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xl/revisions/userNames1.xml" ContentType="application/vnd.openxmlformats-officedocument.spreadsheetml.userNames+xml"/>
  <Override PartName="/docProps/core.xml" ContentType="application/vnd.openxmlformats-package.core-properties+xml"/>
  <Override PartName="/docProps/app.xml" ContentType="application/vnd.openxmlformats-officedocument.extended-properties+xml"/>
  <Override PartName="/xl/revisions/revisionHeaders.xml" ContentType="application/vnd.openxmlformats-officedocument.spreadsheetml.revisionHeaders+xml"/>
  <Override PartName="/xl/revisions/revisionLog1.xml" ContentType="application/vnd.openxmlformats-officedocument.spreadsheetml.revisionLog+xml"/>
  <Override PartName="/xl/revisions/revisionLog6.xml" ContentType="application/vnd.openxmlformats-officedocument.spreadsheetml.revisionLog+xml"/>
  <Override PartName="/xl/revisions/revisionLog5.xml" ContentType="application/vnd.openxmlformats-officedocument.spreadsheetml.revisionLog+xml"/>
  <Override PartName="/xl/revisions/revisionLog2.xml" ContentType="application/vnd.openxmlformats-officedocument.spreadsheetml.revisionLog+xml"/>
  <Override PartName="/xl/revisions/revisionLog4.xml" ContentType="application/vnd.openxmlformats-officedocument.spreadsheetml.revisionLog+xml"/>
  <Override PartName="/xl/revisions/revisionLog3.xml" ContentType="application/vnd.openxmlformats-officedocument.spreadsheetml.revisionLo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9ushsnybfls102\usa_all$\Limited Authorized Access Folders\LCD\Mantas Upgrade Project\Mantas Upgrade BRD Enhancements\Target State Documentation\Hub-N-Spoke\"/>
    </mc:Choice>
  </mc:AlternateContent>
  <bookViews>
    <workbookView xWindow="0" yWindow="0" windowWidth="28800" windowHeight="11400" tabRatio="925" firstSheet="6" activeTab="18"/>
  </bookViews>
  <sheets>
    <sheet name="Cover Page" sheetId="1" r:id="rId1"/>
    <sheet name="Overview" sheetId="2" r:id="rId2"/>
    <sheet name="INDEX" sheetId="3" r:id="rId3"/>
    <sheet name="Account" sheetId="4" r:id="rId4"/>
    <sheet name="Account Address" sheetId="5" r:id="rId5"/>
    <sheet name="Account Balance" sheetId="6" r:id="rId6"/>
    <sheet name="Account Email" sheetId="7" r:id="rId7"/>
    <sheet name="Account Phone" sheetId="8" r:id="rId8"/>
    <sheet name="Account Customer Role" sheetId="9" r:id="rId9"/>
    <sheet name="Account To Correspondent" sheetId="10" r:id="rId10"/>
    <sheet name="Account To Customer" sheetId="11" r:id="rId11"/>
    <sheet name="Customer" sheetId="12" r:id="rId12"/>
    <sheet name="Customer Address" sheetId="13" r:id="rId13"/>
    <sheet name="Customer Email" sheetId="14" r:id="rId14"/>
    <sheet name="Customer Phone" sheetId="15" r:id="rId15"/>
    <sheet name="FOT" sheetId="16" r:id="rId16"/>
    <sheet name="FOTP WIRE" sheetId="17" r:id="rId17"/>
    <sheet name="FOTP MI" sheetId="18" r:id="rId18"/>
    <sheet name="FOTP CASH" sheetId="19" r:id="rId19"/>
    <sheet name="FOTP WIRE GPS - Direct" sheetId="20" r:id="rId20"/>
    <sheet name="FOTP WIRE GPS - CB" sheetId="21" r:id="rId21"/>
    <sheet name="DC rules 1-5 GPS-301 rule" sheetId="22" r:id="rId22"/>
    <sheet name="GPS CB Rules Mapping" sheetId="23" r:id="rId23"/>
    <sheet name="Ref Tables" sheetId="24" r:id="rId24"/>
    <sheet name="Sheet1" sheetId="25" state="hidden" r:id="rId25"/>
    <sheet name="Sheet2" sheetId="26" state="hidden" r:id="rId26"/>
    <sheet name="Sheet3" sheetId="27" state="hidden" r:id="rId27"/>
    <sheet name="Sheet4" sheetId="28" state="hidden" r:id="rId28"/>
  </sheets>
  <definedNames>
    <definedName name="_xlnm._FilterDatabase" localSheetId="3" hidden="1">Account!$A$3:$AN$162</definedName>
    <definedName name="_xlnm._FilterDatabase" localSheetId="4" hidden="1">'Account Address'!$A$3:$AM$22</definedName>
    <definedName name="_xlnm._FilterDatabase" localSheetId="5" hidden="1">'Account Balance'!$A$3:$AM$76</definedName>
    <definedName name="_xlnm._FilterDatabase" localSheetId="8" hidden="1">'Account Customer Role'!$A$3:$AN$19</definedName>
    <definedName name="_xlnm._FilterDatabase" localSheetId="6" hidden="1">'Account Email'!$A$3:$AM$3</definedName>
    <definedName name="_xlnm._FilterDatabase" localSheetId="7" hidden="1">'Account Phone'!$A$3:$AM$13</definedName>
    <definedName name="_xlnm._FilterDatabase" localSheetId="9" hidden="1">'Account To Correspondent'!$A$3:$AM$8</definedName>
    <definedName name="_xlnm._FilterDatabase" localSheetId="10" hidden="1">'Account To Customer'!$A$3:$AN$3</definedName>
    <definedName name="_xlnm._FilterDatabase" localSheetId="11" hidden="1">Customer!$A$3:$AN$121</definedName>
    <definedName name="_xlnm._FilterDatabase" localSheetId="12" hidden="1">'Customer Address'!$A$3:$AM$3</definedName>
    <definedName name="_xlnm._FilterDatabase" localSheetId="13" hidden="1">'Customer Email'!$A$3:$AM$3</definedName>
    <definedName name="_xlnm._FilterDatabase" localSheetId="14" hidden="1">'Customer Phone'!$A$3:$AM$3</definedName>
    <definedName name="_xlnm._FilterDatabase" localSheetId="15" hidden="1">FOT!$A$4:$BO$112</definedName>
    <definedName name="_xlnm._FilterDatabase" localSheetId="18" hidden="1">'FOTP CASH'!$A$4:$BB$41</definedName>
    <definedName name="_xlnm._FilterDatabase" localSheetId="17" hidden="1">'FOTP MI'!$A$3:$BN$39</definedName>
    <definedName name="_xlnm._FilterDatabase" localSheetId="16" hidden="1">'FOTP WIRE'!$A$4:$DK$41</definedName>
    <definedName name="_xlnm._FilterDatabase" localSheetId="20" hidden="1">'FOTP WIRE GPS - CB'!$A$4:$BE$41</definedName>
    <definedName name="_xlnm._FilterDatabase" localSheetId="19" hidden="1">'FOTP WIRE GPS - Direct'!$A$4:$BH$41</definedName>
    <definedName name="_xlnm.Print_Titles" localSheetId="15">FOT!$A:$B</definedName>
    <definedName name="_xlnm.Print_Titles" localSheetId="18">'FOTP CASH'!$A:$B</definedName>
    <definedName name="_xlnm.Print_Titles" localSheetId="17">'FOTP MI'!$A:$B</definedName>
    <definedName name="_xlnm.Print_Titles" localSheetId="16">'FOTP WIRE'!$A:$B</definedName>
    <definedName name="_xlnm.Print_Titles" localSheetId="20">'FOTP WIRE GPS - CB'!$A:$B</definedName>
    <definedName name="_xlnm.Print_Titles" localSheetId="19">'FOTP WIRE GPS - Direct'!$A:$B</definedName>
    <definedName name="Z_271EB110_7C47_4756_87C3_F9D643AF7C61_.wvu.FilterData" localSheetId="3" hidden="1">Account!$A$3:$AI$156</definedName>
    <definedName name="Z_271EB110_7C47_4756_87C3_F9D643AF7C61_.wvu.FilterData" localSheetId="4" hidden="1">'Account Address'!$A$3:$AI$19</definedName>
    <definedName name="Z_271EB110_7C47_4756_87C3_F9D643AF7C61_.wvu.FilterData" localSheetId="5" hidden="1">'Account Balance'!$A$3:$AI$71</definedName>
    <definedName name="Z_271EB110_7C47_4756_87C3_F9D643AF7C61_.wvu.FilterData" localSheetId="8" hidden="1">'Account Customer Role'!$A$3:$H$16</definedName>
    <definedName name="Z_271EB110_7C47_4756_87C3_F9D643AF7C61_.wvu.FilterData" localSheetId="6" hidden="1">'Account Email'!$A$3:$H$3</definedName>
    <definedName name="Z_271EB110_7C47_4756_87C3_F9D643AF7C61_.wvu.FilterData" localSheetId="7" hidden="1">'Account Phone'!$A$3:$H$10</definedName>
    <definedName name="Z_271EB110_7C47_4756_87C3_F9D643AF7C61_.wvu.FilterData" localSheetId="9" hidden="1">'Account To Correspondent'!$A$3:$H$3</definedName>
    <definedName name="Z_271EB110_7C47_4756_87C3_F9D643AF7C61_.wvu.FilterData" localSheetId="10" hidden="1">'Account To Customer'!$A$3:$H$3</definedName>
    <definedName name="Z_271EB110_7C47_4756_87C3_F9D643AF7C61_.wvu.FilterData" localSheetId="11" hidden="1">Customer!$A$3:$AI$117</definedName>
    <definedName name="Z_271EB110_7C47_4756_87C3_F9D643AF7C61_.wvu.FilterData" localSheetId="12" hidden="1">'Customer Address'!$A$3:$H$19</definedName>
    <definedName name="Z_271EB110_7C47_4756_87C3_F9D643AF7C61_.wvu.FilterData" localSheetId="13" hidden="1">'Customer Email'!$A$3:$H$7</definedName>
    <definedName name="Z_271EB110_7C47_4756_87C3_F9D643AF7C61_.wvu.FilterData" localSheetId="14" hidden="1">'Customer Phone'!$A$3:$H$10</definedName>
    <definedName name="Z_271EB110_7C47_4756_87C3_F9D643AF7C61_.wvu.FilterData" localSheetId="15" hidden="1">FOT!$A$4:$BJ$91</definedName>
    <definedName name="Z_271EB110_7C47_4756_87C3_F9D643AF7C61_.wvu.FilterData" localSheetId="18" hidden="1">'FOTP CASH'!$A$4:$N$38</definedName>
    <definedName name="Z_271EB110_7C47_4756_87C3_F9D643AF7C61_.wvu.FilterData" localSheetId="17" hidden="1">'FOTP MI'!$A$3:$AI$37</definedName>
    <definedName name="Z_271EB110_7C47_4756_87C3_F9D643AF7C61_.wvu.FilterData" localSheetId="16" hidden="1">'FOTP WIRE'!$A$4:$BG$38</definedName>
    <definedName name="Z_271EB110_7C47_4756_87C3_F9D643AF7C61_.wvu.FilterData" localSheetId="20" hidden="1">'FOTP WIRE GPS - CB'!$A$4:$Z$38</definedName>
    <definedName name="Z_271EB110_7C47_4756_87C3_F9D643AF7C61_.wvu.FilterData" localSheetId="19" hidden="1">'FOTP WIRE GPS - Direct'!$A$4:$AC$38</definedName>
    <definedName name="Z_271EB110_7C47_4756_87C3_F9D643AF7C61_.wvu.PrintTitles" localSheetId="15" hidden="1">FOT!$A:$B</definedName>
    <definedName name="Z_271EB110_7C47_4756_87C3_F9D643AF7C61_.wvu.PrintTitles" localSheetId="18" hidden="1">'FOTP CASH'!$A:$B</definedName>
    <definedName name="Z_271EB110_7C47_4756_87C3_F9D643AF7C61_.wvu.PrintTitles" localSheetId="17" hidden="1">'FOTP MI'!$A:$B</definedName>
    <definedName name="Z_271EB110_7C47_4756_87C3_F9D643AF7C61_.wvu.PrintTitles" localSheetId="16" hidden="1">'FOTP WIRE'!$A:$B</definedName>
    <definedName name="Z_271EB110_7C47_4756_87C3_F9D643AF7C61_.wvu.PrintTitles" localSheetId="20" hidden="1">'FOTP WIRE GPS - CB'!$A:$B</definedName>
    <definedName name="Z_271EB110_7C47_4756_87C3_F9D643AF7C61_.wvu.PrintTitles" localSheetId="19" hidden="1">'FOTP WIRE GPS - Direct'!$A:$B</definedName>
    <definedName name="Z_271EB110_7C47_4756_87C3_F9D643AF7C61_.wvu.Rows" localSheetId="6" hidden="1">'Account Email'!$4:$7</definedName>
    <definedName name="Z_271EB110_7C47_4756_87C3_F9D643AF7C61_.wvu.Rows" localSheetId="9" hidden="1">'Account To Correspondent'!$4:$6</definedName>
    <definedName name="Z_271EB110_7C47_4756_87C3_F9D643AF7C61_.wvu.Rows" localSheetId="10" hidden="1">'Account To Customer'!$4:$7</definedName>
    <definedName name="Z_271EB110_7C47_4756_87C3_F9D643AF7C61_.wvu.Rows" localSheetId="15" hidden="1">FOT!$50:$91</definedName>
    <definedName name="Z_7E32F8F9_CFFC_4FF0_B251_6747DF1FA30A_.wvu.FilterData" localSheetId="3" hidden="1">Account!$A$3:$AN$162</definedName>
    <definedName name="Z_7E32F8F9_CFFC_4FF0_B251_6747DF1FA30A_.wvu.FilterData" localSheetId="4" hidden="1">'Account Address'!$A$3:$AM$22</definedName>
    <definedName name="Z_7E32F8F9_CFFC_4FF0_B251_6747DF1FA30A_.wvu.FilterData" localSheetId="5" hidden="1">'Account Balance'!$A$3:$AM$76</definedName>
    <definedName name="Z_7E32F8F9_CFFC_4FF0_B251_6747DF1FA30A_.wvu.FilterData" localSheetId="8" hidden="1">'Account Customer Role'!$A$3:$AN$19</definedName>
    <definedName name="Z_7E32F8F9_CFFC_4FF0_B251_6747DF1FA30A_.wvu.FilterData" localSheetId="6" hidden="1">'Account Email'!$A$3:$AM$3</definedName>
    <definedName name="Z_7E32F8F9_CFFC_4FF0_B251_6747DF1FA30A_.wvu.FilterData" localSheetId="7" hidden="1">'Account Phone'!$A$3:$AM$13</definedName>
    <definedName name="Z_7E32F8F9_CFFC_4FF0_B251_6747DF1FA30A_.wvu.FilterData" localSheetId="9" hidden="1">'Account To Correspondent'!$A$3:$AM$8</definedName>
    <definedName name="Z_7E32F8F9_CFFC_4FF0_B251_6747DF1FA30A_.wvu.FilterData" localSheetId="10" hidden="1">'Account To Customer'!$A$3:$AN$3</definedName>
    <definedName name="Z_7E32F8F9_CFFC_4FF0_B251_6747DF1FA30A_.wvu.FilterData" localSheetId="11" hidden="1">Customer!$A$3:$AN$121</definedName>
    <definedName name="Z_7E32F8F9_CFFC_4FF0_B251_6747DF1FA30A_.wvu.FilterData" localSheetId="12" hidden="1">'Customer Address'!$A$3:$AM$3</definedName>
    <definedName name="Z_7E32F8F9_CFFC_4FF0_B251_6747DF1FA30A_.wvu.FilterData" localSheetId="13" hidden="1">'Customer Email'!$A$3:$AM$3</definedName>
    <definedName name="Z_7E32F8F9_CFFC_4FF0_B251_6747DF1FA30A_.wvu.FilterData" localSheetId="14" hidden="1">'Customer Phone'!$A$3:$AM$3</definedName>
    <definedName name="Z_7E32F8F9_CFFC_4FF0_B251_6747DF1FA30A_.wvu.FilterData" localSheetId="15" hidden="1">FOT!$A$4:$BO$112</definedName>
    <definedName name="Z_7E32F8F9_CFFC_4FF0_B251_6747DF1FA30A_.wvu.FilterData" localSheetId="18" hidden="1">'FOTP CASH'!$A$4:$BB$41</definedName>
    <definedName name="Z_7E32F8F9_CFFC_4FF0_B251_6747DF1FA30A_.wvu.FilterData" localSheetId="17" hidden="1">'FOTP MI'!$A$3:$BN$39</definedName>
    <definedName name="Z_7E32F8F9_CFFC_4FF0_B251_6747DF1FA30A_.wvu.FilterData" localSheetId="16" hidden="1">'FOTP WIRE'!$A$4:$DK$41</definedName>
    <definedName name="Z_7E32F8F9_CFFC_4FF0_B251_6747DF1FA30A_.wvu.FilterData" localSheetId="20" hidden="1">'FOTP WIRE GPS - CB'!$A$4:$BE$41</definedName>
    <definedName name="Z_7E32F8F9_CFFC_4FF0_B251_6747DF1FA30A_.wvu.FilterData" localSheetId="19" hidden="1">'FOTP WIRE GPS - Direct'!$A$4:$BH$41</definedName>
    <definedName name="Z_7E32F8F9_CFFC_4FF0_B251_6747DF1FA30A_.wvu.PrintTitles" localSheetId="15" hidden="1">FOT!$A:$B</definedName>
    <definedName name="Z_7E32F8F9_CFFC_4FF0_B251_6747DF1FA30A_.wvu.PrintTitles" localSheetId="18" hidden="1">'FOTP CASH'!$A:$B</definedName>
    <definedName name="Z_7E32F8F9_CFFC_4FF0_B251_6747DF1FA30A_.wvu.PrintTitles" localSheetId="17" hidden="1">'FOTP MI'!$A:$B</definedName>
    <definedName name="Z_7E32F8F9_CFFC_4FF0_B251_6747DF1FA30A_.wvu.PrintTitles" localSheetId="16" hidden="1">'FOTP WIRE'!$A:$B</definedName>
    <definedName name="Z_7E32F8F9_CFFC_4FF0_B251_6747DF1FA30A_.wvu.PrintTitles" localSheetId="20" hidden="1">'FOTP WIRE GPS - CB'!$A:$B</definedName>
    <definedName name="Z_7E32F8F9_CFFC_4FF0_B251_6747DF1FA30A_.wvu.PrintTitles" localSheetId="19" hidden="1">'FOTP WIRE GPS - Direct'!$A:$B</definedName>
  </definedNames>
  <calcPr calcId="162913"/>
  <customWorkbookViews>
    <customWorkbookView name="XU, XINDAN (Candice) - Consultant - Personal View" guid="{271EB110-7C47-4756-87C3-F9D643AF7C61}" mergeInterval="0" personalView="1" maximized="1" xWindow="-9" yWindow="-9" windowWidth="2418" windowHeight="1318" tabRatio="925" activeSheetId="4"/>
    <customWorkbookView name="Administrator - Personal View" guid="{7E32F8F9-CFFC-4FF0-B251-6747DF1FA30A}" mergeInterval="0" personalView="1" maximized="1" xWindow="-8" yWindow="-8" windowWidth="1552" windowHeight="840" tabRatio="925" activeSheetId="11"/>
  </customWorkbookViews>
</workbook>
</file>

<file path=xl/calcChain.xml><?xml version="1.0" encoding="utf-8"?>
<calcChain xmlns="http://schemas.openxmlformats.org/spreadsheetml/2006/main">
  <c r="BD7" i="21" l="1"/>
  <c r="BD8" i="21"/>
  <c r="BD9" i="21"/>
  <c r="BD10" i="21"/>
  <c r="BD11" i="21"/>
  <c r="BD12" i="21"/>
  <c r="BD13" i="21"/>
  <c r="BD14" i="21"/>
  <c r="BD15" i="21"/>
  <c r="BD16" i="21"/>
  <c r="BD17" i="21"/>
  <c r="BD18" i="21"/>
  <c r="BD19" i="21"/>
  <c r="BD20" i="21"/>
  <c r="BD21" i="21"/>
  <c r="BD22" i="21"/>
  <c r="BD23" i="21"/>
  <c r="BD24" i="21"/>
  <c r="BD25" i="21"/>
  <c r="BD26" i="21"/>
  <c r="BD27" i="21"/>
  <c r="BD28" i="21"/>
  <c r="BD29" i="21"/>
  <c r="BD30" i="21"/>
  <c r="BD31" i="21"/>
  <c r="BD32" i="21"/>
  <c r="BD33" i="21"/>
  <c r="BD34" i="21"/>
  <c r="BD35" i="21"/>
  <c r="BD36" i="21"/>
  <c r="BD37" i="21"/>
  <c r="BD38" i="21"/>
  <c r="BC7" i="21"/>
  <c r="BE7" i="21" s="1"/>
  <c r="BC8" i="21"/>
  <c r="BE8" i="21" s="1"/>
  <c r="BC9" i="21"/>
  <c r="BE9" i="21" s="1"/>
  <c r="BC10" i="21"/>
  <c r="BE10" i="21" s="1"/>
  <c r="BC11" i="21"/>
  <c r="BE11" i="21" s="1"/>
  <c r="BC12" i="21"/>
  <c r="BE12" i="21" s="1"/>
  <c r="BC13" i="21"/>
  <c r="BE13" i="21" s="1"/>
  <c r="BC14" i="21"/>
  <c r="BE14" i="21" s="1"/>
  <c r="BC15" i="21"/>
  <c r="BE15" i="21" s="1"/>
  <c r="BC16" i="21"/>
  <c r="BE16" i="21" s="1"/>
  <c r="BC17" i="21"/>
  <c r="BE17" i="21" s="1"/>
  <c r="BC18" i="21"/>
  <c r="BE18" i="21" s="1"/>
  <c r="BC19" i="21"/>
  <c r="BE19" i="21" s="1"/>
  <c r="BC20" i="21"/>
  <c r="BE20" i="21" s="1"/>
  <c r="BC21" i="21"/>
  <c r="BE21" i="21" s="1"/>
  <c r="BC22" i="21"/>
  <c r="BE22" i="21" s="1"/>
  <c r="BC23" i="21"/>
  <c r="BE23" i="21" s="1"/>
  <c r="BC24" i="21"/>
  <c r="BE24" i="21" s="1"/>
  <c r="BC25" i="21"/>
  <c r="BE25" i="21" s="1"/>
  <c r="BC26" i="21"/>
  <c r="BE26" i="21" s="1"/>
  <c r="BC27" i="21"/>
  <c r="BE27" i="21" s="1"/>
  <c r="BC28" i="21"/>
  <c r="BE28" i="21" s="1"/>
  <c r="BC29" i="21"/>
  <c r="BE29" i="21" s="1"/>
  <c r="BC30" i="21"/>
  <c r="BE30" i="21" s="1"/>
  <c r="BC31" i="21"/>
  <c r="BE31" i="21" s="1"/>
  <c r="BC32" i="21"/>
  <c r="BE32" i="21" s="1"/>
  <c r="BC33" i="21"/>
  <c r="BE33" i="21" s="1"/>
  <c r="BC34" i="21"/>
  <c r="BE34" i="21" s="1"/>
  <c r="BC35" i="21"/>
  <c r="BE35" i="21" s="1"/>
  <c r="BC36" i="21"/>
  <c r="BE36" i="21" s="1"/>
  <c r="BC37" i="21"/>
  <c r="BE37" i="21" s="1"/>
  <c r="BC38" i="21"/>
  <c r="BE38" i="21" s="1"/>
  <c r="BC6" i="21"/>
  <c r="BG7" i="20"/>
  <c r="BG8" i="20"/>
  <c r="BG9" i="20"/>
  <c r="BG10" i="20"/>
  <c r="BG11" i="20"/>
  <c r="BG12" i="20"/>
  <c r="BG13" i="20"/>
  <c r="BG14" i="20"/>
  <c r="BG15" i="20"/>
  <c r="BG16" i="20"/>
  <c r="BG17" i="20"/>
  <c r="BG18" i="20"/>
  <c r="BG19" i="20"/>
  <c r="BG20" i="20"/>
  <c r="BG21" i="20"/>
  <c r="BG22" i="20"/>
  <c r="BG23" i="20"/>
  <c r="BG24" i="20"/>
  <c r="BG25" i="20"/>
  <c r="BG26" i="20"/>
  <c r="BG27" i="20"/>
  <c r="BG28" i="20"/>
  <c r="BG29" i="20"/>
  <c r="BG30" i="20"/>
  <c r="BG31" i="20"/>
  <c r="BG32" i="20"/>
  <c r="BG33" i="20"/>
  <c r="BG34" i="20"/>
  <c r="BG35" i="20"/>
  <c r="BG36" i="20"/>
  <c r="BG37" i="20"/>
  <c r="BG38" i="20"/>
  <c r="BF7" i="20"/>
  <c r="BH7" i="20" s="1"/>
  <c r="BF8" i="20"/>
  <c r="BH8" i="20" s="1"/>
  <c r="BF9" i="20"/>
  <c r="BH9" i="20" s="1"/>
  <c r="BF10" i="20"/>
  <c r="BH10" i="20" s="1"/>
  <c r="BF11" i="20"/>
  <c r="BH11" i="20" s="1"/>
  <c r="BF12" i="20"/>
  <c r="BH12" i="20" s="1"/>
  <c r="BF13" i="20"/>
  <c r="BF14" i="20"/>
  <c r="BH14" i="20" s="1"/>
  <c r="BF15" i="20"/>
  <c r="BH15" i="20" s="1"/>
  <c r="BF16" i="20"/>
  <c r="BH16" i="20" s="1"/>
  <c r="BF17" i="20"/>
  <c r="BH17" i="20" s="1"/>
  <c r="BF18" i="20"/>
  <c r="BH18" i="20" s="1"/>
  <c r="BF19" i="20"/>
  <c r="BH19" i="20" s="1"/>
  <c r="BF20" i="20"/>
  <c r="BH20" i="20" s="1"/>
  <c r="BF21" i="20"/>
  <c r="BH21" i="20" s="1"/>
  <c r="BF22" i="20"/>
  <c r="BH22" i="20" s="1"/>
  <c r="BF23" i="20"/>
  <c r="BH23" i="20" s="1"/>
  <c r="BF24" i="20"/>
  <c r="BH24" i="20" s="1"/>
  <c r="BF25" i="20"/>
  <c r="BH25" i="20" s="1"/>
  <c r="BF26" i="20"/>
  <c r="BH26" i="20" s="1"/>
  <c r="BF27" i="20"/>
  <c r="BH27" i="20" s="1"/>
  <c r="BF28" i="20"/>
  <c r="BH28" i="20" s="1"/>
  <c r="BF29" i="20"/>
  <c r="BH29" i="20" s="1"/>
  <c r="BF30" i="20"/>
  <c r="BH30" i="20" s="1"/>
  <c r="BF31" i="20"/>
  <c r="BH31" i="20" s="1"/>
  <c r="BF32" i="20"/>
  <c r="BH32" i="20" s="1"/>
  <c r="BF33" i="20"/>
  <c r="BH33" i="20" s="1"/>
  <c r="BF34" i="20"/>
  <c r="BH34" i="20" s="1"/>
  <c r="BF35" i="20"/>
  <c r="BH35" i="20" s="1"/>
  <c r="BF36" i="20"/>
  <c r="BH36" i="20" s="1"/>
  <c r="BF37" i="20"/>
  <c r="BH37" i="20" s="1"/>
  <c r="BF38" i="20"/>
  <c r="BH38" i="20" s="1"/>
  <c r="BF6" i="20"/>
  <c r="BA7" i="19"/>
  <c r="BA8" i="19"/>
  <c r="BA9" i="19"/>
  <c r="BA10" i="19"/>
  <c r="BA11" i="19"/>
  <c r="BA12" i="19"/>
  <c r="BA13" i="19"/>
  <c r="BA14" i="19"/>
  <c r="BA15" i="19"/>
  <c r="BA16" i="19"/>
  <c r="BA17" i="19"/>
  <c r="BA18" i="19"/>
  <c r="BA19" i="19"/>
  <c r="BA20" i="19"/>
  <c r="BA21" i="19"/>
  <c r="BA22" i="19"/>
  <c r="BA23" i="19"/>
  <c r="BA24" i="19"/>
  <c r="BA25" i="19"/>
  <c r="BA26" i="19"/>
  <c r="BA27" i="19"/>
  <c r="BA28" i="19"/>
  <c r="BA29" i="19"/>
  <c r="BA30" i="19"/>
  <c r="BA31" i="19"/>
  <c r="BA32" i="19"/>
  <c r="BA33" i="19"/>
  <c r="BA34" i="19"/>
  <c r="BA35" i="19"/>
  <c r="BA36" i="19"/>
  <c r="BA37" i="19"/>
  <c r="BA38" i="19"/>
  <c r="AZ7" i="19"/>
  <c r="BB7" i="19" s="1"/>
  <c r="AZ8" i="19"/>
  <c r="BB8" i="19" s="1"/>
  <c r="AZ9" i="19"/>
  <c r="BB9" i="19" s="1"/>
  <c r="AZ10" i="19"/>
  <c r="BB10" i="19" s="1"/>
  <c r="AZ11" i="19"/>
  <c r="BB11" i="19" s="1"/>
  <c r="AZ12" i="19"/>
  <c r="BB12" i="19" s="1"/>
  <c r="AZ13" i="19"/>
  <c r="BB13" i="19" s="1"/>
  <c r="AZ14" i="19"/>
  <c r="BB14" i="19" s="1"/>
  <c r="AZ15" i="19"/>
  <c r="BB15" i="19" s="1"/>
  <c r="AZ16" i="19"/>
  <c r="BB16" i="19" s="1"/>
  <c r="AZ17" i="19"/>
  <c r="BB17" i="19" s="1"/>
  <c r="AZ18" i="19"/>
  <c r="BB18" i="19" s="1"/>
  <c r="AZ19" i="19"/>
  <c r="BB19" i="19" s="1"/>
  <c r="AZ20" i="19"/>
  <c r="BB20" i="19" s="1"/>
  <c r="AZ21" i="19"/>
  <c r="BB21" i="19" s="1"/>
  <c r="AZ22" i="19"/>
  <c r="BB22" i="19" s="1"/>
  <c r="AZ23" i="19"/>
  <c r="BB23" i="19" s="1"/>
  <c r="AZ24" i="19"/>
  <c r="BB24" i="19" s="1"/>
  <c r="AZ25" i="19"/>
  <c r="BB25" i="19" s="1"/>
  <c r="AZ26" i="19"/>
  <c r="BB26" i="19" s="1"/>
  <c r="AZ27" i="19"/>
  <c r="BB27" i="19" s="1"/>
  <c r="AZ28" i="19"/>
  <c r="BB28" i="19" s="1"/>
  <c r="AZ29" i="19"/>
  <c r="BB29" i="19" s="1"/>
  <c r="AZ30" i="19"/>
  <c r="BB30" i="19" s="1"/>
  <c r="AZ31" i="19"/>
  <c r="BB31" i="19" s="1"/>
  <c r="AZ32" i="19"/>
  <c r="BB32" i="19" s="1"/>
  <c r="AZ33" i="19"/>
  <c r="BB33" i="19" s="1"/>
  <c r="AZ34" i="19"/>
  <c r="BB34" i="19" s="1"/>
  <c r="AZ35" i="19"/>
  <c r="BB35" i="19" s="1"/>
  <c r="AZ36" i="19"/>
  <c r="BB36" i="19" s="1"/>
  <c r="AZ37" i="19"/>
  <c r="BB37" i="19" s="1"/>
  <c r="AZ38" i="19"/>
  <c r="BB38" i="19" s="1"/>
  <c r="AZ6" i="19"/>
  <c r="DJ7" i="17"/>
  <c r="DJ8" i="17"/>
  <c r="DJ9" i="17"/>
  <c r="DJ10" i="17"/>
  <c r="DJ11" i="17"/>
  <c r="DJ12" i="17"/>
  <c r="DJ13" i="17"/>
  <c r="DJ14" i="17"/>
  <c r="DJ15" i="17"/>
  <c r="DJ16" i="17"/>
  <c r="DJ17" i="17"/>
  <c r="DJ18" i="17"/>
  <c r="DJ19" i="17"/>
  <c r="DJ20" i="17"/>
  <c r="DJ21" i="17"/>
  <c r="DJ22" i="17"/>
  <c r="DJ23" i="17"/>
  <c r="DJ24" i="17"/>
  <c r="DJ25" i="17"/>
  <c r="DJ26" i="17"/>
  <c r="DJ27" i="17"/>
  <c r="DJ28" i="17"/>
  <c r="DJ29" i="17"/>
  <c r="DJ30" i="17"/>
  <c r="DJ31" i="17"/>
  <c r="DJ32" i="17"/>
  <c r="DJ33" i="17"/>
  <c r="DJ34" i="17"/>
  <c r="DJ35" i="17"/>
  <c r="DJ36" i="17"/>
  <c r="DJ37" i="17"/>
  <c r="DJ38" i="17"/>
  <c r="DI7" i="17"/>
  <c r="DK7" i="17" s="1"/>
  <c r="DI8" i="17"/>
  <c r="DK8" i="17" s="1"/>
  <c r="DI9" i="17"/>
  <c r="DK9" i="17" s="1"/>
  <c r="DI10" i="17"/>
  <c r="DK10" i="17" s="1"/>
  <c r="DI11" i="17"/>
  <c r="DK11" i="17" s="1"/>
  <c r="DI12" i="17"/>
  <c r="DK12" i="17" s="1"/>
  <c r="DI13" i="17"/>
  <c r="DK13" i="17" s="1"/>
  <c r="DI14" i="17"/>
  <c r="DK14" i="17" s="1"/>
  <c r="DI15" i="17"/>
  <c r="DI16" i="17"/>
  <c r="DK16" i="17" s="1"/>
  <c r="DI17" i="17"/>
  <c r="DK17" i="17" s="1"/>
  <c r="DI18" i="17"/>
  <c r="DK18" i="17" s="1"/>
  <c r="DI19" i="17"/>
  <c r="DK19" i="17" s="1"/>
  <c r="DI20" i="17"/>
  <c r="DI21" i="17"/>
  <c r="DK21" i="17" s="1"/>
  <c r="DI22" i="17"/>
  <c r="DK22" i="17" s="1"/>
  <c r="DI23" i="17"/>
  <c r="DK23" i="17" s="1"/>
  <c r="DI24" i="17"/>
  <c r="DK24" i="17" s="1"/>
  <c r="DI25" i="17"/>
  <c r="DK25" i="17" s="1"/>
  <c r="DI26" i="17"/>
  <c r="DK26" i="17" s="1"/>
  <c r="DI27" i="17"/>
  <c r="DI28" i="17"/>
  <c r="DK28" i="17" s="1"/>
  <c r="DI29" i="17"/>
  <c r="DK29" i="17" s="1"/>
  <c r="DI30" i="17"/>
  <c r="DK30" i="17" s="1"/>
  <c r="DI31" i="17"/>
  <c r="DK31" i="17" s="1"/>
  <c r="DI32" i="17"/>
  <c r="DK32" i="17" s="1"/>
  <c r="DI33" i="17"/>
  <c r="DK33" i="17" s="1"/>
  <c r="DI34" i="17"/>
  <c r="DK34" i="17" s="1"/>
  <c r="DI35" i="17"/>
  <c r="DK35" i="17" s="1"/>
  <c r="DI36" i="17"/>
  <c r="DK36" i="17" s="1"/>
  <c r="DI37" i="17"/>
  <c r="DK37" i="17" s="1"/>
  <c r="DI38" i="17"/>
  <c r="DK38" i="17" s="1"/>
  <c r="BN7" i="16"/>
  <c r="BN8" i="16"/>
  <c r="BN9" i="16"/>
  <c r="BN10" i="16"/>
  <c r="BN11" i="16"/>
  <c r="BN12" i="16"/>
  <c r="BN13" i="16"/>
  <c r="BN14" i="16"/>
  <c r="BN15" i="16"/>
  <c r="BN16" i="16"/>
  <c r="BN17" i="16"/>
  <c r="BN18" i="16"/>
  <c r="BN19" i="16"/>
  <c r="BN20" i="16"/>
  <c r="BN21" i="16"/>
  <c r="BN22" i="16"/>
  <c r="BN23" i="16"/>
  <c r="BN24" i="16"/>
  <c r="BN25" i="16"/>
  <c r="BN26" i="16"/>
  <c r="BN27" i="16"/>
  <c r="BN28" i="16"/>
  <c r="BN29" i="16"/>
  <c r="BN30" i="16"/>
  <c r="BN31" i="16"/>
  <c r="BN32" i="16"/>
  <c r="BN33" i="16"/>
  <c r="BN34" i="16"/>
  <c r="BN35" i="16"/>
  <c r="BN36" i="16"/>
  <c r="BN37" i="16"/>
  <c r="BN38" i="16"/>
  <c r="BN39" i="16"/>
  <c r="BN40" i="16"/>
  <c r="BN41" i="16"/>
  <c r="BN42" i="16"/>
  <c r="BN43" i="16"/>
  <c r="BN44" i="16"/>
  <c r="BN45" i="16"/>
  <c r="BN46" i="16"/>
  <c r="BN47" i="16"/>
  <c r="BN48" i="16"/>
  <c r="BN49" i="16"/>
  <c r="BN50" i="16"/>
  <c r="BN51" i="16"/>
  <c r="BN52" i="16"/>
  <c r="BN53" i="16"/>
  <c r="BN54" i="16"/>
  <c r="BN55" i="16"/>
  <c r="BN56" i="16"/>
  <c r="BN57" i="16"/>
  <c r="BN58" i="16"/>
  <c r="BN59" i="16"/>
  <c r="BN60" i="16"/>
  <c r="BN61" i="16"/>
  <c r="BN62" i="16"/>
  <c r="BN63" i="16"/>
  <c r="BN64" i="16"/>
  <c r="BN65" i="16"/>
  <c r="BN66" i="16"/>
  <c r="BN67" i="16"/>
  <c r="BN68" i="16"/>
  <c r="BN69" i="16"/>
  <c r="BN70" i="16"/>
  <c r="BN71" i="16"/>
  <c r="BN72" i="16"/>
  <c r="BN73" i="16"/>
  <c r="BN74" i="16"/>
  <c r="BN75" i="16"/>
  <c r="BN76" i="16"/>
  <c r="BN77" i="16"/>
  <c r="BN78" i="16"/>
  <c r="BN79" i="16"/>
  <c r="BN80" i="16"/>
  <c r="BN81" i="16"/>
  <c r="BN82" i="16"/>
  <c r="BN83" i="16"/>
  <c r="BN84" i="16"/>
  <c r="BN85" i="16"/>
  <c r="BN86" i="16"/>
  <c r="BM7" i="16"/>
  <c r="BO7" i="16" s="1"/>
  <c r="BM8" i="16"/>
  <c r="BO8" i="16" s="1"/>
  <c r="BM9" i="16"/>
  <c r="BO9" i="16" s="1"/>
  <c r="BM10" i="16"/>
  <c r="BO10" i="16" s="1"/>
  <c r="BM11" i="16"/>
  <c r="BO11" i="16" s="1"/>
  <c r="BM12" i="16"/>
  <c r="BO12" i="16" s="1"/>
  <c r="BM13" i="16"/>
  <c r="BO13" i="16" s="1"/>
  <c r="BM14" i="16"/>
  <c r="BO14" i="16" s="1"/>
  <c r="BM15" i="16"/>
  <c r="BO15" i="16" s="1"/>
  <c r="BM16" i="16"/>
  <c r="BO16" i="16" s="1"/>
  <c r="BM17" i="16"/>
  <c r="BO17" i="16" s="1"/>
  <c r="BM18" i="16"/>
  <c r="BO18" i="16" s="1"/>
  <c r="BM19" i="16"/>
  <c r="BO19" i="16" s="1"/>
  <c r="BM20" i="16"/>
  <c r="BO20" i="16" s="1"/>
  <c r="BM21" i="16"/>
  <c r="BO21" i="16" s="1"/>
  <c r="BM22" i="16"/>
  <c r="BO22" i="16" s="1"/>
  <c r="BM23" i="16"/>
  <c r="BO23" i="16" s="1"/>
  <c r="BM24" i="16"/>
  <c r="BO24" i="16" s="1"/>
  <c r="BM25" i="16"/>
  <c r="BO25" i="16" s="1"/>
  <c r="BM26" i="16"/>
  <c r="BO26" i="16" s="1"/>
  <c r="BM27" i="16"/>
  <c r="BO27" i="16" s="1"/>
  <c r="BM28" i="16"/>
  <c r="BO28" i="16" s="1"/>
  <c r="BM29" i="16"/>
  <c r="BO29" i="16" s="1"/>
  <c r="BM30" i="16"/>
  <c r="BO30" i="16" s="1"/>
  <c r="BM31" i="16"/>
  <c r="BO31" i="16" s="1"/>
  <c r="BM32" i="16"/>
  <c r="BO32" i="16" s="1"/>
  <c r="BM33" i="16"/>
  <c r="BO33" i="16" s="1"/>
  <c r="BM34" i="16"/>
  <c r="BO34" i="16" s="1"/>
  <c r="BM35" i="16"/>
  <c r="BO35" i="16" s="1"/>
  <c r="BM36" i="16"/>
  <c r="BO36" i="16" s="1"/>
  <c r="BM37" i="16"/>
  <c r="BO37" i="16" s="1"/>
  <c r="BM38" i="16"/>
  <c r="BO38" i="16" s="1"/>
  <c r="BM39" i="16"/>
  <c r="BO39" i="16" s="1"/>
  <c r="BM40" i="16"/>
  <c r="BM41" i="16"/>
  <c r="BM42" i="16"/>
  <c r="BO42" i="16" s="1"/>
  <c r="BM43" i="16"/>
  <c r="BO43" i="16" s="1"/>
  <c r="BM44" i="16"/>
  <c r="BO44" i="16" s="1"/>
  <c r="BM45" i="16"/>
  <c r="BO45" i="16" s="1"/>
  <c r="BM46" i="16"/>
  <c r="BO46" i="16" s="1"/>
  <c r="BM47" i="16"/>
  <c r="BO47" i="16" s="1"/>
  <c r="BM48" i="16"/>
  <c r="BO48" i="16" s="1"/>
  <c r="BM49" i="16"/>
  <c r="BO49" i="16" s="1"/>
  <c r="BM50" i="16"/>
  <c r="BO50" i="16" s="1"/>
  <c r="BM51" i="16"/>
  <c r="BO51" i="16" s="1"/>
  <c r="BM52" i="16"/>
  <c r="BO52" i="16" s="1"/>
  <c r="BM53" i="16"/>
  <c r="BO53" i="16" s="1"/>
  <c r="BM54" i="16"/>
  <c r="BO54" i="16" s="1"/>
  <c r="BM55" i="16"/>
  <c r="BO55" i="16" s="1"/>
  <c r="BM56" i="16"/>
  <c r="BO56" i="16" s="1"/>
  <c r="BM57" i="16"/>
  <c r="BO57" i="16" s="1"/>
  <c r="BM58" i="16"/>
  <c r="BO58" i="16" s="1"/>
  <c r="BM59" i="16"/>
  <c r="BO59" i="16" s="1"/>
  <c r="BM60" i="16"/>
  <c r="BO60" i="16" s="1"/>
  <c r="BM61" i="16"/>
  <c r="BO61" i="16" s="1"/>
  <c r="BM62" i="16"/>
  <c r="BO62" i="16" s="1"/>
  <c r="BM63" i="16"/>
  <c r="BO63" i="16" s="1"/>
  <c r="BM64" i="16"/>
  <c r="BO64" i="16" s="1"/>
  <c r="BM65" i="16"/>
  <c r="BO65" i="16" s="1"/>
  <c r="BM66" i="16"/>
  <c r="BO66" i="16" s="1"/>
  <c r="BM67" i="16"/>
  <c r="BO67" i="16" s="1"/>
  <c r="BM68" i="16"/>
  <c r="BO68" i="16" s="1"/>
  <c r="BM69" i="16"/>
  <c r="BO69" i="16" s="1"/>
  <c r="BM70" i="16"/>
  <c r="BO70" i="16" s="1"/>
  <c r="BM71" i="16"/>
  <c r="BO71" i="16" s="1"/>
  <c r="BM72" i="16"/>
  <c r="BO72" i="16" s="1"/>
  <c r="BM73" i="16"/>
  <c r="BO73" i="16" s="1"/>
  <c r="BM74" i="16"/>
  <c r="BO74" i="16" s="1"/>
  <c r="BM75" i="16"/>
  <c r="BO75" i="16" s="1"/>
  <c r="BM76" i="16"/>
  <c r="BO76" i="16" s="1"/>
  <c r="BM77" i="16"/>
  <c r="BO77" i="16" s="1"/>
  <c r="BM78" i="16"/>
  <c r="BO78" i="16" s="1"/>
  <c r="BM79" i="16"/>
  <c r="BO79" i="16" s="1"/>
  <c r="BM80" i="16"/>
  <c r="BO80" i="16" s="1"/>
  <c r="BM81" i="16"/>
  <c r="BO81" i="16" s="1"/>
  <c r="BM82" i="16"/>
  <c r="BO82" i="16" s="1"/>
  <c r="BM83" i="16"/>
  <c r="BO83" i="16" s="1"/>
  <c r="BM84" i="16"/>
  <c r="BO84" i="16" s="1"/>
  <c r="BM85" i="16"/>
  <c r="BO85" i="16" s="1"/>
  <c r="BM86" i="16"/>
  <c r="BO86" i="16" s="1"/>
  <c r="BM6" i="18"/>
  <c r="BM7" i="18"/>
  <c r="BM8" i="18"/>
  <c r="BM9" i="18"/>
  <c r="BM10" i="18"/>
  <c r="BM11" i="18"/>
  <c r="BM12" i="18"/>
  <c r="BM13" i="18"/>
  <c r="BM14" i="18"/>
  <c r="BM15" i="18"/>
  <c r="BM16" i="18"/>
  <c r="BM17" i="18"/>
  <c r="BM18" i="18"/>
  <c r="BM19" i="18"/>
  <c r="BM20" i="18"/>
  <c r="BM21" i="18"/>
  <c r="BM22" i="18"/>
  <c r="BM23" i="18"/>
  <c r="BM24" i="18"/>
  <c r="BM25" i="18"/>
  <c r="BM26" i="18"/>
  <c r="BM27" i="18"/>
  <c r="BM28" i="18"/>
  <c r="BM29" i="18"/>
  <c r="BM30" i="18"/>
  <c r="BM31" i="18"/>
  <c r="BM32" i="18"/>
  <c r="BM33" i="18"/>
  <c r="BM34" i="18"/>
  <c r="BM35" i="18"/>
  <c r="BM36" i="18"/>
  <c r="BM37" i="18"/>
  <c r="BL6" i="18"/>
  <c r="BN6" i="18" s="1"/>
  <c r="BL7" i="18"/>
  <c r="BN7" i="18" s="1"/>
  <c r="BL8" i="18"/>
  <c r="BL9" i="18"/>
  <c r="BN9" i="18" s="1"/>
  <c r="BL10" i="18"/>
  <c r="BN10" i="18" s="1"/>
  <c r="BL11" i="18"/>
  <c r="BL12" i="18"/>
  <c r="BN12" i="18" s="1"/>
  <c r="BL13" i="18"/>
  <c r="BL14" i="18"/>
  <c r="BN14" i="18" s="1"/>
  <c r="BL15" i="18"/>
  <c r="BL16" i="18"/>
  <c r="BL17" i="18"/>
  <c r="BL18" i="18"/>
  <c r="BN18" i="18" s="1"/>
  <c r="BL19" i="18"/>
  <c r="BN19" i="18" s="1"/>
  <c r="BL20" i="18"/>
  <c r="BN20" i="18" s="1"/>
  <c r="BL21" i="18"/>
  <c r="BL22" i="18"/>
  <c r="BN22" i="18" s="1"/>
  <c r="BL23" i="18"/>
  <c r="BN23" i="18" s="1"/>
  <c r="BL24" i="18"/>
  <c r="BL25" i="18"/>
  <c r="BL26" i="18"/>
  <c r="BN26" i="18" s="1"/>
  <c r="BL27" i="18"/>
  <c r="BL28" i="18"/>
  <c r="BL29" i="18"/>
  <c r="BL30" i="18"/>
  <c r="BN30" i="18" s="1"/>
  <c r="BL31" i="18"/>
  <c r="BL32" i="18"/>
  <c r="BN32" i="18" s="1"/>
  <c r="BL33" i="18"/>
  <c r="BL34" i="18"/>
  <c r="BN34" i="18" s="1"/>
  <c r="BL35" i="18"/>
  <c r="BN35" i="18" s="1"/>
  <c r="BL36" i="18"/>
  <c r="BL37" i="18"/>
  <c r="BL5" i="18"/>
  <c r="DI6" i="17"/>
  <c r="BM6" i="16"/>
  <c r="BD6" i="21"/>
  <c r="BE6" i="21"/>
  <c r="BG6" i="20"/>
  <c r="BA6" i="19"/>
  <c r="BN31" i="18"/>
  <c r="BN27" i="18"/>
  <c r="BN16" i="18"/>
  <c r="BN15" i="18"/>
  <c r="BN11" i="18"/>
  <c r="BM5" i="18"/>
  <c r="DJ6" i="17"/>
  <c r="BN6" i="16"/>
  <c r="AL10" i="15"/>
  <c r="AM10" i="15" s="1"/>
  <c r="AK10" i="15"/>
  <c r="AL9" i="15"/>
  <c r="AK9" i="15"/>
  <c r="AM9" i="15" s="1"/>
  <c r="AL8" i="15"/>
  <c r="AK8" i="15"/>
  <c r="AM8" i="15" s="1"/>
  <c r="AL7" i="15"/>
  <c r="AK7" i="15"/>
  <c r="AM7" i="15" s="1"/>
  <c r="AL6" i="15"/>
  <c r="AM6" i="15" s="1"/>
  <c r="AK6" i="15"/>
  <c r="AL5" i="15"/>
  <c r="AK5" i="15"/>
  <c r="AM5" i="15" s="1"/>
  <c r="AL4" i="15"/>
  <c r="AK4" i="15"/>
  <c r="AM4" i="15" s="1"/>
  <c r="AL7" i="14"/>
  <c r="AK7" i="14"/>
  <c r="AM7" i="14" s="1"/>
  <c r="AM6" i="14"/>
  <c r="AL6" i="14"/>
  <c r="AK6" i="14"/>
  <c r="AL5" i="14"/>
  <c r="AM5" i="14" s="1"/>
  <c r="AK5" i="14"/>
  <c r="AL4" i="14"/>
  <c r="AK4" i="14"/>
  <c r="AM4" i="14" s="1"/>
  <c r="AL18" i="13"/>
  <c r="AM18" i="13" s="1"/>
  <c r="AK18" i="13"/>
  <c r="AM17" i="13"/>
  <c r="AL17" i="13"/>
  <c r="AK17" i="13"/>
  <c r="AL16" i="13"/>
  <c r="AK16" i="13"/>
  <c r="AM16" i="13" s="1"/>
  <c r="AL15" i="13"/>
  <c r="AK15" i="13"/>
  <c r="AM15" i="13" s="1"/>
  <c r="AL14" i="13"/>
  <c r="AM14" i="13" s="1"/>
  <c r="AK14" i="13"/>
  <c r="AM13" i="13"/>
  <c r="AL13" i="13"/>
  <c r="AK13" i="13"/>
  <c r="AL12" i="13"/>
  <c r="AK12" i="13"/>
  <c r="AM12" i="13" s="1"/>
  <c r="AL11" i="13"/>
  <c r="AK11" i="13"/>
  <c r="AM11" i="13" s="1"/>
  <c r="AL10" i="13"/>
  <c r="AM10" i="13" s="1"/>
  <c r="AK10" i="13"/>
  <c r="AM9" i="13"/>
  <c r="AL9" i="13"/>
  <c r="AK9" i="13"/>
  <c r="AL8" i="13"/>
  <c r="AK8" i="13"/>
  <c r="AM8" i="13" s="1"/>
  <c r="AL7" i="13"/>
  <c r="AK7" i="13"/>
  <c r="AM7" i="13" s="1"/>
  <c r="AL6" i="13"/>
  <c r="AM6" i="13" s="1"/>
  <c r="AK6" i="13"/>
  <c r="AM5" i="13"/>
  <c r="AL5" i="13"/>
  <c r="AK5" i="13"/>
  <c r="AL4" i="13"/>
  <c r="AK4" i="13"/>
  <c r="AM4" i="13" s="1"/>
  <c r="AM115" i="12"/>
  <c r="AL115" i="12"/>
  <c r="AM114" i="12"/>
  <c r="AL114" i="12"/>
  <c r="AM113" i="12"/>
  <c r="AL113" i="12"/>
  <c r="AM112" i="12"/>
  <c r="AL112" i="12"/>
  <c r="AM111" i="12"/>
  <c r="AL111" i="12"/>
  <c r="AM110" i="12"/>
  <c r="AL110" i="12"/>
  <c r="AM109" i="12"/>
  <c r="AL109" i="12"/>
  <c r="AM108" i="12"/>
  <c r="AL108" i="12"/>
  <c r="AM107" i="12"/>
  <c r="AL107" i="12"/>
  <c r="AM106" i="12"/>
  <c r="AL106" i="12"/>
  <c r="AM105" i="12"/>
  <c r="AL105" i="12"/>
  <c r="AM104" i="12"/>
  <c r="AL104" i="12"/>
  <c r="AM103" i="12"/>
  <c r="AL103" i="12"/>
  <c r="AM102" i="12"/>
  <c r="AL102" i="12"/>
  <c r="AM101" i="12"/>
  <c r="AL101" i="12"/>
  <c r="AM100" i="12"/>
  <c r="AL100" i="12"/>
  <c r="AM99" i="12"/>
  <c r="AL99" i="12"/>
  <c r="AM98" i="12"/>
  <c r="AL98" i="12"/>
  <c r="AM97" i="12"/>
  <c r="AL97" i="12"/>
  <c r="AM96" i="12"/>
  <c r="AL96" i="12"/>
  <c r="AM95" i="12"/>
  <c r="AL95" i="12"/>
  <c r="AM94" i="12"/>
  <c r="AL94" i="12"/>
  <c r="AM93" i="12"/>
  <c r="AL93" i="12"/>
  <c r="AM92" i="12"/>
  <c r="AL92" i="12"/>
  <c r="AM91" i="12"/>
  <c r="AL91" i="12"/>
  <c r="AM90" i="12"/>
  <c r="AL90" i="12"/>
  <c r="AM89" i="12"/>
  <c r="AL89" i="12"/>
  <c r="AN89" i="12" s="1"/>
  <c r="AM88" i="12"/>
  <c r="AL88" i="12"/>
  <c r="AM87" i="12"/>
  <c r="AL87" i="12"/>
  <c r="AM86" i="12"/>
  <c r="AL86" i="12"/>
  <c r="AM85" i="12"/>
  <c r="AL85" i="12"/>
  <c r="AM84" i="12"/>
  <c r="AL84" i="12"/>
  <c r="AM83" i="12"/>
  <c r="AL83" i="12"/>
  <c r="AM82" i="12"/>
  <c r="AL82" i="12"/>
  <c r="AM81" i="12"/>
  <c r="AL81" i="12"/>
  <c r="AM80" i="12"/>
  <c r="AL80" i="12"/>
  <c r="AM79" i="12"/>
  <c r="AL79" i="12"/>
  <c r="AM78" i="12"/>
  <c r="AL78" i="12"/>
  <c r="AM77" i="12"/>
  <c r="AL77" i="12"/>
  <c r="AM76" i="12"/>
  <c r="AL76" i="12"/>
  <c r="AM75" i="12"/>
  <c r="AL75" i="12"/>
  <c r="AM74" i="12"/>
  <c r="AL74" i="12"/>
  <c r="AM73" i="12"/>
  <c r="AL73" i="12"/>
  <c r="AN73" i="12" s="1"/>
  <c r="AM72" i="12"/>
  <c r="AL72" i="12"/>
  <c r="AM71" i="12"/>
  <c r="AL71" i="12"/>
  <c r="AM70" i="12"/>
  <c r="AL70" i="12"/>
  <c r="AM69" i="12"/>
  <c r="AL69" i="12"/>
  <c r="AM68" i="12"/>
  <c r="AL68" i="12"/>
  <c r="AM67" i="12"/>
  <c r="AL67" i="12"/>
  <c r="AM66" i="12"/>
  <c r="AL66" i="12"/>
  <c r="AM65" i="12"/>
  <c r="AL65" i="12"/>
  <c r="AM64" i="12"/>
  <c r="AL64" i="12"/>
  <c r="AM63" i="12"/>
  <c r="AL63" i="12"/>
  <c r="AM62" i="12"/>
  <c r="AL62" i="12"/>
  <c r="AM61" i="12"/>
  <c r="AL61" i="12"/>
  <c r="AM60" i="12"/>
  <c r="AL60" i="12"/>
  <c r="AM59" i="12"/>
  <c r="AL59" i="12"/>
  <c r="AM58" i="12"/>
  <c r="AN58" i="12" s="1"/>
  <c r="AL58" i="12"/>
  <c r="AM57" i="12"/>
  <c r="AL57" i="12"/>
  <c r="AN57" i="12" s="1"/>
  <c r="AM56" i="12"/>
  <c r="AL56" i="12"/>
  <c r="AM55" i="12"/>
  <c r="AL55" i="12"/>
  <c r="AM54" i="12"/>
  <c r="AL54" i="12"/>
  <c r="AM53" i="12"/>
  <c r="AL53" i="12"/>
  <c r="AM52" i="12"/>
  <c r="AL52" i="12"/>
  <c r="AM51" i="12"/>
  <c r="AL51" i="12"/>
  <c r="AM50" i="12"/>
  <c r="AL50" i="12"/>
  <c r="AM49" i="12"/>
  <c r="AL49" i="12"/>
  <c r="AM48" i="12"/>
  <c r="AL48" i="12"/>
  <c r="AM47" i="12"/>
  <c r="AL47" i="12"/>
  <c r="AM46" i="12"/>
  <c r="AL46" i="12"/>
  <c r="AM45" i="12"/>
  <c r="AL45" i="12"/>
  <c r="AM44" i="12"/>
  <c r="AL44" i="12"/>
  <c r="AM43" i="12"/>
  <c r="AL43" i="12"/>
  <c r="AM42" i="12"/>
  <c r="AL42" i="12"/>
  <c r="AM41" i="12"/>
  <c r="AL41" i="12"/>
  <c r="AM40" i="12"/>
  <c r="AL40" i="12"/>
  <c r="AM39" i="12"/>
  <c r="AL39" i="12"/>
  <c r="AM38" i="12"/>
  <c r="AL38" i="12"/>
  <c r="AM37" i="12"/>
  <c r="AL37" i="12"/>
  <c r="AM36" i="12"/>
  <c r="AL36" i="12"/>
  <c r="AM35" i="12"/>
  <c r="AL35" i="12"/>
  <c r="AM34" i="12"/>
  <c r="AL34" i="12"/>
  <c r="AM33" i="12"/>
  <c r="AL33" i="12"/>
  <c r="AM32" i="12"/>
  <c r="AL32" i="12"/>
  <c r="AM31" i="12"/>
  <c r="AL31" i="12"/>
  <c r="AM30" i="12"/>
  <c r="AL30" i="12"/>
  <c r="AM29" i="12"/>
  <c r="AL29" i="12"/>
  <c r="AM28" i="12"/>
  <c r="AL28" i="12"/>
  <c r="AM27" i="12"/>
  <c r="AL27" i="12"/>
  <c r="AM26" i="12"/>
  <c r="AL26" i="12"/>
  <c r="AM25" i="12"/>
  <c r="AL25" i="12"/>
  <c r="AM24" i="12"/>
  <c r="AL24" i="12"/>
  <c r="AM23" i="12"/>
  <c r="AL23" i="12"/>
  <c r="AM22" i="12"/>
  <c r="AL22" i="12"/>
  <c r="AM21" i="12"/>
  <c r="AL21" i="12"/>
  <c r="AM20" i="12"/>
  <c r="AL20" i="12"/>
  <c r="AM19" i="12"/>
  <c r="AL19" i="12"/>
  <c r="AM18" i="12"/>
  <c r="AL18" i="12"/>
  <c r="AM17" i="12"/>
  <c r="AL17" i="12"/>
  <c r="AM16" i="12"/>
  <c r="AL16" i="12"/>
  <c r="AM15" i="12"/>
  <c r="AL15" i="12"/>
  <c r="AM14" i="12"/>
  <c r="AL14" i="12"/>
  <c r="AM13" i="12"/>
  <c r="AL13" i="12"/>
  <c r="AM12" i="12"/>
  <c r="AL12" i="12"/>
  <c r="AM11" i="12"/>
  <c r="AL11" i="12"/>
  <c r="AM10" i="12"/>
  <c r="AL10" i="12"/>
  <c r="AM9" i="12"/>
  <c r="AL9" i="12"/>
  <c r="AM8" i="12"/>
  <c r="AL8" i="12"/>
  <c r="AM7" i="12"/>
  <c r="AL7" i="12"/>
  <c r="AM6" i="12"/>
  <c r="AL6" i="12"/>
  <c r="AM5" i="12"/>
  <c r="AL5" i="12"/>
  <c r="AM7" i="11"/>
  <c r="AL7" i="11"/>
  <c r="AM6" i="11"/>
  <c r="AL6" i="11"/>
  <c r="AN6" i="11" s="1"/>
  <c r="AM5" i="11"/>
  <c r="AL5" i="11"/>
  <c r="AM4" i="11"/>
  <c r="AL4" i="11"/>
  <c r="AN4" i="11" s="1"/>
  <c r="AL6" i="10"/>
  <c r="AK6" i="10"/>
  <c r="AL5" i="10"/>
  <c r="AK5" i="10"/>
  <c r="AL4" i="10"/>
  <c r="AK4" i="10"/>
  <c r="AM16" i="9"/>
  <c r="AL16" i="9"/>
  <c r="AM15" i="9"/>
  <c r="AL15" i="9"/>
  <c r="AM14" i="9"/>
  <c r="AL14" i="9"/>
  <c r="AM13" i="9"/>
  <c r="AL13" i="9"/>
  <c r="AM12" i="9"/>
  <c r="AL12" i="9"/>
  <c r="AM11" i="9"/>
  <c r="AL11" i="9"/>
  <c r="AM10" i="9"/>
  <c r="AL10" i="9"/>
  <c r="AM9" i="9"/>
  <c r="AL9" i="9"/>
  <c r="AM8" i="9"/>
  <c r="AL8" i="9"/>
  <c r="AM7" i="9"/>
  <c r="AL7" i="9"/>
  <c r="AM6" i="9"/>
  <c r="AL6" i="9"/>
  <c r="AM5" i="9"/>
  <c r="AL5" i="9"/>
  <c r="AM4" i="9"/>
  <c r="AL4" i="9"/>
  <c r="AL10" i="8"/>
  <c r="AK10" i="8"/>
  <c r="AL9" i="8"/>
  <c r="AK9" i="8"/>
  <c r="AM9" i="8" s="1"/>
  <c r="AL8" i="8"/>
  <c r="AK8" i="8"/>
  <c r="AL7" i="8"/>
  <c r="AK7" i="8"/>
  <c r="AM7" i="8" s="1"/>
  <c r="AL6" i="8"/>
  <c r="AK6" i="8"/>
  <c r="AL5" i="8"/>
  <c r="AK5" i="8"/>
  <c r="AM5" i="8" s="1"/>
  <c r="AL4" i="8"/>
  <c r="AK4" i="8"/>
  <c r="AL7" i="7"/>
  <c r="AM7" i="7" s="1"/>
  <c r="AK7" i="7"/>
  <c r="AL6" i="7"/>
  <c r="AK6" i="7"/>
  <c r="AM6" i="7" s="1"/>
  <c r="AL5" i="7"/>
  <c r="AK5" i="7"/>
  <c r="AM5" i="7" s="1"/>
  <c r="AM4" i="7"/>
  <c r="AL4" i="7"/>
  <c r="AK4" i="7"/>
  <c r="AL71" i="6"/>
  <c r="AK71" i="6"/>
  <c r="AL70" i="6"/>
  <c r="AK70" i="6"/>
  <c r="AL69" i="6"/>
  <c r="AK69" i="6"/>
  <c r="AL68" i="6"/>
  <c r="AK68" i="6"/>
  <c r="AL67" i="6"/>
  <c r="AK67" i="6"/>
  <c r="AL66" i="6"/>
  <c r="AK66" i="6"/>
  <c r="AL65" i="6"/>
  <c r="AK65" i="6"/>
  <c r="AL64" i="6"/>
  <c r="AK64" i="6"/>
  <c r="AL63" i="6"/>
  <c r="AK63" i="6"/>
  <c r="AL62" i="6"/>
  <c r="AK62" i="6"/>
  <c r="AL61" i="6"/>
  <c r="AK61" i="6"/>
  <c r="AL60" i="6"/>
  <c r="AK60" i="6"/>
  <c r="AL59" i="6"/>
  <c r="AK59" i="6"/>
  <c r="AL58" i="6"/>
  <c r="AK58" i="6"/>
  <c r="AL57" i="6"/>
  <c r="AK57" i="6"/>
  <c r="AL56" i="6"/>
  <c r="AK56" i="6"/>
  <c r="AL55" i="6"/>
  <c r="AK55" i="6"/>
  <c r="AL54" i="6"/>
  <c r="AK54" i="6"/>
  <c r="AL53" i="6"/>
  <c r="AK53" i="6"/>
  <c r="AL52" i="6"/>
  <c r="AK52" i="6"/>
  <c r="AL51" i="6"/>
  <c r="AK51" i="6"/>
  <c r="AL50" i="6"/>
  <c r="AK50" i="6"/>
  <c r="AL49" i="6"/>
  <c r="AK49" i="6"/>
  <c r="AL48" i="6"/>
  <c r="AK48" i="6"/>
  <c r="AL47" i="6"/>
  <c r="AK47" i="6"/>
  <c r="AL46" i="6"/>
  <c r="AK46" i="6"/>
  <c r="AL45" i="6"/>
  <c r="AK45" i="6"/>
  <c r="AL44" i="6"/>
  <c r="AK44" i="6"/>
  <c r="AL43" i="6"/>
  <c r="AK43" i="6"/>
  <c r="AL42" i="6"/>
  <c r="AK42" i="6"/>
  <c r="AL41" i="6"/>
  <c r="AK41" i="6"/>
  <c r="AL40" i="6"/>
  <c r="AK40" i="6"/>
  <c r="AL39" i="6"/>
  <c r="AK39" i="6"/>
  <c r="AL38" i="6"/>
  <c r="AK38" i="6"/>
  <c r="AL37" i="6"/>
  <c r="AK37" i="6"/>
  <c r="AL36" i="6"/>
  <c r="AK36" i="6"/>
  <c r="AL35" i="6"/>
  <c r="AK35" i="6"/>
  <c r="AL34" i="6"/>
  <c r="AK34" i="6"/>
  <c r="AL33" i="6"/>
  <c r="AK33" i="6"/>
  <c r="AL32" i="6"/>
  <c r="AK32" i="6"/>
  <c r="AL31" i="6"/>
  <c r="AK31" i="6"/>
  <c r="AL30" i="6"/>
  <c r="AK30" i="6"/>
  <c r="AL29" i="6"/>
  <c r="AK29" i="6"/>
  <c r="AL28" i="6"/>
  <c r="AK28" i="6"/>
  <c r="AL27" i="6"/>
  <c r="AK27" i="6"/>
  <c r="AL26" i="6"/>
  <c r="AK26" i="6"/>
  <c r="AL25" i="6"/>
  <c r="AK25" i="6"/>
  <c r="AL24" i="6"/>
  <c r="AK24" i="6"/>
  <c r="AL23" i="6"/>
  <c r="AK23" i="6"/>
  <c r="AL22" i="6"/>
  <c r="AK22" i="6"/>
  <c r="AL21" i="6"/>
  <c r="AK21" i="6"/>
  <c r="AL20" i="6"/>
  <c r="AK20" i="6"/>
  <c r="AL19" i="6"/>
  <c r="AK19" i="6"/>
  <c r="AL18" i="6"/>
  <c r="AK18" i="6"/>
  <c r="AL17" i="6"/>
  <c r="AK17" i="6"/>
  <c r="AL16" i="6"/>
  <c r="AK16" i="6"/>
  <c r="AL15" i="6"/>
  <c r="AK15" i="6"/>
  <c r="AL14" i="6"/>
  <c r="AK14" i="6"/>
  <c r="AL13" i="6"/>
  <c r="AK13" i="6"/>
  <c r="AL12" i="6"/>
  <c r="AK12" i="6"/>
  <c r="AL11" i="6"/>
  <c r="AK11" i="6"/>
  <c r="AL10" i="6"/>
  <c r="AK10" i="6"/>
  <c r="AL9" i="6"/>
  <c r="AK9" i="6"/>
  <c r="AL8" i="6"/>
  <c r="AK8" i="6"/>
  <c r="AL7" i="6"/>
  <c r="AK7" i="6"/>
  <c r="AL6" i="6"/>
  <c r="AK6" i="6"/>
  <c r="AL5" i="6"/>
  <c r="AK5" i="6"/>
  <c r="AL18" i="5"/>
  <c r="AK18" i="5"/>
  <c r="AL17" i="5"/>
  <c r="AK17" i="5"/>
  <c r="AL16" i="5"/>
  <c r="AK16" i="5"/>
  <c r="AL15" i="5"/>
  <c r="AK15" i="5"/>
  <c r="AL14" i="5"/>
  <c r="AK14" i="5"/>
  <c r="AL13" i="5"/>
  <c r="AM13" i="5" s="1"/>
  <c r="AK13" i="5"/>
  <c r="AL12" i="5"/>
  <c r="AK12" i="5"/>
  <c r="AL11" i="5"/>
  <c r="AK11" i="5"/>
  <c r="AL10" i="5"/>
  <c r="AK10" i="5"/>
  <c r="AL9" i="5"/>
  <c r="AK9" i="5"/>
  <c r="AL8" i="5"/>
  <c r="AK8" i="5"/>
  <c r="AL7" i="5"/>
  <c r="AK7" i="5"/>
  <c r="AL6" i="5"/>
  <c r="AK6" i="5"/>
  <c r="AL5" i="5"/>
  <c r="AM5" i="5" s="1"/>
  <c r="AK5" i="5"/>
  <c r="AL4" i="5"/>
  <c r="AK4" i="5"/>
  <c r="AM6" i="4"/>
  <c r="AM7" i="4"/>
  <c r="AM8" i="4"/>
  <c r="AM9" i="4"/>
  <c r="AM10" i="4"/>
  <c r="AM11" i="4"/>
  <c r="AM12" i="4"/>
  <c r="AM13" i="4"/>
  <c r="AM14" i="4"/>
  <c r="AM15" i="4"/>
  <c r="AM16" i="4"/>
  <c r="AM17" i="4"/>
  <c r="AM18" i="4"/>
  <c r="AM19" i="4"/>
  <c r="AM20" i="4"/>
  <c r="AM21" i="4"/>
  <c r="AM22" i="4"/>
  <c r="AM23" i="4"/>
  <c r="AM24" i="4"/>
  <c r="AM25" i="4"/>
  <c r="AM26" i="4"/>
  <c r="AM27" i="4"/>
  <c r="AM28" i="4"/>
  <c r="AM29" i="4"/>
  <c r="AM30" i="4"/>
  <c r="AM31" i="4"/>
  <c r="AM32" i="4"/>
  <c r="AM33" i="4"/>
  <c r="AM34" i="4"/>
  <c r="AM35" i="4"/>
  <c r="AM36" i="4"/>
  <c r="AM37" i="4"/>
  <c r="AM38" i="4"/>
  <c r="AM39" i="4"/>
  <c r="AM40" i="4"/>
  <c r="AM41" i="4"/>
  <c r="AM42" i="4"/>
  <c r="AM43" i="4"/>
  <c r="AM44" i="4"/>
  <c r="AM45" i="4"/>
  <c r="AM46" i="4"/>
  <c r="AM47" i="4"/>
  <c r="AM48" i="4"/>
  <c r="AM49" i="4"/>
  <c r="AM50" i="4"/>
  <c r="AM51" i="4"/>
  <c r="AM52" i="4"/>
  <c r="AM53" i="4"/>
  <c r="AM54" i="4"/>
  <c r="AM55" i="4"/>
  <c r="AM56" i="4"/>
  <c r="AM57" i="4"/>
  <c r="AM58" i="4"/>
  <c r="AM59" i="4"/>
  <c r="AM60" i="4"/>
  <c r="AM61" i="4"/>
  <c r="AM62" i="4"/>
  <c r="AM63" i="4"/>
  <c r="AM64" i="4"/>
  <c r="AM65" i="4"/>
  <c r="AM66" i="4"/>
  <c r="AM67" i="4"/>
  <c r="AM68" i="4"/>
  <c r="AM69" i="4"/>
  <c r="AM70" i="4"/>
  <c r="AM71" i="4"/>
  <c r="AM72" i="4"/>
  <c r="AM73" i="4"/>
  <c r="AM74" i="4"/>
  <c r="AM75" i="4"/>
  <c r="AM76" i="4"/>
  <c r="AM77" i="4"/>
  <c r="AM78" i="4"/>
  <c r="AM79" i="4"/>
  <c r="AM80" i="4"/>
  <c r="AM81" i="4"/>
  <c r="AM82" i="4"/>
  <c r="AM83" i="4"/>
  <c r="AM84" i="4"/>
  <c r="AM85" i="4"/>
  <c r="AM86" i="4"/>
  <c r="AM87" i="4"/>
  <c r="AM88" i="4"/>
  <c r="AM89" i="4"/>
  <c r="AM90" i="4"/>
  <c r="AM91" i="4"/>
  <c r="AM92" i="4"/>
  <c r="AM93" i="4"/>
  <c r="AM94" i="4"/>
  <c r="AM95" i="4"/>
  <c r="AM96" i="4"/>
  <c r="AM97" i="4"/>
  <c r="AM98" i="4"/>
  <c r="AM99" i="4"/>
  <c r="AM100" i="4"/>
  <c r="AM101" i="4"/>
  <c r="AM102" i="4"/>
  <c r="AM103" i="4"/>
  <c r="AM104" i="4"/>
  <c r="AM105" i="4"/>
  <c r="AM106" i="4"/>
  <c r="AM107" i="4"/>
  <c r="AM108" i="4"/>
  <c r="AM109" i="4"/>
  <c r="AM110" i="4"/>
  <c r="AM111" i="4"/>
  <c r="AM112" i="4"/>
  <c r="AM113" i="4"/>
  <c r="AM114" i="4"/>
  <c r="AM115" i="4"/>
  <c r="AM116" i="4"/>
  <c r="AM117" i="4"/>
  <c r="AM118" i="4"/>
  <c r="AM119" i="4"/>
  <c r="AM120" i="4"/>
  <c r="AM121" i="4"/>
  <c r="AM122" i="4"/>
  <c r="AM123" i="4"/>
  <c r="AM124" i="4"/>
  <c r="AM125" i="4"/>
  <c r="AM126" i="4"/>
  <c r="AM127" i="4"/>
  <c r="AM128" i="4"/>
  <c r="AM129" i="4"/>
  <c r="AM130" i="4"/>
  <c r="AM131" i="4"/>
  <c r="AM132" i="4"/>
  <c r="AM133" i="4"/>
  <c r="AM134" i="4"/>
  <c r="AM135" i="4"/>
  <c r="AM136" i="4"/>
  <c r="AM137" i="4"/>
  <c r="AM138" i="4"/>
  <c r="AM139" i="4"/>
  <c r="AM140" i="4"/>
  <c r="AM141" i="4"/>
  <c r="AM142" i="4"/>
  <c r="AM143" i="4"/>
  <c r="AM144" i="4"/>
  <c r="AM145" i="4"/>
  <c r="AM146" i="4"/>
  <c r="AM147" i="4"/>
  <c r="AM148" i="4"/>
  <c r="AM149" i="4"/>
  <c r="AM150" i="4"/>
  <c r="AM151" i="4"/>
  <c r="AM152" i="4"/>
  <c r="AM153" i="4"/>
  <c r="AM154" i="4"/>
  <c r="AM155" i="4"/>
  <c r="AM156" i="4"/>
  <c r="AM157" i="4"/>
  <c r="AM158" i="4"/>
  <c r="AM159" i="4"/>
  <c r="AM160" i="4"/>
  <c r="AM161" i="4"/>
  <c r="AM162" i="4"/>
  <c r="AL5" i="4"/>
  <c r="AM5" i="4"/>
  <c r="AL6" i="4"/>
  <c r="AL7" i="4"/>
  <c r="AL8" i="4"/>
  <c r="AL9" i="4"/>
  <c r="AL10" i="4"/>
  <c r="AL11" i="4"/>
  <c r="AL12" i="4"/>
  <c r="AL13" i="4"/>
  <c r="AL14" i="4"/>
  <c r="AL15" i="4"/>
  <c r="AL16" i="4"/>
  <c r="AL17" i="4"/>
  <c r="AL18" i="4"/>
  <c r="AL19" i="4"/>
  <c r="AL20" i="4"/>
  <c r="AL21" i="4"/>
  <c r="AL22" i="4"/>
  <c r="AL23" i="4"/>
  <c r="AL24" i="4"/>
  <c r="AL25" i="4"/>
  <c r="AL26" i="4"/>
  <c r="AL27" i="4"/>
  <c r="AL28" i="4"/>
  <c r="AL29" i="4"/>
  <c r="AL30" i="4"/>
  <c r="AL31" i="4"/>
  <c r="AL32" i="4"/>
  <c r="AL33" i="4"/>
  <c r="AL34" i="4"/>
  <c r="AL35" i="4"/>
  <c r="AL36" i="4"/>
  <c r="AL37" i="4"/>
  <c r="AL38" i="4"/>
  <c r="AL39" i="4"/>
  <c r="AL40" i="4"/>
  <c r="AL41" i="4"/>
  <c r="AL42" i="4"/>
  <c r="AL43" i="4"/>
  <c r="AL44" i="4"/>
  <c r="AL45" i="4"/>
  <c r="AL46" i="4"/>
  <c r="AL47" i="4"/>
  <c r="AL48" i="4"/>
  <c r="AL49" i="4"/>
  <c r="AL50" i="4"/>
  <c r="AL51" i="4"/>
  <c r="AL52" i="4"/>
  <c r="AL53" i="4"/>
  <c r="AL54" i="4"/>
  <c r="AL55" i="4"/>
  <c r="AL56" i="4"/>
  <c r="AL57" i="4"/>
  <c r="AL58" i="4"/>
  <c r="AL59" i="4"/>
  <c r="AL60" i="4"/>
  <c r="AL61" i="4"/>
  <c r="AL62" i="4"/>
  <c r="AL63" i="4"/>
  <c r="AL64" i="4"/>
  <c r="AL65" i="4"/>
  <c r="AL66" i="4"/>
  <c r="AL67" i="4"/>
  <c r="AL68" i="4"/>
  <c r="AL69" i="4"/>
  <c r="AL70" i="4"/>
  <c r="AL71" i="4"/>
  <c r="AL72" i="4"/>
  <c r="AL73" i="4"/>
  <c r="AL74" i="4"/>
  <c r="AL75" i="4"/>
  <c r="AL76" i="4"/>
  <c r="AL77" i="4"/>
  <c r="AL78" i="4"/>
  <c r="AL79" i="4"/>
  <c r="AL80" i="4"/>
  <c r="AL81" i="4"/>
  <c r="AL82" i="4"/>
  <c r="AL83" i="4"/>
  <c r="AL84" i="4"/>
  <c r="AL85" i="4"/>
  <c r="AL86" i="4"/>
  <c r="AL87" i="4"/>
  <c r="AL88" i="4"/>
  <c r="AL89" i="4"/>
  <c r="AL90" i="4"/>
  <c r="AL91" i="4"/>
  <c r="AL92" i="4"/>
  <c r="AL93" i="4"/>
  <c r="AL94" i="4"/>
  <c r="AL95" i="4"/>
  <c r="AL96" i="4"/>
  <c r="AL97" i="4"/>
  <c r="AL98" i="4"/>
  <c r="AL99" i="4"/>
  <c r="AL100" i="4"/>
  <c r="AL101" i="4"/>
  <c r="AL102" i="4"/>
  <c r="AL103" i="4"/>
  <c r="AL104" i="4"/>
  <c r="AL105" i="4"/>
  <c r="AL106" i="4"/>
  <c r="AL107" i="4"/>
  <c r="AL108" i="4"/>
  <c r="AL109" i="4"/>
  <c r="AL110" i="4"/>
  <c r="AL111" i="4"/>
  <c r="AL112" i="4"/>
  <c r="AL113" i="4"/>
  <c r="AL114" i="4"/>
  <c r="AL115" i="4"/>
  <c r="AL116" i="4"/>
  <c r="AL117" i="4"/>
  <c r="AL118" i="4"/>
  <c r="AL119" i="4"/>
  <c r="AL120" i="4"/>
  <c r="AL121" i="4"/>
  <c r="AL122" i="4"/>
  <c r="AL123" i="4"/>
  <c r="AL124" i="4"/>
  <c r="AL125" i="4"/>
  <c r="AL126" i="4"/>
  <c r="AL127" i="4"/>
  <c r="AL128" i="4"/>
  <c r="AL129" i="4"/>
  <c r="AL130" i="4"/>
  <c r="AL131" i="4"/>
  <c r="AL132" i="4"/>
  <c r="AL133" i="4"/>
  <c r="AL134" i="4"/>
  <c r="AL135" i="4"/>
  <c r="AL136" i="4"/>
  <c r="AL137" i="4"/>
  <c r="AL138" i="4"/>
  <c r="AL139" i="4"/>
  <c r="AL140" i="4"/>
  <c r="AL141" i="4"/>
  <c r="AL142" i="4"/>
  <c r="AL143" i="4"/>
  <c r="AL144" i="4"/>
  <c r="AL145" i="4"/>
  <c r="AL146" i="4"/>
  <c r="AL147" i="4"/>
  <c r="AL148" i="4"/>
  <c r="AL149" i="4"/>
  <c r="AL150" i="4"/>
  <c r="AL151" i="4"/>
  <c r="AL152" i="4"/>
  <c r="AL153" i="4"/>
  <c r="AL154" i="4"/>
  <c r="AL155" i="4"/>
  <c r="AL156" i="4"/>
  <c r="AL157" i="4"/>
  <c r="AL158" i="4"/>
  <c r="AL159" i="4"/>
  <c r="AL160" i="4"/>
  <c r="AL161" i="4"/>
  <c r="AL162" i="4"/>
  <c r="AM10" i="5" l="1"/>
  <c r="AM14" i="5"/>
  <c r="AM16" i="5"/>
  <c r="DK15" i="17"/>
  <c r="BH6" i="20"/>
  <c r="AN13" i="12"/>
  <c r="AN17" i="12"/>
  <c r="AN25" i="12"/>
  <c r="AN49" i="12"/>
  <c r="AN95" i="12"/>
  <c r="AN99" i="12"/>
  <c r="AN111" i="12"/>
  <c r="AN115" i="12"/>
  <c r="AN74" i="12"/>
  <c r="AN86" i="12"/>
  <c r="AN90" i="12"/>
  <c r="AN102" i="12"/>
  <c r="AN106" i="12"/>
  <c r="AN7" i="11"/>
  <c r="AM5" i="10"/>
  <c r="AN6" i="9"/>
  <c r="AN10" i="9"/>
  <c r="AN15" i="9"/>
  <c r="AM10" i="8"/>
  <c r="AM6" i="6"/>
  <c r="AM10" i="6"/>
  <c r="AM14" i="6"/>
  <c r="AM30" i="6"/>
  <c r="AM34" i="6"/>
  <c r="AM36" i="6"/>
  <c r="AM38" i="6"/>
  <c r="AM42" i="6"/>
  <c r="AM46" i="6"/>
  <c r="AM62" i="6"/>
  <c r="AM66" i="6"/>
  <c r="AM68" i="6"/>
  <c r="AM18" i="5"/>
  <c r="BO6" i="16"/>
  <c r="AN5" i="11"/>
  <c r="AM4" i="10"/>
  <c r="AM6" i="10"/>
  <c r="AM8" i="8"/>
  <c r="AM4" i="8"/>
  <c r="AM6" i="8"/>
  <c r="AM11" i="6"/>
  <c r="AM13" i="6"/>
  <c r="AM59" i="6"/>
  <c r="AM6" i="5"/>
  <c r="AM7" i="5"/>
  <c r="AM17" i="5"/>
  <c r="AM4" i="5"/>
  <c r="AM9" i="5"/>
  <c r="AM11" i="5"/>
  <c r="AM8" i="5"/>
  <c r="AM15" i="5"/>
  <c r="AM12" i="5"/>
  <c r="BN5" i="18"/>
  <c r="AN70" i="12"/>
  <c r="AN35" i="12"/>
  <c r="AN27" i="12"/>
  <c r="AN31" i="12"/>
  <c r="AN10" i="12"/>
  <c r="AN14" i="12"/>
  <c r="AN16" i="12"/>
  <c r="AN18" i="12"/>
  <c r="AN22" i="12"/>
  <c r="AN26" i="12"/>
  <c r="AN42" i="12"/>
  <c r="AN46" i="12"/>
  <c r="AN48" i="12"/>
  <c r="AN50" i="12"/>
  <c r="AN54" i="12"/>
  <c r="AN59" i="12"/>
  <c r="AN63" i="12"/>
  <c r="AN67" i="12"/>
  <c r="AN79" i="12"/>
  <c r="AN83" i="12"/>
  <c r="AN105" i="12"/>
  <c r="AN16" i="9"/>
  <c r="AM26" i="6"/>
  <c r="AM27" i="6"/>
  <c r="AM29" i="6"/>
  <c r="AM43" i="6"/>
  <c r="AM45" i="6"/>
  <c r="BH13" i="20"/>
  <c r="DK20" i="17"/>
  <c r="DK27" i="17"/>
  <c r="DK6" i="17"/>
  <c r="BO41" i="16"/>
  <c r="BO40" i="16"/>
  <c r="AN9" i="12"/>
  <c r="AN30" i="12"/>
  <c r="AN32" i="12"/>
  <c r="AN34" i="12"/>
  <c r="AN38" i="12"/>
  <c r="AN43" i="12"/>
  <c r="AN47" i="12"/>
  <c r="AN51" i="12"/>
  <c r="AN61" i="12"/>
  <c r="AN78" i="12"/>
  <c r="AN80" i="12"/>
  <c r="AN82" i="12"/>
  <c r="AN84" i="12"/>
  <c r="AN93" i="12"/>
  <c r="AN110" i="12"/>
  <c r="AN112" i="12"/>
  <c r="AN114" i="12"/>
  <c r="AN6" i="12"/>
  <c r="AN11" i="12"/>
  <c r="AN15" i="12"/>
  <c r="AN19" i="12"/>
  <c r="AN29" i="12"/>
  <c r="AN33" i="12"/>
  <c r="AN41" i="12"/>
  <c r="AN62" i="12"/>
  <c r="AN64" i="12"/>
  <c r="AN66" i="12"/>
  <c r="AN68" i="12"/>
  <c r="AN77" i="12"/>
  <c r="AN94" i="12"/>
  <c r="AN96" i="12"/>
  <c r="AN98" i="12"/>
  <c r="AN109" i="12"/>
  <c r="AN12" i="9"/>
  <c r="AN5" i="9"/>
  <c r="AN7" i="9"/>
  <c r="AN9" i="9"/>
  <c r="AN11" i="9"/>
  <c r="AM70" i="6"/>
  <c r="AM57" i="6"/>
  <c r="AM53" i="6"/>
  <c r="AM18" i="6"/>
  <c r="AM20" i="6"/>
  <c r="AM22" i="6"/>
  <c r="AM50" i="6"/>
  <c r="AM52" i="6"/>
  <c r="AM54" i="6"/>
  <c r="AM58" i="6"/>
  <c r="BN33" i="18"/>
  <c r="BN17" i="18"/>
  <c r="BN36" i="18"/>
  <c r="BN28" i="18"/>
  <c r="BN24" i="18"/>
  <c r="BN8" i="18"/>
  <c r="AN7" i="12"/>
  <c r="AN20" i="12"/>
  <c r="AN23" i="12"/>
  <c r="AN36" i="12"/>
  <c r="AN39" i="12"/>
  <c r="AN45" i="12"/>
  <c r="AN52" i="12"/>
  <c r="AN55" i="12"/>
  <c r="AN71" i="12"/>
  <c r="AN87" i="12"/>
  <c r="AN100" i="12"/>
  <c r="AN103" i="12"/>
  <c r="AN8" i="12"/>
  <c r="AN24" i="12"/>
  <c r="AN40" i="12"/>
  <c r="AN56" i="12"/>
  <c r="AN65" i="12"/>
  <c r="AN72" i="12"/>
  <c r="AN75" i="12"/>
  <c r="AN81" i="12"/>
  <c r="AN88" i="12"/>
  <c r="AN91" i="12"/>
  <c r="AN97" i="12"/>
  <c r="AN104" i="12"/>
  <c r="AN107" i="12"/>
  <c r="AN113" i="12"/>
  <c r="AN5" i="12"/>
  <c r="AN12" i="12"/>
  <c r="AN21" i="12"/>
  <c r="AN28" i="12"/>
  <c r="AN37" i="12"/>
  <c r="AN44" i="12"/>
  <c r="AN53" i="12"/>
  <c r="AN60" i="12"/>
  <c r="AN69" i="12"/>
  <c r="AN76" i="12"/>
  <c r="AN85" i="12"/>
  <c r="AN92" i="12"/>
  <c r="AN101" i="12"/>
  <c r="AN108" i="12"/>
  <c r="AN14" i="9"/>
  <c r="AN4" i="9"/>
  <c r="AN13" i="9"/>
  <c r="AN8" i="9"/>
  <c r="AM8" i="6"/>
  <c r="AM15" i="6"/>
  <c r="AM17" i="6"/>
  <c r="AM24" i="6"/>
  <c r="AM31" i="6"/>
  <c r="AM33" i="6"/>
  <c r="AM40" i="6"/>
  <c r="AM47" i="6"/>
  <c r="AM56" i="6"/>
  <c r="AM61" i="6"/>
  <c r="AM63" i="6"/>
  <c r="AM5" i="6"/>
  <c r="AM12" i="6"/>
  <c r="AM19" i="6"/>
  <c r="AM21" i="6"/>
  <c r="AM28" i="6"/>
  <c r="AM35" i="6"/>
  <c r="AM37" i="6"/>
  <c r="AM44" i="6"/>
  <c r="AM49" i="6"/>
  <c r="AM51" i="6"/>
  <c r="AM60" i="6"/>
  <c r="AM65" i="6"/>
  <c r="AM67" i="6"/>
  <c r="AM69" i="6"/>
  <c r="AM7" i="6"/>
  <c r="AM9" i="6"/>
  <c r="AM16" i="6"/>
  <c r="AM23" i="6"/>
  <c r="AM25" i="6"/>
  <c r="AM32" i="6"/>
  <c r="AM39" i="6"/>
  <c r="AM41" i="6"/>
  <c r="AM48" i="6"/>
  <c r="AM55" i="6"/>
  <c r="AM64" i="6"/>
  <c r="AM71" i="6"/>
  <c r="BB6" i="19"/>
  <c r="BN13" i="18"/>
  <c r="BN29" i="18"/>
  <c r="BN25" i="18"/>
  <c r="BN21" i="18"/>
  <c r="BN37" i="18"/>
  <c r="AN149" i="4"/>
  <c r="AN137" i="4"/>
  <c r="AN125" i="4"/>
  <c r="AN117" i="4"/>
  <c r="AN105" i="4"/>
  <c r="AN97" i="4"/>
  <c r="AN89" i="4"/>
  <c r="AN85" i="4"/>
  <c r="AN81" i="4"/>
  <c r="AN73" i="4"/>
  <c r="AN69" i="4"/>
  <c r="AN65" i="4"/>
  <c r="AN61" i="4"/>
  <c r="AN57" i="4"/>
  <c r="AN53" i="4"/>
  <c r="AN49" i="4"/>
  <c r="AN45" i="4"/>
  <c r="AN41" i="4"/>
  <c r="AN37" i="4"/>
  <c r="AN33" i="4"/>
  <c r="AN29" i="4"/>
  <c r="AN25" i="4"/>
  <c r="AN21" i="4"/>
  <c r="AN17" i="4"/>
  <c r="AN13" i="4"/>
  <c r="AN9" i="4"/>
  <c r="AN161" i="4"/>
  <c r="AN153" i="4"/>
  <c r="AN141" i="4"/>
  <c r="AN129" i="4"/>
  <c r="AN121" i="4"/>
  <c r="AN109" i="4"/>
  <c r="AN101" i="4"/>
  <c r="AN93" i="4"/>
  <c r="AN77" i="4"/>
  <c r="AN157" i="4"/>
  <c r="AN145" i="4"/>
  <c r="AN133" i="4"/>
  <c r="AN113" i="4"/>
  <c r="AN108" i="4"/>
  <c r="AN104" i="4"/>
  <c r="AN100" i="4"/>
  <c r="AN96" i="4"/>
  <c r="AN92" i="4"/>
  <c r="AN88" i="4"/>
  <c r="AN84" i="4"/>
  <c r="AN80" i="4"/>
  <c r="AN76" i="4"/>
  <c r="AN72" i="4"/>
  <c r="AN68" i="4"/>
  <c r="AN64" i="4"/>
  <c r="AN60" i="4"/>
  <c r="AN56" i="4"/>
  <c r="AN52" i="4"/>
  <c r="AN48" i="4"/>
  <c r="AN44" i="4"/>
  <c r="AN40" i="4"/>
  <c r="AN36" i="4"/>
  <c r="AN32" i="4"/>
  <c r="AN28" i="4"/>
  <c r="AN24" i="4"/>
  <c r="AN20" i="4"/>
  <c r="AN16" i="4"/>
  <c r="AN12" i="4"/>
  <c r="AN8" i="4"/>
  <c r="AN5" i="4"/>
  <c r="AN160" i="4"/>
  <c r="AN152" i="4"/>
  <c r="AN144" i="4"/>
  <c r="AN136" i="4"/>
  <c r="AN128" i="4"/>
  <c r="AN120" i="4"/>
  <c r="AN112" i="4"/>
  <c r="AN156" i="4"/>
  <c r="AN148" i="4"/>
  <c r="AN140" i="4"/>
  <c r="AN132" i="4"/>
  <c r="AN124" i="4"/>
  <c r="AN116" i="4"/>
  <c r="AN159" i="4"/>
  <c r="AN155" i="4"/>
  <c r="AN151" i="4"/>
  <c r="AN147" i="4"/>
  <c r="AN143" i="4"/>
  <c r="AN139" i="4"/>
  <c r="AN135" i="4"/>
  <c r="AN131" i="4"/>
  <c r="AN127" i="4"/>
  <c r="AN123" i="4"/>
  <c r="AN119" i="4"/>
  <c r="AN115" i="4"/>
  <c r="AN111" i="4"/>
  <c r="AN107" i="4"/>
  <c r="AN103" i="4"/>
  <c r="AN99" i="4"/>
  <c r="AN95" i="4"/>
  <c r="AN91" i="4"/>
  <c r="AN87" i="4"/>
  <c r="AN83" i="4"/>
  <c r="AN79" i="4"/>
  <c r="AN75" i="4"/>
  <c r="AN71" i="4"/>
  <c r="AN67" i="4"/>
  <c r="AN63" i="4"/>
  <c r="AN59" i="4"/>
  <c r="AN55" i="4"/>
  <c r="AN51" i="4"/>
  <c r="AN47" i="4"/>
  <c r="AN43" i="4"/>
  <c r="AN39" i="4"/>
  <c r="AN35" i="4"/>
  <c r="AN31" i="4"/>
  <c r="AN27" i="4"/>
  <c r="AN23" i="4"/>
  <c r="AN19" i="4"/>
  <c r="AN15" i="4"/>
  <c r="AN11" i="4"/>
  <c r="AN7" i="4"/>
  <c r="AN162" i="4"/>
  <c r="AN158" i="4"/>
  <c r="AN154" i="4"/>
  <c r="AN150" i="4"/>
  <c r="AN146" i="4"/>
  <c r="AN142" i="4"/>
  <c r="AN138" i="4"/>
  <c r="AN134" i="4"/>
  <c r="AN130" i="4"/>
  <c r="AN126" i="4"/>
  <c r="AN122" i="4"/>
  <c r="AN118" i="4"/>
  <c r="AN114" i="4"/>
  <c r="AN110" i="4"/>
  <c r="AN106" i="4"/>
  <c r="AN102" i="4"/>
  <c r="AN98" i="4"/>
  <c r="AN94" i="4"/>
  <c r="AN90" i="4"/>
  <c r="AN86" i="4"/>
  <c r="AN82" i="4"/>
  <c r="AN78" i="4"/>
  <c r="AN74" i="4"/>
  <c r="AN70" i="4"/>
  <c r="AN66" i="4"/>
  <c r="AN62" i="4"/>
  <c r="AN58" i="4"/>
  <c r="AN54" i="4"/>
  <c r="AN50" i="4"/>
  <c r="AN46" i="4"/>
  <c r="AN42" i="4"/>
  <c r="AN38" i="4"/>
  <c r="AN34" i="4"/>
  <c r="AN30" i="4"/>
  <c r="AN26" i="4"/>
  <c r="AN22" i="4"/>
  <c r="AN18" i="4"/>
  <c r="AN14" i="4"/>
  <c r="AN10" i="4"/>
  <c r="AN6" i="4"/>
  <c r="E5" i="4"/>
</calcChain>
</file>

<file path=xl/comments1.xml><?xml version="1.0" encoding="utf-8"?>
<comments xmlns="http://schemas.openxmlformats.org/spreadsheetml/2006/main">
  <authors>
    <author>MICHELLE CHEN</author>
  </authors>
  <commentList>
    <comment ref="BS18" authorId="0" guid="{796EFAAA-CEBA-4F8B-B6CA-BF4BA3CE7A25}" shapeId="0">
      <text>
        <r>
          <rPr>
            <b/>
            <sz val="9"/>
            <color indexed="81"/>
            <rFont val="Tahoma"/>
            <family val="2"/>
          </rPr>
          <t>MICHELLE CHEN:</t>
        </r>
        <r>
          <rPr>
            <sz val="9"/>
            <color indexed="81"/>
            <rFont val="Tahoma"/>
            <family val="2"/>
          </rPr>
          <t xml:space="preserve">
AD.ACCOUNT_NUMBER or ACT.ACCOUNT_NUMBER?</t>
        </r>
      </text>
    </comment>
    <comment ref="CE18" authorId="0" guid="{5475033D-1969-49D0-931D-5AC4F274A5B5}" shapeId="0">
      <text>
        <r>
          <rPr>
            <b/>
            <sz val="9"/>
            <color indexed="81"/>
            <rFont val="Tahoma"/>
            <family val="2"/>
          </rPr>
          <t>MICHELLE CHEN:</t>
        </r>
        <r>
          <rPr>
            <sz val="9"/>
            <color indexed="81"/>
            <rFont val="Tahoma"/>
            <family val="2"/>
          </rPr>
          <t xml:space="preserve">
AD.ACCOUNT_NUMBER or ACT.ACCOUNT_NUMBER?</t>
        </r>
      </text>
    </comment>
  </commentList>
</comments>
</file>

<file path=xl/sharedStrings.xml><?xml version="1.0" encoding="utf-8"?>
<sst xmlns="http://schemas.openxmlformats.org/spreadsheetml/2006/main" count="25053" uniqueCount="2127">
  <si>
    <t>Bank of China New York Branch - Mantas</t>
  </si>
  <si>
    <t>Data Mapping Tables</t>
  </si>
  <si>
    <t>Archive Number：</t>
  </si>
  <si>
    <t>Prepared By：</t>
  </si>
  <si>
    <r>
      <rPr>
        <sz val="12"/>
        <rFont val="宋体"/>
        <charset val="134"/>
      </rPr>
      <t>ADC, Bank of China-New York Branch,</t>
    </r>
    <r>
      <rPr>
        <sz val="12"/>
        <rFont val="宋体"/>
        <charset val="134"/>
      </rPr>
      <t>PWC</t>
    </r>
  </si>
  <si>
    <t>Team Members：</t>
  </si>
  <si>
    <t>Date of Preparation：</t>
  </si>
  <si>
    <t>Confidentiality Level：</t>
  </si>
  <si>
    <t>Signature：</t>
  </si>
  <si>
    <t>DIS File</t>
  </si>
  <si>
    <t>DIS Field</t>
  </si>
  <si>
    <t>DIS Data Type</t>
  </si>
  <si>
    <t>CDE</t>
  </si>
  <si>
    <t>TARGET</t>
  </si>
  <si>
    <t>SOURCE</t>
  </si>
  <si>
    <t>Data Source Table(s)</t>
  </si>
  <si>
    <t>Data Source Field(s)</t>
  </si>
  <si>
    <t>Data Source Rules (Field Behavior)</t>
  </si>
  <si>
    <t>ACCOUNT_IDENTIFIER</t>
  </si>
  <si>
    <t>varchar(50)</t>
  </si>
  <si>
    <t>N</t>
  </si>
  <si>
    <t>X</t>
  </si>
  <si>
    <t>ALTERNATE_ACCOUNT_IDENTIFIER</t>
  </si>
  <si>
    <t>Y</t>
  </si>
  <si>
    <t>ACCOUNT_TYPE_1</t>
  </si>
  <si>
    <t>varchar(20)</t>
  </si>
  <si>
    <t>ACCOUNT_TYPE_2</t>
  </si>
  <si>
    <t>REGISTRATION_TYPE</t>
  </si>
  <si>
    <t>varchar(5)</t>
  </si>
  <si>
    <t>MANTAS_ACCOUNT_HOLDER_TYPE</t>
  </si>
  <si>
    <t>MANTAS_BUSINESS_ACCOUNT_TYPE</t>
  </si>
  <si>
    <t>MANTAS_ACCOUNT_OWNERSHIP_TYPE</t>
  </si>
  <si>
    <t>PRIMARY_PRODUCT_TYPE</t>
  </si>
  <si>
    <t>MANTAS_ACCOUNT_PURPOSE</t>
  </si>
  <si>
    <t>RETIREMENT_ACCOUNT_INDICATOR</t>
  </si>
  <si>
    <t>varchar(1)</t>
  </si>
  <si>
    <t>TITLE_LINE_1</t>
  </si>
  <si>
    <t>varchar(100)</t>
  </si>
  <si>
    <t>TITLE_LINE_2</t>
  </si>
  <si>
    <t>TITLE_LINE_3</t>
  </si>
  <si>
    <t>ACCOUNT_DISPLAY_NAME</t>
  </si>
  <si>
    <t>TAX_PAYER_CUSTOMER_IDENTIFIER</t>
  </si>
  <si>
    <t>ACCOUNT_TAX_IDENTIFIER</t>
  </si>
  <si>
    <t>TAX_IDENTIFIER_FORMAT</t>
  </si>
  <si>
    <t>TAX_WITHHOLDING_CODE</t>
  </si>
  <si>
    <t>varchar(3)</t>
  </si>
  <si>
    <t>PRIMARY_CUSTOMER_IDENTIFIER</t>
  </si>
  <si>
    <t>HOUSEHOLD_ACCOUNT_GROUP_IDENTIFIER</t>
  </si>
  <si>
    <t>INSTITUTIONAL_PARENT_CUSTOMER_IDENTIFIER</t>
  </si>
  <si>
    <t>PRIMARY_OWNER_ORGANIZATION_IDENTIFIER</t>
  </si>
  <si>
    <t>DVP_RVP_INDICATOR</t>
  </si>
  <si>
    <t>ACCOUNT_STATUS</t>
  </si>
  <si>
    <t>ACCOUNT_STATUS_DATE</t>
  </si>
  <si>
    <t>datetime</t>
  </si>
  <si>
    <t>ACCOUNT_OPEN_DATE</t>
  </si>
  <si>
    <t>LAST_ACTIVITY_DATE</t>
  </si>
  <si>
    <t>varchar(2)</t>
  </si>
  <si>
    <t>MARGIN_APPROVAL_INDICATOR</t>
  </si>
  <si>
    <t>decimal(3)</t>
  </si>
  <si>
    <t>BRANCH_CODE</t>
  </si>
  <si>
    <t>COUNTRY_OF_DOMICILE</t>
  </si>
  <si>
    <t>LEGAL_ENTITY_IDENTIFIER</t>
  </si>
  <si>
    <t>GLOBAL_RELATIONSHIP_INDICATOR</t>
  </si>
  <si>
    <t>SEGMENT_IDENTIFIER</t>
  </si>
  <si>
    <t>varchar(10)</t>
  </si>
  <si>
    <t>MARKETING_CAMPAIGN</t>
  </si>
  <si>
    <t>PAYMENT_BASIS</t>
  </si>
  <si>
    <t>COMMISSION_SCHEDULE</t>
  </si>
  <si>
    <t>varchar(4)</t>
  </si>
  <si>
    <t>LAST_STATEMENT_DATE</t>
  </si>
  <si>
    <t>CUSTOMER_STATEMENT_QUANTITY</t>
  </si>
  <si>
    <t>decimal(2)</t>
  </si>
  <si>
    <t>ACCOUNT_REPORTING_CURRENCY</t>
  </si>
  <si>
    <t>STATEMENT_SUPPRESSION_INDICATOR</t>
  </si>
  <si>
    <t>CASH_REPORT_EXEMPTION_INDICATOR</t>
  </si>
  <si>
    <t>INVESTMENT_ADVISOR_REFERRAL_INDICATOR</t>
  </si>
  <si>
    <t>PRIME_BROKER_ACCOUNT_INDICATOR</t>
  </si>
  <si>
    <t>TEST_ACCOUNT_INDICATOR</t>
  </si>
  <si>
    <t>DISCRETIONARY_ACCOUNT_INDICATOR</t>
  </si>
  <si>
    <t>EMPLOYEE_ACCOUNT_INDICATOR</t>
  </si>
  <si>
    <t>HIGH_ACTIVITY_ACCOUNT_INDICATOR</t>
  </si>
  <si>
    <t>DAY_TRADING_APPROVAL_STATUS_REQUESTED_DATE</t>
  </si>
  <si>
    <t>DAY_TRADING_APPROVAL_STATUS</t>
  </si>
  <si>
    <t>DAY_TRADING_APPROVAL_USER_IDENTIFIER</t>
  </si>
  <si>
    <t>PATTERN_DAY_TRADER_INDICATOR</t>
  </si>
  <si>
    <t>GEOGRAPHY_RISK</t>
  </si>
  <si>
    <t>BUSINESS_RISK</t>
  </si>
  <si>
    <t>BUSINESS_DOMAIN</t>
  </si>
  <si>
    <t>varchar(65)</t>
  </si>
  <si>
    <t>JURISDICTION</t>
  </si>
  <si>
    <t>SOURCE_SYSTEM</t>
  </si>
  <si>
    <t>decimal(28, 8)</t>
  </si>
  <si>
    <t>varchar(255)</t>
  </si>
  <si>
    <t>SERVICE_TEAM_IDENTIFIER</t>
  </si>
  <si>
    <t>RISK_TOLERANCE</t>
  </si>
  <si>
    <t>varchar(6)</t>
  </si>
  <si>
    <t>PAYMENT_BASIS_START_DATE</t>
  </si>
  <si>
    <t>FEE_SCHEDULE</t>
  </si>
  <si>
    <t>PRIMARY_CUSTOMER_ACCOUNT_PASSWORD</t>
  </si>
  <si>
    <t>ACCOUNT_PEER_GROUP_IDENTIFIER</t>
  </si>
  <si>
    <t>PORTFOLIO_MANAGER_IDENTIFIER</t>
  </si>
  <si>
    <t>HIGH_PROFILE_ACCOUNT_INDICATOR</t>
  </si>
  <si>
    <t>PRODUCT_IDENTIFIER</t>
  </si>
  <si>
    <t>SOURCE_OF_INITIAL_FUNDS</t>
  </si>
  <si>
    <t>varchar(30)</t>
  </si>
  <si>
    <t>METHOD_OF_INITIAL_FUNDS</t>
  </si>
  <si>
    <t>varchar(80)</t>
  </si>
  <si>
    <t>METHOD_OF_ACCOUNT_OPENING</t>
  </si>
  <si>
    <t>ACCOUNT_CLOSE_DATE</t>
  </si>
  <si>
    <t>ACCOUNT_REPORT_CATEGORY_CODE</t>
  </si>
  <si>
    <t>varchar(25)</t>
  </si>
  <si>
    <t>ACCOUNT_VERIFICATION_PROFILE_DATE</t>
  </si>
  <si>
    <t>ADMINISTRATOR_CODE</t>
  </si>
  <si>
    <t>BACKUP_ADMINISTRATOR_CODE</t>
  </si>
  <si>
    <t>BILLING_PRODUCT_CODE</t>
  </si>
  <si>
    <t>BOOKING_CENTER_CODE</t>
  </si>
  <si>
    <t>CAPACITY_CODE</t>
  </si>
  <si>
    <t>CONTROL_GROUP_CODE</t>
  </si>
  <si>
    <t>FILLER_1</t>
  </si>
  <si>
    <t>CONTROL_IDENTIFIER</t>
  </si>
  <si>
    <t>DISCRETION_CODE</t>
  </si>
  <si>
    <t>HARD_HOLD</t>
  </si>
  <si>
    <t>HOLD_ALL_MAIL</t>
  </si>
  <si>
    <t>INCOME_RANGE</t>
  </si>
  <si>
    <t>LOCAL_ACCOUNT_OFFICER</t>
  </si>
  <si>
    <t>MANAGED_ACCOUNT_INDICATOR</t>
  </si>
  <si>
    <t>MANAGER_NAME</t>
  </si>
  <si>
    <t>OWNERSHIP_CATEGORY_CODE</t>
  </si>
  <si>
    <t>PLAN_NUMBER</t>
  </si>
  <si>
    <t>PLEDGE_INDICATOR</t>
  </si>
  <si>
    <t>REAL_ESTATE_OFFICER_CODE</t>
  </si>
  <si>
    <t>RELATIONSHIP_IDENTIFIER</t>
  </si>
  <si>
    <t>SERVICE_LEVEL</t>
  </si>
  <si>
    <t>SPECULATION_INDICATOR</t>
  </si>
  <si>
    <t>STATE_CODE</t>
  </si>
  <si>
    <t>STOCK_OPTION_PLAN_INDICATOR</t>
  </si>
  <si>
    <t>STOP_PAYMENT_INDICATOR</t>
  </si>
  <si>
    <t>STYLE</t>
  </si>
  <si>
    <t>TRUST_REVIEW_DATE</t>
  </si>
  <si>
    <t>TITLE_LINE_4</t>
  </si>
  <si>
    <t>FILLER_2</t>
  </si>
  <si>
    <t>FILLER_3</t>
  </si>
  <si>
    <t>FILLER_4</t>
  </si>
  <si>
    <t>FILLER_5</t>
  </si>
  <si>
    <t>FILLER_6</t>
  </si>
  <si>
    <t>INVESTMENT_OFFICER_CODE</t>
  </si>
  <si>
    <t>PERMANENT_ACCOUNT_IDENTIFIER</t>
  </si>
  <si>
    <t>OFAC_REASON</t>
  </si>
  <si>
    <t>SPECULATION_LEVEL</t>
  </si>
  <si>
    <t>OPTION_APPROVAL_CODE</t>
  </si>
  <si>
    <t>CONSOLIDATION_NUMBER</t>
  </si>
  <si>
    <t>DISCRETION_MANAGED_CODE</t>
  </si>
  <si>
    <t>LEAD_ACCOUNT_INDICATOR</t>
  </si>
  <si>
    <t>LEAD_TRACKING_CODE</t>
  </si>
  <si>
    <t>QUALIFIED_PLAN_EMPLOYER_NAME</t>
  </si>
  <si>
    <t>varchar(200)</t>
  </si>
  <si>
    <t>ROLLOVER_INDICATOR</t>
  </si>
  <si>
    <t>PRIMARY_CLIENT_INDICATOR</t>
  </si>
  <si>
    <t>INSIDER_ACCOUNT_INDICATOR</t>
  </si>
  <si>
    <t>SMALL_HOUSEHOLD_INDICATOR</t>
  </si>
  <si>
    <t>CPI_INDICATOR</t>
  </si>
  <si>
    <t>STANDING_INSTRUCTIONS_TO_US_ACCOUNT_INDICATOR</t>
  </si>
  <si>
    <t>US_POA_OR_SIGNATORY_INDICATOR</t>
  </si>
  <si>
    <t>RECALCITRANT_INDICATOR</t>
  </si>
  <si>
    <t>PRIOR_REPORT_PERIOD_END_NET_WORTH_AMOUNT</t>
  </si>
  <si>
    <t>ACCOUNT_NET_WORTH_REPORTING_PERIOD_END_DATE</t>
  </si>
  <si>
    <t>GEOGRAPHIC_JURISDICTION</t>
  </si>
  <si>
    <t>FATCA_INDICIA</t>
  </si>
  <si>
    <t>FATCA_STATUS</t>
  </si>
  <si>
    <t>INTEREST_AMOUNT</t>
  </si>
  <si>
    <t>decimal(28,8)</t>
  </si>
  <si>
    <t>DIVIDEND_ AMOUNT</t>
  </si>
  <si>
    <t>GROSS_PROCEEDS_OR_REDEMPTION_AMOUNT</t>
  </si>
  <si>
    <t>OTHER_INCOME_AMOUNT</t>
  </si>
  <si>
    <t xml:space="preserve">DIS Null Allowed (Y/N) </t>
  </si>
  <si>
    <t>Account_YYYYMMDD_DLY_01.dat</t>
  </si>
  <si>
    <t>Data Population Filter Criteria</t>
  </si>
  <si>
    <t>DATA_MART_US.dbo.MULTI_ACCOUNT, 
DATA_MART_US.dbo.MULTI_ACCOUNT_HIST</t>
  </si>
  <si>
    <t>COMPANY + ID</t>
  </si>
  <si>
    <t>Get values from lookup table LKP_CATEGORY for corresponding category value</t>
  </si>
  <si>
    <t>CAT.MANTAS_MAPPING</t>
  </si>
  <si>
    <t>SECT.MANTASCUSTOMERTYPEMAPPING</t>
  </si>
  <si>
    <t>Default</t>
  </si>
  <si>
    <t>NULL</t>
  </si>
  <si>
    <t>C.US_TAX_ID</t>
  </si>
  <si>
    <t>C.US_TAX_ID_TYP</t>
  </si>
  <si>
    <t>SS.FQU1_LAST_DATE</t>
  </si>
  <si>
    <t>Join on A.ID = SS.ACCOUNT_NUMBER</t>
  </si>
  <si>
    <t>" "</t>
  </si>
  <si>
    <t>ADDRESS_RECORD_NUMBER</t>
  </si>
  <si>
    <t>decimal(3, 0)</t>
  </si>
  <si>
    <t>ADDRESS_PURPOSE</t>
  </si>
  <si>
    <t>STREET_LINE_1</t>
  </si>
  <si>
    <t>varchar(60)</t>
  </si>
  <si>
    <t>STREET_LINE_2</t>
  </si>
  <si>
    <t>STREET_LINE_3</t>
  </si>
  <si>
    <t>STREET_LINE_4</t>
  </si>
  <si>
    <t>STREET_LINE_5</t>
  </si>
  <si>
    <t>STREET_LINE_6</t>
  </si>
  <si>
    <t>CITY</t>
  </si>
  <si>
    <t>STATE</t>
  </si>
  <si>
    <t>POSTAL_CODE</t>
  </si>
  <si>
    <t>COUNTRY</t>
  </si>
  <si>
    <t>REGION</t>
  </si>
  <si>
    <t>varchar(35)</t>
  </si>
  <si>
    <t>MAIL_HANDLING_INSTRUCTION</t>
  </si>
  <si>
    <t>C.STREET</t>
  </si>
  <si>
    <t>Join with Customer on A.Customer = C.ID</t>
  </si>
  <si>
    <t xml:space="preserve">C.TOWN_COUNTRY, 
C.RESIDENCE </t>
  </si>
  <si>
    <t>When C.TOWN_COUNTRY have a value and  C.RESIDENCE is not  'US' Then C.TOWN_COUNTRY else populate as null</t>
  </si>
  <si>
    <t>C.US_TOWN_CITY</t>
  </si>
  <si>
    <t>C.US_STATE</t>
  </si>
  <si>
    <t>C.US_ZIP_CODE</t>
  </si>
  <si>
    <t>C.RESIDENCE</t>
  </si>
  <si>
    <t>AccountAddress_YYYYMMDD_DLY_01.dat</t>
  </si>
  <si>
    <t>EQUITY_PERCENTAGE</t>
  </si>
  <si>
    <t>ACCOUNT_NET_WORTH_REPORTING</t>
  </si>
  <si>
    <t>ACCOUNT_NET_WORTH_BASE</t>
  </si>
  <si>
    <t>AVAILABLE_TO_PAY_AMOUNT_REPORTING</t>
  </si>
  <si>
    <t>AVAILABLE_TO_PAY_AMOUNT_BASE</t>
  </si>
  <si>
    <t>EQUITY_MARKET_VALUE_LONG_REPORTING</t>
  </si>
  <si>
    <t>EQUITY_MARKET_VALUE_LONG_BASE</t>
  </si>
  <si>
    <t>EQUITY_MARKET_VALUE_SHORT_REPORTING</t>
  </si>
  <si>
    <t>EQUITY_MARKET_VALUE_SHORT_BASE</t>
  </si>
  <si>
    <t>OPTION_MARKET_VALUE_LONG_REPORTING</t>
  </si>
  <si>
    <t>OPTION_MARKET_VALUE_LONG_BASE</t>
  </si>
  <si>
    <t>OPTION_MARKET_VALUE_SHORT_REPORTING</t>
  </si>
  <si>
    <t>OPTION_MARKET_VALUE_SHORT_BASE</t>
  </si>
  <si>
    <t>OPTION_MARGIN_REQUIREMENT_REPORTING</t>
  </si>
  <si>
    <t>OPTION_MARGIN_REQUIREMENT_BASE</t>
  </si>
  <si>
    <t>MARGIN_BALANCE_REPORTING</t>
  </si>
  <si>
    <t>MARGIN_BALANCE_BASE</t>
  </si>
  <si>
    <t>CASH_BALANCE_REPORTING</t>
  </si>
  <si>
    <t>CASH_BALANCE_BASE</t>
  </si>
  <si>
    <t>MARGIN_MARKET_VALUE_LONG_REPORTING</t>
  </si>
  <si>
    <t>MARGIN_MARKET_VALUE_LONG_BASE</t>
  </si>
  <si>
    <t>MARGIN_MARKET_VALUE_SHORT_REPORTING</t>
  </si>
  <si>
    <t>MARGIN_MARKET_VALUE_SHORT_BASE</t>
  </si>
  <si>
    <t>TOTAL_CASH_AND_SECURITY_VALUE_REPORTING</t>
  </si>
  <si>
    <t>TOTAL_CASH_AND_SECURITY_VALUE_BASE</t>
  </si>
  <si>
    <t>MONEY_MARKET_FUND_BALANCE_REPORTING</t>
  </si>
  <si>
    <t>MONEY_MARKET_FUND_BALANCE_BASE</t>
  </si>
  <si>
    <t>MARGIN_EQUITY_REPORTING</t>
  </si>
  <si>
    <t>MARGIN_EQUITY_BASE</t>
  </si>
  <si>
    <t>TOTAL_DEBT_REPORTING</t>
  </si>
  <si>
    <t>TOTAL_DEBT_BASE</t>
  </si>
  <si>
    <t>UNCOLLECTED_BALANCE_AMOUNT_REPORTING</t>
  </si>
  <si>
    <t>UNCOLLECTED_BALANCE_AMOUNT_BASE</t>
  </si>
  <si>
    <t>OVERDRAFT_BALANCE_AMOUNT_REPORTING</t>
  </si>
  <si>
    <t>OVERDRAFT_BALANCE_AMOUNT_BASE</t>
  </si>
  <si>
    <t>LAST_OVERDRAFT_NEGATIVE_BALANCE_AMOUNT_REPORTING</t>
  </si>
  <si>
    <t>LAST_OVERDRAFT_NEGATIVE_BALANCE_AMOUNT_BASE</t>
  </si>
  <si>
    <t>COLLATERAL_VALUE_REPORTING</t>
  </si>
  <si>
    <t>COLLATERAL_VALUE_BASE</t>
  </si>
  <si>
    <t>COLLATERAL_REQUIREMENT_REPORTING</t>
  </si>
  <si>
    <t>COLLATERAL_REQUIREMENT_BASE</t>
  </si>
  <si>
    <t>LAST_OVERDRAFT_DURATION_DAY_COUNT</t>
  </si>
  <si>
    <t>LAST_OVERDRAFT_NEGATIVE_BALANCE_DATE</t>
  </si>
  <si>
    <t>varchar(36)</t>
  </si>
  <si>
    <t>CUSTOM_1_DATE</t>
  </si>
  <si>
    <t>CUSTOM_2_DATE</t>
  </si>
  <si>
    <t>CUSTOM_3_DATE</t>
  </si>
  <si>
    <t>CUSTOM_1_REAL</t>
  </si>
  <si>
    <t>CUSTOM_2_REAL</t>
  </si>
  <si>
    <t>CUSTOM_3_REAL</t>
  </si>
  <si>
    <t>CUSTOM_1_TEXT</t>
  </si>
  <si>
    <t>CUSTOM_2_TEXT</t>
  </si>
  <si>
    <t>CUSTOM_3_TEXT</t>
  </si>
  <si>
    <t>CUSTOM_4_TEXT</t>
  </si>
  <si>
    <t>CUSTOM_5_TEXT</t>
  </si>
  <si>
    <t>FEE_AMOUNT</t>
  </si>
  <si>
    <t>SUPPRESSED_COMMISSION_AMOUNT</t>
  </si>
  <si>
    <t>CASH_VALUE_AMOUNT_REPORTING</t>
  </si>
  <si>
    <t>CASH_VALUE_AMOUNT_BASE</t>
  </si>
  <si>
    <t>ACCOUNT_GROSS_ASSETS_REPORTING</t>
  </si>
  <si>
    <t>ACCOUNT_GROSS_ASSETS_BASE</t>
  </si>
  <si>
    <t>ACCOUNT_NET_WORTH_RANGE</t>
  </si>
  <si>
    <t>AVAILABLE_TO_PAY_AMOUNT_RANGE</t>
  </si>
  <si>
    <t>LEDGER_BALANCE_BASE</t>
  </si>
  <si>
    <t>LEDGER_BALANCE_REPORTING</t>
  </si>
  <si>
    <t>E-MAIL_ RECORD_NUMBER</t>
  </si>
  <si>
    <t>E-MAIL_ ADDRESS</t>
  </si>
  <si>
    <t>varchar(120)</t>
  </si>
  <si>
    <t>AccountEmail_YYYYMMDD_DLY_01.dat</t>
  </si>
  <si>
    <t>A.ACCOUNT_IDENTIFIER</t>
  </si>
  <si>
    <t>A.Customer = C.ID 
C.ID = M.CUSTOMER_IDENTIFIER</t>
  </si>
  <si>
    <t xml:space="preserve">A.Customer,
M.EMAIL_ADDRESS,
C.ID </t>
  </si>
  <si>
    <t>AccountPhone_YYYYMMDD_DLY_01.dat</t>
  </si>
  <si>
    <t>Account Identifier</t>
  </si>
  <si>
    <t>Phone Record Number</t>
  </si>
  <si>
    <t>Phone Number</t>
  </si>
  <si>
    <t>Phone Purpose</t>
  </si>
  <si>
    <t>Phone Extension</t>
  </si>
  <si>
    <t>Source System</t>
  </si>
  <si>
    <t>Country of Phone Number</t>
  </si>
  <si>
    <t>populate distinct sequence number for each records on Account Identifier</t>
  </si>
  <si>
    <t>A.CUSTOMER = C.CUSTOMER_IDENTIFIER</t>
  </si>
  <si>
    <t>C.PHONE_NUMBER</t>
  </si>
  <si>
    <t>C.PHONE_PURPOSE</t>
  </si>
  <si>
    <t>C.PHONE_EXTENSION</t>
  </si>
  <si>
    <t>C.COUNTRY_OF_PHONE_NUMBER</t>
  </si>
  <si>
    <t>AccountCustomerRole_YYYYMMDD_DLY_01.dat</t>
  </si>
  <si>
    <t>AccountToCorrespondent_YYYYMMDD_DLY_01.dat</t>
  </si>
  <si>
    <t>AccountToCustomer_YYYYMMDD_DLY_01.dat</t>
  </si>
  <si>
    <t>CUSTOMER_IDENTIFIER</t>
  </si>
  <si>
    <t>CUSTOMER_ACCOUNT_ROLE</t>
  </si>
  <si>
    <t>CORRESPONDENT_FINANCIAL_INSTITUTION_IDENTIFIER</t>
  </si>
  <si>
    <t>FINANCIAL_INSTITUTION_IDENTIFIER_TYPE</t>
  </si>
  <si>
    <t>ACCOUNT_CUSTOMER_ROLE</t>
  </si>
  <si>
    <t>AUTHORITY_TO_TRADE_INDICATOR</t>
  </si>
  <si>
    <t>AUTHORITY_TO_WITHDRAW_FUNDS_INDICATOR</t>
  </si>
  <si>
    <t>RELATED_ACCOUNT_INDICATOR</t>
  </si>
  <si>
    <t>OWNERSHIP_INDICATOR</t>
  </si>
  <si>
    <t>GUARDIANSHIP_INDICATOR</t>
  </si>
  <si>
    <t>Customer,
JOINT_HOLDER</t>
  </si>
  <si>
    <t>C.MantasAccountCustomerRole</t>
  </si>
  <si>
    <t>Customer_YYYYMMDD_DLY_01.dat</t>
  </si>
  <si>
    <t>FINANCIAL_PROFILE_LAST_UPDATE_DATE</t>
  </si>
  <si>
    <t>datetime</t>
    <phoneticPr fontId="0" type="noConversion"/>
  </si>
  <si>
    <t>DOMICILED_ORGANIZATION</t>
  </si>
  <si>
    <t>CUSTOMER_TYPE</t>
  </si>
  <si>
    <t>CUSTOMER_ADD_DATE</t>
  </si>
  <si>
    <t>TAX_IDENTIFIER</t>
  </si>
  <si>
    <t>MANTAS_CUSTOMER_BUSINESS_TYPE</t>
  </si>
  <si>
    <t>Y</t>
    <phoneticPr fontId="0" type="noConversion"/>
  </si>
  <si>
    <t>STATED_ANNUAL_INCOME_REPORTING</t>
  </si>
  <si>
    <t>STATED_ANNUAL_INCOME_BASE</t>
  </si>
  <si>
    <t>STATED_NET_WORTH_REPORTING</t>
    <phoneticPr fontId="0" type="noConversion"/>
  </si>
  <si>
    <t>STATED_NET_WORTH_BASE</t>
  </si>
  <si>
    <t>STATED_LIQUID_NET_WORTH_REPORTING</t>
  </si>
  <si>
    <t>STATED_LIQUID_NET_WORTH_BASE</t>
  </si>
  <si>
    <t>EQUITY_KNOWLEDGE</t>
    <phoneticPr fontId="0" type="noConversion"/>
  </si>
  <si>
    <t>FIXED_INCOME_KNOWLEDGE</t>
  </si>
  <si>
    <t>OPTION_KNOWLEDGE</t>
    <phoneticPr fontId="0" type="noConversion"/>
  </si>
  <si>
    <t>OVERALL_KNOWLEDGE</t>
    <phoneticPr fontId="0" type="noConversion"/>
  </si>
  <si>
    <t>DAY_TRADING_KNOWLEDGE</t>
    <phoneticPr fontId="0" type="noConversion"/>
  </si>
  <si>
    <t>YEARS_OF_EQUITY_EXPERIENCE</t>
    <phoneticPr fontId="0" type="noConversion"/>
  </si>
  <si>
    <t>YEARS_OF_FIXED_INCOME_EXPERIENCE</t>
  </si>
  <si>
    <t>OVERALL_EXPERIENCE</t>
    <phoneticPr fontId="0" type="noConversion"/>
  </si>
  <si>
    <t>DAY_TRADING_EXPERIENCE</t>
    <phoneticPr fontId="0" type="noConversion"/>
  </si>
  <si>
    <t>ANNUAL_EQUITY_TRADES</t>
    <phoneticPr fontId="0" type="noConversion"/>
  </si>
  <si>
    <t>decimal(5)</t>
  </si>
  <si>
    <t>ANNUAL_FIXED_INCOME_TRADES</t>
    <phoneticPr fontId="0" type="noConversion"/>
  </si>
  <si>
    <t>ANNUAL_OPTION_TRADES</t>
  </si>
  <si>
    <t>AVERAGE_FIXED_INCOME_TRADE_AMOUNT_BASE</t>
  </si>
  <si>
    <t>AVERAGE_OPTION_TRADE_AMOUNT_BASE</t>
  </si>
  <si>
    <t>REPORTING_CURRENCY</t>
  </si>
  <si>
    <t>FIRST_NAME</t>
  </si>
  <si>
    <t>LAST_NAME</t>
  </si>
  <si>
    <t>MIDDLE_NAME</t>
  </si>
  <si>
    <t>NAME_SUFFIX</t>
  </si>
  <si>
    <t>TITLE</t>
  </si>
  <si>
    <t>FINANCIAL_INSTITUTION_EMPLOYEE_INDICATOR</t>
  </si>
  <si>
    <t>DATE_OF_BIRTH</t>
  </si>
  <si>
    <t>PRIMARY_CITIZENSHIP</t>
  </si>
  <si>
    <t>SECONDARY_CITIZENSHIP</t>
  </si>
  <si>
    <t>COUNTRY_OF_RESIDENCE</t>
  </si>
  <si>
    <t>EMPLOYER_NAME</t>
  </si>
  <si>
    <t>EMPLOYMENT_STATUS</t>
  </si>
  <si>
    <t>MARITAL_STATUS</t>
  </si>
  <si>
    <t>NUMBER_OF_DEPENDENTS</t>
  </si>
  <si>
    <t>OCCUPATION</t>
  </si>
  <si>
    <t>ORGANIZATION_NAME</t>
  </si>
  <si>
    <t>AGE</t>
  </si>
  <si>
    <t>CITIZENSHIP_STATUS</t>
  </si>
  <si>
    <t>WEALTH_SOURCE</t>
  </si>
  <si>
    <t>EMPLOYEE_INDICATOR</t>
  </si>
  <si>
    <t>ORGANIZATION_LEGAL_STRUCTURE</t>
  </si>
  <si>
    <t>PASSWORD_LAST_CHANGE_DATE</t>
  </si>
  <si>
    <t>ALIAS</t>
  </si>
  <si>
    <t>FOREIGN_ASSETS_INDICATOR</t>
  </si>
  <si>
    <t>DISPLAY_NAME</t>
  </si>
  <si>
    <t>varchar(150)</t>
  </si>
  <si>
    <t>JOB_TITLE</t>
  </si>
  <si>
    <t>BUSINESS_DOMAINS</t>
  </si>
  <si>
    <t>CREDIT_RATING</t>
  </si>
  <si>
    <t>CREDIT_RATING_SOURCE</t>
  </si>
  <si>
    <t>varchar(40)</t>
  </si>
  <si>
    <t>CREDIT_RATING_SCORE</t>
  </si>
  <si>
    <t>decimal(10)</t>
  </si>
  <si>
    <t>CUSTOMER_PEER_GROUP_IDENTIFIER</t>
  </si>
  <si>
    <t>CUSTOMER_STATUS</t>
  </si>
  <si>
    <t>N</t>
    <phoneticPr fontId="0" type="noConversion"/>
  </si>
  <si>
    <t>COUNTRY_OF_TAXATION</t>
  </si>
  <si>
    <t>INDUSTRY</t>
  </si>
  <si>
    <t>DATE_OF_INCORPORATION</t>
  </si>
  <si>
    <t>PUBLIC_OR_PRIVATE</t>
  </si>
  <si>
    <t>COMPENSATION_INDICATOR</t>
  </si>
  <si>
    <t>COMMODITY_KNOWLEDGE</t>
  </si>
  <si>
    <t>YEARS_OF_COMMODITIES_EXPERIENCE</t>
  </si>
  <si>
    <t>AVERAGE_COMMODITY_TRADE_AMOUNT_BASE</t>
  </si>
  <si>
    <t>ANNUAL_COMMODITY_TRADES</t>
  </si>
  <si>
    <t>FOREIGN_PUBLIC_OFFICIAL_INDICATOR</t>
  </si>
  <si>
    <t>EMPLOYEE_RELATIONSHIP_TYPE_CODE</t>
  </si>
  <si>
    <t>RETIREMENT_YEAR</t>
  </si>
  <si>
    <t>decimal(4)</t>
  </si>
  <si>
    <t>CUSTOMER_GENDER</t>
  </si>
  <si>
    <t>CUSTOMER_NAICS_CODE</t>
  </si>
  <si>
    <t>NON_US_CITIZEN_AND_RESIDENT_INDICATOR</t>
  </si>
  <si>
    <t>NON_US_CITIZEN_AND_HOLDER_INDICATOR</t>
  </si>
  <si>
    <t>COUNTRY_OF_BIRTH</t>
  </si>
  <si>
    <t>COUNTRY_OF_INCORPORATION</t>
  </si>
  <si>
    <t>ATM_MAXIMUM_DAILY_AMOUNT_BASE</t>
  </si>
  <si>
    <t>ENTITY_GOVERNMENT_DOCUMENTATION_INDICATOR</t>
  </si>
  <si>
    <t>THIRD_PARTY_CREDIT_REPORT_INDICATOR</t>
  </si>
  <si>
    <t>CERTIFICATION_OF_FOREIGN_TAX_REPORTING_INDICATOR</t>
  </si>
  <si>
    <t>FATCA_ORGANIZATION_TYPE</t>
  </si>
  <si>
    <t>C.US_LAST_CONTACT</t>
  </si>
  <si>
    <t>C.DATE_OPENED</t>
  </si>
  <si>
    <t>Join C.SECTOR  = CUS_SEC.SECTOR</t>
  </si>
  <si>
    <t>C.BK_RISK_TYPE</t>
  </si>
  <si>
    <t>A.ACCOUNT_STATUS</t>
  </si>
  <si>
    <t>Join on A.CUSTOMER_IDENTIFIER  = C.ID and
When ACCOUNT_STATUS='A' then populate "A" for active else populate 'I' for Inactive</t>
  </si>
  <si>
    <t>CustomerAddress_YYYYMMDD_DLY_01.dat</t>
  </si>
  <si>
    <t>CustomerEmailAddress_YYYYMMDD_DLY_01.dat</t>
  </si>
  <si>
    <t>CustomerPhone_YYYYMMDD_DLY_01.dat</t>
  </si>
  <si>
    <t xml:space="preserve">T1.ACCOUNT_IDENTIFIER,
T2.ACCOUNT_IDENTIFIER,
C.ID,
T2.Customer_Identifier
</t>
  </si>
  <si>
    <t>C.US_EMAIL</t>
  </si>
  <si>
    <t>EMAIL_RECORD_NUMBER</t>
  </si>
  <si>
    <t>int</t>
  </si>
  <si>
    <t>EMAIL_ADDRESS</t>
  </si>
  <si>
    <t>PHONE_RECORD_NUMBER</t>
  </si>
  <si>
    <t>PHONE_PURPOSE</t>
  </si>
  <si>
    <t>PHONE_NUMBER</t>
  </si>
  <si>
    <t>PHONE_EXTENSION</t>
  </si>
  <si>
    <t>COUNTRY_OF_PHONE_NUMBER</t>
  </si>
  <si>
    <t>varchar(20)</t>
    <phoneticPr fontId="0" type="noConversion"/>
  </si>
  <si>
    <t>C.ID,
C.US_PH_TYPE,
C.US_PH_NUM</t>
  </si>
  <si>
    <t>C.US_PH_TYPE</t>
  </si>
  <si>
    <t>when US_PH_TYPE = 'HOME PHONE' then populate 'H'
when US_PH_TYPE = 'HOME FAX'or'OFFICE FAX'  then populate 'F'
when US_PH_TYPE = 'ALTERNATE PHONE' or'SECONDARY PHONE' then populate 'O'
when US_PH_TYPE = 'CELL PHONE' then populate 'C'
when US_PH_TYPE = 'BEEPER NUMBER' then populate 'P'
when US_PH_TYPE = 'OFFICE PHONE' then populate 'B'
else null</t>
  </si>
  <si>
    <t>C.US_PH_NUM</t>
  </si>
  <si>
    <t>TRANSACTION_REFERENCE_IDENTIFIER</t>
  </si>
  <si>
    <t>TRANSACTION_GROUP</t>
  </si>
  <si>
    <t>TRANSACTION_TYPE_1_CODE</t>
  </si>
  <si>
    <t>TRANSACTION_TYPE_2_CODE</t>
  </si>
  <si>
    <t>TRANSACTION_TYPE_3_CODE</t>
  </si>
  <si>
    <t>TRANSACTION_TYPE_4_CODE</t>
  </si>
  <si>
    <t>MANTAS_TRANSACTION_ASSET_CLASS</t>
  </si>
  <si>
    <t>MANTAS_TRANSACTION_PRODUCT_TYPE</t>
  </si>
  <si>
    <t>MANTAS_TRANSACTION_PURPOSE</t>
  </si>
  <si>
    <t>MANTAS_TRANSACTION_ADJUSTMENT_CODE</t>
  </si>
  <si>
    <t>MANTAS_TRANSACTION_CHANNEL</t>
  </si>
  <si>
    <t>EXECUTION_DATE</t>
  </si>
  <si>
    <t>EXECUTION_TIME</t>
  </si>
  <si>
    <t>POSTING_DATE</t>
  </si>
  <si>
    <t>POSTING_TIME</t>
  </si>
  <si>
    <t>ISSUING_DATE</t>
  </si>
  <si>
    <t>ISSUING_TIME</t>
  </si>
  <si>
    <t>CLEARING_DATE</t>
  </si>
  <si>
    <t>CLEARING_TIME</t>
  </si>
  <si>
    <t>DEPOSTING_DATE</t>
  </si>
  <si>
    <t>DEPOSITING_TIME</t>
  </si>
  <si>
    <t>TRANSACTION_CHANNEL</t>
  </si>
  <si>
    <t>TRANSACTION_AMOUNT_BASE</t>
  </si>
  <si>
    <t>decimal</t>
  </si>
  <si>
    <t>CROSS_BORDER_TRANSACTION_INDICATOR</t>
  </si>
  <si>
    <t>BANKTOBANK_TRANSFER_INDICATOR</t>
  </si>
  <si>
    <t>PASS_THROUGH_INDICATOR</t>
  </si>
  <si>
    <t>ONUS_OR_OFFUS</t>
  </si>
  <si>
    <t>INSTRUMENT_NAME</t>
  </si>
  <si>
    <t>INSTRUMENT_NUMBER</t>
  </si>
  <si>
    <t>INSTRUMENT_MARKINGS</t>
  </si>
  <si>
    <t>INSTRUMENT_COMMENT</t>
  </si>
  <si>
    <t>BANKTOBANK_INSTRUCTIONS</t>
  </si>
  <si>
    <t>ORIGINATORTOBENEFICIARY_INSTRUCTIONS</t>
  </si>
  <si>
    <t>CHANNEL_RISK</t>
  </si>
  <si>
    <t>PRODUCT_RISK</t>
  </si>
  <si>
    <t>UNRELATED_PARTY_INDICATOR</t>
  </si>
  <si>
    <t>CANCELED_PAIRING_TRANSACTION_IDENTIFIER</t>
  </si>
  <si>
    <t>REBOOKED_TRANSACTION_IDENTIFIER</t>
  </si>
  <si>
    <t>STRUCTURED_DEAL_IDENTIFIER</t>
  </si>
  <si>
    <t>PAYMENT_INTEREST_RATE</t>
  </si>
  <si>
    <t>PAYMENT_INTEREST_RATE_TYPE</t>
  </si>
  <si>
    <t>FIXING_DATE</t>
  </si>
  <si>
    <t>SECURITY_IDENTIFIER</t>
  </si>
  <si>
    <t>UNIT_QUANTITY</t>
  </si>
  <si>
    <t>PRODUCT_CATEGORY</t>
  </si>
  <si>
    <t>PRODUCT_TYPE</t>
  </si>
  <si>
    <t>PRODUCT_SUBTYPE</t>
  </si>
  <si>
    <t>RESTRICTED_SECURITY_INDICATOR</t>
  </si>
  <si>
    <t>MANTAS_TRANSACTION_PRODUCT_SUBTYPE</t>
  </si>
  <si>
    <t>LOCAL_INSTRUMENT_CODE</t>
  </si>
  <si>
    <t>PROPRIETARY_CODE</t>
  </si>
  <si>
    <t>MANTAS_TRANSACTION_CHANNEL_DETAIL_1</t>
  </si>
  <si>
    <t>MANTAS_TRANSACTION_CHANNEL_DETAIL_2</t>
  </si>
  <si>
    <t>MANTAS_TRANSACTION_CHANNEL_DETAIL_3</t>
  </si>
  <si>
    <t>MANTAS_TRANSACTION_CHANNEL_DETAIL_4</t>
  </si>
  <si>
    <t>MANTAS_TRANSACTION_CHANNEL_DETAIL_5</t>
  </si>
  <si>
    <t>MANTAS_TRANSACTION_CHANNEL_DETAIL_6</t>
  </si>
  <si>
    <t>MANTAS_TRANSACTION_CHANNEL_DETAIL_7</t>
  </si>
  <si>
    <t>MANTAS_TRANSACTION_CHANNEL_DETAIL_8</t>
  </si>
  <si>
    <t>MANTAS_TRANSACTION_CHANNEL_DETAIL_9</t>
  </si>
  <si>
    <t>MANTAS_TRANSACTION_CHANNEL_DETAIL_10</t>
  </si>
  <si>
    <t>MANTAS_TRANSACTION_CHANNEL_RISK</t>
  </si>
  <si>
    <t>MANTAS_TRANSACTION_CHANNEL_GEO_LACATION</t>
  </si>
  <si>
    <t>MANTAS_TRANSACTION_CHANNEL_LACATION_TYPE</t>
  </si>
  <si>
    <t>MANTAS_TRANSACTION_CHANNEL_LACATION_ID</t>
  </si>
  <si>
    <t>MANTAS_TRANSACTION_CHANNEL_LACATION_NAME</t>
  </si>
  <si>
    <t>MANTAS_TRANSACTION_CHANNEL_LACATION_ADDRESS</t>
  </si>
  <si>
    <t>BANKCARD_IDENTIFIER</t>
  </si>
  <si>
    <t>TRANSACTION_ENTRY_SYSTEM_LOGON_IDENTIFIER</t>
  </si>
  <si>
    <t>TRANSACTION_ENTRY_USER_IDENTIFIER</t>
  </si>
  <si>
    <t>INITIATING_ROLE</t>
  </si>
  <si>
    <t>CONTRACT_REFERENCE_IDENTIFIER</t>
  </si>
  <si>
    <t>DOCUMENTARY_COLLECTION_REFERENCE_IDENTIFIER</t>
  </si>
  <si>
    <t>DC</t>
  </si>
  <si>
    <t>varchar(250)</t>
  </si>
  <si>
    <t>varchar(350)</t>
  </si>
  <si>
    <t>varchar(16)</t>
  </si>
  <si>
    <t>FrontOfficeTransaction_YYYYMMDD_DLY_01.dat</t>
  </si>
  <si>
    <t>WIRE</t>
  </si>
  <si>
    <t>WIRE FT</t>
  </si>
  <si>
    <t>EFT OTHER FT</t>
  </si>
  <si>
    <t>FT.ACH_DESC
FT.CHEQUE_NUMBER</t>
  </si>
  <si>
    <t>DATA_MART_US..MULTI_FUNDS_TRANSFER_HIST FT</t>
  </si>
  <si>
    <t>TRANSACTION_TYPE,
INPUTTER</t>
  </si>
  <si>
    <t>DEBIT_AMOUNT ,
DEBIT_VALUE_DATE,
CREDIT_AMOUNT,
 CREDIT_VALUE_DATE</t>
  </si>
  <si>
    <t>WHEN DEBIT_AMOUNT &gt; 0 THEN DEBIT_VALUE_DATE
WHEN CREDIT_AMOUNT &gt; 0  THEN CREDIT_VALUE_DATE</t>
  </si>
  <si>
    <t>PROCESSING_DATE</t>
  </si>
  <si>
    <t>DEBIT_AMOUNT,
LOC_AMT_DEBITED,
CREDIT_AMOUNT,
LOC_AMT_CREDITED</t>
  </si>
  <si>
    <t>when DEBIT_AMOUNT &gt; 0
   then populate LOC_AMT_DEBITED
  when CREDIT_AMOUNT &gt; 0
   then populate LOC_AMT_CREDITED</t>
  </si>
  <si>
    <t>FT.BK_TO_BK_INFO</t>
  </si>
  <si>
    <t>When FT.BK_TO_BK_INFO IS NOT NULL Then populate  'Y' else default to 'N'</t>
  </si>
  <si>
    <t>CH_RISK.CHANEL_RISK</t>
  </si>
  <si>
    <t>PROD_RISK.MANTAS_PRODUCT_RISK</t>
  </si>
  <si>
    <t>FT.ACH_DESC, 
FT.CHEQUE_NUMBER
PROD_RISK.MANTAS_PRODUCT_RISK</t>
  </si>
  <si>
    <t>DATA_MART_US..MULTI_FUNDS_TRANSFER_HIST FT,
DM_MANTAS..LKP_CORRESPONDENT_ACCOUNT M,
DATA_MART_US..MULTI_ACCOUNT A</t>
  </si>
  <si>
    <t xml:space="preserve">FT.DEBIT_ACCT_NO, 
FT.CREDIT_ACCT_NO,
M.t24_DDA,
M.t24_INVT,
A.account_title_1,
A.short_title
</t>
  </si>
  <si>
    <t xml:space="preserve">DATA_MART_US..MULTI_FUNDS_TRANSFER_HIST FT,
data_mart_us..MULTI_ACCOUNT_HIST b,
data_mart_us..FBNK_CUSTOMER c,
</t>
  </si>
  <si>
    <t>EFT-OTHER</t>
  </si>
  <si>
    <t xml:space="preserve"> CH_RISK.MANTAS_TRANSACTION_CHANNEL = 'OTHER-ANONYMOUS'  </t>
  </si>
  <si>
    <t>PROD_RISK.MANTAS_TRANSACTION_PRODUCT_TYPE = 'EFT-OTHER'</t>
  </si>
  <si>
    <t>WIRE GPS</t>
  </si>
  <si>
    <t>gps_ref</t>
  </si>
  <si>
    <t>payment_type</t>
  </si>
  <si>
    <t>WHEN payment_type like('CR','CS','FR','FS') then populate  'EFT-FEDWIRE'
WHEN payment_type like ('DE','SS','RI','RO') then populate 'EFT-SWIFT'</t>
  </si>
  <si>
    <t>value_date</t>
  </si>
  <si>
    <t>Map WHEN payment_type like('CR','CS','FR','FS') then populate  'EFT-FEDWIRE'
WHEN payment_type like ('DE','SS','RI','RO') then populate 'EFT-SWIFT' to PROD_RISK.MANTAS_TRANSACTION_PRODUCT_TYPE</t>
  </si>
  <si>
    <t>CASH FT</t>
  </si>
  <si>
    <t>CASH</t>
  </si>
  <si>
    <t>DATA_MART_US.dbo.MULTI_FUNDS_TRANSFER_HIST</t>
  </si>
  <si>
    <t>TRANSACTION_TYPE</t>
  </si>
  <si>
    <t xml:space="preserve">FT.BK_TO_BK_INFO </t>
  </si>
  <si>
    <t>PROD_RISK.MANTAS_TRANSACTION_PRODUCT_TYPE = "DEBIT-CARD"</t>
  </si>
  <si>
    <t>MI FT</t>
  </si>
  <si>
    <t>TRANSACTION_CODE</t>
  </si>
  <si>
    <t>DATA_MART_US.dbo.MULTI_TELLER_HIST</t>
  </si>
  <si>
    <t>ASOFDATE,
COMPANY,
ID</t>
  </si>
  <si>
    <t>ASOFDATE + COMPANY+ID</t>
  </si>
  <si>
    <t>CURRENCY</t>
  </si>
  <si>
    <t>VALUE_DATE_1</t>
  </si>
  <si>
    <t>AMOUNT_LOCAL_1</t>
  </si>
  <si>
    <t>PROD_RISK.MANTAS_TRANSACTION_PRODUCT_TYPE = "CURENCY"</t>
  </si>
  <si>
    <t>MI</t>
  </si>
  <si>
    <t>MI MT</t>
  </si>
  <si>
    <t>CH_RISK.MANTAS_TRANSACTION_CHANNEL = "BRANCH-TELLER"</t>
  </si>
  <si>
    <t>PROD_RISK.MANTAS_TRANSACTION_PRODUCT_TYPE = WHEN TRANSACTION_CODE IN ('33','34' ,'35')THEN 'CASH-EQ-TRAVELERS-CHECK'
WHEN TRANSACTION_CODE IN ('999','210','211','217','218','304','305' )THEN 'CHECK' 
WHEN TRANSACTION_CODE IN ('3330') THEN 'CASH-EQ-CERT-CHECK'</t>
  </si>
  <si>
    <t>PROD_RISK.MANTAS_PRODUCT_RISK,
TRANSACTION_CODE</t>
  </si>
  <si>
    <t>TRANSACTION_TYPE,
ACH_DESC,
CHEQUE_NUMBER</t>
  </si>
  <si>
    <t>FT.TRANSACTION_TYPE,
FT.ACH_DESC, 
FT.CHEQUE_NUMBER
PROD_RISK.MANTAS_PRODUCT_RISK</t>
  </si>
  <si>
    <t>DATA_MART_US.dbo.MULTI_AC_INWARD_ENTRY_HIST</t>
  </si>
  <si>
    <t>VALUE_DATE</t>
  </si>
  <si>
    <t>CURRENCY,
AMOUNT_LCY,
AMOUNT_FCY</t>
  </si>
  <si>
    <t>CURRENCY='USD' THEN ABS(AMOUNT_LCY) ELSE ABS(AMOUNT_FCY)</t>
  </si>
  <si>
    <t>CH.CHANEL_RISK</t>
  </si>
  <si>
    <t>PT.MANTAS_PRODUCT_RISK</t>
  </si>
  <si>
    <t>CH.MANTAS_TRANSACTION_CHANNEL='OTHER-ANONYMOUS'</t>
  </si>
  <si>
    <t>PT.MANTAS_TRANSACTION_product_type='CHECK'</t>
  </si>
  <si>
    <t>DM_MANTAS.dbo.MANTAS_FRONT_OFFICE_TRANSACTION_PARTY</t>
  </si>
  <si>
    <t>PARTY_ROLE,
COUNTRY</t>
  </si>
  <si>
    <t>When Country for  PARTY_ROLE = 'RCV' is not matched to Country PARTY_ROLE = 'SEND' then "Y" else "N"</t>
  </si>
  <si>
    <t>PARTY_ROLE,
TRANSACTION_REFERENCE_IDENTIFIER</t>
  </si>
  <si>
    <t>FT.TRANSACTION_TYPE</t>
  </si>
  <si>
    <t>PARTY_ROLE</t>
  </si>
  <si>
    <t>INTERMEDIARY_SEQUENCE</t>
  </si>
  <si>
    <t>PARTY_NAME</t>
  </si>
  <si>
    <t>UNKNOWN_PARTY_NAME_INDICATOR</t>
  </si>
  <si>
    <t>PARTY_IDENTIFIER</t>
  </si>
  <si>
    <t>PARTY_IDENTIFIER_TYPE</t>
  </si>
  <si>
    <t>INTERNAL_ACCOUNT_INDICATOR</t>
  </si>
  <si>
    <t>PARTY_BRANCH_IDENTIFIER</t>
  </si>
  <si>
    <t>CORRESPONDENT_RELATIONSHIP</t>
  </si>
  <si>
    <t>PARTY_DERIVATION_METHOD</t>
  </si>
  <si>
    <t>STATE_OR_PROVINCE</t>
  </si>
  <si>
    <t>TRANSACION_AMOUNT_ACTIVITY</t>
  </si>
  <si>
    <t>FEE_AMOUNT_ACTIVITY</t>
  </si>
  <si>
    <t>ACTIVITY_CURRENCY</t>
  </si>
  <si>
    <t>ACCOUNTING_RULE</t>
  </si>
  <si>
    <t>PARTY_IDENTIFIER_CLASS</t>
  </si>
  <si>
    <t>PARTY_IDENTIFIER_ISSUER</t>
  </si>
  <si>
    <t>BUILDING_NUMBER</t>
  </si>
  <si>
    <t>DEPARTMENT</t>
  </si>
  <si>
    <t>varchar(70)</t>
  </si>
  <si>
    <t>SUB_DEPARTMENT</t>
  </si>
  <si>
    <t>FrontOfficeTransactionParty_YYYYMMDD_DLY_01.dat</t>
  </si>
  <si>
    <t>N/A</t>
  </si>
  <si>
    <t>NORMALIZED_PARTY_NAME</t>
  </si>
  <si>
    <t>ORG</t>
  </si>
  <si>
    <t>BENE</t>
  </si>
  <si>
    <t>LOC</t>
  </si>
  <si>
    <t xml:space="preserve">a) - MT.TRANSACTION_CODE </t>
  </si>
  <si>
    <t>a) - DATA_MART_US.dbo.MULTI_TELLER_HIST MT</t>
  </si>
  <si>
    <t>a) - MT.ASOFDATE, 
        MT.COMPANY,
        MT.ID</t>
  </si>
  <si>
    <t>a) - MT.ASOFDATE +    MT.COMPANY +   MT.ID</t>
  </si>
  <si>
    <t>a) - MT.TRANSACTION_CODE ,
b) FT.TRANSACTION_TYPE</t>
  </si>
  <si>
    <t>a) - DATA_MART_US.dbo.MULTI_TELLER_HIST MT
b) - DATA_MART_US.dbo.MULTI_FUNDS_TRANSFER_HIST FT</t>
  </si>
  <si>
    <t xml:space="preserve">     DM_MANTAS.dbo.MULTI_ACCOUNT_VIEW ACT, 
a) - DATA_MART_US.dbo.MULTI_TELLER_HIST MT
b) - DATA_MART_US.dbo.MULTI_FUNDS_TRANSFER_HIST FT</t>
  </si>
  <si>
    <t>DM_MANTAS..[MANTAS_ACCOUNT_ADDRESS] AD
a) - DATA_MART_US.dbo.MULTI_TELLER_HIST MT
b) - DATA_MART_US.dbo.MULTI_FUNDS_TRANSFER_HIST FT</t>
  </si>
  <si>
    <t>a) - MT.ASOFDATE, 
        MT.COMPANY,
        MT.ID
b) - FT.ASOFDATE, 
        FT.COMPANY,
        FT.ID</t>
  </si>
  <si>
    <t>a) - MT.ASOFDATE +    MT.COMPANY +   MT.ID
b) - FT.ASOFDATE +    FT.COMPANY +   FT.ID</t>
  </si>
  <si>
    <t xml:space="preserve"> When  ACT.ACCOUNT_TITLE_1+ACT.ACCOUNT_TITLE_2 IS NULL then "Y" else "N"</t>
  </si>
  <si>
    <t xml:space="preserve"> DM_MANTAS.dbo.MULTI_ACCOUNT_VIEW ACT, 
a) - DATA_MART_US.dbo.MULTI_TELLER_HIST MT
b) - DATA_MART_US.dbo.MULTI_FUNDS_TRANSFER_HIST FT</t>
  </si>
  <si>
    <t>Data Source Values</t>
  </si>
  <si>
    <t>a) ACT.ACCOUNT_TITLE_1, ACT.ACCOUNT_TITLE_2,
MT.TRANSACTION_CODE,
MT. ACCOUNT_1, 
MT. ACCOUNT_2
a) ACT.ACCOUNT_TITLE_1, ACT.ACCOUNT_TITLE_2,
FT.DEBIT_ACCT_NO</t>
  </si>
  <si>
    <t>a) ACCOUNT_2 =  AD.ACCOUNT_NUMBER excluding company code
b) AD.ACCOUNT_NUMBER excluding company code = FT.CREDIT_ACCT_NO</t>
  </si>
  <si>
    <t xml:space="preserve">a)  ACCOUNT_2 = ACT.Account_Number
b) ACT.COMPANY  +  FT.CREDIT_ACCT_NO </t>
  </si>
  <si>
    <t>a)  ACCOUNT_2 = ACT.Account_Number
b) ACT.ACCOUNT_NUMBER =  FT.CREDIT_ACCT_NO</t>
  </si>
  <si>
    <t xml:space="preserve">     DATA_MART_US.dbo.COMPANY c, 
a) - DATA_MART_US.dbo.MULTI_TELLER_HIST MT
b) - DATA_MART_US.dbo.MULTI_FUNDS_TRANSFER_HIST FT</t>
  </si>
  <si>
    <t xml:space="preserve">ACT.ACCOUNT_TITLE_1+ ACT.ACCOUNT_TITLE_2,
</t>
  </si>
  <si>
    <t xml:space="preserve"> When  ACT.ACCOUNT_TITLE_1+ACT.ACCOUNT_TITLE_2 IS NULL then "Y" else populate "N"</t>
  </si>
  <si>
    <t xml:space="preserve">C.MNEMONIC
</t>
  </si>
  <si>
    <t xml:space="preserve">a)  MT.COMPANY = C.MNEMONIC
</t>
  </si>
  <si>
    <t xml:space="preserve"> When  C.COMPANY_NAME is null then "Y" else populate "N"
a)  MT.COMPANY = C.MNEMONIC
b) FT.ACH_PAY_REL is null then 'Y' else 'N'</t>
  </si>
  <si>
    <t>a) C.MNEMONIC
b) FT.ACH_CO</t>
  </si>
  <si>
    <t xml:space="preserve">When C.MNEMONIC IN ('BNK','NIB','CHI','CIB','LAB','LIB','CTB')then populate 'BIC'
a)  MT.COMPANY = C.MNEMONIC
</t>
  </si>
  <si>
    <t>a) C.MNEMONIC
b)"OT"</t>
  </si>
  <si>
    <t xml:space="preserve">     DATA_MART_US.dbo.COMPANY c, 
a) - DATA_MART_US.dbo.MULTI_TELLER_HIST MT
</t>
  </si>
  <si>
    <t>a) C.MNEMONIC
b)"N"</t>
  </si>
  <si>
    <t xml:space="preserve">When C.MNEMONIC IN ('BNK','NIB','CHI','CIB','LAB','LIB','CTB')then populate 'N'
a)  MT.COMPANY = C.MNEMONIC
</t>
  </si>
  <si>
    <t xml:space="preserve">a) C.NAME_ADDRESS
b) FT.ACH_PAY_REL
</t>
  </si>
  <si>
    <t xml:space="preserve">When C.MNEMONIC IN ('BNK','NIB','CHI','CIB','LAB','LIB','CTB')then populate 'US' else populate 'ZZ'
a)  MT.COMPANY = C.MNEMONIC
</t>
  </si>
  <si>
    <t xml:space="preserve"> "IA"</t>
  </si>
  <si>
    <t xml:space="preserve"> "Y"</t>
  </si>
  <si>
    <t>REM</t>
  </si>
  <si>
    <t>ISSU</t>
  </si>
  <si>
    <t>DEP</t>
  </si>
  <si>
    <t>CUST CHECK</t>
  </si>
  <si>
    <t xml:space="preserve">
a) ACT.COMPANY  + ACCOUNT_2
b)  ACT.COMPANY  +  FT.CREDIT_ACCT_NO, 
</t>
  </si>
  <si>
    <t xml:space="preserve">a) ACT.COMPANY  + MT.TRANSACTION_CODE
b) ACT.COMPANY  +  FT.DEBIT_ACCT_NO, 
</t>
  </si>
  <si>
    <t xml:space="preserve"> AD.[COUNTRY],
</t>
  </si>
  <si>
    <t xml:space="preserve"> AD.[POSTAL_CODE],
</t>
  </si>
  <si>
    <t xml:space="preserve">AD.[STATE],
</t>
  </si>
  <si>
    <t xml:space="preserve"> AD.[CITY],
</t>
  </si>
  <si>
    <t xml:space="preserve">AD.STREET_LINE_1, 
</t>
  </si>
  <si>
    <t>a) WHEN C.MNEMONIC IN ('BNK','NIB')then populate  'BKCHUS33'
WHEN C.MNEMONIC IN ('CHI','CIB')then populate  'BKCHUS33CHI'
WHEN C.MNEMONIC IN ('LAB','LIB')then populate  'BKCHUS33LAX'
WHEN C.MNEMONIC IN ('CTB') then populate  'BKCHUS33CTX'
  MT.COMPANY = C.MNEMONIC</t>
  </si>
  <si>
    <t xml:space="preserve"> c.COMPANY_NAME 
</t>
  </si>
  <si>
    <t xml:space="preserve">a)  MT.COMPANY = C.MNEMONIC
b) C.MNEMONIC = FT.COMPANY
</t>
  </si>
  <si>
    <t xml:space="preserve"> When  C.COMPANY_NAME is null then "Y" else populate "N"
a)  MT.COMPANY = C.MNEMONIC
b) C.MNEMONIC = FT.COMPANY</t>
  </si>
  <si>
    <t xml:space="preserve">a) WHEN C.MNEMONIC IN ('BNK','NIB')then populate  'BKCHUS33'
WHEN C.MNEMONIC IN ('CHI','CIB')then populate  'BKCHUS33CHI'
WHEN C.MNEMONIC IN ('LAB','LIB')then populate  'BKCHUS33LAX'
WHEN C.MNEMONIC IN ('CTB') then populate  'BKCHUS33CTX'
a)  MT.COMPANY = C.MNEMONIC
b) C.MNEMONIC = FT.COMPANY
</t>
  </si>
  <si>
    <t xml:space="preserve">When C.MNEMONIC IN ('BNK','NIB','CHI','CIB','LAB','LIB','CTB')then populate 'BIC'
a)  MT.COMPANY = C.MNEMONIC
b) C.MNEMONIC = FT.COMPANY
</t>
  </si>
  <si>
    <t>When C.MNEMONIC IN ('BNK','NIB','CHI','CIB','LAB','LIB','CTB')then populate 'US' else populate 'ZZ'
a)  MT.COMPANY = C.MNEMONIC
b) C.MNEMONIC = FT.COMPANY</t>
  </si>
  <si>
    <t xml:space="preserve">C.NAME_ADDRESS
</t>
  </si>
  <si>
    <t xml:space="preserve">When C.MNEMONIC IN ('BNK','NIB','CHI','CIB','LAB','LIB','CTB')then populate 'N'
a)  MT.COMPANY = C.MNEMONIC
b) C.MNEMONIC = FT.COMPANY
</t>
  </si>
  <si>
    <t xml:space="preserve">a) - DATA_MART_US.dbo.MULTI_TELLER_HIST MT
</t>
  </si>
  <si>
    <t xml:space="preserve">a)  MT.COMPANY = C.MNEMONIC
</t>
  </si>
  <si>
    <t xml:space="preserve"> When  C.COMPANY_NAME is null then "Y" else populate "N"
a)  MT.COMPANY = C.MNEMONIC
</t>
  </si>
  <si>
    <t xml:space="preserve">a) WHEN C.MNEMONIC IN ('BNK','NIB')then populate  'BKCHUS33'
WHEN C.MNEMONIC IN ('CHI','CIB')then populate  'BKCHUS33CHI'
WHEN C.MNEMONIC IN ('LAB','LIB')then populate  'BKCHUS33LAX'
WHEN C.MNEMONIC IN ('CTB') then populate  'BKCHUS33CTX'
a)  MT.COMPANY = C.MNEMONIC
</t>
  </si>
  <si>
    <t xml:space="preserve">When C.MNEMONIC IN ('BNK','NIB','CHI','CIB','LAB','LIB','CTB')then populate 'BIC'
a)  MT.COMPANY = C.MNEMONIC
</t>
  </si>
  <si>
    <t xml:space="preserve">When C.MNEMONIC IN ('BNK','NIB','CHI','CIB','LAB','LIB','CTB')then populate 'N'
a)  MT.COMPANY = C.MNEMONIC
</t>
  </si>
  <si>
    <t xml:space="preserve">     DM_MANTAS.dbo.MULTI_ACCOUNT_VIEW ACT, 
a) - DATA_MART_US.dbo.MULTI_TELLER_HIST MT
</t>
  </si>
  <si>
    <t xml:space="preserve"> DM_MANTAS.dbo.MULTI_ACCOUNT_VIEW ACT, 
a) - DATA_MART_US.dbo.MULTI_TELLER_HIST MT
</t>
  </si>
  <si>
    <t xml:space="preserve">DM_MANTAS..[MANTAS_ACCOUNT_ADDRESS] AD
a) - DATA_MART_US.dbo.MULTI_TELLER_HIST MT
</t>
  </si>
  <si>
    <t>a) - MT.TRANSACTION_CODE ,
        MT.US_ITEMSORTCODE</t>
  </si>
  <si>
    <t>a) ACT.ACCOUNT_TITLE_1+ACT.ACCOUNT_TITLE_2
where MT.ACCOUNT_2 = ACT.ACCOUNT_NUMBER</t>
  </si>
  <si>
    <t>a) ACT.ACCOUNT_TITLE_1, ACT.ACCOUNT_TITLE_2,
MT. ACCOUNT_2</t>
  </si>
  <si>
    <t xml:space="preserve">a) ACT.ACCOUNT_TITLE_1, ACT.ACCOUNT_TITLE_2,
MT. ACCOUNT_2
</t>
  </si>
  <si>
    <t xml:space="preserve">a) ACT.COMPANY  + ACCOUNT_2 
</t>
  </si>
  <si>
    <t>where MT.ACCOUNT_2 = ACT.ACCOUNT_NUMBER</t>
  </si>
  <si>
    <t>a) MT. ACCOUNT_2 = AD.ACCOUNT_IDENTIFIER</t>
  </si>
  <si>
    <t xml:space="preserve">AD.CITY 
</t>
  </si>
  <si>
    <t xml:space="preserve">AD.STATE
</t>
  </si>
  <si>
    <t xml:space="preserve">AD.POSTAL_CODE
</t>
  </si>
  <si>
    <t xml:space="preserve">AD.COUNTRY
</t>
  </si>
  <si>
    <t xml:space="preserve">     DATA_MART_US.dbo.COMPANY c, 
a) - DATA_MART_US.dbo.MULTI_TELLER_HIST MT</t>
  </si>
  <si>
    <t>Bank Check</t>
  </si>
  <si>
    <t xml:space="preserve">
b) - DATA_MART_US.dbo.MULTI_FUNDS_TRANSFER_HIST FT</t>
  </si>
  <si>
    <t xml:space="preserve">     DM_MANTAS.dbo.MULTI_ACCOUNT_VIEW ACT, 
b) - DATA_MART_US.dbo.MULTI_FUNDS_TRANSFER_HIST FT</t>
  </si>
  <si>
    <t xml:space="preserve"> DM_MANTAS.dbo.MULTI_ACCOUNT_VIEW ACT, 
b) - DATA_MART_US.dbo.MULTI_FUNDS_TRANSFER_HIST FT</t>
  </si>
  <si>
    <t>DM_MANTAS..[MANTAS_ACCOUNT_ADDRESS] AD
b) - DATA_MART_US.dbo.MULTI_FUNDS_TRANSFER_HIST FT</t>
  </si>
  <si>
    <t>b) FT.TRANSACTION_TYPE</t>
  </si>
  <si>
    <t>b) - FT.ASOFDATE +    FT.COMPANY +   FT.ID</t>
  </si>
  <si>
    <t>b) ACT.ACCOUNT_NUMBER =  FT.DEBIT_ACCT_NO</t>
  </si>
  <si>
    <t xml:space="preserve">
b) ACT.ACCOUNT_NUMBER =  FT.DEBIT_ACCT_NO</t>
  </si>
  <si>
    <t xml:space="preserve">
b) ACT.COMPANY  +  FT.DEBIT_ACCT_NO </t>
  </si>
  <si>
    <t>b) - FT.ASOFDATE, 
        FT.COMPANY,
        FT.ID</t>
  </si>
  <si>
    <t xml:space="preserve">b)   ACT.COMPANY + FT.DEBIT_ACCT_NO, 
</t>
  </si>
  <si>
    <t>b) AD.ACCOUNT_NUMBER excluding company code = FT.DEBIT_ACCT_NO</t>
  </si>
  <si>
    <t xml:space="preserve">
b) AD.ACCOUNT_NUMBER excluding company code = FT.DEBIT_ACCT_NO</t>
  </si>
  <si>
    <t>a) - MT.US_ITEMSORTCODE
b)- FT.TRANSACTION_TYPE</t>
  </si>
  <si>
    <t xml:space="preserve">a) MT.COMPANY 
b) FT.COMPANY
</t>
  </si>
  <si>
    <t>a) - MT.US_ITEMSORTCODE</t>
  </si>
  <si>
    <t xml:space="preserve">a) - MT.ASOFDATE, 
        MT.COMPANY,
        MT.ID
</t>
  </si>
  <si>
    <t>DATA_MART_US.dbo.FBNK_CUSTOMER CUST, 
a) - DATA_MART_US.dbo.MULTI_TELLER_HIST MT
b) - DATA_MART_US.dbo.MULTI_FUNDS_TRANSFER_HIST FT</t>
  </si>
  <si>
    <t>a) MT.CUSTOMER_2 = CUST.CUSTOMER_CODE</t>
  </si>
  <si>
    <t>a) MT.COMPANY + MT.ACCOUNT_2
b) NULL</t>
  </si>
  <si>
    <t>DATA_MART_US.dbo.FBNK_CUSTOMER CUST, 
a) - DATA_MART_US.dbo.MULTI_TELLER_HIST MT</t>
  </si>
  <si>
    <t>a) CUST.RESIDENCE
b) NULL</t>
  </si>
  <si>
    <t xml:space="preserve">a) MT.CUSTOMER_2 = CUST.CUSTOMER_CODE
When  CUST.TOWN_COUNTRY is not NULL and CUST.RESIDENCE  &lt;&gt; 'US' then populate CUST.TOWN_COUNTRY else leave it as null
</t>
  </si>
  <si>
    <t>a) CUST.STREET
b) NULL</t>
  </si>
  <si>
    <t>a)  CUST.US_TOWN_CITY
b) NULL</t>
  </si>
  <si>
    <t>a) CUST.US_STATE
b) NULL</t>
  </si>
  <si>
    <t>a) - MT.TRANSACTION_CODE ,
b) FT.TRANSACTION_TYPE
c) IE.TRANSACTION_CODE</t>
  </si>
  <si>
    <t>a) - DATA_MART_US.dbo.MULTI_TELLER_HIST MT
b) - DATA_MART_US.dbo.MULTI_FUNDS_TRANSFER_HIST FT
c) - DATA_MART_US.dbo.MULTI_AC_INWARD_ENTRY_HIST IE</t>
  </si>
  <si>
    <t xml:space="preserve">     DM_MANTAS.dbo.MULTI_ACCOUNT_VIEW ACT, 
a) - DATA_MART_US.dbo.MULTI_TELLER_HIST MT
b) - DATA_MART_US.dbo.MULTI_FUNDS_TRANSFER_HIST FT
c) - DATA_MART_US.dbo.MULTI_AC_INWARD_ENTRY_HIST IE</t>
  </si>
  <si>
    <t xml:space="preserve"> DM_MANTAS.dbo.MULTI_ACCOUNT_VIEW ACT, 
a) - DATA_MART_US.dbo.MULTI_TELLER_HIST MT
b) - DATA_MART_US.dbo.MULTI_FUNDS_TRANSFER_HIST FT
c) - DATA_MART_US.dbo.MULTI_AC_INWARD_ENTRY_HIST IE</t>
  </si>
  <si>
    <t>DM_MANTAS..[MANTAS_ACCOUNT_ADDRESS] AD
a) - DATA_MART_US.dbo.MULTI_TELLER_HIST MT
b) - DATA_MART_US.dbo.MULTI_FUNDS_TRANSFER_HIST FT
c) - DATA_MART_US.dbo.MULTI_AC_INWARD_ENTRY_HIST IE</t>
  </si>
  <si>
    <t>a) - MT.ASOFDATE, 
        MT.COMPANY,
        MT.ID
b) - FT.ASOFDATE, 
        FT.COMPANY,
        FT.ID
c) -  IE.ASOFDATE, 
        IE.COMPANY,
        IE.ID</t>
  </si>
  <si>
    <t>a) - MT.ASOFDATE + MT.COMPANY + MT.ID
b) - FT.ASOFDATE + FT.COMPANY + FT.ID
c) - IE.ASOFDATE + IE.COMPANY + IE.ID</t>
  </si>
  <si>
    <t xml:space="preserve">a) ACT.COMPANY + ACCOUNT_1
b) ACT.COMPANY + FT.DEBIT_ACCT_NO, 
c) ACT.COMPANY + IE.ACCOUNT_NUMBER 
</t>
  </si>
  <si>
    <t xml:space="preserve">     DATA_MART_US.dbo.COMPANY c, 
a) - DATA_MART_US.dbo.MULTI_TELLER_HIST MT
b) - DATA_MART_US.dbo.MULTI_FUNDS_TRANSFER_HIST FT
c) - DATA_MART_US.dbo.MULTI_AC_INWARD_ENTRY_HIST IE</t>
  </si>
  <si>
    <t>a)  MT.COMPANY = C.MNEMONIC
b) C.MNEMONIC = FT.COMPANY
c) C.MNEMONIC = IE.COMPANY</t>
  </si>
  <si>
    <t xml:space="preserve"> When  C.COMPANY_NAME is null then "Y" else populate "N"
a)  MT.COMPANY = C.MNEMONIC
b) C.MNEMONIC = FT.COMPANY
c) C.MNEMONIC = IE.COMPANY</t>
  </si>
  <si>
    <t xml:space="preserve">When C.MNEMONIC IN ('BNK','NIB','CHI','CIB','LAB','LIB','CTB')then populate 'BIC'
a)  MT.COMPANY = C.MNEMONIC
b) C.MNEMONIC = FT.COMPANY
c) C.MNEMONIC = IE.COMPANY
</t>
  </si>
  <si>
    <t xml:space="preserve">When C.MNEMONIC IN ('BNK','NIB','CHI','CIB','LAB','LIB','CTB')then populate 'N'
a)  MT.COMPANY = C.MNEMONIC
b) C.MNEMONIC = FT.COMPANY
c) C.MNEMONIC = IE.COMPANY
</t>
  </si>
  <si>
    <t xml:space="preserve"> WHEN C.MNEMONIC IN ('BNK','NIB')then populate  'BKCHUS33'
WHEN C.MNEMONIC IN ('CHI','CIB')then populate  'BKCHUS33CHI'
WHEN C.MNEMONIC IN ('LAB','LIB')then populate  'BKCHUS33LAX'
WHEN C.MNEMONIC IN ('CTB') then populate  'BKCHUS33CTX'
a)  MT.COMPANY = C.MNEMONIC
b) C.MNEMONIC = FT.COMPANY
c) C.MNEMONIC = IE.COMPANY
</t>
  </si>
  <si>
    <t xml:space="preserve">     DATA_MART_US.dbo.COMPANY c, 
a) - DATA_MART_US.dbo.MULTI_TELLER_HIST MT
b) - DATA_MART_US.dbo.MULTI_FUNDS_TRANSFER_HIST FT
c) - DATA_MART_US.dbo.MULTI_AC_INWARD_ENTRY_HIST IE
</t>
  </si>
  <si>
    <t xml:space="preserve">a)  MT.COMPANY = C.MNEMONIC
b) C.MNEMONIC = FT.COMPANY
c) C.MNEMONIC = IE.COMPANY
</t>
  </si>
  <si>
    <t xml:space="preserve">When C.MNEMONIC IN ('BNK','NIB','CHI','CIB','LAB','LIB','CTB')then populate 'US' else populate 'ZZ'
a)  MT.COMPANY = C.MNEMONIC
b) C.MNEMONIC = FT.COMPANY
c) C.MNEMONIC = IE.COMPANY
</t>
  </si>
  <si>
    <t>AutoBill Pay</t>
  </si>
  <si>
    <t xml:space="preserve">
 DATA_MART_US.dbo.MULTI_FUNDS_TRANSFER_HIST FT</t>
  </si>
  <si>
    <t xml:space="preserve">     DM_MANTAS.dbo.MULTI_ACCOUNT_VIEW ACT, 
 DATA_MART_US.dbo.MULTI_FUNDS_TRANSFER_HIST FT</t>
  </si>
  <si>
    <t xml:space="preserve"> DM_MANTAS.dbo.MULTI_ACCOUNT_VIEW ACT, 
 DATA_MART_US.dbo.MULTI_FUNDS_TRANSFER_HIST FT</t>
  </si>
  <si>
    <t xml:space="preserve"> ACT.ACCOUNT_NUMBER = FT.DEBIT_ACCT_NO</t>
  </si>
  <si>
    <t xml:space="preserve"> ACT.COMPANY  +  FT.DEBIT_ACCT_NO, 
</t>
  </si>
  <si>
    <t xml:space="preserve">
 ACH_PROCESS_YN = 'Y'
 AND (upper([ACH_DESC]) LIKE '%ONLINE%')
 AND TRANSACTION_TYPE = 'ACAD'
       </t>
  </si>
  <si>
    <t>ACH_PROCESS_YN, 
ACH_DESC,
TRANSACTION_TYPE</t>
  </si>
  <si>
    <t xml:space="preserve"> ACT.ACCOUNT_TITLE_1+ ACT.ACCOUNT_TITLE_2</t>
  </si>
  <si>
    <t>DM_MANTAS..[MANTAS_ACCOUNT_ADDRESS] AD
 DATA_MART_US.dbo.MULTI_FUNDS_TRANSFER_HIST FT</t>
  </si>
  <si>
    <t xml:space="preserve"> AD.ACCOUNT_NUMBER excluding company code = FT.DEBIT_ACCT_NO and AD.PRIMARY_FLAG = 'Y'</t>
  </si>
  <si>
    <t>SEND</t>
  </si>
  <si>
    <t xml:space="preserve">DATA_MART_US.dbo.COMPANY c, 
DATA_MART_US.dbo.MULTI_FUNDS_TRANSFER_HIST FT
</t>
  </si>
  <si>
    <t xml:space="preserve"> DATA_MART_US.dbo.MULTI_FUNDS_TRANSFER_HIST FT
</t>
  </si>
  <si>
    <t xml:space="preserve">FT.COMPANY = C.MNEMONIC
</t>
  </si>
  <si>
    <t xml:space="preserve"> When  C.COMPANY_NAME is null then "Y" else populate "N"
FT.COMPANY = C.MNEMONIC
</t>
  </si>
  <si>
    <t xml:space="preserve">a) WHEN C.MNEMONIC IN ('BNK','NIB')then populate  'BKCHUS33'
WHEN C.MNEMONIC IN ('CHI','CIB')then populate  'BKCHUS33CHI'
WHEN C.MNEMONIC IN ('LAB','LIB')then populate  'BKCHUS33LAX'
WHEN C.MNEMONIC IN ('CTB') then populate  'BKCHUS33CTX'
FT.COMPANY = C.MNEMONIC
</t>
  </si>
  <si>
    <t xml:space="preserve">When C.MNEMONIC IN ('BNK','NIB','CHI','CIB','LAB','LIB','CTB')then populate 'BIC'
FT.COMPANY = C.MNEMONIC
</t>
  </si>
  <si>
    <t xml:space="preserve">When C.MNEMONIC IN ('BNK','NIB','CHI','CIB','LAB','LIB','CTB')then populate 'N'
FT.COMPANY = C.MNEMONIC
</t>
  </si>
  <si>
    <t xml:space="preserve">When C.MNEMONIC IN ('BNK','NIB','CHI','CIB','LAB','LIB','CTB')then populate 'US' else populate 'ZZ'
FT.COMPANY = C.MNEMONIC
</t>
  </si>
  <si>
    <t>DATA_MART_US.dbo.MULTI_FUNDS_TRANSFER_HIST FT</t>
  </si>
  <si>
    <t>ACH_CO</t>
  </si>
  <si>
    <t>When ACH_CO is null then Y else N</t>
  </si>
  <si>
    <t xml:space="preserve"> DATA_MART_US.dbo.MULTI_FUNDS_TRANSFER_HIST FT</t>
  </si>
  <si>
    <t xml:space="preserve"> AND (  ACH_PROCESS_YN = 'Y'  AND ACH_DESC &lt;&gt; 'Marketplac'  AND upper([ACH_DESC]) LIKE '%ONLINE%'  )
 AND TRANSACTION_TYPE = 'ACAC'
       </t>
  </si>
  <si>
    <t>RCV</t>
  </si>
  <si>
    <t>FT.COMPANY = C.MNEMONIC
SUBSTRING(C.NAME_ADDRESS,0,60)</t>
  </si>
  <si>
    <t>PAYROLL</t>
  </si>
  <si>
    <t xml:space="preserve">  ACH_DESC LIKE '%PAYROLL%'   OR ACH_DESC LIKE '%EMPLOYEE%'
 AND FT.TRANSACTION_TYPE = 'ACAD'
       </t>
  </si>
  <si>
    <t>ACH_DESC,
TRANSACTION_TYPE</t>
  </si>
  <si>
    <t>When ACH_CUS_NAME  is null then Y else N</t>
  </si>
  <si>
    <t xml:space="preserve">  ACH_DESC LIKE '%PAYROLL%'   OR ACH_DESC LIKE '%EMPLOYEE%'
 AND FT.TRANSACTION_TYPE = 'ACAC'
       </t>
  </si>
  <si>
    <t>EFT-ACH</t>
  </si>
  <si>
    <t>ACH_DESC,
TRANSACTION_TYPE,
CHEQUE_NUMBER</t>
  </si>
  <si>
    <t>DM_MANTAS.dbo.MULTI_ACCOUNT_VIEW ACT, 
DATA_MART_US.dbo.MULTI_FUNDS_TRANSFER_HIST FT</t>
  </si>
  <si>
    <t xml:space="preserve"> AD.ACCOUNT_NUMBER excluding company code = FT.DEBIT_ACCT_NO and AD.PRIMARY_FLAG = 'Y'
SUBSTRING(AD.[STREET_LINE_1],0,60)</t>
  </si>
  <si>
    <t xml:space="preserve">    DM_MANTAS.dbo.MULTI_ACCOUNT_VIEW ACT, 
 DATA_MART_US.dbo.MULTI_FUNDS_TRANSFER_HIST FT</t>
  </si>
  <si>
    <t xml:space="preserve"> ACT.ACCOUNT_TITLE_1+ ACT.ACCOUNT_TITLE_2,
FT.DEBIT_ACCT_NO</t>
  </si>
  <si>
    <t xml:space="preserve"> ACT.ACCOUNT_TITLE_1+ ACT.ACCOUNT_TITLE_2,
,C.COMPANY_NAME</t>
  </si>
  <si>
    <t xml:space="preserve">    DM_MANTAS.dbo.MULTI_ACCOUNT_VIEW ACT, 
 DATA_MART_US.dbo.MULTI_FUNDS_TRANSFER_HIST FT,
DATA_MART_US.dbo.COMPANY c,</t>
  </si>
  <si>
    <t xml:space="preserve"> DM_MANTAS.dbo.MULTI_ACCOUNT_VIEW ACT, 
 DATA_MART_US.dbo.MULTI_FUNDS_TRANSFER_HIST FT,
DATA_MART_US.dbo.COMPANY c</t>
  </si>
  <si>
    <t xml:space="preserve"> ACT.COMPANY  +  FT.DEBIT_ACCT_NO, 
 c.COMPANY_NAME </t>
  </si>
  <si>
    <t>DATA_MART_US.dbo.MULTI_FUNDS_TRANSFER_HIST FT,
DATA_MART_US.dbo.COMPANY c</t>
  </si>
  <si>
    <t xml:space="preserve"> ACT.ACCOUNT_TITLE_1+ ACT.ACCOUNT_TITLE_2,
FT.CREDIT_ACCT_NO</t>
  </si>
  <si>
    <t xml:space="preserve"> ACT.COMPANY  +  FT.CREDIT_ACCT_NO, 
</t>
  </si>
  <si>
    <t xml:space="preserve"> ACT.ACCOUNT_NUMBER = FT.CREDIT_ACCT_NO</t>
  </si>
  <si>
    <t xml:space="preserve"> ACT.ACCOUNT_NUMBER = FT.CREDIT_ACCT_NO
For Case 1,2,,8 populate  ACT.ACCOUNT_TITLE_1+ ACT.ACCOUNT_TITLE_2,
For case 5, 7 populate FT.CREDIT_ACCT_NO</t>
  </si>
  <si>
    <t>For Case 1,2,8 populate 'IA'
For case 5,7  populate 'OT'</t>
  </si>
  <si>
    <t>For Case 1,2,8 populate 'Y'
For case 5,7  populate 'N'</t>
  </si>
  <si>
    <t xml:space="preserve"> AD.ACCOUNT_NUMBER excluding company code = FT.CREDIT_ACCT_NO and AD.PRIMARY_FLAG = 'Y'
For Case 1,2,8 populate SUBSTRING(AD.[STREET_LINE_1],0,60)
For case 5,7 populate NULL</t>
  </si>
  <si>
    <t>DM_MANTAS..[MANTAS_ACCOUNT_ADDRESS] AD
 DATA_MART_US.dbo.MULTI_FUNDS_TRANSFER_HIST FT,
DATA_MART_US.dbo.COMPANY c</t>
  </si>
  <si>
    <t>MI MULTI_AC_INWARD_ENTRY_HIST (901/902)</t>
  </si>
  <si>
    <t>CASH MT</t>
  </si>
  <si>
    <t>Travelers Check</t>
  </si>
  <si>
    <t>GPS Wire Direct</t>
  </si>
  <si>
    <t>FBO</t>
  </si>
  <si>
    <t>INT1</t>
  </si>
  <si>
    <t>INT2</t>
  </si>
  <si>
    <t>SCND</t>
  </si>
  <si>
    <t>FT.Loc_AMT_Debited,
GPS.Amount</t>
  </si>
  <si>
    <t>GPS.GPS_REF</t>
  </si>
  <si>
    <t>COMPANY.COMPANY_NAME,
GPS.SENDER_NAME</t>
  </si>
  <si>
    <t>WHEN 
RULE#1:
COMPANY.COMPANY_NAME
RULE#2,3,4,5
GPS.SENDER_NAME</t>
  </si>
  <si>
    <t>GPS.ORDER_BANK_NAME</t>
  </si>
  <si>
    <t>GPS.INTERMEDIARY_BK_NAME
GPS.SENDER_CORR_NAME</t>
  </si>
  <si>
    <t>WHEN 
RULE#1:
GPS.INTERMEDIARY_BK_NAME
RULE#2,3,5
GPS.SENDER_CORR_NAME</t>
  </si>
  <si>
    <t>WHEN 
RULE#2,3,5
GPS.INTERMEDIARY_BK_NAME
RULE#1:
GPS.SENDER_CORR_NAME</t>
  </si>
  <si>
    <t>COMPANY.COMPANY_NAME,
GPS.BENEFICARY_NAME,
GPS.RECEIVER_CORR_NAME</t>
  </si>
  <si>
    <t>WHEN 
RULE#2,3,5:
COMPANY.COMPANY_NAME
RULE#1: GPS.RECEIVER_CORR_NAME
RULE#4: GPS.BENEFICARY_NAME</t>
  </si>
  <si>
    <t>WHEN RULE#1:
GPS.BENEFICARY_BK_NAME
RULE#4
ACCT.ACCOUNT_TITLE_1+ACCT.ACCOUNT_TITLE_2</t>
  </si>
  <si>
    <t>WHEN RULE#1:
GPS.BENEFICARY_NAME
RULE#2,3,5
ACCT.ACCOUNT_TITLE_1+ACCT.ACCOUNT_TITLE_2</t>
  </si>
  <si>
    <t xml:space="preserve"> When  PARTY_NAME IS NULL then "Y" else "N"</t>
  </si>
  <si>
    <t xml:space="preserve">WHEN RULE#1:
WHEN COMPANY.MNEMONIC in ('BNK','NIB') THEN 'BKCHUS33'  ELSE
   WHEN COMPANY.MNEMONIC in ('CHI','CIB') THEN 'BKCHUS33CHI'  ELSE
   WHEN COMPANY.MNEMONIC in ('LAB','LIB') THEN 'BKCHUS33LAX' ELSE
   WHEN COMPANY.MNEMONIC in ('CTB') THEN 'BKCHUS33CTX' 
WHEN RULE#2,3,4,5:
   WHEN GPS.sender_tid IS NOT NULL THEN GPS.sender_tid ELSE
   WHEN GPS.sender_chips IS NOT NULL THEN GPS.sender_chips ELSE
  WHEN GPS.sender_fed IS NOT NULL THEN GPS.sender_fed ELSE
  WHEN GPS.sender_acct IS NOT NULL THEN GPS.sender_acct 
</t>
  </si>
  <si>
    <t xml:space="preserve">   WHEN GPS.ORDER_BANK_tid IS NOT NULL THEN GPS.ORDER_BANK_tid ELSE
   WHEN GPS.ORDER_BANK_chips IS NOT NULL THEN GPS.ORDER_BANK_chips ELSE
  WHEN GPS.ORDER_BANK_fed IS NOT NULL THEN GPS.ORDER_BANK_fed ELSE
  WHEN GPS.ORDER_BANK_acct IS NOT NULL THEN GPS.ORDER_BANK_acct 
</t>
  </si>
  <si>
    <t xml:space="preserve">ACCT.COMPANY FT.DEBIT_ACCT_NO 
MD.PAYMENT_ACCOUNT 
GPS.order_party_tid 
 GPS.order_party_chips 
 GPS.order_party_fed 
 GPS.order_party_acct </t>
  </si>
  <si>
    <t xml:space="preserve">WHEN RULE#1:
   WHEN GPS.INTERMEDIARY_BK_tid IS NOT NULL THEN GPS.INTERMEDIARY_BK_tid ELSE
   WHEN GPS.INTERMEDIARY_BK_chips IS NOT NULL THEN GPS.INTERMEDIARY_BK_chips ELSE
  WHEN GPS.INTERMEDIARY_BK_fed IS NOT NULL THEN GPS.INTERMEDIARY_BK_fed ELSE
  WHEN GPS.INTERMEDIARY_BK_acct IS NOT NULL THEN GPS.INTERMEDIARY_BK_acct 
WHEN RULE#2,3,5:
   WHEN GPS.SENDER_CORR_tid IS NOT NULL THEN GPS.SENDER_CORR_tid ELSE
   WHEN GPS.SENDER_CORR_chips IS NOT NULL THEN GPS.SENDER_CORR_chips ELSE
  WHEN GPS.SENDER_CORR_fed IS NOT NULL THEN GPS.SENDER_CORR_fed ELSE
  WHEN GPS.SENDER_CORR_acct IS NOT NULL THEN GPS.SENDER_CORR_acct 
</t>
  </si>
  <si>
    <t xml:space="preserve">
WHEN RULE#2,3,5:
   WHEN GPS.INTERMEDIARY_BK_tid IS NOT NULL THEN GPS.INTERMEDIARY_BK_tid ELSE
   WHEN GPS.INTERMEDIARY_BK_chips IS NOT NULL THEN GPS.INTERMEDIARY_BK_chips ELSE
  WHEN GPS.INTERMEDIARY_BK_fed IS NOT NULL THEN GPS.INTERMEDIARY_BK_fed ELSE
  WHEN GPS.INTERMEDIARY_BK_acct IS NOT NULL THEN GPS.INTERMEDIARY_BK_acct 
WHEN RULE#1: 
   WHEN GPS.SENDER_CORR_tid IS NOT NULL THEN GPS.SENDER_CORR_tid ELSE
   WHEN GPS.SENDER_CORR_chips IS NOT NULL THEN GPS.SENDER_CORR_chips ELSE
  WHEN GPS.SENDER_CORR_fed IS NOT NULL THEN GPS.SENDER_CORR_fed ELSE
  WHEN GPS.SENDER_CORR_acct IS NOT NULL THEN GPS.SENDER_CORR_acct 
</t>
  </si>
  <si>
    <t xml:space="preserve">WHEN RULE#2,3,5:
WHEN COMPANY.MNEMONIC in ('BNK','NIB') THEN 'BKCHUS33'  ELSE
   WHEN COMPANY.MNEMONIC in ('CHI','CIB') THEN 'BKCHUS33CHI'  ELSE
   WHEN COMPANY.MNEMONIC in ('LAB','LIB') THEN 'BKCHUS33LAX' ELSE
   WHEN COMPANY.MNEMONIC in ('CTB') THEN 'BKCHUS33CTX' 
WHEN RULE#1:
   WHEN GPS.RECEIVER_CORR_tid IS NOT NULL THEN GPS.RECEIVER_CORR_tid ELSE
   WHEN GPS.RECEIVER_CORR_chips IS NOT NULL THEN GPS.RECEIVER_CORR_chips ELSE
  WHEN GPS.RECEIVER_CORR_fed IS NOT NULL THEN GPS.RECEIVER_CORR_fed ELSE
  WHEN GPS.RECEIVER_CORR_acct IS NOT NULL THEN GPS.RECEIVER_CORR_acct 
  WHEN RULE#4:
   WHEN GPS.BENEFICARY_tid IS NOT NULL THEN GPS.BENEFICARY_tid ELSE
   WHEN GPS.BENEFICARY_chips IS NOT NULL THEN GPS.BENEFICARY_chips ELSE
  WHEN GPS.BENEFICARY_fed IS NOT NULL THEN GPS.BENEFICARY_fed ELSE
  WHEN GPS.BENEFICARY_acct IS NOT NULL THEN GPS.BENEFICARY_acct 
</t>
  </si>
  <si>
    <t xml:space="preserve">
WHEN RULE #4
ACCT.COMPANY +MD.PAYMENT_ACCOUNT 
ELSE 
 WHEN GPS.BENEFICARY_BK_tid NOT NULL THEN GPS.BENEFICARY_BK_tid 
 WHEN GPS.BENEFICARY_BK_chipS NOT NULL  THEN GPS.BENEFICARY_BK_chips 
 WHEN GPS.BENEFICARY_BK_fed NOT NULL THEN GPS.BENEFICARY_BK_fed 
WHEN GPS.BENEFICARY_BK_acct NOT NULL THEN GPS.BENEFICARY_BK_acct </t>
  </si>
  <si>
    <t xml:space="preserve">
WHEN RULE #2,3,5
ACCT.COMPANY +FT.CREDIT_ACCT_NO
ELSE 
 WHEN GPS.BENEFICARY_tid NOT NULL THEN GPS.BENEFICARY_tid 
 WHEN GPS.BENEFICARY_chipS NOT NULL  THEN GPS.BENEFICARY_chips 
 WHEN GPS.BENEFICARY_fed NOT NULL THEN GPS.BENEFICARY_fed 
WHEN GPS.BENEFICARY_acct NOT NULL THEN GPS.BENEFICARY_acct </t>
  </si>
  <si>
    <t>WHEN RULE#1:
WHEN COMPANY.MNEMONIC in COMPANY.MNEMONIC in ('BNK','NIB','CHI','CIB','LAB','LIB','CTB') THEN 'BIC'
WHEN RULE#2,3,4,5:
   WHEN GPS.sender_tid IS NOT NULL THEN "BIC" ELSE
   WHEN GPS.sender_chips IS NOT NULL THEN "CHP" ELSE
  WHEN GPS.sender_fed IS NOT NULL THEN "FED" ELSE
  WHEN GPS.sender_acct IS NOT NULL THEN "XA"</t>
  </si>
  <si>
    <t xml:space="preserve">   WHEN GPS.ORDER_BANK_tid IS NOT NULL THEN "BIC" ELSE
   WHEN GPS.ORDER_BANK_chips IS NOT NULL THEN "CHP" ELSE
  WHEN GPS.ORDER_BANK_fed IS NOT NULL THEN "FED" ELSE
  WHEN GPS.ORDER_BANK_acct IS NOT NULL THEN "XA"</t>
  </si>
  <si>
    <t xml:space="preserve">
WHEN RULE#1:
   WHEN GPS.INTERMEDIARY_BK_tid IS NOT NULL THEN "BIC" ELSE
   WHEN GPS.INTERMEDIARY_BK_chips IS NOT NULL THEN "CHP" ELSE
  WHEN GPS.INTERMEDIARY_BK_fed IS NOT NULL THEN "FED" ELSE
  WHEN GPS.INTERMEDIARY_BK_acct IS NOT NULL THEN "XA"
WHEN RULE#2,3,5:
   WHEN GPS.sender CORR_tid IS NOT NULL THEN "BIC" ELSE
   WHEN GPS.sender CORR_chips IS NOT NULL THEN "CHP" ELSE
  WHEN GPS.sender CORR_fed IS NOT NULL THEN "FED" ELSE
  WHEN GPS.sender CORR_acct IS NOT NULL THEN "XA"</t>
  </si>
  <si>
    <t xml:space="preserve">
WHEN RULE#2,3,5:
   WHEN GPS.INTERMEDIARY_BK_tid IS NOT NULL THEN "BIC" ELSE
   WHEN GPS.INTERMEDIARY_BK_chips IS NOT NULL THEN "CHP" ELSE
  WHEN GPS.INTERMEDIARY_BK_fed IS NOT NULL THEN "FED" ELSE
  WHEN GPS.INTERMEDIARY_BK_acct IS NOT NULL THEN "XA"
 WHEN RULE#1:
   WHEN GPS.sender CORR_tid IS NOT NULL THEN "BIC" ELSE
   WHEN GPS.sender CORR_chips IS NOT NULL THEN "CHP" ELSE
  WHEN GPS.sender CORR_fed IS NOT NULL THEN "FED" ELSE
  WHEN GPS.sender CORR_acct IS NOT NULL THEN "XA"</t>
  </si>
  <si>
    <t>WHEN RULE#2,3,5:
WHEN COMPANY.MNEMONIC in COMPANY.MNEMONIC in ('BNK','NIB','CHI','CIB','LAB','LIB','CTB') THEN 'BIC'
WHEN RULE#1:
   WHEN GPS.RECEIVER_CORR_tid IS NOT NULL THEN "BIC" ELSE
   WHEN GPS.RECEIVER_CORR_chips IS NOT NULL THEN "CHP" ELSE
  WHEN GPS.RECEIVER_CORR_fed IS NOT NULL THEN "FED" ELSE
  WHEN GPS.RECEIVER_CORR_acct IS NOT NULL THEN "XA"
  WHEN RULE#4:
   WHEN GPS.BENEFICARY_tid IS NOT NULL THEN "BIC" ELSE
   WHEN GPS.BENEFICARY_chips IS NOT NULL THEN "CHP" ELSE
  WHEN GPS.BENEFICARY_fed IS NOT NULL THEN "FED" ELSE
  WHEN GPS.BENEFICARY_acct IS NOT NULL THEN "XA"</t>
  </si>
  <si>
    <t xml:space="preserve">
WHEN RULE #4  THEN 'IA' 
ELSE 
 WHEN GPS.BENEFICARY_BK_tid NOT NULL THEN "BIC"
 WHEN GPS.BENEFICARY_BK_chipS NOT NULL  THEN "CHP"
 WHEN GPS.BENEFICARY_BK_fed NOT NULL THEN "FED"
WHEN GPS.BENEFICARY_BK_acct NOT NULL THEN "XA"</t>
  </si>
  <si>
    <t xml:space="preserve">
WHEN RULE #2,3,4  THEN 'IA' 
ELSE 
 WHEN GPS.BENEFICARY_tid NOT NULL THEN "BIC"
 WHEN GPS.BENEFICARY_chipS NOT NULL  THEN "CHP"
 WHEN GPS.BENEFICARY_fed NOT NULL THEN "FED"
WHEN GPS.BENEFICARY_acct NOT NULL THEN "XA"</t>
  </si>
  <si>
    <t>IF PARTY_IDENTIFIER='IA' THEN 'Y' ELSE 'N'</t>
  </si>
  <si>
    <t>COMPANY.NAME_ADDRESS,
GPS.SENDER_ADDR1</t>
  </si>
  <si>
    <t>WHEN 
RULE#1:
COMPANY.COMPANY_NAME
RULE#2,3,4,5
GPS.SENDER_ADDR1</t>
  </si>
  <si>
    <t xml:space="preserve">
GPS.ORDER_BANK_ADDR1</t>
  </si>
  <si>
    <t>GPS.ORDER_BANK_ADDR1</t>
  </si>
  <si>
    <t>GPS.INTERMEDIARY_BK_ADDR1
GPS.SENDER_CORR_ADDR1</t>
  </si>
  <si>
    <t>WHEN 
RULE#1:
GPS.INTERMEDIARY_BK_ADDR1
RULE#2,3,5
GPS.SENDER_CORR_ADDR1</t>
  </si>
  <si>
    <t>WHEN 
 RULE#2,3,5
GPS.INTERMEDIARY_BK_ADDR1
RULE#1:
GPS.SENDER_CORR_ADDR1</t>
  </si>
  <si>
    <t>GPS.receiver_corr_addr1
 COMPANY.NAME_ADDRESS
GPS.beneficary_addr1</t>
  </si>
  <si>
    <t>WHEN ('rule_2','rule_3','rule_5') THEN COMPANY.NAME_ADDRESS
  WHEN 'rule_1' THEN GPS.receiver_corr_addr1 
  WHEN 'rule_4' THEN GPS.beneficary_addr1</t>
  </si>
  <si>
    <t>AD.STREET_LINE_1
GPS.BENEFICARY_BK_ADDR1</t>
  </si>
  <si>
    <t xml:space="preserve">
WHEN RULE 4
AD.STREET_LINE_1
ELSE 
BENEFICARY_BK_ADDR1</t>
  </si>
  <si>
    <t>AD.STREET_LINE_1
GPS.BENEFICARY_ADDR1</t>
  </si>
  <si>
    <t xml:space="preserve">
WHEN RULE 2,3,5
AD.STREET_LINE_1
ELSE 
BENEFICARY_ADDR1</t>
  </si>
  <si>
    <t xml:space="preserve">
GPS.SENDER_ADDR2</t>
  </si>
  <si>
    <t>WHEN 
RULE#1:
NULL
RULE#2,3,4,5
GPS.SENDER_ADDR2</t>
  </si>
  <si>
    <t xml:space="preserve">
GPS.ORDER_BANK_ADDR2</t>
  </si>
  <si>
    <t>GPS.INTERMEDIARY_BK_ADDR2
GPS.SENDER_CORR_ADDR2</t>
  </si>
  <si>
    <t>WHEN 
RULE#1:
GPS.INTERMEDIARY_BK_ADDR2
RULE#2,3,5
GPS.SENDER_CORR_ADDR2</t>
  </si>
  <si>
    <t>WHEN 
 RULE#2,3,5
GPS.INTERMEDIARY_BK_ADDR2
RULE#1:
GPS.SENDER_CORR_ADDR2</t>
  </si>
  <si>
    <t>GPS.receiver_corr_addr2
 COMPANY.NAME_ADDRESS
GPS.beneficary_addr2</t>
  </si>
  <si>
    <t>WHEN ('rule_2','rule_3','rule_5') THEN COMPANY.NAME_ADDRESS
  WHEN 'rule_1' THEN GPS.receiver_corr_addr2 
  WHEN 'rule_4' THEN GPS.beneficary_addr2</t>
  </si>
  <si>
    <t>AD.STREET_LINE_2
GPS.BENEFICARY_BK_ADDR2</t>
  </si>
  <si>
    <t xml:space="preserve">
WHEN RULE 4
AD.STREET_LINE_2
ELSE 
BENEFICARY_BK_ADDR2</t>
  </si>
  <si>
    <t>AD.STREET_LINE_2
GPS.BENEFICARY_ADDR2</t>
  </si>
  <si>
    <t xml:space="preserve">
WHEN RULE 2,3,5
AD.STREET_LINE_2
ELSE 
BENEFICARY_ADDR2</t>
  </si>
  <si>
    <t xml:space="preserve">
GPS.SENDER_ADDR3</t>
  </si>
  <si>
    <t>WHEN 
RULE#1:
NULL
RULE#2,3,4,5
GPS.SENDER_ADDR3</t>
  </si>
  <si>
    <t xml:space="preserve">
GPS.ORDER_BANK_ADDR3</t>
  </si>
  <si>
    <t>GPS.INTERMEDIARY_BK_ADDR3
GPS.SENDER_CORR_ADDR3</t>
  </si>
  <si>
    <t>WHEN 
RULE#1:
GPS.INTERMEDIARY_BK_ADDR3
RULE#2,3,5
GPS.SENDER_CORR_ADDR3</t>
  </si>
  <si>
    <t>WHEN 
RULE#2,3,5
GPS.INTERMEDIARY_BK_ADDR3
RULE#1: 
GPS.SENDER_CORR_ADDR3</t>
  </si>
  <si>
    <t>GPS.receiver_corr_addr3
 COMPANY.NAME_ADDRESS
GPS.beneficary_addr3</t>
  </si>
  <si>
    <t>WHEN ('rule_2','rule_3','rule_5') THEN COMPANY.NAME_ADDRESS
  WHEN 'rule_1' THEN GPS.receiver_corr_addr3
  WHEN 'rule_4' THEN GPS.beneficary_add3</t>
  </si>
  <si>
    <t>AD.STREET_LINE_3
GPS.BENEFICARY_BK_ADDR3</t>
  </si>
  <si>
    <t xml:space="preserve">
WHEN RULE 4
AD.STREET_LINE_3
ELSE 
BENEFICARY_BK_ADDR3</t>
  </si>
  <si>
    <t>AD.STREET_LINE_3
GPS.BENEFICARY_ADDR3</t>
  </si>
  <si>
    <t xml:space="preserve">
WHEN RULE 4
AD.STREET_LINE_3
ELSE 
BENEFICARY_ADDR3</t>
  </si>
  <si>
    <t>AD.CITY</t>
  </si>
  <si>
    <t>FOR RULE 4
AD.CITY</t>
  </si>
  <si>
    <t>AD.STATE</t>
  </si>
  <si>
    <t>FOR RULE 4
AD.STATE</t>
  </si>
  <si>
    <t>AD.POSTAL_CODE</t>
  </si>
  <si>
    <t>FOR RULE 4
AD.POSTAL_CODE</t>
  </si>
  <si>
    <t>COMPANY.MNEMONIC
SENDER.COUNTRY</t>
  </si>
  <si>
    <t>WHEN RULE#1:
WHEN COMPANY.MNEMONIC in COMPANY.MNEMONIC in ('BNK','NIB','CHI','CIB','LAB','LIB','CTB') THEN 'US'
WHEN RULE#2,3,4,5:
SENDER_COUNTRY</t>
  </si>
  <si>
    <t xml:space="preserve">
ORDER_BANK.COUNTRY</t>
  </si>
  <si>
    <t>ORDER_BANK_COUNTRY</t>
  </si>
  <si>
    <t>AD.COUNTRY</t>
  </si>
  <si>
    <t>GPS.INTERMEDIARY_BK_COUNTRY
GPS.SENDER_CORR_COUNTRY</t>
  </si>
  <si>
    <t>WHEN 
RULE#1:
GPS.INTERMEDIARY_BK_COUNTRY
RULE#2,3,5
GPS.SENDER_CORR_COUNTRY</t>
  </si>
  <si>
    <t>WHEN 
 RULE#2,3,5
GPS.INTERMEDIARY_BK_COUNTRY
RULE#1:
GPS.SENDER_CORR_COUNTRY</t>
  </si>
  <si>
    <t xml:space="preserve">WHEN RULE#2,3,5:
WHEN COMPANY.MNEMONIC in COMPANY.MNEMONIC in ('BNK','NIB','CHI','CIB','LAB','LIB','CTB') THEN 'US'
RULE:1 RECEIVER_CORR_COUNTRY
RULE:4 BENEFICARY_COUNTRY
</t>
  </si>
  <si>
    <t>FOR RULE 4
AD.COUNTRY
ELSE BENEFICARY_BK_COUNTRY</t>
  </si>
  <si>
    <t>FOR RULE 4
AD.COUNTRY
ELSE BENEFICARY_COUNTRY</t>
  </si>
  <si>
    <t>GPS Wire CB</t>
  </si>
  <si>
    <t>INT1-INT8</t>
  </si>
  <si>
    <t>DM_Mantas..GPS_Country_CB_IA</t>
  </si>
  <si>
    <t>Based on the mapping of "Party Field" in the sheet "GPS CB Rules Mapping", Seq#2
Party Field Name</t>
  </si>
  <si>
    <t>Party_name</t>
  </si>
  <si>
    <t>Based on the mapping of "Party Field" in the sheet "GPS CB Rules Mapping", Seq#3
Party Field Name</t>
  </si>
  <si>
    <t>Based on the mapping of "Party Field" in the sheet "GPS CB Rules Mapping", Seq#4
Party Field Name</t>
  </si>
  <si>
    <t>Based on the mapping of "Party Field" in the sheet "GPS CB Rules Mapping", Seq#5
Party Field Name</t>
  </si>
  <si>
    <t>Based on the mapping of "Party Field" in the sheet "GPS CB Rules Mapping", Seq#6
Party Field Name</t>
  </si>
  <si>
    <t>Based on the mapping of "Party Field" in the sheet "GPS CB Rules Mapping", Seq#7
Party Field Name</t>
  </si>
  <si>
    <t>Based on the mapping of "Party Field" in the sheet "GPS CB Rules Mapping", Seq#8
Party Field Name</t>
  </si>
  <si>
    <t>Based on the mapping of "Party Field" in the sheet "GPS CB Rules Mapping", Seq#2
Party Field :-sender_acct_cb_der, TID, CHIPS, FED, ACCT</t>
  </si>
  <si>
    <t xml:space="preserve">WHEN party_acct_db_der IS NOT NULL THEN party_acct_db_der ELSE
WHEN party_tid IS NOT NULL THEN party_tid ELSE
WHEN party_chips IS NOT NULL THEN party_chips ELSE
WHEN party_fed IS NOT NULL THEN party_fed ELSE
WHEN party_acct IS NOT NULL THEN party_acct ELSE
</t>
  </si>
  <si>
    <t>Based on the mapping of "Party Field" in the sheet "GPS CB Rules Mapping", Seq#3
Party Field :-sender_acct_cb_der, TID, CHIPS, FED, ACCT</t>
  </si>
  <si>
    <t>Based on the mapping of "Party Field" in the sheet "GPS CB Rules Mapping", Seq#4
Party Field :-sender_acct_cb_der, TID, CHIPS, FED, ACCT</t>
  </si>
  <si>
    <t>Based on the mapping of "Party Field" in the sheet "GPS CB Rules Mapping", Seq#5
Party Field :-sender_acct_cb_der, TID, CHIPS, FED, ACCT</t>
  </si>
  <si>
    <t>Based on the mapping of "Party Field" in the sheet "GPS CB Rules Mapping", Seq#6
Party Field :-sender_acct_cb_der, TID, CHIPS, FED, ACCT</t>
  </si>
  <si>
    <t>Based on the mapping of "Party Field" in the sheet "GPS CB Rules Mapping", Seq#7
Party Field :-sender_acct_cb_der, TID, CHIPS, FED, ACCT</t>
  </si>
  <si>
    <t>Based on the mapping of "Party Field" in the sheet "GPS CB Rules Mapping", Seq#8
Party Field :-sender_acct_cb_der, TID, CHIPS, FED, ACCT</t>
  </si>
  <si>
    <t xml:space="preserve">WHEN party_acct_db_der IS NOT NULL THEN "IA" ELSE
WHEN party_tid IS NOT NULL THEN "BIC" ELSE
WHEN party_chips IS NOT NULL THEN "CHP" ELSE
WHEN party_fed IS NOT NULL THEN "FED" ELSE
WHEN party_acct IS NOT NULL THEN "XA" ELSE
</t>
  </si>
  <si>
    <t>Based on the mapping of "Party Field" in the sheet "GPS CB Rules Mapping", Seq#2
Party Field :-party_addr1</t>
  </si>
  <si>
    <t>party_addr1</t>
  </si>
  <si>
    <t>Based on the mapping of "Party Field" in the sheet "GPS CB Rules Mapping", Seq#3
Party Field :-party_addr1</t>
  </si>
  <si>
    <t>Based on the mapping of "Party Field" in the sheet "GPS CB Rules Mapping", Seq#4
Party Field :-party_addr1</t>
  </si>
  <si>
    <t>Based on the mapping of "Party Field" in the sheet "GPS CB Rules Mapping", Seq#5
Party Field :-party_addr1</t>
  </si>
  <si>
    <t>Based on the mapping of "Party Field" in the sheet "GPS CB Rules Mapping", Seq#6
Party Field :-party_addr1</t>
  </si>
  <si>
    <t>Based on the mapping of "Party Field" in the sheet "GPS CB Rules Mapping", Seq#7
Party Field :-party_addr1</t>
  </si>
  <si>
    <t>Based on the mapping of "Party Field" in the sheet "GPS CB Rules Mapping", Seq#8
Party Field :-party_addr1</t>
  </si>
  <si>
    <t>Based on the mapping of "Party Field" in the sheet "GPS CB Rules Mapping", Seq#2
Party Field :-party_addr2</t>
  </si>
  <si>
    <t>party_addr2</t>
  </si>
  <si>
    <t>Based on the mapping of "Party Field" in the sheet "GPS CB Rules Mapping", Seq#3
Party Field :-party_addr2</t>
  </si>
  <si>
    <t>Based on the mapping of "Party Field" in the sheet "GPS CB Rules Mapping", Seq#4
Party Field :-party_addr2</t>
  </si>
  <si>
    <t>Based on the mapping of "Party Field" in the sheet "GPS CB Rules Mapping", Seq#5
Party Field :-party_addr2</t>
  </si>
  <si>
    <t>Based on the mapping of "Party Field" in the sheet "GPS CB Rules Mapping", Seq#6
Party Field :-party_addr2</t>
  </si>
  <si>
    <t>Based on the mapping of "Party Field" in the sheet "GPS CB Rules Mapping", Seq#7
Party Field :-party_addr2</t>
  </si>
  <si>
    <t>Based on the mapping of "Party Field" in the sheet "GPS CB Rules Mapping", Seq#8
Party Field :-party_addr2</t>
  </si>
  <si>
    <t>Based on the mapping of "Party Field" in the sheet "GPS CB Rules Mapping", Seq#2
Party Field :-party_addr3</t>
  </si>
  <si>
    <t>party_addr3</t>
  </si>
  <si>
    <t>Based on the mapping of "Party Field" in the sheet "GPS CB Rules Mapping", Seq#3
Party Field :-party_addr3</t>
  </si>
  <si>
    <t>Based on the mapping of "Party Field" in the sheet "GPS CB Rules Mapping", Seq#4
Party Field :-party_addr3</t>
  </si>
  <si>
    <t>Based on the mapping of "Party Field" in the sheet "GPS CB Rules Mapping", Seq#5
Party Field :-party_addr3</t>
  </si>
  <si>
    <t>Based on the mapping of "Party Field" in the sheet "GPS CB Rules Mapping", Seq#6
Party Field :-party_addr3</t>
  </si>
  <si>
    <t>Based on the mapping of "Party Field" in the sheet "GPS CB Rules Mapping", Seq#7
Party Field :-party_addr3</t>
  </si>
  <si>
    <t>Based on the mapping of "Party Field" in the sheet "GPS CB Rules Mapping", Seq#8
Party Field :-party_addr3</t>
  </si>
  <si>
    <t>Based on the mapping of "Party Field" in the sheet "GPS CB Rules Mapping", Seq#2
Party Field :-party_country</t>
  </si>
  <si>
    <t>party_country</t>
  </si>
  <si>
    <t>Based on the mapping of "Party Field" in the sheet "GPS CB Rules Mapping", Seq#3
Party Field :-party_country</t>
  </si>
  <si>
    <t>Based on the mapping of "Party Field" in the sheet "GPS CB Rules Mapping", Seq#4
Party Field :-party_country</t>
  </si>
  <si>
    <t>Based on the mapping of "Party Field" in the sheet "GPS CB Rules Mapping", Seq#5
Party Field :-party_country</t>
  </si>
  <si>
    <t>Based on the mapping of "Party Field" in the sheet "GPS CB Rules Mapping", Seq#6
Party Field :-party_country</t>
  </si>
  <si>
    <t>Based on the mapping of "Party Field" in the sheet "GPS CB Rules Mapping", Seq#7
Party Field :-party_country</t>
  </si>
  <si>
    <t>Based on the mapping of "Party Field" in the sheet "GPS CB Rules Mapping", Seq#8
Party Field :-party_country</t>
  </si>
  <si>
    <t>Seq #</t>
  </si>
  <si>
    <t>Calculate number of parties on Sending and Receiving side when there is only Intermediary Information is available.</t>
  </si>
  <si>
    <t>Rule:- 
Assuming intermediary bank is the only CB. Count the number (S_CT) of party roles populated (name and/or ID) on sending side (up to 4: order party, order bank, sender, sender corr) and the number of (R_CT) party roles populated on receiving side (up to 3: receiver corr, bene bank, bene). 
Mapping of Intermediary will be performed as below:
1) RCV = intermediary bank if R_CT &lt;= 2 else
2) SEND = intermediary bank if S_CT &lt;= 2 else
3) RCV = intermediary bank and last
4)  intermediary FI = receiver corr
If seqb is populated, sending party roles include seqb.order_party and receiving party roles include seqb.bene if they differ from those in the regular message.</t>
  </si>
  <si>
    <t>Logic to calculate # of Parties for Intermediary is shown below:
SELECT * INTO #INTER_TABLE FROM 
(
SELECT GPS_REF
  , SEND_CNT+SENDER_CORR_CNT+ORDER_BANK_CNT+seqb_52_CNT+ORDER_PARTY_CNT AS [S_CT]
  , seqb_57_CNT+receiver_corr_CNT+BENE_BK_CNT+BENE_CNT AS [R_CT]
FROM (
SELECT 
  GPS.GPS_REF
 ,CASE WHEN COALESCE(NULLIF(LTRIM(RTRIM(SENDER_NAME)),''),NULLIF(LTRIM(RTRIM(sender_acct_cb_der)),''), NULLIF(LTRIM(RTRIM(sender_acct)),''), NULLIF(LTRIM(RTRIM(sender_tid)),''), NULLIF(LTRIM(RTRIM(sender_chips)),''),NULLIF(LTRIM(RTRIM(sender_fed)),'')) &lt;&gt;''
  THEN 1 ELSE 0 END AS SEND_CNT
 ,CASE WHEN COALESCE(NULLIF(LTRIM(RTRIM([sender corr_NAME])),''),NULLIF(LTRIM(RTRIM([sender_corr_acct_cb_der])),''),NULLIF(LTRIM(RTRIM( [sender corr_acct])),''), NULLIF(LTRIM(RTRIM([sender corr_tid])),''), NULLIF(LTRIM(RTRIM([sender corr_chips])),''),NULLIF(LTRIM(RTRIM([sender corr_fed])),''))  &lt;&gt;''
  THEN 1 ELSE 0 END AS SENDER_CORR_CNT
 ,CASE WHEN COALESCE(NULLIF(LTRIM(RTRIM(seqb_52_order_bank_NAME)),''),NULLIF(LTRIM(RTRIM(seqb_52_order_bank_acct_cb_der)),''), NULLIF(LTRIM(RTRIM(seqb_52_order_bank_acct)),''), NULLIF(LTRIM(RTRIM(seqb_52_order_bank_tid)),''))  &lt;&gt;''
  THEN 1 ELSE 0 END AS seqb_52_CNT
 ,CASE WHEN  COALESCE(NULLIF(LTRIM(RTRIM(order_bank_NAME)),''),NULLIF(LTRIM(RTRIM(order_bank_acct_cb_der)),''), NULLIF(LTRIM(RTRIM(order_bank_acct)),''), NULLIF(LTRIM(RTRIM(order_bank_tid)),''), NULLIF(LTRIM(RTRIM(order_bank_chips)),''),NULLIF(LTRIM(RTRIM(order_bank_fed)),''))  &lt;&gt;''
  THEN 1 ELSE 0 END AS ORDER_BANK_CNT
 ,CASE WHEN  COALESCE(NULLIF(LTRIM(RTRIM(order_party_NAME)),''),NULLIF(LTRIM(RTRIM(order_party_acct_cb_der)),''), NULLIF(LTRIM(RTRIM(order_party_acct)),''), NULLIF(LTRIM(RTRIM(order_party_tid)),''), NULLIF(LTRIM(RTRIM(order_party_chips)),''),NULLIF(LTRIM(RTRIM(order_party_fed)),''))  &lt;&gt;''
  THEN 1 ELSE 0 END AS ORDER_PARTY_CNT
 ,CASE WHEN COALESCE(NULLIF(LTRIM(RTRIM(seqb_57_beneficary_bk_NAME)),''),NULLIF(LTRIM(RTRIM(seqb_57_beneficary_bk_acct_cb_der)),''), NULLIF(LTRIM(RTRIM(seqb_57_beneficary_bk_acct)),''), NULLIF(LTRIM(RTRIM(seqb_57_beneficary_bk_tid)),'')) &lt;&gt;''
  THEN 1 ELSE 0 END AS seqb_57_CNT
 ,CASE WHEN COALESCE(NULLIF(LTRIM(RTRIM(receiver_corr_NAME)),''),NULLIF(LTRIM(RTRIM([receiver_corr_acct_cb_der])),''), NULLIF(LTRIM(RTRIM(receiver_corr_acct)),''), NULLIF(LTRIM(RTRIM(receiver_corr_tid)),''), NULLIF(LTRIM(RTRIM(receiver_corr_chips)),''),NULLIF(LTRIM(RTRIM(receiver_corr_fed)),'')) &lt;&gt;''
  THEN 1 ELSE 0 END AS receiver_corr_CNT
 ,CASE WHEN COALESCE(NULLIF(LTRIM(RTRIM(beneficary_bk_NAME)),''),NULLIF(LTRIM(RTRIM(beneficary_bk_acct_cb_der)),''), NULLIF(LTRIM(RTRIM(beneficary_bk_acct)),''), NULLIF(LTRIM(RTRIM(beneficary_bk_tid)),''),NULLIF(LTRIM(RTRIM(beneficary_bk_chips)),''),NULLIF(LTRIM(RTRIM(beneficary_bk_fed)),'')) &lt;&gt;''
  THEN 1 ELSE 0 END AS BENE_BK_CNT
 ,CASE WHEN COALESCE(NULLIF(LTRIM(RTRIM(beneficary_NAME)),''),NULLIF(LTRIM(RTRIM(beneficary_acct_cb_der)),''), NULLIF(LTRIM(RTRIM(beneficary_acct)),''), NULLIF(LTRIM(RTRIM(beneficary_tid)),''), NULLIF(LTRIM(RTRIM(beneficary_chips)),''),NULLIF(LTRIM(RTRIM(beneficary_fed)),'')) &lt;&gt;''
  THEN 1 ELSE 0 END AS BENE_CNT
FROM [DM_MANTAS]..[GPS_COUNTRY_CB_IA] GPS
WHERE GPS.GPS_REF COLLATE SQL_Latin1_General_CP1_CI_AS NOT IN (SELECT GPS_REF FROM #LKP_GPS_TRXN) 
AND GPS.VALUE_DATE=@ASOFDATE
) AS A
) AS INTER_TABLE</t>
  </si>
  <si>
    <t>Mapping of parties on the Sending side for Party Role : "SEND"</t>
  </si>
  <si>
    <t xml:space="preserve">Rule:- 
Follwoing are the Fields which will be mapped to the SEND party roles in the hierarchy shown below:
SEQB_52_ORDER_BANK--&gt;SENDER_CORR--&gt;SENDER--&gt;ORDER_BANK--&gt;ORDER_PARTY--&gt;INTERMEDIARY (only If the condition described in seq# 1 above is satisfied)
As per the logic, 
Step1:  if any of the above party fields contain "CB" flag then they will be mapped to SEND role in the hierarchy shown above. 
Step2: In case, CB flag is not populated on the SEND side but there is an intermediary field which is CB and there is a CB field for atleast one of the party field in the Receiving side then Intermediary field will be mapped to SEND role.
Step3: If any of the above condition is not satisfied, then the first non null party fields in the hierarchy i.e. either party name or party account is present, then that party field will be mapped to the SEND role
</t>
  </si>
  <si>
    <t>Logic to MAP party fields to the SEND ROLE
-------SEND ------
IF OBJECT_ID('tempdb..#send') IS NOT NULL
 DROP TABLE #send
select * into #send from (
SELECT 
  GPS.GPS_REF
, CASE 
 WHEN SEQB_52_ORDER_BANK_PARTY_CB_FLAG_DER ='CB' THEN 1 
 WHEN SENDER_CORR_PARTY_CB_FLAG_DER ='CB' THEN 2 
 WHEN SENDER_PARTY_CB_FLAG_DER ='CB' THEN 3 
 WHEN ORDER_BANK_CB_FLAG_DER ='CB' THEN 4
 WHEN ORDER_PARTY_CB_FLAG_DER ='CB' THEN 5 
 WHEN I.S_CT&lt;=2 AND I.R_CT&gt;2 
  AND intermediary_bk_party_cb_flag_der='CB' 
  AND COALESCE(NULLIF(LTRIM(RTRIM(seqb_57_beneficary_bk_party_cb_flag_der)),''), 
      NULLIF(LTRIM(RTRIM(receiver_corr_party_cb_flag_der)),''),
      NULLIF(LTRIM(RTRIM(beneficary_bk_party_cb_flag_der)),''),
      NULLIF(LTRIM(RTRIM(beneficary_cb_flag_der)),''),
      NULLIF(LTRIM(RTRIM(seqb_52_order_bank_party_cb_flag_der)),''),
      NULLIF(LTRIM(RTRIM(sender_corr_party_cb_flag_der)),''),
      NULLIF(LTRIM(RTRIM(sender_party_cb_flag_der)),''),
      NULLIF(LTRIM(RTRIM(order_bank_cb_flag_der)),''),
      NULLIF(LTRIM(RTRIM(order_party_cb_flag_der)),''))
  IS NULL
 THEN 6
 WHEN  intermediary_bk_party_cb_flag_der='CB' 
  AND COALESCE(
      NULLIF(LTRIM(RTRIM(seqb_52_order_bank_party_cb_flag_der)),''),
      NULLIF(LTRIM(RTRIM(sender_corr_party_cb_flag_der)),''),
      NULLIF(LTRIM(RTRIM(sender_party_cb_flag_der)),''),
      NULLIF(LTRIM(RTRIM(order_bank_cb_flag_der)),''),
      NULLIF(LTRIM(RTRIM(order_party_cb_flag_der)),''))
  IS NULL
  AND COALESCE(NULLIF(LTRIM(RTRIM(seqb_57_beneficary_bk_party_cb_flag_der)),''), 
      NULLIF(LTRIM(RTRIM(receiver_corr_party_cb_flag_der)),''),
      NULLIF(LTRIM(RTRIM(beneficary_bk_party_cb_flag_der)),''),
      NULLIF(LTRIM(RTRIM(beneficary_cb_flag_der)),''))
  IS NOT NULL
 THEN 6
 WHEN (LTRIM(RTRIM(seqb_52_order_bank_acct)) &lt;&gt;'' or LTRIM(RTRIM(seqb_52_order_bank_name)) &lt;&gt;'') then 1
 WHEN (LTRIM(RTRIM([sender corr_acct])) &lt;&gt;'' or LTRIM(RTRIM([sender corr_name])) &lt;&gt;'') then 2
 WHEN (LTRIM(RTRIM(sender_acct)) &lt;&gt;'' or LTRIM(RTRIM(sender_name)) &lt;&gt;'') then 3
 WHEN (LTRIM(RTRIM(order_bank_acct)) &lt;&gt;'' or LTRIM(RTRIM(order_bank_name)) &lt;&gt;'') then 4
 WHEN (LTRIM(RTRIM(order_party_acct)) &lt;&gt;'' or LTRIM(RTRIM(order_party_name)) &lt;&gt;'') then 5
  END [SEND_COL] 
FROM [DM_MANTAS]..[GPS_COUNTRY_CB_IA] GPS
INNER JOIN #INTER_TABLE I ON GPS.GPS_REF=I.GPS_REF
WHERE GPS.GPS_REF COLLATE SQL_Latin1_General_CP1_CI_AS NOT IN (SELECT GPS_REF FROM #LKP_GPS_TRXN) 
AND GPS.VALUE_DATE=@ASOFDATE
) as a</t>
  </si>
  <si>
    <t>Mapping of parties on the Sending side for Party Role : "ORG"</t>
  </si>
  <si>
    <t>Mapping of parties on the Sending side for Party Role : "FBO"</t>
  </si>
  <si>
    <t xml:space="preserve">Rule:- 
When available/populated, sequence B tag 50 party should always be mapped to Mantas FBO role else follwoing are the Fields which will be mapped to the ORG party roles, FBO ROLE will be mapped in the hierarchy of as shown for ORG. In addition, if a party role is mapped to ORG, then party fields and party fields above it can't be mapped to FBO role. For example if SENDER is mapped to ORG Role then FBO can't be mapped to SENDER_CORR and Seqb_52 fields. 
Also, if a party has been mapped to ORG role then it can't be mapped to FBO role if  the details such as TID &amp; Acct match. 
ORDER_PARTY--&gt;ORDER_BANKR--&gt;SENDER--&gt;SENDER_COR
</t>
  </si>
  <si>
    <t>Logic to MAP party fields to the FBO ROLE
---FBO---
IF OBJECT_ID('tempdb..#FBO') IS NOT NULL
 DROP TABLE #FBO
SELECT * INTO #FBO FROM 
(
SELECT 
 GPS.GPS_REF,
 CASE WHEN (LTRIM(RTRIM(GPS.seqb_50_order_party_acct)) &lt;&gt;'' or LTRIM(RTRIM(GPS.seqb_50_order_party_name)) &lt;&gt;'') then 9
  WHEN [ORG_COL] =5   THEN NULL
  WHEN [ORG_COL] =4 AND  (LTRIM(RTRIM(GPS.ORDER_PARTY_ACCT)) &lt;&gt;'' or LTRIM(RTRIM(GPS.ORDER_PARTY_NAME)) &lt;&gt;'') AND ((LTRIM(RTRIM(GPS.ORDER_BANK_ACCT))+LTRIM(RTRIM(GPS.ORDER_BANK_TID)))&lt;&gt;(LTRIM(RTRIM(GPS.ORDER_PARTY_ACCT))+LTRIM(RTRIM(GPS.ORDER_PARTY_TID)))) THEN 5
  WHEN [ORG_COL] =3 AND  (LTRIM(RTRIM(GPS.ORDER_party_ACCT)) &lt;&gt;'' or LTRIM(RTRIM(GPS.ORDER_party_NAME)) &lt;&gt;'')  AND ((LTRIM(RTRIM(GPS.ORDER_party_ACCT))+LTRIM(RTRIM(GPS.ORDER_party_TID)))&lt;&gt;(LTRIM(RTRIM(GPS.sender_ACCT))+LTRIM(RTRIM(GPS.sender_TID)))) THEN 5
  WHEN [ORG_COL] =3 AND  (LTRIM(RTRIM(GPS.ORDER_BANK_ACCT)) &lt;&gt;'' or LTRIM(RTRIM(GPS.ORDER_BANK_NAME)) &lt;&gt;'')  AND ((LTRIM(RTRIM(GPS.ORDER_BANK_ACCT))+LTRIM(RTRIM(GPS.ORDER_BANK_TID)))&lt;&gt;(LTRIM(RTRIM(GPS.sender_ACCT))+LTRIM(RTRIM(GPS.sender_TID)))) THEN 4
  WHEN [ORG_COL] =2 AND  (LTRIM(RTRIM(GPS.order_party_ACCT)) &lt;&gt;'' or LTRIM(RTRIM(GPS.order_party_NAME)) &lt;&gt;'') AND ((LTRIM(RTRIM(GPS.[sender corr_ACCT]))+LTRIM(RTRIM(GPS.[sender corr_TID])))&lt;&gt;(LTRIM(RTRIM(GPS.[order_party_ACCT]))+LTRIM(RTRIM(GPS.[order_party_tid])))) THEN 5
  WHEN [ORG_COL] =2 AND  (LTRIM(RTRIM(GPS.order_bank_ACCT)) &lt;&gt;'' or LTRIM(RTRIM(GPS.order_bank_NAME)) &lt;&gt;'') AND ((LTRIM(RTRIM(GPS.[sender corr_ACCT]))+LTRIM(RTRIM(GPS.[sender corr_TID])))&lt;&gt;(LTRIM(RTRIM(GPS.[order_bank_ACCT]))+LTRIM(RTRIM(GPS.[order_bank_tid])))) THEN 4
  WHEN [ORG_COL] =2 AND  (LTRIM(RTRIM(GPS.SENDER_ACCT)) &lt;&gt;'' or LTRIM(RTRIM(GPS.SENDER_NAME)) &lt;&gt;'') AND ((LTRIM(RTRIM(GPS.[sender corr_ACCT]))+LTRIM(RTRIM(GPS.[sender corr_TID])))&lt;&gt;(LTRIM(RTRIM(GPS.sender_ACCT))+LTRIM(RTRIM(GPS.sender_TID)))) THEN 3
  WHEN [ORG_COL] =1 AND  (LTRIM(RTRIM(GPS.order_party_ACCT)) &lt;&gt;'' or LTRIM(RTRIM(GPS.order_party_NAME)) &lt;&gt;'') AND ((LTRIM(RTRIM(GPS.[order_party_ACCT]))+LTRIM(RTRIM(GPS.[order_party_tid])))&lt;&gt;(LTRIM(RTRIM(GPS.seqb_52_order_bank_acct))+LTRIM(RTRIM(GPS.seqb_52_order_bank_tid)))) THEN 5
  WHEN [ORG_COL] =1 AND  (LTRIM(RTRIM(GPS.order_bank_ACCT)) &lt;&gt;'' or LTRIM(RTRIM(GPS.order_bank_NAME)) &lt;&gt;'') AND ((LTRIM(RTRIM(GPS.[order_bank_ACCT]))+LTRIM(RTRIM(GPS.[order_bank_tid])))&lt;&gt;(LTRIM(RTRIM(GPS.seqb_52_order_bank_acct))+LTRIM(RTRIM(GPS.seqb_52_order_bank_tid)))) THEN 4
  WHEN [ORG_COL] =1 AND  (LTRIM(RTRIM(GPS.SENDER_ACCT)) &lt;&gt;'' or LTRIM(RTRIM(GPS.SENDER_NAME)) &lt;&gt;'') AND ((LTRIM(RTRIM(GPS.[sender_ACCT]))+LTRIM(RTRIM(GPS.[sender_TID])))&lt;&gt;(LTRIM(RTRIM(GPS.seqb_52_order_bank_acct))+LTRIM(RTRIM(GPS.seqb_52_order_bank_tid)))) THEN 3
  WHEN [ORG_COL] =1 AND  (LTRIM(RTRIM(GPS.[SENDER CORR_ACCT])) &lt;&gt;'' or LTRIM(RTRIM(GPS.[SENDER CORR_NAME])) &lt;&gt;'') AND ((LTRIM(RTRIM(GPS.[sender corr_ACCT]))+LTRIM(RTRIM(GPS.[sender corr_TID])))&lt;&gt;(LTRIM(RTRIM(GPS.seqb_52_order_bank_acct))+LTRIM(RTRIM(GPS.seqb_52_order_bank_tid)))) THEN 2
 END [FBO_COL] 
FROM [DM_MANTAS]..[GPS_COUNTRY_CB_IA] GPS 
JOIN #ORG O ON GPS.GPS_REF=O.GPS_REF
) AS A</t>
  </si>
  <si>
    <t>Mapping of parties on the Sending side for Party Role : "RCV"</t>
  </si>
  <si>
    <t xml:space="preserve">Rule:- 
Follwoing are the Fields which will be mapped to the RCV party roles in the hierarchy shown below:
SEQB_57_BENEFICARY_BK_PARTY--&gt;RECEIVER_CORR_PARTY--&gt;BENEFICARY_BK--&gt;BENEFICARY--&gt;INTERMEDIARY (only If the condition described in seq# 1 above is satisfied)
As per the logic, 
Step1:  if any of the above party fields contain "CB" flag then they will be mapped to RCV role in the hierarchy shown above. 
Step2: In case, CB flag is not populated on the RCV side but there is an intermediary field which is CB and there is a CB field for atleast one of the party field in the Sending side then Intermediary field will be mapped to RCV role.
Step3: If any of the above condition is not satisfied, then the first non null party fields in the hierarchy i.e. either party name or party account is present, then that party field will be mapped to the RCV role
</t>
  </si>
  <si>
    <t>Logic to MAP party fields to the RCV ROLE
IF OBJECT_ID('tempdb..#rcv') IS NOT NULL
 DROP TABLE #rcv
select * into #rcv from (
SELECT 
  GPS.GPS_REF
, CASE 
 WHEN SEQB_57_BENEFICARY_BK_PARTY_CB_FLAG_DER ='CB' THEN 1 
 WHEN RECEIVER_CORR_PARTY_CB_FLAG_DER ='CB' THEN 2 
 WHEN BENEFICARY_BK_PARTY_CB_FLAG_DER ='CB' THEN 3 
 WHEN BENEFICARY_CB_FLAG_DER ='CB' THEN 4
 WHEN (I.R_CT&lt;=2 OR  I.S_CT&gt;2) 
  AND intermediary_bk_party_cb_flag_der='CB' 
  AND COALESCE(NULLIF(LTRIM(RTRIM(seqb_57_beneficary_bk_party_cb_flag_der)),''), 
      NULLIF(LTRIM(RTRIM(receiver_corr_party_cb_flag_der)),''),
      NULLIF(LTRIM(RTRIM(beneficary_bk_party_cb_flag_der)),''),
      NULLIF(LTRIM(RTRIM(beneficary_cb_flag_der)),''),
      NULLIF(LTRIM(RTRIM(seqb_52_order_bank_party_cb_flag_der)),''),
      NULLIF(LTRIM(RTRIM(sender_corr_party_cb_flag_der)),''),
      NULLIF(LTRIM(RTRIM(sender_party_cb_flag_der)),''),
      NULLIF(LTRIM(RTRIM(order_bank_cb_flag_der)),''),
      NULLIF(LTRIM(RTRIM(order_party_cb_flag_der)),''))
  IS NULL
 THEN 5
 WHEN  intermediary_bk_party_cb_flag_der='CB' 
  AND COALESCE(
      NULLIF(LTRIM(RTRIM(seqb_52_order_bank_party_cb_flag_der)),''),
      NULLIF(LTRIM(RTRIM(sender_corr_party_cb_flag_der)),''),
      NULLIF(LTRIM(RTRIM(sender_party_cb_flag_der)),''),
      NULLIF(LTRIM(RTRIM(order_bank_cb_flag_der)),''),
      NULLIF(LTRIM(RTRIM(order_party_cb_flag_der)),''))
  IS NOT NULL
  AND COALESCE(NULLIF(LTRIM(RTRIM(seqb_57_beneficary_bk_party_cb_flag_der)),''), 
      NULLIF(LTRIM(RTRIM(receiver_corr_party_cb_flag_der)),''),
      NULLIF(LTRIM(RTRIM(beneficary_bk_party_cb_flag_der)),''),
      NULLIF(LTRIM(RTRIM(beneficary_cb_flag_der)),''))
  IS  NULL
 THEN 5
 WHEN (LTRIM(RTRIM(seqb_57_beneficary_bk_acct)) &lt;&gt;'' or LTRIM(RTRIM(seqb_57_beneficary_bk_name)) &lt;&gt;'') then 1
 WHEN (LTRIM(RTRIM(receiver_corr_acct)) &lt;&gt;'' or LTRIM(RTRIM(receiver_corr_name)) &lt;&gt;'') then 2
 WHEN (LTRIM(RTRIM(beneficary_bk_acct)) &lt;&gt;'' or LTRIM(RTRIM(beneficary_bk_name)) &lt;&gt;'') then 3
 WHEN (LTRIM(RTRIM(beneficary_acct)) &lt;&gt;'' or LTRIM(RTRIM(beneficary_name)) &lt;&gt;'') then 4
  END [RCV_COL] 
FROM [DM_MANTAS]..[GPS_COUNTRY_CB_IA] GPS 
INNER JOIN #INTER_TABLE I ON GPS.GPS_REF=I.GPS_REF
WHERE GPS.GPS_REF COLLATE SQL_Latin1_General_CP1_CI_AS NOT IN (SELECT GPS_REF FROM #LKP_GPS_TRXN) 
AND GPS.VALUE_DATE=@ASOFDATE
) as a</t>
  </si>
  <si>
    <t>Mapping of parties on the Sending side for Party Role : "BENE"</t>
  </si>
  <si>
    <t xml:space="preserve">Rule:- 
Follwoing are the Fields which will be mapped to the RCV party roles, BENE ROLE will be mapped in the reverse hierarchy of as shown for RCV. In addition, if a party role is mapped to RCV, then party fields and party fields above it can't be mapped to BENE role. For example if receiver_corr is mapped to RCV Role then BENE can't be mapped to Seqb_57 . In addition to this rule, in order to map BENE, unless it is mapped to BENEFICIARY role, check has to be made that there is no other party role before which has a non null value in account and name fields. 
Also, if a party has been mapped to RCV role then it can't be mapped to BENE role if  the details such as TID &amp; Acct match
BENEFICARY--&gt;BENEFICARY_BK--&gt;RECEIVER_CORR_PARTY--&gt;SEQB_57_BENEFICARY_BK_PARTY
</t>
  </si>
  <si>
    <t>Logic to MAP party fields to the BENE ROLE
---BENE------
IF OBJECT_ID('tempdb..#BENE') IS NOT NULL
 DROP TABLE #BENE
select * into #BENE from 
(
SELECT 
 GPS.GPS_REF,
  CASE WHEN [RCV_COL] =4   OR [RCV_COL] is null THEN NULL
  WHEN [RCV_COL] =5 AND (LTRIM(RTRIM(GPS.beneficary_bk_acct+GPS.beneficary_bk_name+GPS.receiver_corr_acct+GPS.receiver_corr_name+GPS.seqb_57_beneficary_bk_acct+GPS.seqb_57_beneficary_bk_name)) ='') AND (LTRIM(RTRIM(GPS.beneficary_acct)) &lt;&gt;'' or LTRIM(RTRIM(GPS.beneficary_name)) &lt;&gt;'') AND ((LTRIM(RTRIM(GPS.intermediary_bk_acct))+LTRIM(RTRIM(GPS.intermediary_bk_tid)))&lt;&gt;(LTRIM(RTRIM(GPS.beneficary_acct))+LTRIM(RTRIM(GPS.beneficary_tid)))) THEN 4  
  WHEN [RCV_COL] =5 AND  (LTRIM(RTRIM(GPS.beneficary_bk_acct)) &lt;&gt;'' or LTRIM(RTRIM(GPS.beneficary_bk_name)) &lt;&gt;'') AND ((LTRIM(RTRIM(GPS.intermediary_bk_acct))+LTRIM(RTRIM(GPS.intermediary_bk_tid)))&lt;&gt;(LTRIM(RTRIM(GPS.beneficary_bk_acct))+LTRIM(RTRIM(GPS.beneficary_bk_tid)))) THEN 3
  WHEN [RCV_COL] =5 AND  (LTRIM(RTRIM(GPS.receiver_corr_acct)) &lt;&gt;'' or LTRIM(RTRIM(GPS.receiver_corr_name)) &lt;&gt;'') AND ((LTRIM(RTRIM(GPS.intermediary_bk_acct))+LTRIM(RTRIM(GPS.intermediary_bk_tid)))&lt;&gt;(LTRIM(RTRIM(GPS.receiver_corr_acct))+LTRIM(RTRIM(GPS.receiver_corr_tid)))) THEN 2
  WHEN [RCV_COL] =5 AND  (LTRIM(RTRIM(GPS.seqb_57_beneficary_bk_acct)) &lt;&gt;'' or LTRIM(RTRIM(GPS.seqb_57_beneficary_bk_name)) &lt;&gt;'') AND ((LTRIM(RTRIM(GPS.intermediary_bk_acct))+LTRIM(RTRIM(GPS.intermediary_bk_tid)))&lt;&gt;(LTRIM(RTRIM(GPS.seqb_57_beneficary_bk_acct))+LTRIM(RTRIM(GPS.seqb_57_beneficary_bk_tid)))) THEN 1
  WHEN [RCV_COL] =3 AND  (LTRIM(RTRIM(GPS.beneficary_acct)) &lt;&gt;'' or LTRIM(RTRIM(GPS.beneficary_name)) &lt;&gt;'')  AND ((LTRIM(RTRIM(GPS.beneficary_acct))+LTRIM(RTRIM(GPS.beneficary_tid)))&lt;&gt;(LTRIM(RTRIM(GPS.beneficary_bk_acct))+LTRIM(RTRIM(GPS.beneficary_bk_tid)))) THEN 4
  WHEN [RCV_COL] =2 AND (LTRIM(RTRIM(GPS.beneficary_bk_acct+GPS.beneficary_bk_name)) ='') AND (LTRIM(RTRIM(GPS.beneficary_acct)) &lt;&gt;'' or LTRIM(RTRIM(GPS.beneficary_name)) &lt;&gt;'') AND ((LTRIM(RTRIM(GPS.beneficary_acct))+LTRIM(RTRIM(GPS.beneficary_tid)))&lt;&gt;(LTRIM(RTRIM(GPS.receiver_corr_acct))+LTRIM(RTRIM(GPS.receiver_corr_tid)))) THEN 4
  WHEN [RCV_COL] =2 AND  (LTRIM(RTRIM(GPS.beneficary_bk_acct)) &lt;&gt;'' or LTRIM(RTRIM(GPS.beneficary_bk_name)) &lt;&gt;'') AND ((LTRIM(RTRIM(GPS.beneficary_bk_acct))+LTRIM(RTRIM(GPS.beneficary_bk_tid)))&lt;&gt;(LTRIM(RTRIM(GPS.receiver_corr_acct))+LTRIM(RTRIM(GPS.receiver_corr_tid)))) THEN 3
  WHEN [RCV_COL] =1 AND (LTRIM(RTRIM(GPS.beneficary_bk_acct+GPS.beneficary_bk_name+GPS.receiver_corr_acct+GPS.receiver_corr_name)) ='') AND (LTRIM(RTRIM(GPS.beneficary_acct)) &lt;&gt;'' or LTRIM(RTRIM(GPS.beneficary_name)) &lt;&gt;'') AND ((LTRIM(RTRIM(GPS.seqb_57_beneficary_bk_acct))+LTRIM(RTRIM(GPS.seqb_57_beneficary_bk_tid)))&lt;&gt;(LTRIM(RTRIM(GPS.beneficary_acct))+LTRIM(RTRIM(GPS.beneficary_tid)))) THEN 4  
  WHEN [RCV_COL] =1 AND  (LTRIM(RTRIM(GPS.beneficary_bk_acct)) &lt;&gt;'' or LTRIM(RTRIM(GPS.beneficary_bk_name)) &lt;&gt;'') AND ((LTRIM(RTRIM(GPS.seqb_57_beneficary_bk_acct))+LTRIM(RTRIM(GPS.seqb_57_beneficary_bk_tid)))&lt;&gt;(LTRIM(RTRIM(GPS.beneficary_bk_acct))+LTRIM(RTRIM(GPS.beneficary_bk_tid)))) THEN 3
  WHEN [RCV_COL] =1 AND  (LTRIM(RTRIM(GPS.receiver_corr_acct)) &lt;&gt;'' or LTRIM(RTRIM(GPS.receiver_corr_name)) &lt;&gt;'') AND ((LTRIM(RTRIM(GPS.seqb_57_beneficary_bk_acct))+LTRIM(RTRIM(GPS.seqb_57_beneficary_bk_tid)))&lt;&gt;(LTRIM(RTRIM(GPS.receiver_corr_acct))+LTRIM(RTRIM(GPS.receiver_corr_tid)))) THEN 2
END [BENE_COL]
FROM [DM_MANTAS]..[GPS_COUNTRY_CB_IA] GPS 
JOIN #RCV S ON GPS.GPS_REF=S.GPS_REF
) AS A</t>
  </si>
  <si>
    <t>Mapping of parties on the Sending side for Party Role : "SCND"</t>
  </si>
  <si>
    <t xml:space="preserve">Rule:- When available/populated, sequence B tag 59 party should always be mapped to Mantas SCND role else follwoing are the Fields which will be mapped to the BENE party roles, SCND ROLE will be mapped in the hierarchy as shown. In addition, if a party role is mapped to BENE, then party fields and party fields above it can't be mapped to SCND role. For example if receiver_corr is mapped to BENE Role then SCDN can't be mapped to Seqb_57 . 
Also, if a party has been mapped to BENE role then it can't be mapped to SCND role if  the details such as TID &amp; Acct match
BENEFICARY--&gt;BENEFICARY_BK--&gt;RECEIVER_CORR_PARTY--&gt;SEQB_57_BENEFICARY_BK_PARTY
</t>
  </si>
  <si>
    <t>Logic to MAP party fields to the SCND ROLE
-------SCND--------
IF OBJECT_ID('tempdb..#SCND') IS NOT NULL
 DROP TABLE #SCND
SELECT * INTO #SCND FROM 
(
SELECT 
 GPS.GPS_REF,
 CASE WHEN (LTRIM(RTRIM(GPS.seqb_59_beneficary_acct)) &lt;&gt;'' or LTRIM(RTRIM(GPS.seqb_59_beneficary_name)) &lt;&gt;'') then 8
  WHEN [BENE_COL] =4  or [BENE_COL] is null THEN NULL
  WHEN [BENE_COL] =3 AND  (LTRIM(RTRIM(GPS.beneficary_acct)) &lt;&gt;'' or LTRIM(RTRIM(GPS.beneficary_name)) &lt;&gt;'')  AND ((LTRIM(RTRIM(GPS.beneficary_acct))+LTRIM(RTRIM(GPS.beneficary_tid)))&lt;&gt;(LTRIM(RTRIM(GPS.beneficary_bk_acct))+LTRIM(RTRIM(GPS.beneficary_bk_tid)))) THEN 4
  WHEN [BENE_COL] =2 AND  (LTRIM(RTRIM(GPS.beneficary_acct)) &lt;&gt;'' or LTRIM(RTRIM(GPS.beneficary_name)) &lt;&gt;'') AND ((LTRIM(RTRIM(GPS.beneficary_acct))+LTRIM(RTRIM(GPS.beneficary_tid)))&lt;&gt;(LTRIM(RTRIM(GPS.receiver_corr_acct))+LTRIM(RTRIM(GPS.receiver_corr_tid)))) THEN 4 
  WHEN [BENE_COL] =2 AND  (LTRIM(RTRIM(GPS.beneficary_bk_acct)) &lt;&gt;'' or LTRIM(RTRIM(GPS.beneficary_bk_name)) &lt;&gt;'') AND ((LTRIM(RTRIM(GPS.beneficary_bk_acct))+LTRIM(RTRIM(GPS.beneficary_bk_tid)))&lt;&gt;(LTRIM(RTRIM(GPS.receiver_corr_acct))+LTRIM(RTRIM(GPS.receiver_corr_tid)))) THEN 3
  WHEN [BENE_COL] =1 AND  (LTRIM(RTRIM(GPS.beneficary_acct)) &lt;&gt;'' or LTRIM(RTRIM(GPS.beneficary_name)) &lt;&gt;'') AND ((LTRIM(RTRIM(GPS.seqb_57_beneficary_bk_acct))+LTRIM(RTRIM(GPS.seqb_57_beneficary_bk_tid)))&lt;&gt;(LTRIM(RTRIM(GPS.beneficary_acct))+LTRIM(RTRIM(GPS.beneficary_tid)))) THEN 4  
  WHEN [BENE_COL] =1 AND  (LTRIM(RTRIM(GPS.beneficary_bk_acct)) &lt;&gt;'' or LTRIM(RTRIM(GPS.beneficary_bk_name)) &lt;&gt;'') AND ((LTRIM(RTRIM(GPS.seqb_57_beneficary_bk_acct))+LTRIM(RTRIM(GPS.seqb_57_beneficary_bk_tid)))&lt;&gt;(LTRIM(RTRIM(GPS.beneficary_bk_acct))+LTRIM(RTRIM(GPS.beneficary_bk_tid)))) THEN 3
  WHEN [BENE_COL] =1 AND  (LTRIM(RTRIM(GPS.receiver_corr_acct)) &lt;&gt;'' or LTRIM(RTRIM(GPS.receiver_corr_name)) &lt;&gt;'') AND ((LTRIM(RTRIM(GPS.seqb_57_beneficary_bk_acct))+LTRIM(RTRIM(GPS.seqb_57_beneficary_bk_tid)))&lt;&gt;(LTRIM(RTRIM(GPS.receiver_corr_acct))+LTRIM(RTRIM(GPS.receiver_corr_tid)))) THEN 2
  END [SCND_COL] 
FROM [DM_MANTAS]..[GPS_COUNTRY_CB_IA] GPS 
JOIN #BENE B ON GPS.GPS_REF=B.GPS_REF
) AS A</t>
  </si>
  <si>
    <t>Mapping of parties on the Sending side for Party Role : "INT1-INT8"</t>
  </si>
  <si>
    <t>ACCOUNT_OFFICER</t>
  </si>
  <si>
    <t>ACCOUNT_TITLE_1</t>
  </si>
  <si>
    <t>ACCOUNT_TITLE_2</t>
  </si>
  <si>
    <t>ACCOUNT_TITLE_1 + ACCOUNT_TITLE_2</t>
  </si>
  <si>
    <t>CUSTOMER</t>
  </si>
  <si>
    <t>OPENING_DATE</t>
  </si>
  <si>
    <t>COMPANY</t>
  </si>
  <si>
    <t>DATA_MART_US.dbo.MULTI_ACCOUNT_VIEW</t>
  </si>
  <si>
    <t>Confirmed on 7/11: no mapping, will be derived from Customer</t>
  </si>
  <si>
    <t>Join with Customer on A.Customer = C.ID and populate sequence number using SQL RANK function assigining unique number for each records for one account identifier</t>
  </si>
  <si>
    <t>AccountBalance_YYYYMMDD_DLY_01.dat</t>
  </si>
  <si>
    <t>OPEN_CLEARED_BAL</t>
  </si>
  <si>
    <t>Populate sequence number for each records on the basis of Account Identifier</t>
  </si>
  <si>
    <t>T24_DDA_COMPANY + T24_DDA
T24_INVT_COMPANY +T 24_INVT</t>
  </si>
  <si>
    <t>Same filter conditions as Account DIS file applies to this file</t>
  </si>
  <si>
    <t>when c.bk_risk_type='medium high' then 8
when c.bk_risk_type='medium' then 6
when c.bk_risk_type='medium low' then 4
when c.bk_risk_type='low' then 2
when c.bk_risk_type='l' then 2
else 10</t>
  </si>
  <si>
    <t>C.INDUSTRY</t>
  </si>
  <si>
    <t>C.MNEMONIC</t>
  </si>
  <si>
    <t>Same filter conditions as Customer DIS file applies to this file</t>
  </si>
  <si>
    <t>Populate sequence number using SQL RANK function assigining unique number for each records for one customer identifier</t>
  </si>
  <si>
    <t>C.STREET +  C.TOWN_COUNTRY + C.US_TOWN_CITY + C.US_STATE +  C.US_ZIP_CODE + C.RESIDENCE</t>
  </si>
  <si>
    <t>Parse multiple email addresses populated in field using '\' and generate multiple records for each email address and one customer identifier. Populate unique sequence number for each record for one Customer Identifier</t>
  </si>
  <si>
    <t>Parse multiple email addresses populated in field using '\' and generate multiple records for each email address and one customer identifier</t>
  </si>
  <si>
    <t>Parse multiple phone numbers populated in field using '\' and generate multiple records for each phone number and one customer identifier</t>
  </si>
  <si>
    <t xml:space="preserve"> FT.ASOFDATE, 
 FT.COMPANY,
 FT.ID</t>
  </si>
  <si>
    <t>FT.ASOFDATE + FT.COMPANY +   FT.ID</t>
  </si>
  <si>
    <t>1-8 (depending on party role)</t>
  </si>
  <si>
    <t>DATA_MART_US.dbo.MULTI_ACCOUNT_VIEW, 
DATA_MART_US.DBO.FBNK_CUSTOMER C</t>
  </si>
  <si>
    <t>INACTIV_MARKER</t>
  </si>
  <si>
    <t>"OTHER"</t>
  </si>
  <si>
    <t>"N"</t>
  </si>
  <si>
    <t>"A"</t>
  </si>
  <si>
    <t>Derived values - "1IND", "2ORG", "3CBK"</t>
  </si>
  <si>
    <t>"T24"</t>
  </si>
  <si>
    <t>DATA_MART_US.dbo.MULTI_ACCOUNT_VIEW A, 
DM_MANTAS..MANTAS_ACCOUNT_TO_CORRESPONDENT COR</t>
  </si>
  <si>
    <t>A.ID + A.COMPANY, 
COR.Account_Identfier</t>
  </si>
  <si>
    <t>"M"</t>
  </si>
  <si>
    <t>DATA_MART_US.dbo.MULTI_ACCOUNT_VIEW A,
DATA_MART_US.DBO.FBNK_CUSTOMER C, 
DM_MANTAS..MANTAS_CUSTOMER_EMAIL_ADDRESS M</t>
  </si>
  <si>
    <t>DATA_MART_US.dbo.MULTI_ACCOUNT_VIEW A, 
DM_MANTAS..MANTAS_CUSTOMER_PHONE C</t>
  </si>
  <si>
    <t>"WDRWL"</t>
  </si>
  <si>
    <t>"Y"</t>
  </si>
  <si>
    <t>"ITF"</t>
  </si>
  <si>
    <t xml:space="preserve">DM_MANTAS..LKP_CORRESPONDENT_ACCOUNT </t>
  </si>
  <si>
    <t>DATA_MART_US.DBO.FBNK_CUSTOMER C</t>
  </si>
  <si>
    <t>C.ID</t>
  </si>
  <si>
    <t>DATA_MART_US.DBO.FBNK_CUSTOMER C,
DM_MANTAS..LKP_SECTOR_CUST_TYPE CUS_SEC</t>
  </si>
  <si>
    <t>CUS_SEC.MANTASCUSTOMERTYPEMAPPING</t>
  </si>
  <si>
    <t>DATA_MART_US.DBO.FBNK_CUSTOMER C,
DM_MANTAS..MANTAS_ACCOUNT_TO_CORRESPONDENT T1,
DM_MANTAS..MANTAS_ACCOUNT_TO_CUSTOMER T2</t>
  </si>
  <si>
    <t>DATA_MART_US.DBO.FBNK_CUSTOMER C,
DM_MANTAS..LKP_MANTAS_COUNTRY_RISK MCR</t>
  </si>
  <si>
    <t>DATA_MART_US.DBO.FBNK_CUSTOMER C,
DM_MANTAS..MANTAS_ACCOUNT_TO_CUSTOMER A</t>
  </si>
  <si>
    <t>C.ID, 
C.US_EMAIL</t>
  </si>
  <si>
    <t>Parse multiple phone numbers populated in field using '\' and generate individual records for each phone number and one customer identifier. Populate unique sequence number for each record for one Customer Identifier</t>
  </si>
  <si>
    <t>WHEN (ACH_DESC) LIKE '%ONLINE%' THEN 'AUTO-BILL-PAY'
WHEN (ACH_DESC LIKE '%PAYROLL%' OR ACH_DESC LIKE '%EMPLOYEE%')THEN 'PAYROLL-DEDUCTION'
WHEN (ACH_DESC LIKE 'ACH%' AND CHEQUE_NUMBER IS NULL )THEN 'EFT-ACH'</t>
  </si>
  <si>
    <t>CASH-EQ-CASHIER-CHECK: Cashier's Check (Same as our Official Check) TRANSACTION_TYPE in ( 'OCOC', 'OCC1')
CASH-EQ-CERT-CHECK: Certified Check ( TRANSACTION_TYPE in ( 'OCCC', 'OCC2')) OR 
CASH-EQ-MONEY-ORDER: Money Order ( TRANSACTION_TYPE in ('OCMO', 'OCC3'))
CHECK-ACH: Check via Automated Clearing House (TRANSACTION_TYPE IN ('ACAC','ACAD') AND ACH_DESC LIKE 'ACH%' AND CHEQUE_NUMBER IS NOT NULL)</t>
  </si>
  <si>
    <t>DATA_MART_US..MULTI_FUNDS_TRANSFER_HIST FT, 
DM_MANTAS..LKP_MANTAS_TRANSACTION_CHANNEL_RISK CH_RISK</t>
  </si>
  <si>
    <t>DATA_MART_US.dbo.MULTI_TELLER_HIST,
DM_MANTAS..LKP_MANTAS_TRANSACTION_CHANNEL_RISK CH_RISK</t>
  </si>
  <si>
    <t>DATA_MART_US.dbo.MULTI_AC_INWARD_ENTRY_HIST,
DM_MANTAS..LKP_MANTAS_TRANSACTION_CHANNEL_RISK CH_RISK</t>
  </si>
  <si>
    <t>DATA_MART_US..MULTI_FUNDS_TRANSFER_HIST FT,
DM_MANTAS..LKP_MANTAS_TRANSACTION_PRODUCT_TYPE PROD_RISK</t>
  </si>
  <si>
    <t xml:space="preserve">Lookup DM_MANTAS..LKP_MANTAS_TRANSACTION_PRODUCT_TYPE PROD_RISK on - 
WHEN (ACH_DESC) LIKE '%ONLINE%' THEN 'AUTO-BILL-PAY'
WHEN (ACH_DESC LIKE '%PAYROLL%' OR ACH_DESC LIKE '%EMPLOYEE%')THEN 'PAYROLL-DEDUCTION'
WHEN (ACH_DESC LIKE 'ACH%' AND CHEQUE_NUMBER IS NULL )THEN 'EFT-ACH' = PROD_RISK.MANTAS_TRANSACTION_PRODUCT_TYPE
</t>
  </si>
  <si>
    <t>DATA_MART_US.dbo.MULTI_TELLER_HIST,
DM_MANTAS..LKP_MANTAS_TRANSACTION_PRODUCT_TYPE PROD_RISK</t>
  </si>
  <si>
    <t>CASH-EQ-CASHIER-CHECK: Cashier's Check (Same as our Official Check) TRANSACTION_TYPE in ( 'OCOC', 'OCC1')
CASH-EQ-CERT-CHECK: Certified Check ( TRANSACTION_TYPE in ( 'OCCC', 'OCC2')) OR 
CASH-EQ-MONEY-ORDER: Money Order ( TRANSACTION_TYPE in ('OCMO', 'OCC3'))
CHECK-ACH: Check via Automated Clearing House (TRANSACTION_TYPE IN ('ACAC','ACAD') AND ACH_DESC LIKE 'ACH%' AND CHEQUE_NUMBER IS NOT NULL) = PROD_RISK.MANTAS_TRANSACTION_PRODUCT_TYPE</t>
  </si>
  <si>
    <t>DATA_MART_US.dbo.MULTI_AC_INWARD_ENTRY_HIST,
DM_MANTAS..LKP_MANTAS_TRANSACTION_PRODUCT_TYPE PROD_RISK</t>
  </si>
  <si>
    <t>Join MULTI_ACCOUNT_VIEW and DM_MANTAS..MANTAS_ACCOUNT_TO_CORRESPONDENTon A.Account_Identifier and populate the value "CBK" for all mapped accounts, else default to "RBK"</t>
  </si>
  <si>
    <t>WHEN INACTIV_MARKER IS NULL THEN 'A'
WHEN INACTIV_MARKER ='Y' THEN 'I' ELSE ''</t>
  </si>
  <si>
    <t>Join C.ID = T2.Customer_Identifier
And T1.ACCOUNT_IDENTIFIER = T2.ACCOUNT_IDENTIFIER
For Account matched to MANTAS_ACCOUNT_TO_CORRESPONDENT, populate as "CBK" else "RBK"</t>
  </si>
  <si>
    <t>ASOFDATE + COMPANY+ ID</t>
  </si>
  <si>
    <t>"FUNDS"</t>
  </si>
  <si>
    <t>"GENERAL"</t>
  </si>
  <si>
    <t>FT.TRANSACTION_TYPE, 
FT.INPUTTER,
CH_RISK.CHANEL_RISK,
CH_RISK.MANTAS_TRANSACTION_CHANNEL</t>
  </si>
  <si>
    <t>"Y" or "N"</t>
  </si>
  <si>
    <t>When BANKTOBANK_INSTRUCTIONS is NULL then "N" else populate as "Y"</t>
  </si>
  <si>
    <t>"EFT-OTHER"</t>
  </si>
  <si>
    <t>"OTHER-ANONYMOUS"</t>
  </si>
  <si>
    <t>"BRANCH-TELLER"</t>
  </si>
  <si>
    <t>"CURRENCY"</t>
  </si>
  <si>
    <t>"CHECK"</t>
  </si>
  <si>
    <t>GPS.payment_type,
PROD_RISK.MANTAS_PRODUCT_RISK</t>
  </si>
  <si>
    <t>"ORG"</t>
  </si>
  <si>
    <t>"SEND"</t>
  </si>
  <si>
    <t>"BENE"</t>
  </si>
  <si>
    <t>"RCV"</t>
  </si>
  <si>
    <t>"XA"</t>
  </si>
  <si>
    <t xml:space="preserve"> "IA" ot "OT"</t>
  </si>
  <si>
    <t xml:space="preserve"> "IA" or "BIC"</t>
  </si>
  <si>
    <t xml:space="preserve"> "IA" or "OT"</t>
  </si>
  <si>
    <t>"REM"</t>
  </si>
  <si>
    <t>"ISSU"</t>
  </si>
  <si>
    <t>"DEP"</t>
  </si>
  <si>
    <t xml:space="preserve">a) ACT.COMPANY  + MT.ACCOUNT_2 
</t>
  </si>
  <si>
    <t>"LOC"</t>
  </si>
  <si>
    <t>a) C.MNEMONIC
b)"ZZ"</t>
  </si>
  <si>
    <t>"FBO"</t>
  </si>
  <si>
    <t>"INT1"</t>
  </si>
  <si>
    <t>"INT1</t>
  </si>
  <si>
    <t>"SCND"</t>
  </si>
  <si>
    <t>AD.STREET_LINE_1
GPS.ORDER_PARTY_ADDR1</t>
  </si>
  <si>
    <t>AD.STREET_LINE_2
GPS.ORDER_PARTY_ADDR2</t>
  </si>
  <si>
    <t>AD.STREET_LINE_3
GPS.ORDER_PARTY_ADDR3</t>
  </si>
  <si>
    <t xml:space="preserve">
DM_Mantas..GPS_Country_CB_IA GPS,  </t>
  </si>
  <si>
    <t>DM_Mantas..GPS_Country_CB_IA GPS,  
DATA_MART_US.dbo.MULTI_FUNDS_TRANSFER_HIST FT,
DATA_MART_US..COMPANY</t>
  </si>
  <si>
    <t xml:space="preserve">DM_Mantas..GPS_Country_CB_IA GPS,  
DATA_MART_US.dbo.MULTI_FUNDS_TRANSFER_HIST FT,
</t>
  </si>
  <si>
    <t>DM_Mantas..GPS_Country_CB_IA GPS,  
DATA_MART_US.dbo.MULTI_FUNDS_TRANSFER_HIST FT</t>
  </si>
  <si>
    <t>COMPANY.MNEMONIC
GPS.SENDER_TID
GPS.SENDER_CHIPS
GPS.SENDER_FED
GPS.SENDER_ACCT</t>
  </si>
  <si>
    <t>COMPANY.MNEMONIC,
GPS.SENDER_TID,
GPS.SENDER_CHIPS,
GPS.SENDER_FED,
GPS.SENDER_ACCT</t>
  </si>
  <si>
    <t>COMPANY.MNEMONIC
GPS.ORDER_BANK_TID
GPS.ORDER_BANK_CHIPS
GPS.ORDER_BANK_FED
GPS.ORDER_BANK_ACCT</t>
  </si>
  <si>
    <t>GPS.ORDER_BANK_TID,
GPS.ORDER_BANK_CHIPS,
GPS.ORDER_BANK_FED,
GPS.ORDER_BANK_ACCT</t>
  </si>
  <si>
    <t>GPS.INTERMEDIARY_BK_TID
GPS.INTERMEDIARY_BK_CHIPS
GPS.INTERMEDIARY_BK_FED
GPS.INTERMEDIARY_BK_ACCT
GPS.SENDER_CORR_TID
GPS.SENDER_CORR_CHIPS
GPS.SENDER_CORR_FED
GPS.SENDER_CORR_ACCT</t>
  </si>
  <si>
    <t>COMPANY.MNEMONIC
GPS.RECEIVER_CORR_TID
GPS.RECEIVER_CORR_CHIPS
GPS.RECEIVER_CORR_FED
GPS.RECEIVER_CORR_ACCT
GPS.BENEFICARY_TID
GPS.BENEFICARY_CHIPS
GPS.BENEFICARY_FED
GPS.BENEFICARY_ACCT</t>
  </si>
  <si>
    <t>COMPANY.MNEMONIC
GPS.receiver_corr_country
GPS.beneficary_country</t>
  </si>
  <si>
    <t>GPS.BENEFICARY_BK_NAME
ACCT.ACCOUNT_TITLE_1 
ACCT.ACCOUNT_TITLE_2</t>
  </si>
  <si>
    <t xml:space="preserve">GPS.BENEFICARY_BK_TID
GPS.BENEFICARY_BK_CHIPS
GPS.BENEFICARY_BK_FED
GPS.BENEFICARY_BK_ACCT
MD.PAYMENT_ACCOUNT 
</t>
  </si>
  <si>
    <t>DM_Mantas..GPS_Country_CB_IA GPS,  
DATA_MART_US.dbo.MULTI_FUNDS_TRANSFER_HIST FT,
DATA_MART_US..COMPANY,
DATA_MART_US.dbo.multi_drawings MD</t>
  </si>
  <si>
    <t>GPS.BENEFICARY_NAME
ACCT.ACCOUNT_TITLE_1 
ACCT.ACCOUNT_TITLE_2</t>
  </si>
  <si>
    <t xml:space="preserve">GPS.BENEFICARY_TID
GPS.BENEFICARY_CHIPS
GPS.BENEFICARY_FED
GPS.BENEFICARY_ACCT
FT.CREDIT_ACCT_NO
</t>
  </si>
  <si>
    <t>Derive "INT1" - "INT8"</t>
  </si>
  <si>
    <t>dbo.LKP_CATEGORY</t>
  </si>
  <si>
    <t>dbo.LKP_CORRESPONDENT_ACCOUNT_ORIG</t>
  </si>
  <si>
    <t>dbo.LKP_MANTAS_COUNTRY_RISK</t>
  </si>
  <si>
    <t>dbo.LKP_MANTAS_TRANSACTION_CHANNEL_RISK</t>
  </si>
  <si>
    <t>dbo.LKP_MANTAS_TRANSACTION_PRODUCT_TYPE</t>
  </si>
  <si>
    <t>dbo.LKP_RELATION_CODE</t>
  </si>
  <si>
    <t>dbo.LKP_SECTOR_ACCT_HOLDER_TYPE</t>
  </si>
  <si>
    <t>dbo.LKP_SECTOR_BUSINESS_ACCT_TYPE</t>
  </si>
  <si>
    <t>dbo.LKP_SECTOR_CUST_TYPE</t>
  </si>
  <si>
    <t>dbo.MANTAS_VARIABLES</t>
  </si>
  <si>
    <t>dbo.GPS_COUNTRY</t>
  </si>
  <si>
    <t>dbo.GPS_COUNTRY_CB_IA</t>
  </si>
  <si>
    <t>dbo.MULTI_ACCOUNT_VIEW</t>
  </si>
  <si>
    <t>dbo.LKP_GPS_FT_HIST</t>
  </si>
  <si>
    <t>CB flag added to GPS_Country table</t>
  </si>
  <si>
    <t>Final dataset from Rule 5</t>
  </si>
  <si>
    <t>Descriptions</t>
  </si>
  <si>
    <t>Maintain Asofdate variables for SSIS package</t>
  </si>
  <si>
    <t>Final dataset for Account from Multi_Account &amp; Multi_Account_Hist</t>
  </si>
  <si>
    <t>Intermediary Tables</t>
  </si>
  <si>
    <t>Log Tables</t>
  </si>
  <si>
    <t>dbo.LKP_CORRESPONDENT_ACCOUNT</t>
  </si>
  <si>
    <t>Dervied Country Code for GPS table</t>
  </si>
  <si>
    <t>Final dataset for correspondent Account, derived from dbo.LKP_CORRESPONDENT_ACCOUNT_ORIG</t>
  </si>
  <si>
    <t xml:space="preserve">Exclude the records for GPS transaction where there is an overlap with FT table based on the Rule 1,2,3,4 &amp;5 (refer sheet "DC rules 1-5")
</t>
  </si>
  <si>
    <t>Account</t>
  </si>
  <si>
    <t>Account Address</t>
  </si>
  <si>
    <t>Account Balance</t>
  </si>
  <si>
    <t>Account Email</t>
  </si>
  <si>
    <t>Account Phone</t>
  </si>
  <si>
    <t>Account Customer Role</t>
  </si>
  <si>
    <t>Account To Correspondent</t>
  </si>
  <si>
    <t>Account To Customer</t>
  </si>
  <si>
    <t>Customer</t>
  </si>
  <si>
    <t>Customer Address</t>
  </si>
  <si>
    <t>Customer Email</t>
  </si>
  <si>
    <t>Customer Phone</t>
  </si>
  <si>
    <t>FOT</t>
  </si>
  <si>
    <t>FOTP WIRE</t>
  </si>
  <si>
    <t>FOTP MI</t>
  </si>
  <si>
    <t>FOTP CASH</t>
  </si>
  <si>
    <t>FOTP WIRE GPS - Direct</t>
  </si>
  <si>
    <t>FOTP WIRE GPS - CB</t>
  </si>
  <si>
    <t>GPS CB Rules Mapping</t>
  </si>
  <si>
    <t>Ref Tables</t>
  </si>
  <si>
    <t>Sheet Name</t>
  </si>
  <si>
    <t>"BIC" OR "CHP" OR "OTF"</t>
  </si>
  <si>
    <t>DATA_MART_US.dbo.MULTI_ACCOUNT_VIEW A, 
DM_MANTAS..LKP_SECTOR_ACCT_HOLDER_TYPE SECT,
DATA_MART_US.DBO.FBNK_CUSTOMER C
DM_MANTAS..MANTAS_ACCOUNT_TO_CORRESPONDENT COR</t>
  </si>
  <si>
    <t>1.) Join MULTI_ACCOUNT_VIEW and DM_MANTAS..MANTAS_ACCOUNT_TO_CORRESPONDENT COR on A.Account_Identifier = COR.Account_Identifier and populate the value "CO" for all mapped account
2.) Join MULTI_ACCOUNT_VIEW with Customer Table FBNK_CUSTOMER C on A.Customer = C.ID to get Sector value
Then join C.SECTOR = SECT.SECTOR to pick SECT.MANTASCUSTOMERTYPEMAPPING</t>
  </si>
  <si>
    <t>DATA_MART_US.dbo.MULTI_ACCOUNT_VIEW A, 
DATA_MART_US.DBO.FBNK_CUSTOMER C</t>
  </si>
  <si>
    <t>DATA_MART_US.dbo.MULTI_ACCOUNT_VIEW A,  
DM_MANTAS..LKP_CATEGORY CAT</t>
  </si>
  <si>
    <t>DATA_MART_US.dbo.MULTI_ACCOUNT_VIEW A, 
DATA_MART_US.dbo.MULTI_ACCOUNT_VIEW_STATEMENT_HIST SS</t>
  </si>
  <si>
    <t>"O"</t>
  </si>
  <si>
    <t>LCA.SWIFT_BIC , LCA.UID</t>
  </si>
  <si>
    <t>DM_MANTAS..LKP_CORRESPONDENT_ACCOUNT LCA
DATA_MART_US.dbo.MULTI_ACCOUNT_VIEW A</t>
  </si>
  <si>
    <t>DATA_MART_US.dbo.MULTI_ACCOUNT_VIEW A, 
DM_MANTAS..LKP_RELATION_CODE C</t>
  </si>
  <si>
    <t>Date</t>
  </si>
  <si>
    <t>Version</t>
  </si>
  <si>
    <t>Prepared By</t>
  </si>
  <si>
    <t>Remarks</t>
  </si>
  <si>
    <t>Mantas Project Team</t>
  </si>
  <si>
    <t>Initial Draft</t>
  </si>
  <si>
    <t>Second Draft</t>
  </si>
  <si>
    <t>Comment</t>
  </si>
  <si>
    <t>1.1</t>
  </si>
  <si>
    <t>Made changes in FOT tab - logic modifed to populate SOURCE_SYSTEM field mapping</t>
  </si>
  <si>
    <t xml:space="preserve">a.ID,
b.gps_ref,
c.gps_ref,
b.seqb_50_order_party_acct,
b.seqb_50_order_party_tid,
b.seqb_50_order_party_name, 
b.seqb_50_order_party_addr1,
b.seqb_50_order_party_addr2,
b.seqb_50_order_party_addr3,
b.seqb_59_beneficary_acct,
b.seqb_59_beneficary_tid,
b.seqb_59_beneficary_name, 
b.seqb_59_beneficary_addr1,
b.seqb_59_beneficary_addr2,
b.seqb_59_beneficary_addr3,
c.SOURCE_MT,
c.ADVICE_MT
</t>
  </si>
  <si>
    <t xml:space="preserve">a) WHEN  MT.TRANSACTION_CODE IN  ( '211',  '218', '993') THEN  ACCOUNT_1   WHEN  MT.TRANSACTION_CODE IN  (  '304', '305') THEN ACCOUNT_2 =  AD.ACCOUNT_NUMBER excluding company code
b) AD.ACCOUNT_NUMBER excluding company code = FT.DEBIT_ACCT_NO
c) AD.ACCOUNT_NUMBER excluding company code = IE.ACCOUNT_NUMBER </t>
  </si>
  <si>
    <t>FT.ACH_DESC
FT.CHEQUE_NUMBER,
FT.ASOFDATE,
RECORD_STATUS</t>
  </si>
  <si>
    <t xml:space="preserve">ACH_PROCESS_YN, 
ACH_DESC,
TRANSACTION_TYPE,
RECORD_STATUS
</t>
  </si>
  <si>
    <t xml:space="preserve">
 ACH_PROCESS_YN = 'Y'
 AND (upper([ACH_DESC]) LIKE '%ONLINE%')
 AND TRANSACTION_TYPE = 'ACAD'
AND RECORD_STATUS = 'MAT'
       </t>
  </si>
  <si>
    <t>ACH_PROCESS_YN, 
ACH_DESC,
TRANSACTION_TYPE
RECORD_STATUS</t>
  </si>
  <si>
    <t xml:space="preserve">AD.STREET_LINE_2, 
</t>
  </si>
  <si>
    <t xml:space="preserve">AD.STREET_LINE_2 
</t>
  </si>
  <si>
    <t xml:space="preserve">AD.STREET_LINE_2
</t>
  </si>
  <si>
    <t xml:space="preserve">AD.CITY
</t>
  </si>
  <si>
    <t xml:space="preserve"> AD.ACCOUNT_NUMBER excluding company code = FT.CREDIT_ACCT_NO and AD.PRIMARY_FLAG = 'Y'
For Case 1,2,8 populate SUBSTRING(AD.[STREET_LINE_2],0,60)
For case 5,7 populate NULL</t>
  </si>
  <si>
    <t xml:space="preserve"> AD.ACCOUNT_NUMBER excluding company code = FT.CREDIT_ACCT_NO and AD.PRIMARY_FLAG = 'Y'
For Case 1,2,8 populate AD.CITY
For case 5,7 populate NULL</t>
  </si>
  <si>
    <t xml:space="preserve"> AD.ACCOUNT_NUMBER excluding company code = FT.CREDIT_ACCT_NO and AD.PRIMARY_FLAG = 'Y'
For Case 1,2,8 populate AD.STATE
For case 5,7 populate NULL</t>
  </si>
  <si>
    <t xml:space="preserve"> AD.ACCOUNT_NUMBER excluding company code = FT.CREDIT_ACCT_NO and AD.PRIMARY_FLAG = 'Y'
For Case 1,2,8 populate AD.POSTAL_CODE
For case 5,7 populate NULL</t>
  </si>
  <si>
    <t xml:space="preserve"> AD.ACCOUNT_NUMBER excluding company code = FT.CREDIT_ACCT_NO and AD.PRIMARY_FLAG = 'Y'
For Case 1,2,8 populate AD.COUNTRY
For case 5,7 populate NULL</t>
  </si>
  <si>
    <t xml:space="preserve">  bank_to_bank_info1
bank_to_bank_info2
bank_to_bank_info3
bank_to_bank_info4
bank_to_bank_info5
bank_to_bank_info6
seqb_70_remittance_info1
seqb_70_remittance_info2
seqb_70_remittance_info3
seqb_70_remittance_info4
</t>
  </si>
  <si>
    <t xml:space="preserve">seqb_72_sender_to_receiver_info1
seqb_72_sender_to_receiver_info2
seqb_72_sender_to_receiver_info3
seqb_72_sender_to_receiver_info4
seqb_72_sender_to_receiver_info5
seqb_72_sender_to_receiver_info6
order_bank_info1
order_bank_info2
order_bank_info3
order_bank_info4
</t>
  </si>
  <si>
    <t>Take 1st 255 character and concatenate the field in mentioned order, if no value , populate as NULL</t>
  </si>
  <si>
    <t>"103"</t>
  </si>
  <si>
    <t xml:space="preserve"> JOIN - DM_MANTAS..MANTAS_FRONT_OFFICE_TRANSACTION A
   INNER JOIN SFP..GPS_SFP B ON (A.TRANSACTION_REFERENCE_IDENTIFIER =B.GPS_REF AND A.ASOFDATE=B.VALUE_DATE)
   INNER JOIN DM_MANTAS..GPS_COUNTRY_CB_IA C ON (C.GPS_REF=B.GPS_REF AND C.VALUE_DATE=B.VALUE_DATE)
   WHERE 
     A.SOURCE_SYSTEM='CB'
     AND A.ASOFDATE = @ASOFDATE
     AND B.VALUE_DATE = @ASOFDATE
     AND C.VALUE_DATE =  @ASOFDATE
    AND A.TRANSACTION_REFERENCE_IDENTIFIER LIKE 'GP%'
 - Wherever applicable default to "103"</t>
  </si>
  <si>
    <t>SFP..GPS_SFP, 
DM_MANTAS..GPS_COUNTRY_CB_IA</t>
  </si>
  <si>
    <t>ASOFDATE</t>
  </si>
  <si>
    <t>DATA_MART_US.dbo.MULTI_ACCOUNT_VIEW, 
DM_MANTAS..MANTAS_FRONT_OFFICE_TRANSACTION_PARTY,
DM_MANTAS..[ACCOUNT_LAST_ACTIVITY]</t>
  </si>
  <si>
    <t>Get the latest activity date for an account by joining to PARTY_IDENTIFIER and update that as LAST_ACTIVITY_DATE in MANTAS_ACCOUNT staging table</t>
  </si>
  <si>
    <t xml:space="preserve"> DATA_MART_US.dbo.MULTI_TELLER_HIST MT
</t>
  </si>
  <si>
    <t>MT.ASOFDATE, 
        MT.COMPANY,
        MT.ID</t>
  </si>
  <si>
    <t xml:space="preserve">MT.ASOFDATE +    MT.COMPANY +   MT.ID
</t>
  </si>
  <si>
    <t xml:space="preserve">     DATA_MART_US.dbo.COMPANY c, 
DATA_MART_US.dbo.MULTI_TELLER_HIST MT
</t>
  </si>
  <si>
    <t xml:space="preserve"> MT.COMPANY = C.MNEMONIC
</t>
  </si>
  <si>
    <t xml:space="preserve">     DATA_MART_US.dbo.COMPANY c, 
a) - DATA_MART_US.dbo.MULTI_TELLER_HIST MT
b)  DATA_MART_US.dbo.MULTI_TELLER_HIST MT. 
      DM_MANTAS.dbo.MULTI_ACCOUNT_VIEW ACT
</t>
  </si>
  <si>
    <t>Third Draft</t>
  </si>
  <si>
    <t>Maintain last activity date for Account.</t>
  </si>
  <si>
    <t>LOOK UP TABLES</t>
  </si>
  <si>
    <t>Description</t>
  </si>
  <si>
    <t>To get the Account Category</t>
  </si>
  <si>
    <t>List of Correspondent Account provided by BOC</t>
  </si>
  <si>
    <t>Derive country risk for customer</t>
  </si>
  <si>
    <t>Derive Channel risk for FOT</t>
  </si>
  <si>
    <t>Derive Product Type for FOT</t>
  </si>
  <si>
    <t>To get relation between customer and account</t>
  </si>
  <si>
    <t>To derive Account Holder Type as CR or CO</t>
  </si>
  <si>
    <t>Derive customer and account type as CBK or RBK</t>
  </si>
  <si>
    <t>Identify customer as IND, ORG or FIN</t>
  </si>
  <si>
    <t>dbo.LKP_MANTAS_REF_VALUE</t>
  </si>
  <si>
    <t>Contains Mantas defined field value</t>
  </si>
  <si>
    <t>dbo.LKP_MANTAS_TRANSACTION_CODE</t>
  </si>
  <si>
    <t>Contains Transaction Codes details for ETL process</t>
  </si>
  <si>
    <t>dbo.CountryCodeRef</t>
  </si>
  <si>
    <t>Country Code values</t>
  </si>
  <si>
    <t>dbo.LKP_ARCH_MANTAS_DAY</t>
  </si>
  <si>
    <t>DM_MANTAS..ETL_PACKAGE_LOG</t>
  </si>
  <si>
    <t>SSIS Package ID and status and Execution ID</t>
  </si>
  <si>
    <t>DM_MANTAS..ETL_TASK_LOG</t>
  </si>
  <si>
    <t>Package Execution ID, Package name, SSIS TASK ID , status, row count and error message</t>
  </si>
  <si>
    <t>Capture Exception and Duplicate Records</t>
  </si>
  <si>
    <t>Captures the total record count for each T-Codes from Source tables as well as from Mantas Staging Views</t>
  </si>
  <si>
    <t>Captures daily end of Job file name and row count for each dis file</t>
  </si>
  <si>
    <t>This table controls, how many days of data needs to be archived</t>
  </si>
  <si>
    <t>1.2</t>
  </si>
  <si>
    <t>Document History:</t>
  </si>
  <si>
    <t xml:space="preserve">Made changes in FOT and FOTP tabs
 - From TT and FT filter out records where RECORDS_STATUS &lt;&gt; 'MAT'
- Updated OBI and BBI mapping FOT tab
- Updated Customer_text_1 field mapping for GPS Wire mapping
- Updated SOURCE_SYSTEM for t-Code '902' in FOT tab
- Updated Zip code mapping for T-Code '902' For FOTP MI tab
- Updated FOTP MI tab for Multi_Teller - updated party roles mapping for T-code 210,211,218,993,304 and 305
-  FOTP -Updated address fields in FOTP (FOTP Wire, MI, and Cash tabs) for various party roles for direct customers
- Updated ACCOUNT.LAST_ACTIVITY_DATE in Account tab
- Updated Customer to include walk-in customer for T-code '106' and '206' in customer tab
- Updated Ref Table tab and added lookup and intermediaries tables
</t>
  </si>
  <si>
    <t>1.3</t>
  </si>
  <si>
    <t>Fourth Draft</t>
  </si>
  <si>
    <t>1 - Exclude all internal accounts (Account Starting with alphabets %A-Z%)
2 - Get distinct ACCOUNT_NUMBER + COMPANY from MULTI_ACCOUNT and remaining Account Number from MULTI_ACCOUNT_HIST table.
In case of multiple records in MULTI_ACCOUNT_HIST, get latest data from Multi Account_Hist. Populate "DATA_MART_US.dbo.MULTI_ACCOUNT_VIEW"  with combined data set. This will be used as a master table for all account related joins in Mantas ETL program
3 - Create MANTAS_Account_To_Correspondent table to identify Correspondent Account
4 - Insert any new Account in ACCOUNT_LAST_ACTIVITY Table and update latest ACCOUNT_LAST_ACTIVITY.LAST_ACTIVITY from FOTP ASOFDATE for a given account. Once done, update LAST_ACTIVITY_DATE in MANTAS_ACCOUNT staging table and generate Account dis file</t>
  </si>
  <si>
    <t xml:space="preserve">FT.TRANSACTION_TYPE, 
FT.credit_acct_no, 
 FT.debit_acct_no,
b.id,
b.customer,
c.id 
b.limit_ref!='NOSTRO
RECORD_STATUS
</t>
  </si>
  <si>
    <t>TRANSACTION_TYPE  , 
RECORD_STATUS</t>
  </si>
  <si>
    <t>TRANSACTION_CODE,
MT.ASOFDATE
RECORD_STATUS</t>
  </si>
  <si>
    <t>FT.ACH_DESC
FT.CHEQUE_NUMBER,
TRANSACTION_TYPE,
FT.ASOFDATE,
RECORD_STATUS</t>
  </si>
  <si>
    <t xml:space="preserve">Filter out 
- All transactions where both end of the parties are internal accounts
- All transactions between internal account and '01000007' account number
- All transactions where Party is internal account
- All transactions which are not materialized i.e only take transactions where RECORD_STATUS = 'MAT'
a) - DATA_MART_US.dbo.MULTI_TELLER_HIST MT
       </t>
  </si>
  <si>
    <t xml:space="preserve">Filter out 
- All transactions where both end of the parties are internal accounts
- All transactions between internal account and '01000007' account number
- All transactions where Party is internal account
- All transactions which are not materialized i.e only take transactions where RECORD_STATUS = 'MAT'
a) - DATA_MART_US.dbo.MULTI_TELLER_HIST MT
       </t>
  </si>
  <si>
    <t xml:space="preserve">Filter out 
- All transactions where both end of the parties are internal accounts
- All transactions between internal account and '01000007' account number
- All transactions where Party is internal account
- All transactions which are not materialized i.e only take transactions where RECORD_STATUS = 'MAT'
b) - DATA_MART_US.dbo.MULTI_FUNDS_TRANSFER_HIST FT
       </t>
  </si>
  <si>
    <t xml:space="preserve">Filter out 
- All transactions where both end of the parties are internal accounts
- All transactions between internal account and '01000007' account number
- All transactions where Party is internal account
- All transactions which are not materialized i.e only take transactions where RECORD_STATUS = 'MAT'
a) - DATA_MART_US.dbo.MULTI_TELLER_HIST MT
b) - DATA_MART_US.dbo.MULTI_FUNDS_TRANSFER_HIST FT
       </t>
  </si>
  <si>
    <t>a)  WHEN  MT.TRANSACTION_CODE IN  ( '211',  '218', '993') THEN  ACCOUNT_1   WHEN  MT.TRANSACTION_CODE IN  (  '304', '305') THEN ACCOUNT_2 = ACT.Account_Number 
b) ACT.ACCOUNT_NUMBER =  FT.DEBIT_ACCT_NO
c) IE.ACCOUNT_NUMBER = ACT.ACCOUNT_NUMBER</t>
  </si>
  <si>
    <t>a) WHEN  MT.TRANSACTION_CODE IN  ( '211',  '218', '993') THEN  ACCOUNT_1   WHEN  MT.TRANSACTION_CODE IN  (  '304', '305') THEN ACCOUNT_2 = ACT.Account_Number
b) ACT.ACCOUNT_NUMBER =  FT.DEBIT_ACCT_NO
c) IE.ACCOUNT_NUMBER = ACT.ACCOUNT_NUMBER</t>
  </si>
  <si>
    <t xml:space="preserve">a)  WHEN  MT.TRANSACTION_CODE IN  ( '211',  '218', '993') THEN  ACCOUNT_1   WHEN  MT.TRANSACTION_CODE IN  (  '304', '305') THEN ACCOUNT_2 = ACT.Account_Number
b) ACT.COMPANY  +  FT.DEBIT_ACCT_NO </t>
  </si>
  <si>
    <t xml:space="preserve">a) WHEN C.MNEMONIC IN ('BNK','NIB')then populate  'BKCHUS33'
WHEN C.MNEMONIC IN ('CHI','CIB')then populate  'BKCHUS33CHI'
WHEN C.MNEMONIC IN ('LAB','LIB')then populate  'BKCHUS33LAX'
WHEN C.MNEMONIC IN ('CTB') then populate  'BKCHUS33CTX'
a)  MT.COMPANY = C.MNEMONIC
b)  ACT.COMPANY = C.MNEMONIC
MT.ACCOUNT_2 = ACT.Account_Number
</t>
  </si>
  <si>
    <t>a) When C.MNEMONIC IN ('BNK','NIB','CHI','CIB','LAB','LIB','CTB')then populate 'BIC'
MT.COMPANY = C.MNEMONIC
b) When ACT.COMPANY IN ('BNK','NIB','CHI','CIB','LAB','LIB','CTB')then populate 'BIC'
Join on MT.ACCOUNT_2 = ACT.Account_Number</t>
  </si>
  <si>
    <t xml:space="preserve">When C.MNEMONIC IN ('BNK','NIB','CHI','CIB','LAB','LIB','CTB')then populate 'N'
a)  MT.COMPANY = C.MNEMONIC
b) b) When ACT.COMPANY IN ('BNK','NIB','CHI','CIB','LAB','LIB','CTB')then populate 'Y'
Join on MT.ACCOUNT_2 = ACT.Account_Number
</t>
  </si>
  <si>
    <t xml:space="preserve">     DATA_MART_US.dbo.COMPANY c, 
a) - DATA_MART_US.dbo.MULTI_TELLER_HIST MT
b) DM_MANTAS..[MANTAS_ACCOUNT_ADDRESS] AD, 
DATA_MART_US.dbo.MULTI_TELLER_HIST MT
</t>
  </si>
  <si>
    <t>C.NAME_ADDRESS
b) AD.STREET_LINE_1</t>
  </si>
  <si>
    <t>a)  MT.COMPANY = C.MNEMONIC
b) ACCOUNT_2 C = AD.ACCOUNT_IDENTIFIER</t>
  </si>
  <si>
    <t>C.NAME_ADDRESS
b) AD.STREET_LINE_2</t>
  </si>
  <si>
    <t>a) CUST.US_ZIP_CODE
b) NULL</t>
  </si>
  <si>
    <r>
      <t>dbo.</t>
    </r>
    <r>
      <rPr>
        <sz val="9"/>
        <rFont val="Arial"/>
        <family val="2"/>
      </rPr>
      <t xml:space="preserve"> </t>
    </r>
    <r>
      <rPr>
        <sz val="10"/>
        <rFont val="Arial"/>
        <family val="2"/>
      </rPr>
      <t>ACCOUNT_LAST_ACTIVITY</t>
    </r>
  </si>
  <si>
    <t>When Transaction Code = '301' then populate '301' else default to 'DC'</t>
  </si>
  <si>
    <t xml:space="preserve">
MD.PAYMENT_ACCOUNT
 FT.DEBIT_ACCT_NO
ACCT.ACCOUNT_TITLE_1 
ACCT.ACCOUNT_TITLE_2
GPS.ORDER_PARTY_NAME</t>
  </si>
  <si>
    <t xml:space="preserve">
WHEN RULE#1
IF FT.DEBIT_ACCT_NO NOT NULL THEN 'IA'
ELSE 
 WHEN GPS.order_party_tid NOT NULL THEN "BIC"
 WHEN GPS.order_party_chipS NOT NULL  THEN "CHP"
 WHEN GPS.order_party_fed NOT NULL THEN "FED"
WHEN GPS.order_party_acct NOT NULL THEN "XA"</t>
  </si>
  <si>
    <t xml:space="preserve">
WHEN RULE#1 
AD.STREET_LINE_1
ELSE 
ORDER_PARTY_ADDR1</t>
  </si>
  <si>
    <t xml:space="preserve">
WHEN RULE#1 
AD.STREET_LINE_2
ELSE 
ORDER_PARTY_ADDR2</t>
  </si>
  <si>
    <t xml:space="preserve">
WHEN RULE#1 
AD.STREET_LINE_3
ELSE 
ORDER_PARTY_ADDR3</t>
  </si>
  <si>
    <t>FOR RULE 1
AD.CITY</t>
  </si>
  <si>
    <t>FOR RULE 1
AD.STATE</t>
  </si>
  <si>
    <t>FOR RULE 1
AD.POSTAL_CODE</t>
  </si>
  <si>
    <t>FOR RULE 1
AD.COUNTRY
ELSE 
ORDER_PARTY_COUNTRY</t>
  </si>
  <si>
    <t>"N "</t>
  </si>
  <si>
    <t>Lookup DM_MANTAS..LKP_MANTAS_TRANSACTION_CHANNEL_RISK CH_RISK on below condition - 
when TRANSACTION_TYPE IN ('ACD1','ACDC','ACDD' ) then populate 'ATM'
when INPUTTER LIKE '%USR%' then populate 'ON-LINE'
when TRANSACTION_TYPE IN ('OTCR','OTT3') then populate 'MAIL'
else default to 'OTHER-ANONYMOUS' = CH_RISK.MANTAS_TRANSACTION_CHANNEL</t>
  </si>
  <si>
    <t xml:space="preserve">FT.boc_cr_ref,
FT.boc_dr_ref,
FT.payment_details
</t>
  </si>
  <si>
    <t>WHEN (ISNULL(FT.boc_cr_ref,'')+ ISNULL(FT.boc_dr_ref,'')+ISNULL(FT.payment_details,'')) &lt;&gt;'' 
 THEN SUBSTRING(LTRIM(RTRIM( ISNULL(FT.boc_cr_ref,'')+' '+ ISNULL(FT.boc_dr_ref,'')+' '+ISNULL(FT.payment_details,''))),1,255)
Else Populate as NULL</t>
  </si>
  <si>
    <t>"- "</t>
  </si>
  <si>
    <t>"-"</t>
  </si>
  <si>
    <t>CH_RISK.MANTAS_TRANSACTION_CHANNEL = 
when TRANSACTION_TYPE IN ('ACD1'','ACDC','ACDD' ) then  'ATM'
when INPUTTER LIKE '%USR%' then  'ON-LINE'
when TRANSACTION_TYPE IN ('OTCR','OTT3')then  'MAIL'
else default to 'OTHER-ANONYMOUS'</t>
  </si>
  <si>
    <t>TRANSACTION_CODE,
MIE.ACCOUNT_NUMBER</t>
  </si>
  <si>
    <t>WHEN TRANSACTION_CODE  IN ('902') THEN '902'
When MIE.ACCOUNT_NUMBER is  "CB" then "CB" else "DC"</t>
  </si>
  <si>
    <t>dbo.BOCbyorderbank</t>
  </si>
  <si>
    <t>Address reference table used for Country Code</t>
  </si>
  <si>
    <t>dbo.BOCbenebank</t>
  </si>
  <si>
    <t>dbo.BankCodeRef</t>
  </si>
  <si>
    <t>Country Code and BIC code</t>
  </si>
  <si>
    <t>DM_MANTAS..EXCEPTION_CTR_TRANS_CODE_RECORD_RECON</t>
  </si>
  <si>
    <t>Capture all CTR transactions, with flag – sent to Mantas or Not along with reason for not sending it to Mantas</t>
  </si>
  <si>
    <t>DM_MANTAS..EXCEPTION_CUSTOMER_RECORD_RECON</t>
  </si>
  <si>
    <t>Capture all Customer ID, with flag – sent to Mantas or Not along with reason for not sending it to Mantas</t>
  </si>
  <si>
    <t>DM_MANTAS..EXCEPTION_ACCOUNT_RECORD_RECON</t>
  </si>
  <si>
    <t>Capture all Account ID, with flag – sent to Mantas or Not along with reason for not sending it to Mantas</t>
  </si>
  <si>
    <t>dbo.T_CODE_RECON_RULE</t>
  </si>
  <si>
    <t>It will be a standalone table stating the descriptions of the rules to filter out the transactions which are not sent to MANTAS for AML</t>
  </si>
  <si>
    <t>dbo.CTR_T_CODE_RECON_RULE</t>
  </si>
  <si>
    <t>It will be a standalone table stating the descriptions of the rules to filter out the transactions which are not sent to MANTAS for CTR</t>
  </si>
  <si>
    <t>dbo.CUSTOMER_ACCOUNT_RECON_RULE</t>
  </si>
  <si>
    <t>It will be a standalone table stating the descriptions of the rules to filter out the Customer and Account ID’ which are not sent to MANTAS.</t>
  </si>
  <si>
    <t>Changes in FOT - 
- EFT-OTHER - NOSTRO Account logic is updated to exclude transactions between - 
a) NOSTRO to NOSTRO Account
b) NOSTRO to INTERNAL Account
c) INTERNAL to NOSTRO Account
- Edited mapping document as per updated codes - for ORIGINATORTOBENEFICIARY_INSTRUCTIONS.
- Updated Mapping document as per updated codes for 901/902 Source System logic
- Wire-GPS - For 'Rule- 4' Transaction Amount is updated to get Absolute(Multi_Drawings.Payment_Amount)
Changes in FOTP
Made Changes in "FOTP WIRE GPS - Direct" Tab - 
Edited filter logic representation for Rule-4 as per the codes
Updated Mapping logic for "FBO" for Rule - 4 and aligned it with Rule -2, Rule, 3, Rule-5 logic
Updated Transaction Amount logic for Rule -4 transactions to Absolute(Multi_Drawings.Payement_Amount)
Made Updates in "FOTP WIRE" - EFT-OTHER
NOSTRO Account logic is updated to exclude transactions between - 
a) NOSTRO to NOSTRO Account
b) NOSTRO to INTERNAL Account
c) INTERNAL to NOSTRO Account
Changes in "Ref Tables" 
Updated log table s to include reconciliation Tables
Updated Lookup Table list to include Reconciliation Rules</t>
  </si>
  <si>
    <t>Document Purpose:</t>
  </si>
  <si>
    <t>Roles and Responsibilities:</t>
  </si>
  <si>
    <t>The purpose of this document is to provide the data lineage for Mantas DIS fields from the BOC DATA_MART_US and DATA_WAREHOUSE source systems. This document provides an overview of the reference data (Customer, Account, Transactional data (FOT and FOTP)), filtering logic, and derivation logic of each mapped data element as per the Mantas DIS file requirement. This document is used as the baseline to develop ETL logic for generating Mantas DIS feed files from Source to Target staging table.</t>
  </si>
  <si>
    <r>
      <t xml:space="preserve">Roles and responsibilities for the various tasks during data mapping discussions are as follow:
</t>
    </r>
    <r>
      <rPr>
        <b/>
        <sz val="11"/>
        <color theme="1"/>
        <rFont val="Times New Roman"/>
        <family val="1"/>
      </rPr>
      <t>BOC ADC and LCD Team</t>
    </r>
    <r>
      <rPr>
        <sz val="11"/>
        <color theme="1"/>
        <rFont val="Times New Roman"/>
        <family val="1"/>
      </rPr>
      <t xml:space="preserve"> – Responsible for determining the Source to Target data mapping and validation of the mapping through System Integration Testing (SIT) and User Acceptance Testing (UAT). This includes the attestation to the quality of the ETL mapping. The team accomplished this task by:
1. Understanding the usage of each Mantas DIS field (as per Mantas DIS guidelines)
2. Providing the corresponding source system field which should be mapped to Mantas field (along with transformations, if any) to be applied for the mapping. 
3. Providing any filter conditions that should be applied while picking up data from transactions and reference source systems. 
4. Post completion of the data mapping phase, reviewing and approving the ETL mapping documentation.
5. SIT and UAT validation of the mapping.
</t>
    </r>
    <r>
      <rPr>
        <b/>
        <sz val="11"/>
        <color theme="1"/>
        <rFont val="Times New Roman"/>
        <family val="1"/>
      </rPr>
      <t>BOC CDO Team</t>
    </r>
    <r>
      <rPr>
        <sz val="11"/>
        <color theme="1"/>
        <rFont val="Times New Roman"/>
        <family val="1"/>
      </rPr>
      <t xml:space="preserve"> – Responsible for reviewing the ETL mapping documenting and related details for each Mantas DIS field and conducting data quality assessment on the Source CDEs as per their processes and procedures. Sharing DQ findings for mapped fields with all the teams involved in project implementation.
</t>
    </r>
    <r>
      <rPr>
        <b/>
        <sz val="11"/>
        <color theme="1"/>
        <rFont val="Times New Roman"/>
        <family val="1"/>
      </rPr>
      <t xml:space="preserve">Mantas Project Implementation Team </t>
    </r>
    <r>
      <rPr>
        <sz val="11"/>
        <color theme="1"/>
        <rFont val="Times New Roman"/>
        <family val="1"/>
      </rPr>
      <t>– Documenting the mapping discussions, delineating source to target data lineage for each mapped field and develop ETL logic based on the approved documentation.</t>
    </r>
  </si>
  <si>
    <t>FT ALL</t>
  </si>
  <si>
    <t>MT ALL</t>
  </si>
  <si>
    <t>DATA_MART_US.dbo.MULTI_TELLER_HIST,
[DM_MANTAS]..LKP_MANTAS_TRANSACTION_CHANNEL_RISK CH_RISK,
[DM_MANTAS]..LKP_MANTAS_TRANSACTION_PRODUCT_TYPE PROD_RISK</t>
  </si>
  <si>
    <t>MT.ASOFDATE
RECORD_STATUS</t>
  </si>
  <si>
    <t>WHEN upper([ACH_DESC]) LIKE '%ONLINE%'
THEN 'AUTO-BILL-PAY'
WHEN (ACH_DESC LIKE '%PAYROLL%'
OR ACH_DESC LIKE '%EMPLOYEE%')
THEN 'PAYROLL-DEDUCTION'
WHEN (TRANSACTION_TYPE in ('ACAC','ACAD')
AND [CHEQUE_NUMBER] IS NULL )
THEN 'EFT-ACH'
WHEN (TRANSACTION_TYPE in ('ACAC','ACAD')
AND [CHEQUE_NUMBER] IS NOT NULL)
THEN 'CHECK-ACH'
ELSE 'EFT-OTHER'</t>
  </si>
  <si>
    <t>WHEN LTRIM(RTRIM(TRANSACTION_TYPE)) IN (
    'ACD1'
    ,'ACDC'
    ,'ACDD'
    )
THEN 'ATM'
WHEN INPUTTER LIKE '%USR%'
THEN 'ON-LINE'
WHEN LTRIM(RTRIM(TRANSACTION_TYPE)) IN (
'OTCR'
,'OTT3')
THEN 'MAIL'
ELSE 'OTHER-ANONYMOUS'</t>
  </si>
  <si>
    <t>"DC"</t>
  </si>
  <si>
    <t>1.4</t>
  </si>
  <si>
    <t xml:space="preserve"> upper(ACH_DESC) NOT LIKE '%ONLINE%'
 AND upper(ACH_DESC) NOT LIKE '%PAYROLL%' 
 AND upper(ACH_DESC) NOT LIKE '%EMPLOYEE%'
 AND FT.[CHEQUE_NUMBER] IS NULL
 AND FT.TRANSACTION_TYPE = 'ACAD'
       </t>
  </si>
  <si>
    <t>FT.TRANSACTION_TYPE,
FT.DEBIT_ACCT_NO,
FT.CREDIT_ACCT_NO, 
b.ID,
b.CUSTOMER, 
b.LIMIT_REF,
cb.T24_DDA,
cb.T24_INVT,
FT.DEBIT_DC_CB,
FT.CREDIT_DC_CB,
FT.CHEQUE_NUMBER,
AD.ACCOUNT_IDENTIFIER</t>
  </si>
  <si>
    <t>FT.TRANSACTION_TYPE,
FT.DEBIT_ACCT_NO,
FT.CREDIT_ACCT_NO, 
b.ID,
b.CUSTOMER, 
b.LIMIT_REF,
cb.T24_DDA,
cb.T24_INVT,
FT.CHEQUE_NUMBER,
AD.ACCOUNT_IDENTIFIER</t>
  </si>
  <si>
    <t>FT.TRANSACTION_TYPE,
FT.DEBIT_ACCT_NO,
FT.CREDIT_ACCT_NO, 
b.ID,
b.CUSTOMER, 
c.ID,
b.LIMIT_REF,
cb.T24_DDA,
cb.T24_INVT,
FT.DEBIT_DC_CB,
FT.CREDIT_DC_CB,
FT.CHEQUE_NUMBER,
AD.ACCOUNT_IDENTIFIER</t>
  </si>
  <si>
    <t xml:space="preserve"> ACT.ACCOUNT_NUMBER = FT.DEBIT_ACCT_NO,
FT.COMPANY = C.MNEMONIC
For Case  3,4,6  populate  ACT.ACCOUNT_TITLE_1+ ACT.ACCOUNT_TITLE_2,
ELSE populate C.COMPANY_NAME</t>
  </si>
  <si>
    <t>When  ACT.ACCOUNT_TITLE_1+ ACT.ACCOUNT_TITLE_2  is null then Y else N</t>
  </si>
  <si>
    <t xml:space="preserve"> ACT.COMPANY  +  FT.DEBIT_ACCT_NO, 
'BKCHUS33',
'BKCHUS33CHI',
'BKCHUS33LAX',
'BKCHUS33CTX' ,
NULL</t>
  </si>
  <si>
    <t>For Case 1,3,7  populate 'IA'
For case 6,8 populate 'OT'</t>
  </si>
  <si>
    <t xml:space="preserve"> "IA" or "BIC" or NULL</t>
  </si>
  <si>
    <t>For Case 2,4,5 populate 'IA'
For case WHEN C.MNEMONIC in ('BNK','NIB','CHI','CIB','LAB','LIB','CTB'  ) populate 'BIC'
ELSE NULL</t>
  </si>
  <si>
    <t xml:space="preserve"> For case 3,4,6 populate 'IA'
ELSE populate 'BIC'</t>
  </si>
  <si>
    <t>For Case 1,3,7  populate 'Y'
For case 6,8 populate 'N'</t>
  </si>
  <si>
    <t>For Case 2,4,5 populate 'Y'
ELSE populate 'N'</t>
  </si>
  <si>
    <t xml:space="preserve"> For case 3,4,6 populate 'Y'
ELSE populate 'N'</t>
  </si>
  <si>
    <t xml:space="preserve"> AD.ACCOUNT_NUMBER excluding company code = FT.DEBIT_ACCT_NO and AD.PRIMARY_FLAG = 'Y'
For Case 1,3,7  populate SUBSTRING(AD.[STREET_LINE_1],0,60)
For case 6,8 populate NULL</t>
  </si>
  <si>
    <t>AD.STREET_LINE_1, 
C.NAME_ADDRESS</t>
  </si>
  <si>
    <t xml:space="preserve"> AD.ACCOUNT_NUMBER excluding company code = FT.DEBIT_ACCT_NO and AD.PRIMARY_FLAG = 'Y'
For Case 2,4,5 populate SUBSTRING(AD.[STREET_LINE_1],0,60)
ELSE populate SUBSTRING(C.NAME_ADDRESS,0,60)</t>
  </si>
  <si>
    <t xml:space="preserve"> AD.ACCOUNT_NUMBER excluding company code = FT.DEBIT_ACCT_NO and AD.PRIMARY_FLAG = 'Y'
For Case 3,4,6 populate SUBSTRING(AD.[STREET_LINE_1],0,60)
For Case 5 populate NULL
ELSE populate SUBSTRING(C.NAME_ADDRESS,0,60)</t>
  </si>
  <si>
    <t xml:space="preserve"> AD.ACCOUNT_NUMBER excluding company code = FT.DEBIT_ACCT_NO and AD.PRIMARY_FLAG = 'Y'
For Case 1,3,7  populate SUBSTRING(AD.[STREET_LINE_2],0,60)
For case 6,8 populate NULL</t>
  </si>
  <si>
    <t xml:space="preserve">AD.STREET_LINE_2,
C.NAME_ADDRESS
</t>
  </si>
  <si>
    <t xml:space="preserve"> AD.ACCOUNT_NUMBER excluding company code = FT.DEBIT_ACCT_NO and AD.PRIMARY_FLAG = 'Y'
For Case 2,4,5 populate SUBSTRING(AD.[STREET_LINE_2],0,60)
ELSE populate SUBSTRING(C.NAME_ADDRESS,0,60)</t>
  </si>
  <si>
    <t xml:space="preserve"> AD.ACCOUNT_NUMBER excluding company code = FT.DEBIT_ACCT_NO and AD.PRIMARY_FLAG = 'Y'
For Case 1,3,7  populate AD.CITY
For case 6,8 populate NULL</t>
  </si>
  <si>
    <t xml:space="preserve"> AD.ACCOUNT_NUMBER excluding company code = FT.DEBIT_ACCT_NO and AD.PRIMARY_FLAG = 'Y'
For Case 1,3,7  populate AD.STATE
For case 6,8 populate NULL</t>
  </si>
  <si>
    <t xml:space="preserve"> AD.ACCOUNT_NUMBER excluding company code = FT.DEBIT_ACCT_NO and AD.PRIMARY_FLAG = 'Y'
For Case 1,3,7  populate AD.POSTAL_CODE
For case 6,8 populate NULL</t>
  </si>
  <si>
    <t xml:space="preserve"> AD.ACCOUNT_NUMBER excluding company code = FT.DEBIT_ACCT_NO and AD.PRIMARY_FLAG = 'Y'
For Case 1,3,7  populate AD.COUNTRY
For case 6,8 populate NULL</t>
  </si>
  <si>
    <t xml:space="preserve"> MT.TRANSACTION_CODE 
</t>
  </si>
  <si>
    <t xml:space="preserve">Exclude :-
MT.TRANSACTION_CODE NOT IN  ('211',  '218', '304', '305','993','210','33','35','999')
AND ACCOUNT_1 NOT LIKE '%[A-Z]%'
AND overlap between Previously mapped FOTP CASH transactions
And exclude transactions where Transaction is between 
a) NOSTRO to NOSTRO Account
b) NOSTRO to INTERNAL Account
c) INTERNAL to NOSTRO Account
       </t>
  </si>
  <si>
    <t xml:space="preserve">MT.TRANSACTION_CODE 
</t>
  </si>
  <si>
    <t>Exclude :-
MT.TRANSACTION_CODE NOT IN  ('211',  '218', '304', '305','993','210','33','35','999')
AND ACCOUNT_2 NOT LIKE '%[A-Z]%'
AND overlap between Previously mapped FOTP CASH transactions
And exclude transactions where Transaction is between 
a) NOSTRO to NOSTRO Account
b) NOSTRO to INTERNAL Account
c) INTERNAL to NOSTRO Account</t>
  </si>
  <si>
    <t xml:space="preserve"> MT.TRANSACTION_CODE</t>
  </si>
  <si>
    <t xml:space="preserve">DATA_MART_US.dbo.MULTI_TELLER_HIST MT
</t>
  </si>
  <si>
    <t>MT.ASOFDATE, 
MT.COMPANY,
MT.ID</t>
  </si>
  <si>
    <t>MT.ASOFDATE +    MT.COMPANY +   MT.ID</t>
  </si>
  <si>
    <t>DATA_MART_US.dbo.MULTI_TELLER_HIST MT</t>
  </si>
  <si>
    <t xml:space="preserve">DM_MANTAS.dbo.MULTI_ACCOUNT_VIEW ACT, 
DATA_MART_US.dbo.MULTI_TELLER_HIST MT
</t>
  </si>
  <si>
    <t>MT.ACCOUNT_TITLE_1,
MT.ACCOUNT_TITLE_2</t>
  </si>
  <si>
    <t>ACT.ACCOUNT_TITLE_1+ACT.ACCOUNT_TITLE_2</t>
  </si>
  <si>
    <t>DATA_MART_US.dbo.COMPANY c, 
DATA_MART_US.dbo.MULTI_TELLER_HIST MT</t>
  </si>
  <si>
    <t xml:space="preserve">c.COMPANY_NAME </t>
  </si>
  <si>
    <t>MT.COMPANY = C.MNEMONIC</t>
  </si>
  <si>
    <t>DM_MANTAS.dbo.MULTI_ACCOUNT_VIEW ACT, 
DATA_MART_US.dbo.MULTI_TELLER_HIST MT</t>
  </si>
  <si>
    <t>When  C.COMPANY_NAME is null then "Y" else populate "N"
MT.COMPANY = C.MNEMONIC</t>
  </si>
  <si>
    <t xml:space="preserve">ACT.COMPANY,
MT.ACCOUNT_1
</t>
  </si>
  <si>
    <t xml:space="preserve">ACT.COMPANY  + MT.ACCOUNT_1
</t>
  </si>
  <si>
    <t>ACT.COMPANY,
MT.ACCOUNT_2</t>
  </si>
  <si>
    <t>ACT.COMPANY  + MT.ACCOUNT_2</t>
  </si>
  <si>
    <t>WHEN C.MNEMONIC IN ('BNK','NIB')then populate  'BKCHUS33'
WHEN C.MNEMONIC IN ('CHI','CIB')then populate  'BKCHUS33CHI'
WHEN C.MNEMONIC IN ('LAB','LIB')then populate  'BKCHUS33LAX'
WHEN C.MNEMONIC IN ('CTB') then populate  'BKCHUS33CTX'
ELSE NULL
 MT.COMPANY = C.MNEMONIC</t>
  </si>
  <si>
    <t>DATA_MART_US.dbo.COMPANY c,
DATA_MART_US.dbo.MULTI_TELLER_HIST MT</t>
  </si>
  <si>
    <t xml:space="preserve">When C.MNEMONIC IN ('BNK','NIB','CHI','CIB','LAB','LIB','CTB')then populate 'BIC'
ELSE NULL
MT.COMPANY = C.MNEMONIC
</t>
  </si>
  <si>
    <t xml:space="preserve">DATA_MART_US.dbo.COMPANY c,
DATA_MART_US.dbo.MULTI_TELLER_HIST MT
</t>
  </si>
  <si>
    <t>When C.MNEMONIC IN ('BNK','NIB','CHI','CIB','LAB','LIB','CTB') then populate 'N'
ELSE NULL
MT.COMPANY = C.MNEMONIC</t>
  </si>
  <si>
    <t>DM_MANTAS..[MANTAS_ACCOUNT_ADDRESS] AD</t>
  </si>
  <si>
    <t xml:space="preserve">AD.STREET_LINE_1
</t>
  </si>
  <si>
    <t>C.NAME_ADDRESS</t>
  </si>
  <si>
    <t xml:space="preserve"> AD.[CITY]</t>
  </si>
  <si>
    <t>AD.[STATE]</t>
  </si>
  <si>
    <t xml:space="preserve"> AD.[POSTAL_CODE]</t>
  </si>
  <si>
    <t xml:space="preserve"> AD.[COUNTRY]</t>
  </si>
  <si>
    <t>When C.MNEMONIC IN ('BNK','NIB','CHI','CIB','LAB','LIB','CTB')then populate 'US' else populate 'ZZ'
MT.COMPANY = C.MNEMONIC</t>
  </si>
  <si>
    <t>All remaining Transactions from MT (CASH)</t>
  </si>
  <si>
    <t xml:space="preserve">a) - MT.TRANSACTION_CODE ,
b) FT.TRANSACTION_TYPE,
FT.ach_pay_rel 
</t>
  </si>
  <si>
    <t xml:space="preserve">a) CUST.NAME_1
b) FT.BEN_CUSTOMER,
     FT.ACH_CO
</t>
  </si>
  <si>
    <t>a) IA
b) XA</t>
  </si>
  <si>
    <t>a)  Y
b) N</t>
  </si>
  <si>
    <t>FT.Loc_AMT_Debited,
GPS.Amount
MD.reimburse_amount</t>
  </si>
  <si>
    <t>FT.Loc_AMT_Debited,
GPS.Amount
MD.REIMBURSE_AMOUNT</t>
  </si>
  <si>
    <t>FT.Loc_AMT_Debited,
GPS.Amount
MD.Reimburse_amount</t>
  </si>
  <si>
    <t>DATA_MART_US.dbo.MULTI_FUNDS_TRANSFER_HIST FT,</t>
  </si>
  <si>
    <t xml:space="preserve"> DATA_MART_US.dbo.MULTI_FUNDS_TRANSFER_HIST FT, DM_MANTAS.dbo.MULTI_ACCOUNT_VIEW ACT</t>
  </si>
  <si>
    <t xml:space="preserve"> For case 3,4,6
 ACT.ACCOUNT_NUMBER = FT.DEBIT_ACCT_NO
populate ACT.COMPANY + FT.CREDIT_ACCT_NO
For below cases - 
WHEN C.MNEMONIC IN ('BNK','NIB')then populate  'BKCHUS33'
WHEN C.MNEMONIC IN ('CHI','CIB')then populate  'BKCHUS33CHI'
WHEN C.MNEMONIC IN ('LAB','LIB')then populate  'BKCHUS33LAX'
WHEN C.MNEMONIC IN ('CTB') then populate  'BKCHUS33CTX'
FT.COMPANY = C.MNEMONIC
ELSE populate NULL</t>
  </si>
  <si>
    <t>Joining on 
CH_RISK.MANTAS_TRANSACTION_CHANNEL</t>
  </si>
  <si>
    <t xml:space="preserve">CH_RISK.CHANEL_RISK,
</t>
  </si>
  <si>
    <t>Join on PROD_RISK.MANTAS_TRANSACTION_PRODUCT_TYPE</t>
  </si>
  <si>
    <t xml:space="preserve">Case Definition :-
Identify all  credit_acct_no , and debit_acct_no as correspondent account (CB), or Direct Customer (DC) or Internal Account (OT)
FT.debit_acct_no = DC and FT.credit_acct_no = DC as case 1,
FT.debit_acct_no = CB and FT.credit_acct_no = DC as case 2,
FT.debit_acct_no = DC and FT.credit_acct_no = CB as case 3,
FT.debit_acct_no = CB and FT.credit_acct_no = CB as case 4,
FT.debit_acct_no = CB and FT.credit_acct_no = OT as case 5,
FT.debit_acct_no = OT and FT.credit_acct_no = CB as case 6,
FT.debit_acct_no = DC and FT.credit_acct_no = OT as case 7,
FT.debit_acct_no = OT and FT.credit_acct_no = DC as case 8
step 1 - 
FT.TRANSACTION_TYPE NOT IN ('OCCC','OCOC','OCMO','ACD1','ACDC','ACDD')
AND NOT (ISNULL(LTRIM(RTRIM(TRANSACTION_TYPE)), '') IN ('ACAC','ACAD') AND CHEQUE_NUMBER IS NOT NULL)
AND FT.DEBIT_DC_CB + FT.CREDIT_DC_CB NOT IN ('CBDC','CBCB','CBOT')
AND FT.DEBIT_ACCT_NO NOT LIKE '%[A-Z]%'
Step 2 - 
And exclude transactions where Transaction is  between 
a) NOSTRO to NOSTRO Account
b) NOSTRO to INTERNAL Account
c) INTERNAL to NOSTRO Account
and filter out the records for case 2, case 4, and case 5
Step3:- 
Exclude overlap between Previously mapped FOTP WIRE transactions
</t>
  </si>
  <si>
    <t xml:space="preserve"> ACT.ACCOUNT_NUMBER excluding company code = FT.DEBIT_ACCT_NO 
For Case 1,3,7 populate  ACT.ACCOUNT_TITLE_1+ ACT.ACCOUNT_TITLE_2
For case 6,8 populate FT.DEBIT_ACCT_NO</t>
  </si>
  <si>
    <t xml:space="preserve"> ACT.ACCOUNT_NUMBER excluding company code = FT.DEBIT_ACCT_NO 
For Case 1,3,7  populate  ACT.ACCOUNT_TITLE_1+ ACT.ACCOUNT_TITLE_2
For case 6,8 populate FT.DEBIT_ACCT_NO</t>
  </si>
  <si>
    <t xml:space="preserve">Case Definition :-
Identify all  credit_acct_no , and debit_acct_no as correspondent account (CB), or Direct Customer (DC) or Internal Account (OT)
FT.debit_acct_no = DC and FT.credit_acct_no = DC as case 1,
FT.debit_acct_no = CB and FT.credit_acct_no = DC as case 2,
FT.debit_acct_no = DC and FT.credit_acct_no = CB as case 3,
FT.debit_acct_no = CB and FT.credit_acct_no = CB as case 4,
FT.debit_acct_no = CB and FT.credit_acct_no = OT as case 5,
FT.debit_acct_no = OT and FT.credit_acct_no = CB as case 6,
FT.debit_acct_no = DC and FT.credit_acct_no = OT as case 7,
FT.debit_acct_no = OT and FT.credit_acct_no = DC as case 8
step 1 - 
DEBIT_DC_CB + CREDIT_DC_CB NOT IN ('OTDC')
FT.TRANSACTION_TYPE NOT IN ('OCCC','OCOC','OCMO','ACD1','ACDC','ACDD')
AND NOT (ISNULL(LTRIM(RTRIM(TRANSACTION_TYPE)), '') IN ('ACAC','ACAD') AND CHEQUE_NUMBER IS NOT NULL)
Step 2 - 
And exclude transactions where Transaction is  between 
a) NOSTRO to NOSTRO Account
b) NOSTRO to INTERNAL Account
c) INTERNAL to NOSTRO Account
and filter out the records for case 8
Step3:- 
Exclude overlap between Previously mapped FOTP WIRE transactions
</t>
  </si>
  <si>
    <t xml:space="preserve"> ACT.ACCOUNT_NUMBER = FT.DEBIT_ACCT_NO 
FT.COMPANY = C.MNEMONIC
For Case  2,4,5 populate  ACT.ACCOUNT_TITLE_1+ ACT.ACCOUNT_TITLE_2,
For case 1, 3,6,7 populate C.COMPANY_NAME</t>
  </si>
  <si>
    <t xml:space="preserve"> For case 2,4,5
Populate ACT.COMPANY  + FT.DEBIT_ACCT_NO
ACT.ACCOUNT_NUMBER = FT.DEBIT_ACCT_NO 
For below case - 
WHEN C.MNEMONIC IN ('BNK','NIB')then populate  'BKCHUS33'
WHEN C.MNEMONIC IN ('CHI','CIB')then populate  'BKCHUS33CHI'
WHEN C.MNEMONIC IN ('LAB','LIB')then populate  'BKCHUS33LAX'
WHEN C.MNEMONIC IN ('CTB') then populate  'BKCHUS33CTX'
FT.COMPANY = C.MNEMONIC
ELSE NULL</t>
  </si>
  <si>
    <t xml:space="preserve">Case Definition :-
Identify all  credit_acct_no , and debit_acct_no as correspondent account (CB), or Direct Customer (DC) or Internal Account (OT)
FT.debit_acct_no = DC and FT.credit_acct_no = DC as case 1,
FT.debit_acct_no = CB and FT.credit_acct_no = DC as case 2,
FT.debit_acct_no = DC and FT.credit_acct_no = CB as case 3,
FT.debit_acct_no = CB and FT.credit_acct_no = CB as case 4,
FT.debit_acct_no = CB and FT.credit_acct_no = OT as case 5,
FT.debit_acct_no = OT and FT.credit_acct_no = CB as case 6,
FT.debit_acct_no = DC and FT.credit_acct_no = OT as case 7,
FT.debit_acct_no = OT and FT.credit_acct_no = DC as case 8
step 1 - 
FT.TRANSACTION_TYPE NOT IN ('OCCC','OCOC','OCMO','ACD1','ACDC','ACDD')
AND NOT (ISNULL(LTRIM(RTRIM(TRANSACTION_TYPE)), '') IN ('ACAC','ACAD') AND CHEQUE_NUMBER IS NOT NULL)
AND FT.DEBIT_DC_CB + FT.CREDIT_DC_CB NOT IN ('DCCB','CBCB','OTCB') 
AND FT.CREDIT_ACCT_NO NOT LIKE '%[A-Z]%'
Step 2 - 
And exclude transactions where Transaction is  between 
a) NOSTRO to NOSTRO Account
b) NOSTRO to INTERNAL Account
c) INTERNAL to NOSTRO Account
and filter out the records for case 3, case 4, and case 6
Step3:- 
Exclude overlap between Previously mapped FOTP WIRE transactions
</t>
  </si>
  <si>
    <t xml:space="preserve">Case Definition :-
Identify all  credit_acct_no , and debit_acct_no as correspondent account (CB), or Direct Customer (DC) or Internal Account (OT)
FT.debit_acct_no = DC and FT.credit_acct_no = DC as case 1,
FT.debit_acct_no = CB and FT.credit_acct_no = DC as case 2,
FT.debit_acct_no = DC and FT.credit_acct_no = CB as case 3,
FT.debit_acct_no = CB and FT.credit_acct_no = CB as case 4,
FT.debit_acct_no = CB and FT.credit_acct_no = OT as case 5,
FT.debit_acct_no = OT and FT.credit_acct_no = CB as case 6,
FT.debit_acct_no = DC and FT.credit_acct_no = OT as case 7,Q5
FT.debit_acct_no = OT and FT.credit_acct_no = DC as case 8
step 1 - 
DEBIT_DC_CB + CREDIT_DC_CB IN (
   'CBDC'  --2
  ,'OTDC'  --8
  ,'DCDC'  --1
  ,'DCCB'  --3
  ,'CBCB'  --4
  ,'OTCB'  --6
)
FT.TRANSACTION_TYPE NOT IN ('OCCC','OCOC','OCMO','ACD1','ACDC','ACDD')
AND NOT (ISNULL(LTRIM(RTRIM(TRANSACTION_TYPE)), '') IN ('ACAC','ACAD') AND CHEQUE_NUMBER IS NOT NULL)
Step 2 - 
And exclude transactions where Transaction is  between 
a) NOSTRO to NOSTRO Account
b) NOSTRO to INTERNAL Account
c) INTERNAL to NOSTRO Account
and filter out the records for case 5,7
Step3:- 
Exclude overlap between Previously mapped FOTP WIRE transactions
</t>
  </si>
  <si>
    <t xml:space="preserve">AD.STREET_LINE_1, 
C.NAME_ADDRESS
</t>
  </si>
  <si>
    <t>SUBSTRING(AD.[STREET_LINE_1], 0, 60)</t>
  </si>
  <si>
    <t>SUBSTRING(AD.[STREET_LINE_2], 0, 60)</t>
  </si>
  <si>
    <t>1.5</t>
  </si>
  <si>
    <t>Sixth Draft</t>
  </si>
  <si>
    <t>Fifth Draft</t>
  </si>
  <si>
    <t xml:space="preserve">Changes in FOT:
- Include all transactions from Multi_Funds_Hist and Multi_Teller and exclude below transactions:
a) NOSTRO to NOSTRO Account
b) NOSTRO to INTERNAL Account
c) INTERNAL to NOSTRO Account
- Wire-GPS - For 'Rule- 4' Transaction Amount is updated to get Absolute(Multi_Drawings.Payment_Amount) excluding transactions between NOSTRO-NOSTRO and NOSTRO-INTERNAL. For transactions with Nostro/Internal Account, Source system is flagged as 'CB'
Changes in FOTP:
NOSTRO Account logic is updated to exclude (FT and TT) transactions between: 
a) NOSTRO to NOSTRO Account
b) NOSTRO to INTERNAL Account
c) INTERNAL to NOSTRO Account
Changes in FOTP Wire - Updated Party Identifier and EFT-OTHER Mapping
Changes in FOTP CASH - Added new section "All remaining Transactions from MT (CASH)" for Additional transactions from Multi_Teller Table
Added logic to exclude NOSTRO-NOSTRO and NOSTRO-INTERNAL Transactions
FOTP_MI - Updated logic in Customer Check and Bank Check for FT transactions
Added logic to exclude NOSTRO-NOSTRO and NOSTRO-INTERNAL Transactions
FOTP WIRE GPS- Direct is updated for Rule-4 (Direct Customer) to get Transaction Amount for NOSTRO-NOSTRO and NOSTRO-INTERNAL transactions from GPS
</t>
  </si>
  <si>
    <t>TRANSACTION_CODE  IN ('901','902')
 --EXCLUDE
 AND ID not like'%!@#$%^&amp;*()%'
 AND  VALUE_DATE not like '%!@#$%^&amp;*()%'
 AND  AMOUNT_LCY not like '%a-zA-Z!@#$%^&amp;*()%' AND MIE.ACCOUNT_NUMBER NOT LIKE '%[A-Z]%'</t>
  </si>
  <si>
    <t>a) - MT.TRANSACTION_CODE IN  ( '211',  '218', '304', '305','993')
b) - FT.TRANSACTION_TYPE in ('ACAC'   ,'ACAD'   )
  AND [CHEQUE_NUMBER] IS NOT NULL
c) IE.TRANSACTION_CODE IN ('901', '902')
Exclude transactions (from FT and MT) between - 
a) NOSTRO to NOSTRO Account
b) NOSTRO to INTERNAL Account
c) INTERNAL to NOSTRO Account</t>
  </si>
  <si>
    <t>a) - TRANSACTION_CODE in ('999')  and US_ITEMSORTCODE &lt;&gt; '3330')
b)-TRANSACTION_CODE IN ('210', '211',  '218','993')
Exclude transactions  between - 
a) NOSTRO to NOSTRO Account
b) NOSTRO to INTERNAL Account
c) INTERNAL to NOSTRO Account</t>
  </si>
  <si>
    <t>a) - TRANSACTION_CODE in ('999')  and US_ITEMSORTCODE &lt;&gt; '3330')
OR 
 TRANSACTION_CODE in ('210', '211','218','993')  
Exclude transactions  between - 
a) NOSTRO to NOSTRO Account
b) NOSTRO to INTERNAL Account
c) INTERNAL to NOSTRO Account</t>
  </si>
  <si>
    <t>a) - TRANSACTION_CODE in ('33','35') 
Exclude transactions  between - 
a) NOSTRO to NOSTRO Account
b) NOSTRO to INTERNAL Account
c) INTERNAL to NOSTRO Account</t>
  </si>
  <si>
    <t>a) - TRANSACTION_CODE in ('33','35') 
Exclude transactions  between - 
a) NOSTRO to NOSTRO Account
b) NOSTRO to INTERNAL Account
c) INTERNAL to NOSTRO Account</t>
  </si>
  <si>
    <t>b) - FT.TRANSACTION_TYPE in ('OCOC', 'OCCC', 'OCMO')       
Exclude transactions between - 
a) NOSTRO to NOSTRO Account
b) NOSTRO to INTERNAL Account
c) INTERNAL to NOSTRO Account</t>
  </si>
  <si>
    <t>a) - MT.US_ITEMSORTCODE  = '3330'
b) - FT.TRANSACTION_TYPE in ('OCOC', 'OCCC', 'OCMO')       
Exclude transactions (from FT and MT) between - 
a) NOSTRO to NOSTRO Account
b) NOSTRO to INTERNAL Account
c) INTERNAL to NOSTRO Account</t>
  </si>
  <si>
    <t>a) - MT.US_ITEMSORTCODE  = '3330'
Exclude transactions between - 
a) NOSTRO to NOSTRO Account
b) NOSTRO to INTERNAL Account
c) INTERNAL to NOSTRO Account</t>
  </si>
  <si>
    <t xml:space="preserve">a) - MT.US_ITEMSORTCODE  = '3330'
b) - FT.TRANSACTION_TYPE IN ('OCOC','OCCC','OCMO') OR
   FT.TRANSACTION_TYPE IN ('ACAC','ACAD') AND CHEQUE_NUMBER IS NOT NULL
Exclude transactions (from FT and MT) between - 
a) NOSTRO to NOSTRO Account
b) NOSTRO to INTERNAL Account
c) INTERNAL to NOSTRO Account
       </t>
  </si>
  <si>
    <t>a) MT.CUSTOMER_2 = CUST.CUSTOMER_CODE
b) WHEN transaction_type in ('OCOC','OCCC','OCMO') then populate FT.BEN_CUSTOMER
     WHEN transaction_type in ('ACAC','ACAD') then populate FT.ACH_CO</t>
  </si>
  <si>
    <t>a) MT.CUSTOMER_2 = CUST.CUSTOMER_CODE
b) WHEN transaction_type in ('OCOC','OCCC','OCMO') then populate FT.BEN_CUSTOMER COLLATE
     WHEN transaction_type in ('ACAC','ACAD') then populate FT.ACH_CO</t>
  </si>
  <si>
    <t xml:space="preserve">a) When  CUST.NAME_1 is null then "Y" else populate "N"
b) When  transaction_type in ('OCOC','OCCC','OCMO') AND FT.BEN_CUSTOMER is null then "Y" 
     When transaction_type in ('ACAC','ACAD') AND FT.ACH_CO is null then "Y" 
     else populate "N"
</t>
  </si>
  <si>
    <t>a) - MT.TRANSACTION_CODE IN  ('112')
b) - FT.TRANSACTION_TYPE in ('ACDC')
And exclude transactions where Transaction is between 
a) NOSTRO to NOSTRO Account
b) NOSTRO to INTERNAL Account
c) INTERNAL to NOSTRO Account</t>
  </si>
  <si>
    <t xml:space="preserve">DM_Mantas..GPS_Country_CB_IA GPS,  
DATA_MART_US.dbo.MULTI_FUNDS_TRANSFER_HIST FT,
DATA_MART_US..COMPANY
DATA_MART_US..MULTI_DRAWINGS MD
Filter out 
- All transactions where both end of the parties are internal accounts
- All transactions between internal account and '01000007' account number
- All transactions where Party is internal account
Identify all the records aligned with Rule-4 (refer sheet "DC rules 1-5"), Overlap between Multi_Drawings and GPS.And identify transactions (Payment Account and Drawdown_Account)where Transaction is between 
a) NOSTRO to NOSTRO Account
b) NOSTRO to INTERNAL Account
c) INTERNAL to NOSTRO Account
Join Multi_Drawings with Multi_Account_View ACT Table to get the ACT.limit_ref values for Payment_Account and Drawdown_Account to identify NOSTRO account flag
       </t>
  </si>
  <si>
    <t xml:space="preserve">
DM_Mantas..GPS_Country_CB_IA GPS,  
DATA_MART_US.dbo.MULTI_FUNDS_TRANSFER_HIST FT,
DATA_MART_US..COMPANY
DATA_MART_US..MULTI_DRAWINGS MD
Filter out 
- All transactions where both end of the parties are internal accounts
- All transactions between internal account and '01000007' account number
- All transactions where Party is internal account
       Identify all the records aligned with Rule-4 (refer sheet "DC rules 1-5"), Overlap between Multi_Drawings and GPS.And identify transactions (Payment Account and Drawdown_Account)where Transaction is between 
a) NOSTRO to NOSTRO Account
b) NOSTRO to INTERNAL Account
c) INTERNAL to NOSTRO Account
Join Multi_Drawings with Multi_Account_View ACT Table to get the ACT.limit_ref values for Payment_Account and Drawdown_Account to identify NOSTRO account flag
       </t>
  </si>
  <si>
    <t xml:space="preserve">
DM_Mantas..GPS_Country_CB_IA GPS,  
DATA_MART_US.dbo.MULTI_FUNDS_TRANSFER_HIST FT,
DATA_MART_US..COMPANY,
DATA_MART_US.dbo.multi_drawings MD
Filter out 
- All transactions where both end of the parties are internal accounts
- All transactions between internal account and '01000007' account number
- All transactions where Party is internal account
 Identify all the records aligned with Rule-4 (refer sheet "DC rules 1-5"), Overlap between Multi_Drawings and GPS.And identify transactions (Payment Account and Drawdown_Account)where Transaction is between 
a) NOSTRO to NOSTRO Account
b) NOSTRO to INTERNAL Account
c) INTERNAL to NOSTRO Account
Join Multi_Drawings with Multi_Account_View ACT Table to get the ACT.limit_ref values for Payment_Account and Drawdown_Account to identify NOSTRO account flag
       </t>
  </si>
  <si>
    <t xml:space="preserve">
DM_Mantas..GPS_Country_CB_IA GPS,  
DATA_MART_US.dbo.MULTI_FUNDS_TRANSFER_HIST FT,
DATA_MART_US..COMPANY
Filter out 
- All transactions where both end of the parties are internal accounts
- All transactions between internal account and '01000007' account number
- All transactions where Party is internal account
 Identify all the records aligned with Rule-4 (refer sheet "DC rules 1-5"), Overlap between Multi_Drawings and GPS.And identify transactions (Payment Account and Drawdown_Account)where Transaction is between 
a) NOSTRO to NOSTRO Account
b) NOSTRO to INTERNAL Account
c) INTERNAL to NOSTRO Account
Join Multi_Drawings with Multi_Account_View ACT Table to get the ACT.limit_ref values for Payment_Account and Drawdown_Account to identify NOSTRO account flag
       </t>
  </si>
  <si>
    <t xml:space="preserve">
DM_Mantas..GPS_Country_CB_IA GPS,  
DATA_MART_US.dbo.MULTI_FUNDS_TRANSFER_HIST FT,
DATA_MART_US..COMPANY
DATA_MART_US.dbo.multi_drawings MD
Filter out 
- All transactions where both end of the parties are internal accounts
- All transactions between internal account and '01000007' account number
- All transactions where Party is internal account
 Identify all the records aligned with Rule-4 (refer sheet "DC rules 1-5"), Overlap between Multi_Drawings and GPS.And identify transactions (Payment Account and Drawdown_Account)where Transaction is between 
a) NOSTRO to NOSTRO Account
b) NOSTRO to INTERNAL Account
c) INTERNAL to NOSTRO Account
Join Multi_Drawings with Multi_Account_View ACT Table to get the ACT.limit_ref values for Payment_Account and Drawdown_Account to identify NOSTRO account flag     </t>
  </si>
  <si>
    <t xml:space="preserve">WHEN 
RULE#1:
FT.DEBIT_ACCT_NO NOT LIKE '%[A-Z]%'
THEN
ACCT.ACCOUNT_TITLE_1+ACCT.ACCOUNT_TITLE_2
ELSE GPS.ORDER_PARTY_NAME
</t>
  </si>
  <si>
    <t xml:space="preserve">
WHEN RULE#1
IF FT.DEBIT_ACCT_NO NOT LIKE '%[A-Z]%' THEN ACCT.COMPANY +FT.DEBIT_ACCT_NO 
ELSE 
 WHEN GPS.order_party_tid NOT NULL THEN GPS.order_party_tid 
 WHEN GPS.order_party_chipS NOT NULL  THEN GPS.order_party_chips 
 WHEN GPS.order_party_fed NOT NULL THEN GPS.order_party_fed 
WHEN GPS.order_party_acct NOT NULL THEN GPS.order_party_acct </t>
  </si>
  <si>
    <t>Change Request:- Direct Customer Team (DCT) identified that current Mantas production Structuring: Avoidance of Reporting 
Thresholds scenario includes Debit Card via ACH transactions. However, this scenario is supposed to be 
covered only CASH and MI (Monetary Instrument) transactions. Therefore, we would like to request to EXCLUDE these transactions under FT (Transaction code ACDC – Debit Card Funds Transfer Cr and ACDD – Debit Card Funds Transfer Dr) in Structuring scenario. 
Changes in FOT tab:
For Transaction_type_1_code='ACD1' changed the mantas_transaction_product_type form 'DEBIT-CARD' to 'CURRENCY'</t>
  </si>
  <si>
    <t>Seventh Draft</t>
  </si>
  <si>
    <t>Mapping correction to rectify wrongly mapped ACD2 tcode in ETL mapping doc.(not in the ETL code, only in this spreadsheet. The code had the correct values)</t>
  </si>
  <si>
    <t>C.GENDER</t>
  </si>
  <si>
    <t>When C.GENDER is not NULL and C.GENDER not in ('F','M') then C.GENDER
Else NULL</t>
  </si>
  <si>
    <t>C.SECTOR</t>
  </si>
  <si>
    <t>n/a</t>
  </si>
  <si>
    <t>CAT.DESCRIPTION</t>
  </si>
  <si>
    <t>When OPENING_DATE &gt;'20060328' then OPENING_DATE
Else When BOCUS_OPEN_DATE is not NULL Then BOCUS_OPEN_DATE
Else OPENING_DATE</t>
  </si>
  <si>
    <t>AC.ACCOUNT_IDENTIFIER</t>
  </si>
  <si>
    <t>DATA_MART_US.dbo.MULTI_ACCOUNT_VIEW A
DATA_MART_US.dbo.FBNK_CUSTOMER C
DM_MANTAS..MANTAS_ACCOUNT_TO_CUSTOMER AC</t>
  </si>
  <si>
    <t>When AC.ACCOUNT_IDENTIFIER =A.COMPANY+A.ID then 'Y'
Else 'N'
join AC.CUSTOMER_IDENTIFIER = C.ID
join AC.ACCOUNT_IDENTIFIER =A.COMPANY+A.ID
and C.SECTOR = '1020'</t>
  </si>
  <si>
    <t>C.US_PEP</t>
  </si>
  <si>
    <t>1.7</t>
  </si>
  <si>
    <t>Eighth Draft</t>
  </si>
  <si>
    <t>Get values from lookup table LKP_CATEGORY for corresponding category value.
Populate First 20 characters.</t>
  </si>
  <si>
    <t>WHEN C.SECTOR='1020' THEN 'Y'
ELSE 'N'</t>
  </si>
  <si>
    <t>WHEN C.SECTOR='1120' THEN 'Y'
ELSE 'N'</t>
  </si>
  <si>
    <t>C.NAME_1
CUS_SEC.MANTASCUSTOMERTYPEMAPPING</t>
  </si>
  <si>
    <t>DATA_MART_US.DBO.FBNK_CUSTOMER C
DM_MANTAS..LKP_SECTOR_CUST_TYPE CUS_SEC</t>
  </si>
  <si>
    <t>C.BIRTH_INCORP_DATE,
CUS_SEC.MANTASCUSTOMERTYPEMAPPING</t>
  </si>
  <si>
    <t>C.NATIONALITY,
CUS_SEC.MANTASCUSTOMERTYPEMAPPING</t>
  </si>
  <si>
    <t>C.RESIDENCE,
CUS_SEC.MANTASCUSTOMERTYPEMAPPING</t>
  </si>
  <si>
    <t>C.BUSINESS_NAME,
CUS_SEC.MANTASCUSTOMERTYPEMAPPING</t>
  </si>
  <si>
    <t>C.SECTOR,
CUS_SEC.MANTASCUSTOMERTYPEMAPPING</t>
  </si>
  <si>
    <t>C.US_OCCUPATION,
CUS_SEC.MANTASCUSTOMERTYPEMAPPING</t>
  </si>
  <si>
    <t>Join C.SECTOR  = CUS_SEC.SECTOR
When CUS_SEC.MANTASCUSTOMERTYPEMAPPING='IND' Then C.NAME_1
Else NULL</t>
  </si>
  <si>
    <t>Join C.SECTOR  = CUS_SEC.SECTOR
When CUS_SEC.MANTASCUSTOMERTYPEMAPPING = 'IND' Then C.BIRTH_INCORP_DATE
Else NULL</t>
  </si>
  <si>
    <t>Join C.SECTOR  = CUS_SEC.SECTOR
When CUS_SEC.MANTASCUSTOMERTYPEMAPPING = 'IND' Then C.NATIONALITY 
Else NULL</t>
  </si>
  <si>
    <t>Join C.SECTOR  = CUS_SEC.SECTOR
When CUS_SEC.MANTASCUSTOMERTYPEMAPPING = 'IND' Then C.RESIDENCE
Else NULL</t>
  </si>
  <si>
    <t>Join C.SECTOR  = CUS_SEC.SECTOR
When CUS_SEC.MANTASCUSTOMERTYPEMAPPING = 'IND' Then C.BUSINESS_NAME
Else NULL</t>
  </si>
  <si>
    <t>Join C.SECTOR  = CUS_SEC.SECTOR
CASE WHEN CUS_SEC.MANTASCUSTOMERTYPEMAPPING='IND' AND C.SECTOR='1040' THEN 'RET'
   WHEN CUS_SEC.MANTASCUSTOMERTYPEMAPPING='IND' AND C.SECTOR='1020' THEN 'EMP'
   WHEN CUS_SEC.MANTASCUSTOMERTYPEMAPPING='IND' AND C.SECTOR IN ('1030','1031','1032') THEN 'STU'
   WHEN CUS_SEC.MANTASCUSTOMERTYPEMAPPING='IND' AND C.SECTOR='1010' THEN 'MW'
   ELSE NULL
  END</t>
  </si>
  <si>
    <t>Join C.SECTOR  = CUS_SEC.SECTOR
When CUS_SEC.MANTASCUSTOMERTYPEMAPPING = 'IND' Then C.US_OCCUPATION
Else NULL</t>
  </si>
  <si>
    <t>C.NAME_1,
CUS_SEC.MANTASCUSTOMERTYPEMAPPING</t>
  </si>
  <si>
    <t>Join C.SECTOR  = CUS_SEC.SECTOR
When CUS_SEC.MANTASCUSTOMERTYPEMAPPING &lt;&gt; 'IND' then C.NAME_1
Else NULL</t>
  </si>
  <si>
    <t>Join C.SECTOR  = CUS_SEC.SECTOR
When  CUS_SEC.MANTASCUSTOMERTYPEMAPPING &lt;&gt;'IND' Then  C.BIRTH_INCORP_DATE
Else NULL</t>
  </si>
  <si>
    <t xml:space="preserve">Join C.SECTOR  = CUS_SEC.SECTOR
WHEN CUS_SEC.MANTASCUSTOMERTYPEMAPPING&lt;&gt;'IND' THEN C.NATIONALITY
ELSE NULL 
  </t>
  </si>
  <si>
    <t>Join C.SECTOR  = CUS_SEC.SECTOR
When CUS_SEC.MANTASCUSTOMERTYPEMAPPING = 'IND'  and C.BIRTH_INCORP_DATE is not NULL 
Then Calculate the age based on date of birth
Else NULL</t>
  </si>
  <si>
    <t xml:space="preserve"> I.DESCRIPTION</t>
  </si>
  <si>
    <t>C.BUSINESS_NAME</t>
  </si>
  <si>
    <t>DATA_MART_US.DBO.FBNK_CUSTOMER C
DATA_MART_US.DBO.FBNK_INDUSTRY I</t>
  </si>
  <si>
    <t>C.SECTOR
CUS_SEC.MANTASCUSTOMERTYPEMAPPING</t>
  </si>
  <si>
    <t>Join C.SECTOR  = CUS_SEC.SECTOR
WHEN CUS_SEC.[MANTASCUSTOMERTYPEMAPPING]='IND'  THEN 
WHEN SECTOR = '1020', then populate 'Y' else 'N'
ELSE NULL</t>
  </si>
  <si>
    <t>C.GENDER
CUS_SEC.MANTASCUSTOMERTYPEMAPPING</t>
  </si>
  <si>
    <t>Join C.SECTOR  = CUS_SEC.SECTOR
WHEN CUS_SEC.[MANTASCUSTOMERTYPEMAPPING]='IND'  THEN 
When C.GENDER IN ('M', 'MR.') Then 'A' 
When C.GENDER IN ('F', 'MISS', 'MRS.', 'MS.') Then 'B' Else 'C' 
ELSE NULL</t>
  </si>
  <si>
    <t>1.6</t>
  </si>
  <si>
    <t>Remove all the special characters from Tax ID</t>
  </si>
  <si>
    <t>1.0</t>
  </si>
  <si>
    <t>Post Go-live changes which include mapping of additional fields for Customer and Account.
Fix the issue related to Overlap transactions between GPS and Wire (Match the transactions based on Unique combination of COMPANY+ID from T24 system).</t>
  </si>
  <si>
    <t>1.8</t>
  </si>
  <si>
    <t>Ninth Draft</t>
  </si>
  <si>
    <t>Mapping correction to rectify an issue related to TIN Type fields introduced in v1.7 change (ETL code has been updated accordingly.)</t>
  </si>
  <si>
    <t>A.Customer = C.ID 
Remove all the special characters from Tax ID</t>
  </si>
  <si>
    <r>
      <rPr>
        <strike/>
        <sz val="10"/>
        <rFont val="Corbel"/>
        <family val="2"/>
      </rPr>
      <t>C.OCCUPATION</t>
    </r>
    <r>
      <rPr>
        <sz val="10"/>
        <rFont val="Corbel"/>
        <family val="2"/>
      </rPr>
      <t xml:space="preserve">
C.US_OCCUPATION,
CUS_SEC.MANTASCUSTOMERTYPEMAPPING</t>
    </r>
  </si>
  <si>
    <t xml:space="preserve">Get multiple records for GPS transaction where it is mapped with Rule 2,3 &amp;5 (refer sheet "DC rules 1-5")
payment_type like (  'CR'  ,'CS'  ,'FR'  ,'FS'  ,'DE'  ,'SS'  ,'RI'  ,'RO'  )
Identify all the records aligned with Rule-4 (refer sheet "DC rules 1-5"), Overlap between Multi_Drawings and GPS based on unique key pair COMPANY+ID from Multi_Drawings .And identify transactions (Payment Account and Drawdown_Account)where Transaction is between 
a) NOSTRO to NOSTRO Account
b) NOSTRO to INTERNAL Account
c) INTERNAL to NOSTRO Account
Join dbo.Multi_Drawings with dbo.Multi_Account_View ACT Table to get the ACT.limit_ref values for Payment_Account and Drawdown_Account to identify NOSTRO account flag
</t>
  </si>
  <si>
    <r>
      <t>Transaction Code ACD2 was excluded as part of 2017 wave 1 go live because ACD2 was inactive code as per T-Code inclusion exclusion documentation.
TRANSACTION_TYPE (  'ACD1'</t>
    </r>
    <r>
      <rPr>
        <strike/>
        <sz val="9"/>
        <rFont val="Corbel"/>
        <family val="2"/>
      </rPr>
      <t xml:space="preserve">  ,'ACD2'</t>
    </r>
    <r>
      <rPr>
        <sz val="9"/>
        <rFont val="Corbel"/>
        <family val="2"/>
      </rPr>
      <t xml:space="preserve">  ,'ACDC'  ,'ACDD'  )
and Exclude transaction with processing party 
(DEBIT_ACCT_NO='01000007' AND CREDIT_ACCT_NO LIKE '%[A-Z]%')
OR (F1.DEBIT_ACCT_NO LIKE '%[A-Z]%' AND F1.CREDIT_ACCT_NO ='01000007')
AND RECORD_STATUS = 'MAT'
Exclude - 
AND (DEBIT_ACCT_NO LIKE '%[A-Z]%' AND CREDIT_ACCT_NO LIKE '%[A-Z]%')
 --EXCLUDE
FT.id not like'%!@#$%^&amp;*()%'
  FT.PROCESSING_DATE not like '%!@#$%^&amp;*()%'
 AND  FT.DEBIT_VALUE_DATE not like '%!@#$%^&amp;*()%'
 AND  FT.LOC_AMT_DEBITED not like '%a-zA-Z!@#$%^&amp;*()%'</t>
    </r>
  </si>
  <si>
    <t xml:space="preserve">  TRANSACTION_TYPE in ( 'OCOC',  'OCCC', 'OCMO')
    OR 
  TRANSACTION_TYPE IN ('ACAC','ACAD') AND ACH_DESC LIKE 'ACH%' AND CHEQUE_NUMBER IS NOT NULL
AND RECORD_STATUS = 'MAT'
AND exclude where 
 (DEBIT_ACCT_NO LIKE '%[A-Z]%' AND CREDIT_ACCT_NO LIKE '%[A-Z]%')
 --EXCLUDE
 AND FT.id not like'%!@#$%^&amp;*()%'
 AND  FT.PROCESSING_DATE not like '%!@#$%^&amp;*()%'
 AND  FT.DEBIT_VALUE_DATE not like '%!@#$%^&amp;*()%'
 AND  FT.LOC_AMT_DEBITED not like '%a-zA-Z!@#$%^&amp;*()%'</t>
  </si>
  <si>
    <t>Include-
FT. RECORD_STATUS = 'MAT', AND exclude other RECORD_STATUS values
Exclude - 
AND overlap between Previously mapped FOT transactions
AND any overlap between GPS and FT based on unique key pair COMPANY+ID from FT (refer sheet "DC rules 1-5")
AND (DEBIT_ACCT_NO LIKE '%[A-Z]%' AND CREDIT_ACCT_NO LIKE '%[A-Z]%')
And exclude transactions where Transaction is between 
a) NOSTRO to NOSTRO Account
b) NOSTRO to INTERNAL Account
c) INTERNAL to NOSTRO Account
 --EXCLUDE
 AND FT.id not like'%!@#$%^&amp;*()%'
 AND  FT.PROCESSING_DATE not like '%!@#$%^&amp;*()%'
 AND  FT.DEBIT_VALUE_DATE not like '%!@#$%^&amp;*()%'
 AND  FT.LOC_AMT_DEBITED not like '%a-zA-Z!@#$%^&amp;*()%'</t>
  </si>
  <si>
    <r>
      <t>Transaction Code ACD2 was excluded as part of 2017 wave 1 go live because ACD2 was inactive code as per T-Code inclusion exclusion documentation.
when TRANSACTION_TYPE IN ('ACD1'</t>
    </r>
    <r>
      <rPr>
        <strike/>
        <sz val="9"/>
        <rFont val="Corbel"/>
        <family val="2"/>
      </rPr>
      <t>,'ACD2'</t>
    </r>
    <r>
      <rPr>
        <sz val="9"/>
        <rFont val="Corbel"/>
        <family val="2"/>
      </rPr>
      <t>,'ACDC','ACDD' ) then populate 'ATM'
when INPUTTER LIKE '%USR%' then populate 'ON-LINE'
when TRANSACTION_TYPE IN ('OTCR','OTT3')then populate 'MAIL'
else default to 'OTHER-ANONYMOUS'</t>
    </r>
  </si>
  <si>
    <r>
      <t xml:space="preserve">Transaction Code ACD2 was excluded as part of 2017 wave 1 go live because ACD2 was inactive code as per T-Code inclusion exclusion documentation.
TRANSACTION_TYPE like (  'ACD1'  </t>
    </r>
    <r>
      <rPr>
        <strike/>
        <sz val="9"/>
        <rFont val="Corbel"/>
        <family val="2"/>
      </rPr>
      <t>,'ACD2'</t>
    </r>
    <r>
      <rPr>
        <sz val="9"/>
        <rFont val="Corbel"/>
        <family val="2"/>
      </rPr>
      <t xml:space="preserve">    ,'ACDC'    ,'ACDD'    ) then  'ATM' else default to 'OTHER-ANONYMOUS'</t>
    </r>
  </si>
  <si>
    <r>
      <t xml:space="preserve">Transaction Code ACD2 was excluded as part of 2017 wave 1 go live because ACD2 was inactive code as per T-Code inclusion exclusion documentation.
</t>
    </r>
    <r>
      <rPr>
        <strike/>
        <sz val="9"/>
        <rFont val="Corbel"/>
        <family val="2"/>
      </rPr>
      <t>WHEN TRANSACTION_TYPE like ('ACD1', 'ACD2'    ,'ACDC'    ,'ACDD')   THEN  'DEBIT-CARD'</t>
    </r>
    <r>
      <rPr>
        <sz val="9"/>
        <rFont val="Corbel"/>
        <family val="2"/>
      </rPr>
      <t xml:space="preserve">
WHEN TRANSACTION_TYPE like ('ACDC'  ,'ACDD')   THEN  'DEBIT-CARD'
WHEN TRANSACTION_TYPE like ('ACD1')   THEN  'CURRENCY'
</t>
    </r>
  </si>
  <si>
    <t>Mapping corrections which include solving incoming GPS/FT overlap issue and correcting 'source_system' label for CB GPS transactions overlapping with FT transactions</t>
  </si>
  <si>
    <t>Tenth Draft</t>
  </si>
  <si>
    <t xml:space="preserve">--identify CB FT transacions in GPS/FT overlap temporary table, save DC FT transactions overlapping with GPS into a separate temporary table. Only GPS transactions in #Overlap_DC table will be marked as 'DC' source system in FOT procedure, all other GPS transactions will have 'CB' as source system.
     select a.* into #OVERLAP_CB
       from
       #OVERLAP a,
       data_mart_us.dbo.multi_funds_transfer_hist b,
       (
       Select t24_DDA from DM_MANTAS..LKP_CORRESPONDENT_ACCOUNT where t24_DDA is not null
       UNION
       Select t24_INVT from DM_MANTAS..LKP_CORRESPONDENT_ACCOUNT where t24_INVT is not null
       UNION
       Select Account_Number  from  DM_MANTAS..MULTI_ACCOUNT_VIEW
       WHERE  (account_title_1 like '%bank of china%' OR short_title  like 'BOC %')
       )M,
       (
       Select t24_DDA from DM_MANTAS..LKP_CORRESPONDENT_ACCOUNT where t24_DDA is not null
       UNION
       Select t24_INVT from DM_MANTAS..LKP_CORRESPONDENT_ACCOUNT where t24_INVT is not null
       UNION
       Select Account_Number  from  DM_MANTAS..MULTI_ACCOUNT_VIEW
       WHERE  (account_title_1 like '%bank of china%' OR short_title  like 'BOC %')
       ) L
       where b.id collate Latin1_General_CI_AS = a.FT_ID
       and b.company collate Latin1_General_CI_AS = a.COMPANY
       and (b.DEBIT_ACCT_NO COLLATE SQL_Latin1_General_CP1_CI_AS = M.T24_DDA  OR b.DEBIT_ACCT_NO LIKE '[A-Z]%')
       AND
       (b.CREDIT_ACCT_NO COLLATE SQL_Latin1_General_CP1_CI_AS = L.T24_DDA OR b.CREDIT_ACCT_NO LIKE '[A-Z]%')
     select x.* into #Overlap_DC
      from
       (select * from #OVERLAP
       except
       select * from #OVERLAP_CB) x
</t>
  </si>
  <si>
    <t xml:space="preserve">-- GPS - ‘301’/’303’ cash transactions overlap rule
select b.company as tt_company,
       b.id as tt_id,
       a.company as ft_company,
    a.id as ft_id,
       c.gps_ref as gps_id,
       b.RECORD_STATUS into #OVERLAP_301
from data_mart_us.dbo.multi_funds_transfer_hist a,
data_mart_us.dbo.multi_teller_hist b,
datawarehouse.dbo.GPS c
where  a.asofdate = b.asofdate
and a.loc_amt_debited = b.amount_local_1
and a.loc_amt_debited = c.amount
and b.transaction_code in ('301', '303')
and b.remit_depositor = a.ordering_cust
and a.asofdate = @ASOFDATE
and c.rundate = a.asofdate
and c.sender_ref collate SQL_Latin1_General_CP850_BIN = a.ref_1;
-- Yisong 06/28/2018 added to remove GPS overlapping with previous day out-going wire (OTT1, OTT2, OTT4) and out-going TT ('301', '303')
IF OBJECT_ID('tempdb..#OVERLAP_Prev') IS NOT NULL
  DROP TABLE #OVERLAP_Prev;
select * into #OVERLAP_Prev from (
SELECT b.ID AS FT_ID, A.gps_ref as gps_id, b.ASOFDATE, b.COMPANY, b.RECORD_STATUS
FROM datawarehouse.dbo.GPS a,
     DATA_MART_US.dbo.MULTI_FUNDS_TRANSFER_HIST b
WHERE a.rundate = @ASOFDATE
AND rtrim(ltrim(a.sender_ref collate Latin1_General_CI_AS)) = rtrim(ltrim(b.ref_1))
AND b.asofdate = (select prev_bus_day from dm_mantas.dbo.mantas_variables where asofdate = @ASOFDATE)
and a.amount = case when b.debit_currency &lt;&gt; 'USD' then convert(decimal, right(b.amount_debited, len(b.amount_debited)-3)) else b.LOC_AMT_DEBITED end
and b.LOC_AMT_DEBITED&gt;0
and b.debit_acct_no not like '%[A-Z]%' and b.credit_acct_no  not like '%[A-Z]%'
union
SELECT a.ID AS FT_ID, c.gps_ref as gps_id, b.ASOFDATE, a.COMPANY, a.RECORD_STATUS 
FROM data_mart_us.dbo.multi_funds_transfer_hist a,
     data_mart_us.dbo.multi_teller_hist b,
     datawarehouse.dbo.GPS c
where  a.asofdate = b.asofdate
and a.loc_amt_debited = b.amount_local_1
and a.loc_amt_debited = c.amount
and b.transaction_code in ('301', '303')
and b.remit_depositor = a.ordering_cust
and a.asofdate = (select prev_bus_day from dm_mantas.dbo.mantas_variables where asofdate = @ASOFDATE)
and c.rundate = @ASOFDATE
and c.sender_ref collate SQL_Latin1_General_CP850_BIN = a.ref_1) x;
-- Yisong 05/31/2018 remove GPS overlapping with not 'MAT' FT
IF OBJECT_ID('tempdb..#Not_MAT_GPS') IS NOT NULL
DROP TABLE #Not_MAT_GPS;
select * into #Not_MAT_GPS from (
select x.gps_id
from (
select gps_ID from #OVERLAP where RECORD_STATUS &lt;&gt; 'MAT'
except
select gps_ID from #OVERLAP where RECORD_STATUS = 'MAT') x
union
select gps_id collate SQL_Latin1_General_CP1_CI_AS from #OVERLAP_301 where RECORD_STATUS &lt;&gt; 'MAT') z;
IF OBJECT_ID('tempdb..#MAT_GPS') IS NOT NULL
DROP TABLE #MAT_GPS;
select * into #MAT_GPS
from DM_MANTAS.dbo.GPS_COUNTRY_CB_IA
where gps_ref collate SQL_Latin1_General_CP1_CI_AS not in (select gps_id collate SQL_Latin1_General_CP1_CI_AS from #Not_MAT_GPS union select gps_id from #OVERLAP_Prev)
and rundate = @ASOFDATE;
</t>
  </si>
  <si>
    <t>FT.DEBIT_CURRENCY</t>
  </si>
  <si>
    <t>FT.CREDIT_CURRENCY</t>
  </si>
  <si>
    <t>case when charindex(']', FT.acct_with_bank) &gt; 0 and left(acct_with_bank, 4) = '//FW'
        then replace(right(FT.acct_with_bank, len(FT.acct_with_bank) - charindex(']', FT.acct_with_bank)), ']', ' ')
        when charindex(']', FT.acct_with_bank) &gt; 0 and left(FT.acct_with_bank, 3) = 'FW-'
        then replace(right(FT.acct_with_bank, len(FT.acct_with_bank) - charindex(']', FT.acct_with_bank)), ']', ' ')
        when charindex(']', FT.acct_with_bank) &gt; 0 and left(FT.acct_with_bank, 2) = '//' and left(FT.acct_with_bank, 4) &lt;&gt; '//FW'
        then replace(right(FT.acct_with_bank, len(FT.acct_with_bank) - charindex(']', FT.acct_with_bank)), ']', ' ')
         when charindex(']', FT.acct_with_bank) &gt; 0 and left(FT.acct_with_bank, 3) = '/CN'
        then replace(right(FT.acct_with_bank, len(FT.acct_with_bank) - charindex(']', FT.acct_with_bank)), ']', ' ')
             when FT.acct_with_bank like '[0-9]%'
             then (select SHORT_NAME from data_mart_us.dbo.fbnk_customer where id = FT.acct_with_bank)
             else replace(FT.acct_with_bank, ']', ' ') end</t>
  </si>
  <si>
    <t>FT.acct_with_bank, c.short_name</t>
  </si>
  <si>
    <t xml:space="preserve"> DATA_MART_US.dbo.MULTI_FUNDS_TRANSFER_HIST FT data_mart_us.dbo.fbnk_customer c
</t>
  </si>
  <si>
    <t>case when left(FT.acct_with_bank, 3)  = 'SW-'
             then right(FT.acct_with_bank, len(FT.acct_with_bank) - 3)
        when left(FT.acct_with_bank, 4) = '//FW'
             then rtrim(ltrim(replace(replace(left(FT.acct_with_bank, charindex(']', FT.acct_with_bank) - 1), '//FW', ''), '-', '')))
        when left(FT.acct_with_bank, 3) = 'FW-'
        then replace(left(FT.acct_with_bank, charindex(']', FT.acct_with_bank) - 1), 'FW-', '')
        when left(FT.acct_with_bank, 2) = '//' and left(FT.acct_with_bank, 4) &lt;&gt; '//FW'
        then replace(left(FT.acct_with_bank, charindex(']', FT.acct_with_bank) - 1), '//', '')
        when left(FT.acct_with_bank, 3) = '/CN'
        then replace(left(FT.acct_with_bank, charindex(']', FT.acct_with_bank) - 1), '/', '')
        when FT.acct_with_bank like '[0-9]%'
        then (select MNEMONIC from data_mart_us.dbo.fbnk_customer where id = FT.acct_with_bank)
        else NULL end</t>
  </si>
  <si>
    <t>FT.acct_with_bank, 
 c.MNEMONIC</t>
  </si>
  <si>
    <t xml:space="preserve"> "BIC" or "FED" or "OTF" or NULL</t>
  </si>
  <si>
    <t xml:space="preserve">     case when left(FT.acct_with_bank, 3) = 'SW-' or (FT.acct_with_bank like '[0-9]%' and (select left(MNEMONIC, 6) from data_mart_us.dbo.fbnk_customer where id = FT.acct_with_bank) &lt;&gt; 'INACTV') then 'BIC'
            when left(FT.acct_with_bank, 3) = 'FW-' or left(FT.acct_with_bank, 2) = '//' then 'FED'
          when left(FT.acct_with_bank, 3) = '/CN' then 'OTF'
            else NULL end</t>
  </si>
  <si>
    <t>case when left(FT.acct_with_bank, 3) = 'SW-' then substring(right(FT.acct_with_bank, len(FT.acct_with_bank) - 3), 5, 2)
          when left(FT.acct_with_bank, 3) = 'FW-' or left(FT.acct_with_bank, 2) = '//' then 'US'
        when left(FT.acct_with_bank, 3) = '/CN' then 'CN'
        when FT.acct_with_bank like '[0-9]%' and ((select left(MNEMONIC, 4) from data_mart_us.dbo.fbnk_customer where id = FT.acct_with_bank) in ('CNBJ', 'CNSH', 'CNBS')) then 'CN'
        when FT.acct_with_bank like '[0-9]%' and (select left(MNEMONIC, 4) from data_mart_us.dbo.fbnk_customer where id = FT.acct_with_bank) not in ('CNBJ', 'CNSH', 'CNBS', 'INAC') then (select substring(MNEMONIC, 5, 2) from data_mart_us.dbo.fbnk_customer where id = FT.acct_with_bank)
          else 'ZZ' end</t>
  </si>
  <si>
    <t>convert(decimal(28, 2), right(FT.amount_credited, len(FT.amount_credited)-3))</t>
  </si>
  <si>
    <t>convert(decimal(28, 2), right(FT.amount_debited, len(FT.amount_debited)-3))</t>
  </si>
  <si>
    <t>FT.Ben_customer</t>
  </si>
  <si>
    <t xml:space="preserve">FT.ben_acct_no </t>
  </si>
  <si>
    <t>set @string = (select reverse(rtrim(ltrim(dm_mantas.dbo.strip_spaces(dm_mantas.dbo.ReplaceNonAlphaCharactersWithSpace(FT.ben_customer))))) from FT where rownum = @cnt and charindex(']', FT.ben_customer) &gt; 0);
set @word1 = reverse(left(@string, charindex(' ', @string collate Latin1_General_CI_AS )-1));
set @word2 = reverse(left(right(@string, len(@string) - len(@word1) - 1), charindex(' ', right(@string, len(@string) - len(@word1) - 1) collate Latin1_General_CI_AS )-1));
set @bene_country = case when exists (select * from dm_mantas.dbo.CountryCodeRef where reference = @word1)
                        then (select b.code from (select top 1 * from (select * from dm_mantas.dbo.CountryCodeRef where reference = @word1) a order by a.Weight desc) b)
                        when exists (select * from dm_mantas.dbo.CountryCodeRef where reference = @word2)
            then (select b.code from (select top 1 * from (select * from dm_mantas.dbo.CountryCodeRef where reference = @word2) a order by a.Weight desc) b)
            when exists (select * from dm_mantas.dbo.CountryCodeRef where reference = @word2 + @word1)
            then (select b.code from (select top 1 * from (select * from dm_mantas.dbo.CountryCodeRef where reference = @word2 + @word1) a order by a.Weight desc) b)
            when exists (select * from dm_mantas.dbo.CountryCodeRef where reference = @word2 + ' ' + @word1) and @word2 + ' ' + @word1 &lt;&gt; 'CO LTD'
            then (select b.code from (select top 1 * from (select * from dm_mantas.dbo.CountryCodeRef where reference = @word2 + ' ' + @word1) a order by a.Weight desc) b)
                else 'ZZ' end</t>
  </si>
  <si>
    <t>DATA_MART_US.dbo.MULTI_FUNDS_TRANSFER_HIST FT, dm_mantas.dbo.CountryCodeRef b</t>
  </si>
  <si>
    <t>FT.ben_customer, b.code</t>
  </si>
  <si>
    <t>FT.ordering_cust</t>
  </si>
  <si>
    <t>dm_mantas.dbo.CountryCodeRef b
 DATA_MART_US.dbo.MULTI_FUNDS_TRANSFER_HIST FT</t>
  </si>
  <si>
    <t>b.code, FT.ordering_cust</t>
  </si>
  <si>
    <t>FT.amount_debited</t>
  </si>
  <si>
    <t>FT.amount_credited</t>
  </si>
  <si>
    <t>DATA_MART_US.dbo.MULTI_FUNDS_TRANSFER_HIST FT,
data_mart_us.dbo.fbnk_customer c</t>
  </si>
  <si>
    <t>FT.in_ordering_bk, FT.ordering_bank
,C.short_name</t>
  </si>
  <si>
    <t>case when left(FT.in_ordering_bk, 7)  like '[0-9]%'
               then (select short_name from data_mart_us.dbo.fbnk_customer where id = left(FT.in_ordering_bk, 7))
               when left(FT.ordering_bank, 7)  like '[0-9]%'
               then (select short_name from data_mart_us.dbo.fbnk_customer where id = left(FT.ordering_bank, 7))
               when left(FT.ordering_bank, 1) = 'B' and charindex(']', FT.ordering_bank) = 0 and charindex(' ', FT.ordering_bank) = 0
               then right(FT.ordering_bank, len(FT.ordering_bank) - 1)
               when charindex(']', FT.ordering_bank) = 0
               then FT.ordering_bank
               when FT.ordering_bank = replace(FT.in_ordering_bk, 'SW-', '') and left(FT.in_ordering_bk, 3) = 'SW-'
               then FT.ordering_bank
               when left(FT.ordering_bank, charindex(']', FT.ordering_bank) - 1) = replace(FT.in_ordering_bk, 'SW-', '') and left(FT.in_ordering_bk, 3) = 'SW-'
               then replace(right(FT.ordering_bank, len(FT.ordering_bank) - charindex(']', FT.ordering_bank)),']', ' ')
               when left(FT.ordering_bank, charindex(']', FT.ordering_bank) - 1) = FT.in_ordering_bk and left(FT.in_ordering_bk, 1) = 'B' and charindex(' ', FT.in_ordering_bk) = 0 and charindex(']', FT.in_ordering_bk) = 0
               then replace(right(FT.ordering_bank, len(FT.ordering_bank) - charindex(']', FT.ordering_bank)),']', ' ')
               when left(FT.ordering_bank, charindex(']', FT.ordering_bank) - 1) = right(FT.in_ordering_bk, len(FT.in_ordering_bk) - 1)
               then replace(right(FT.ordering_bank, len(FT.ordering_bank) - charindex(']', FT.ordering_bank)),']', ' ')
               else replace(FT.ordering_bank, ']', ' ')
               end</t>
  </si>
  <si>
    <t>FT.in_ordering_bk, FT.ordering_bank
,C.MNEMONIC</t>
  </si>
  <si>
    <t>case when left(FT.in_ordering_bk, 3)  = 'SW-'
               then right(FT.in_ordering_bk, len(FT.in_ordering_bk) - 3)
               when left(FT.in_ordering_bk, 4) = 'BKCH' and charindex(']', FT.in_ordering_bk) = 0 and charindex(' ', FT.in_ordering_bk) = 0
               then FT.in_ordering_bk
               when left(FT.in_ordering_bk, 4) = 'BILL' and charindex(']', FT.in_ordering_bk) = 0 and charindex(' ', FT.in_ordering_bk) = 0
               then FT.in_ordering_bk
               when left(FT.in_ordering_bk, 3) = 'BTG' and charindex(']', FT.in_ordering_bk) = 0 and charindex(' ', FT.in_ordering_bk) = 0
               then FT.in_ordering_bk
               when left(FT.in_ordering_bk, 1) = 'B' and charindex(']', FT.in_ordering_bk) = 0 and charindex(' ', FT.in_ordering_bk) = 0
               then right(FT.in_ordering_bk, len(FT.in_ordering_bk) - 1)
            when FT.in_ordering_bk like '[0-9]%'
               then (select MNEMONIC from data_mart_us.dbo.fbnk_customer where id = FT.in_ordering_bk)
               when charindex(' ', FT.in_ordering_bk) = 0 and charindex(']', FT.in_ordering_bk) = 0 and (len(FT.in_ordering_bk) = 8 or len(FT.in_ordering_bk) = 11)
               then FT.in_ordering_bk
               when charindex(' ', FT.in_ordering_bk) = 0 and charindex(']', FT.in_ordering_bk) = 0 and FT.in_ordering_bk like 'CN[0-9]%'
               then FT.in_ordering_bk
               when charindex(']', FT.in_ordering_bk) &gt; 0 and FT.in_ordering_bk like 'CN[0-9]%'
               then left(FT.in_ordering_bk, charindex(']', FT.in_ordering_bk))
               when charindex(']', FT.in_ordering_bk) &gt; 0 and charindex(left(FT.in_ordering_bk, charindex(']', FT.in_ordering_bk)), ' ') = 0 and (len(left(FT.in_ordering_bk, charindex(']', FT.in_ordering_bk))) = 8 or len(left(FT.in_ordering_bk, charindex(']', FT.in_ordering_bk))) = 11)
               then left(FT.in_ordering_bk, charindex(']', FT.in_ordering_bk))
               else NULL end</t>
  </si>
  <si>
    <t xml:space="preserve"> "OTF" or "BIC" or NULL</t>
  </si>
  <si>
    <t>case when PARTY_IDENTIFIER like 'CN[0-9]%' then 'OTF'
          when PARTY_IDENTIFIER is not null then 'BIC'
          else NULL end</t>
  </si>
  <si>
    <t>case when PARTY_IDENTIFIER is not null and (left(PARTY_IDENTIFIER, 4) in ('CNBJ', 'CNSH', 'CNBS')) then 'CN'
            when PARTY_IDENTIFIER is not null and left(PARTY_IDENTIFIER, 6) = 'INACTV' then 'ZZ'
         when PARTY_IDENTIFIER like 'CN[0-9]%' then 'CN'
          when PARTY_IDENTIFIER is not null then substring(PARTY_IDENTIFIER, 5, 2)
          else 'ZZ' end</t>
  </si>
  <si>
    <t>FT.TRANSACTION_TYPE,
FT.ordering_cust</t>
  </si>
  <si>
    <t>FT.TRANSACTION_TYPE,
FT.in_ordering_bk, FT.ordering_bank
,C.short_name</t>
  </si>
  <si>
    <t>FT.TRANSACTION_TYPE,
FT.Ben_customer</t>
  </si>
  <si>
    <t>FT.TRANSACTION_TYPE,
FT.acct_with_bank, 
 c.MNEMONIC</t>
  </si>
  <si>
    <t>a) MT.AMOUNT_LOCAL_1, AMOUNT_LOCAL_2, AMOUNT_FCY_1, AMOUNT_FCY_2
b) FT.DEBIT_AMOUNT
c) IE.AMOUNT_LCY or IE.AMOUNT_FCY</t>
  </si>
  <si>
    <t xml:space="preserve">a) Case when ISNULL(LTRIM(RTRIM(TRANSACTION_CODE)), '') IN ( '211',  '218', '993') THEN MT.CURRENCY_1
  when ISNULL(LTRIM(RTRIM(TRANSACTION_CODE)), '') IN ( '304', '305') THEN MT.CURRENCY_2 END
b) FT.debit_currency
c) IE.CURRENCY
</t>
  </si>
  <si>
    <t xml:space="preserve">a) MT.CURRENCY_1, MT.CURRENCY_2, 
b) FT.DEBIT_CURRENCY, 
c) IE.CURRENCY
</t>
  </si>
  <si>
    <t xml:space="preserve">a) MT.AMOUNT_LOCAL_1, AMOUNT_LOCAL_2, AMOUNT_FCY_1, AMOUNT_FCY_2
</t>
  </si>
  <si>
    <t>a)Case when ISNULL(LTRIM(RTRIM(TRANSACTION_CODE)), '') IN ( '999') AND MT.CURRENCY_1 = 'USD' THEN MT.AMOUNT_LOCAL_1
        when ISNULL(LTRIM(RTRIM(TRANSACTION_CODE)), '') IN ('999') AND MT.CURRENCY_1 &lt;&gt; 'USD' THEN MT.AMOUNT_FCY_1
     when ISNULL(LTRIM(RTRIM(TRANSACTION_CODE)), '') IN ( '210', '211',  '218','993') AND MT.CURRENCY_2 = 'USD' THEN MT.AMOUNT_LOCAL_2
           when ISNULL(LTRIM(RTRIM(TRANSACTION_CODE)), '') IN ('210', '211',  '218','993') AND MT.CURRENCY_2 &lt;&gt; 'USD' THEN MT.AMOUNT_FCY_2</t>
  </si>
  <si>
    <t>a) Case when ISNULL(LTRIM(RTRIM(TRANSACTION_CODE)), '') IN ( '999') THEN MT.CURRENCY_1
  when ISNULL(LTRIM(RTRIM(TRANSACTION_CODE)), '') IN ( '210', '211',  '218','993') THEN MT.CURRENCY_2 END</t>
  </si>
  <si>
    <t xml:space="preserve">a) MT.CURRENCY_1, CURRENCY_2
</t>
  </si>
  <si>
    <t>a) MT.CURRENCY_2</t>
  </si>
  <si>
    <t xml:space="preserve">a) MT.CURRENCY_2
</t>
  </si>
  <si>
    <t xml:space="preserve">a) AMOUNT_LOCAL_2, AMOUNT_FCY_2
</t>
  </si>
  <si>
    <t xml:space="preserve">   case  when MT.CURRENCY_2 = 'USD' THEN MT.AMOUNT_LOCAL_2
           when  MT.CURRENCY_2 &lt;&gt; 'USD' THEN MT.AMOUNT_FCY_2</t>
  </si>
  <si>
    <t xml:space="preserve"> </t>
  </si>
  <si>
    <t>b) FT.DEBIT_AMOUNT</t>
  </si>
  <si>
    <t>b) FT.DEBIT_CURRENCY</t>
  </si>
  <si>
    <t>a) MT.AMOUNT_LOCAL_1, MT.AMOUNT_FCY_1
b) FT.DEBIT_AMOUNT</t>
  </si>
  <si>
    <t xml:space="preserve">a) CASE WHEN MT.CURRENCY_1 &lt;&gt; 'USD' THEN MT.AMOUNT_FCY_1 ELSE MT.AMOUNT_LOCAL_1 END
b) FT.DEBIT_AMOUNT
</t>
  </si>
  <si>
    <t>a) MT.CURRENCY_1, b) FT.DEBIT_CURRENCY</t>
  </si>
  <si>
    <t>a) MT.AMOUNT_LOCAL_2, MT.AMOUNT_FCY_2</t>
  </si>
  <si>
    <t>CASE WHEN MT.CURRENCY_2 &lt;&gt; 'USD' THEN MT.AMOUNT_FCY_2 ELSE MT.AMOUNT_LOCAL_2 END</t>
  </si>
  <si>
    <t>a) MT.AMOUNT_LOCAL_2, MT.AMOUNT_FCY_2
b) FT.DEBIT_AMOUNT</t>
  </si>
  <si>
    <t xml:space="preserve">a) CASE WHEN MT.CURRENCY_2 &lt;&gt; 'USD' THEN MT.AMOUNT_FCY_2 ELSE MT.AMOUNT_LOCAL_2 END
b) FT.DEBIT_AMOUNT
</t>
  </si>
  <si>
    <t>a) MT.CURRENCY_2, b) FT.DEBIT_CURRENCY</t>
  </si>
  <si>
    <t>data_mart_us.dbo.MULTI_AC_INWARD_ENTRY_HIST IE</t>
  </si>
  <si>
    <t>IE.currency</t>
  </si>
  <si>
    <t xml:space="preserve">DM_Mantas..GPS_Country_CB_IA
Data_mart_us.dbo.multi_ac_inward_entry_hist IE
</t>
  </si>
  <si>
    <t>GPS.AMOUNT, IE.amount_fcy, IE.currency</t>
  </si>
  <si>
    <t>case when IE.currency &lt;&gt; 'USD' then IE.amount_fcy else GPS.AMOUNT end</t>
  </si>
  <si>
    <t>data_mart_us.dbo.multi_ac_inward_entry_hist IE</t>
  </si>
  <si>
    <t>CASE WHEN DEBIT_DC_CB = 'DC'
   AND CREDIT_DC_CB = 'CB'
   THEN AD.[COUNTRY] --3
  WHEN DEBIT_DC_CB = 'CB'
   AND CREDIT_DC_CB = 'CB'
   THEN AD.[COUNTRY] --4
  WHEN DEBIT_DC_CB = 'CB'
   AND CREDIT_DC_CB = 'OT'
   THEN 'ZZ' --5
  WHEN DEBIT_DC_CB = 'OT'
   AND CREDIT_DC_CB = 'CB'
   THEN AD.[COUNTRY] --6
  ELSE
  isnull(C.LOCAL_COUNTRY, 'ZZ') COLLATE SQL_Latin1_General_CP1_CI_AS
  END</t>
  </si>
  <si>
    <t>AD.COUNTRY, C.LOCAL_COUNTRY</t>
  </si>
  <si>
    <t>isnull(c.LOCAL_COUNTRY, 'ZZ')</t>
  </si>
  <si>
    <t>DATA_MART_US.dbo.COMPANY c</t>
  </si>
  <si>
    <t>c.local_country</t>
  </si>
  <si>
    <t>Eleventh Draft</t>
  </si>
  <si>
    <r>
      <t>Join with Customer on A.Customer = C.ID and populate the data as per below guidelines
WHEN C.US_TAX_ID_TYP ='SSN' THEN 'S'
WHEN C.US_TAX_ID_TYP ='EIN' THEN 'E' 
WHEN C.US_TAX_ID_TYP ='SIN' THEN 'F' 
ELSE</t>
    </r>
    <r>
      <rPr>
        <strike/>
        <sz val="10"/>
        <rFont val="Corbel"/>
        <family val="2"/>
      </rPr>
      <t xml:space="preserve"> </t>
    </r>
    <r>
      <rPr>
        <sz val="10"/>
        <rFont val="Corbel"/>
        <family val="2"/>
      </rPr>
      <t>'O'</t>
    </r>
  </si>
  <si>
    <t xml:space="preserve">a) MT.AMOUNT_LOCAL_1,
MT.AMOUNT_LOCAL_2,
MT.AMOUNT_FCY_1,
MT.AMOUNT_FCY_2,
MT.CURRENCY_1,
MT.CURRENCY_2,
MT.TRANSACTION_CODE
b) FT.DEBIT_AMOUNT
</t>
  </si>
  <si>
    <t xml:space="preserve">a) CASE
   WHEN ISNULL(LTRIM(RTRIM(TRANSACTION_CODE)), '') IN ('114','118') AND CURRENCY_1 = 'USD'
    THEN AMOUNT_LOCAL_1
    WHEN ISNULL(LTRIM(RTRIM(TRANSACTION_CODE)), '') IN ('114','118') AND CURRENCY_1 &lt;&gt; 'USD'
     THEN AMOUNT_FCY_1
   WHEN ISNULL(LTRIM(RTRIM(TRANSACTION_CODE)), '') IN ('113','301') AND CURRENCY_2 = 'USD'
    THEN AMOUNT_LOCAL_2
   WHEN ISNULL(LTRIM(RTRIM(TRANSACTION_CODE)), '') IN ('113','301') AND CURRENCY_2 &lt;&gt; 'USD'
    THEN AMOUNT_FCY_2
   END
b) FT.DEBIT_AMOUNT
</t>
  </si>
  <si>
    <t xml:space="preserve">a) MT.CURRENCY_1, MT.CURRENCY_2, MT.TRANSACTION_CODE
b) FT.DEBIT_CURRENCY
</t>
  </si>
  <si>
    <t xml:space="preserve">a) CASE
 WHEN ISNULL(LTRIM(RTRIM(TRANSACTION_CODE)), '') IN ('114','118')
  THEN CURRENCY_1
 WHEN ISNULL(LTRIM(RTRIM(TRANSACTION_CODE)), '') IN ('113','301')
 THEN CURRENCY_2
        END
b) FT.DEBIT_CURRENCY
</t>
  </si>
  <si>
    <t xml:space="preserve">a) CASE WHEN MT.CURRENCY_2 &lt;&gt; 'USD' THEN MT.AMOUNT_FCY_2 
ELSE MT.AMOUNT_LOCAL_2 END
b) FT.DEBIT_CURRENCY
</t>
  </si>
  <si>
    <t xml:space="preserve">a) MT.CURRENCY_2
b) FT.DEBIT_CURRENCY
</t>
  </si>
  <si>
    <t xml:space="preserve">a) CASE WHEN MT.CURRENCY_2 &lt;&gt; 'USD' THEN MT.AMOUNT_FCY_2 
ELSE MT.AMOUNT_LOCAL_2 END
b) FT.DEBIT_AMOUNT
</t>
  </si>
  <si>
    <t>a) MT.AMOUNT_FCY_2,
MT.AMOUNT_LOCAL_2,
MT.CURRENCY_2
b) FT.DEBIT_AMOUNT</t>
  </si>
  <si>
    <t xml:space="preserve">MT.AMOUNT_LOCAL_1, MT.AMOUNT_FCY_1, MT.CURRENCY_1
</t>
  </si>
  <si>
    <t xml:space="preserve">CASE WHEN MT.CURRENCY_1 &lt;&gt; 'USD' THEN MT.AMOUNT_FCY_1 
ELSE MT.AMOUNT_LOCAL_1 END
</t>
  </si>
  <si>
    <t>MT.CURRENCY_1</t>
  </si>
  <si>
    <t xml:space="preserve">MT.AMOUNT_LOCAL_2, MT.AMOUNT_FCY_2, MT.CURRENCY_2
</t>
  </si>
  <si>
    <t xml:space="preserve">CASE WHEN MT.CURRENCY_2 &lt;&gt; 'USD' THEN MT.AMOUNT_FCY_2
ELSE MT.AMOUNT_LOCAL_2 END
</t>
  </si>
  <si>
    <t>MT.CURRENCY_2</t>
  </si>
  <si>
    <t>DC rules 1-5 GPS-301 rule</t>
  </si>
  <si>
    <t>case when PARTY_IDENTIFIER  is null then 'Y' else 'N'</t>
  </si>
  <si>
    <t>c.sector</t>
  </si>
  <si>
    <t>data_mart_us.dbo.fbnk_customer c</t>
  </si>
  <si>
    <t>c.us_primary_comp</t>
  </si>
  <si>
    <t xml:space="preserve">Mapping updates includes:
      • GPS reference date fix:  now using gps.rundate instead of gps.value_date as date reference for GSP table to solve missing GPS transaction in Mantas issue;
      • Foreign currency transactions: updated mapping activity currency and activity amount fields in Mantas
          •  Foreign currency GPS transactions: checking with data_mart_us.dbo.multi_ac_inward_entry_hist  for foreign currency GPS;
          •  Foreign currency T24 transactions: using info (both foreign currency and counterparty) in data_mart_us.dbo.multi_teller_hist and data_mart_us.dbo.multi_funds_transfer_hist;
      • '301'/'303' cash trxn overlap with GPS: now checking for overlapping between '301'/'303' transactions (data_mart_us.dbo.multi_teller_hist), FT transactions (data_mart_us.dbo.multi_funds_transfer_hist) and GPS transactions (datawarehouse.dbo.GPS);
      • Other Issue fixes: 
             • Fixed an issue where GPS transaction sending side parties are missing (see “GPS CB Rules Mapping” sheet);
             • Fixed duplicates in FOTP staging table issues:
                 • Removed overlaps between “EFT-ACH” and “AutoBillPay” in FOTP-Wire mapping
                 • Removed GPS overlapping with FT that doesn’t have ‘MAT’ status
             • Fixed an issue that source system codes of TSD GPS transactions were not labeled according to message type
             • Fixed an issue that GPS transactions overlapping with previous day FT transactions were sent to Mantas.
      • Mantas Enhancements
             • Added and updated 3 fields in Customer table to include branch code, sector code and short name from T24
             • Mapped foreign debit transaction info as transaction location in FOTP_Cash.
                           </t>
  </si>
  <si>
    <t>LCD-TGO</t>
  </si>
  <si>
    <t>ML-FTNCuEnExternal (CU)</t>
  </si>
  <si>
    <t>ML-DepWDSameAmts (AC)</t>
  </si>
  <si>
    <t>ML-StructuringAvoidReportThreshold (CU)</t>
  </si>
  <si>
    <t>ML-RapidMvmtFundsAllActivity (CU)</t>
  </si>
  <si>
    <t>ML-CIBPreviousAverageActivity (AC)</t>
  </si>
  <si>
    <t>ML-LargeReportableTrans (CU)</t>
  </si>
  <si>
    <t>ML-FTNRecurringOrBe (EN)</t>
  </si>
  <si>
    <t>ML-RoundAmounts (EN)</t>
  </si>
  <si>
    <t>ML-DepWDSameAmts (EN)</t>
  </si>
  <si>
    <t>ML-HRTransHRGeography (EN)</t>
  </si>
  <si>
    <t>ML-CIBHRGActivity (CB)</t>
  </si>
  <si>
    <t>ML-CIBPreviousAverageActivity (CB)</t>
  </si>
  <si>
    <t>ML-TerroristFinancing (EN)</t>
  </si>
  <si>
    <t>ML-EscalationInactiveAC (AC)</t>
  </si>
  <si>
    <t>ML-HRTransFocalHRE (CB)</t>
  </si>
  <si>
    <t>ML-HRTransFocalHRE (EN)</t>
  </si>
  <si>
    <t>ML-HRTransHRCounterParty (CB)</t>
  </si>
  <si>
    <t>ML-HRTransHRCounterParty (CU)</t>
  </si>
  <si>
    <t>ML-HRTransHRCounterParty (EN)</t>
  </si>
  <si>
    <t>ML-LargeReportableTrans (EN)</t>
  </si>
  <si>
    <t>ML-FTNClientBanks-dCWS (CB)</t>
  </si>
  <si>
    <t>ML-EnWithMultAd-fEN (EN)</t>
  </si>
  <si>
    <t>ML-EnWithMultId-fEN (EN)</t>
  </si>
  <si>
    <t>ML-EnWithMultNames-fEN (EN)</t>
  </si>
  <si>
    <t>ML-HRTransFocalHRE (CU)</t>
  </si>
  <si>
    <t>ML-HRTransHRGeography (AC)</t>
  </si>
  <si>
    <t>ML-RoundAmounts (AC)</t>
  </si>
  <si>
    <t/>
  </si>
  <si>
    <t>Phase 1</t>
  </si>
  <si>
    <t>Phase II</t>
  </si>
  <si>
    <t>c.short_name</t>
  </si>
  <si>
    <t>YEARS_OF_OPTIONS_EXPERIENCE</t>
  </si>
  <si>
    <t>AVERAGE_EQUITY_TRADE_AMOUNT_BASE</t>
  </si>
  <si>
    <t>EMPLOYER_INDUSTRY</t>
  </si>
  <si>
    <t>CUSTOM_RISK_1</t>
  </si>
  <si>
    <t>CUSTOM_RISK_2</t>
  </si>
  <si>
    <t>ALTERNATE_CUSTOMER_IDENTIFIER</t>
  </si>
  <si>
    <t>CERTIFICATE_OF_LOSS_OF_NATIONALITY_INDICATOR</t>
  </si>
  <si>
    <t>EXCEPTED_NFFE_INDICATOR</t>
  </si>
  <si>
    <t>OPTION_APPROVAL_LEVEL</t>
  </si>
  <si>
    <t>OPTION_APPROVAL_DATE</t>
  </si>
  <si>
    <t>MAINTENANCE_REQUIREMENT_PERCENTAGE</t>
  </si>
  <si>
    <t>NOTIFICATION_LETTER_SUPPRESSION_INDICATOR</t>
  </si>
  <si>
    <t>SUITABILITY_SURVEILLANCE_LEVEL</t>
  </si>
  <si>
    <t>DAY_TRADING_APPROVAL_STATUS_LAST_UPDATE_DATE</t>
  </si>
  <si>
    <t>FATCA_POOLED_REPORT_TYPE</t>
  </si>
  <si>
    <t>POWER_OF_ATTORNEY_INDICATOR</t>
  </si>
  <si>
    <t>INSTRUMENT_ROUTING_CODE</t>
  </si>
  <si>
    <t>Twelfth Draft</t>
  </si>
  <si>
    <t>This is the default behaviour for Mantas and requires no ETL changes. No test accounts exist for production</t>
  </si>
  <si>
    <t>Mapping Updates Includes:
      •  Added Phase II CDE Mappings
      •  Added Test Account Indicator (no ETL Change required as default matches desired value)
      •  Removed duplicated 3 fields in FOTP (Building Number, Department Number and Sub-Department Number)</t>
  </si>
  <si>
    <t>Phase I</t>
  </si>
  <si>
    <r>
      <t>For the account's primary customer, check:
WHEN MANTAS_CUSTOMER_BUSINESS_TYPE = 'CBK' THEN '</t>
    </r>
    <r>
      <rPr>
        <b/>
        <sz val="10"/>
        <rFont val="Corbel"/>
        <family val="2"/>
      </rPr>
      <t>3CBK</t>
    </r>
    <r>
      <rPr>
        <sz val="10"/>
        <rFont val="Corbel"/>
        <family val="2"/>
      </rPr>
      <t>'
WHEN MANTAS_CUSTOMER_BUSINESS_TYPE = 'RBK' AND CUSTOMER_TYPE ='IND' THEN '</t>
    </r>
    <r>
      <rPr>
        <b/>
        <sz val="10"/>
        <rFont val="Corbel"/>
        <family val="2"/>
      </rPr>
      <t>1IND'</t>
    </r>
    <r>
      <rPr>
        <sz val="10"/>
        <rFont val="Corbel"/>
        <family val="2"/>
      </rPr>
      <t xml:space="preserve">
ELSE '</t>
    </r>
    <r>
      <rPr>
        <b/>
        <sz val="10"/>
        <rFont val="Corbel"/>
        <family val="2"/>
      </rPr>
      <t>2ORG</t>
    </r>
    <r>
      <rPr>
        <sz val="10"/>
        <rFont val="Corbel"/>
        <family val="2"/>
      </rPr>
      <t xml:space="preserve">' </t>
    </r>
  </si>
  <si>
    <r>
      <t>DM_MANTAS..</t>
    </r>
    <r>
      <rPr>
        <sz val="9"/>
        <rFont val="Arial"/>
        <family val="2"/>
      </rPr>
      <t xml:space="preserve"> </t>
    </r>
    <r>
      <rPr>
        <sz val="10"/>
        <rFont val="Arial"/>
        <family val="2"/>
      </rPr>
      <t>EXCEPTION_MANTAS_STG</t>
    </r>
  </si>
  <si>
    <r>
      <t>DM_MANTAS..</t>
    </r>
    <r>
      <rPr>
        <sz val="9"/>
        <rFont val="Arial"/>
        <family val="2"/>
      </rPr>
      <t xml:space="preserve"> </t>
    </r>
    <r>
      <rPr>
        <sz val="10"/>
        <rFont val="Arial"/>
        <family val="2"/>
      </rPr>
      <t>EXCEPTION_TRANSACTION_CODE_CNT</t>
    </r>
  </si>
  <si>
    <r>
      <t>DM_MANTAS..</t>
    </r>
    <r>
      <rPr>
        <sz val="9"/>
        <rFont val="Arial"/>
        <family val="2"/>
      </rPr>
      <t xml:space="preserve"> </t>
    </r>
    <r>
      <rPr>
        <sz val="10"/>
        <rFont val="Arial"/>
        <family val="2"/>
      </rPr>
      <t>MANTAS_FILE_LOG</t>
    </r>
  </si>
  <si>
    <t>Logic to MAP party fields to the ORG ROLE
---ORG------
IF OBJECT_ID('tempdb..#org') IS NOT NULL
 DROP TABLE #org
select * into #org from
(
SELECT DISTINCT
 GPS.GPS_REF,
 CASE WHEN [SEND_COL] =5  OR [SEND_COL] IS NULL THEN NULL
  WHEN [SEND_COL] =6 AND  (LTRIM(RTRIM(GPS.ORDER_BANK_ACCT+GPS.ORDER_BANK_NAME+GPS.SENDER_ACCT+GPS.SENDER_NAME+GPS.[SENDER CORR_ACCT]+GPS.[SENDER CORR_NAME]+GPS.seqb_52_order_bank_acct+GPS.seqb_52_order_bank_name)) ='') AND(LTRIM(RTRIM(GPS.order_party_acct)) &lt;&gt;'' or LTRIM(RTRIM(GPS.order_party_name)) &lt;&gt;'') AND ((LTRIM(RTRIM(GPS.[order_party_acct]))+LTRIM(RTRIM(GPS.[order_party_tid])))&lt;&gt;(LTRIM(RTRIM(GPS.intermediary_bk_acct))+LTRIM(RTRIM(GPS.intermediary_bk_tid)))) THEN 5
  WHEN [SEND_COL] =6 AND  (LTRIM(RTRIM(GPS.order_bank_ACCT)) &lt;&gt;'' or LTRIM(RTRIM(GPS.order_bank_NAME)) &lt;&gt;'') AND ((LTRIM(RTRIM(GPS.[order_bank_ACCT]))+LTRIM(RTRIM(GPS.[order_bank_tid])))&lt;&gt;(LTRIM(RTRIM(GPS.intermediary_bk_acct))+LTRIM(RTRIM(GPS.intermediary_bk_tid)))) THEN 4
  WHEN [SEND_COL] =6 AND  (LTRIM(RTRIM(GPS.SENDER_ACCT)) &lt;&gt;'' or LTRIM(RTRIM(GPS.SENDER_NAME)) &lt;&gt;'') AND ((LTRIM(RTRIM(GPS.[sender_ACCT]))+LTRIM(RTRIM(GPS.[sender_TID])))&lt;&gt;(LTRIM(RTRIM(GPS.intermediary_bk_acct))+LTRIM(RTRIM(GPS.intermediary_bk_tid)))) THEN 3
  WHEN [SEND_COL] =6 AND  (LTRIM(RTRIM(GPS.[SENDER CORR_ACCT])) &lt;&gt;'' or LTRIM(RTRIM(GPS.[SENDER CORR_NAME])) &lt;&gt;'') AND ((LTRIM(RTRIM(GPS.[sender corr_ACCT]))+LTRIM(RTRIM(GPS.[sender corr_TID])))&lt;&gt;(LTRIM(RTRIM(GPS.intermediary_bk_acct))+LTRIM(RTRIM(GPS.intermediary_bk_tid)))) THEN 2
  WHEN [SEND_COL] =6 AND  (LTRIM(RTRIM(GPS.seqb_52_order_bank_acct)) &lt;&gt;'' or LTRIM(RTRIM(GPS.seqb_52_order_bank_name)) &lt;&gt;'') AND ((LTRIM(RTRIM(GPS.seqb_52_order_bank_acct))+LTRIM(RTRIM(GPS.seqb_52_order_bank_name)))&lt;&gt;(LTRIM(RTRIM(GPS.intermediary_bk_acct))+LTRIM(RTRIM(GPS.intermediary_bk_tid)))) THEN 1
  WHEN [SEND_COL] =4 AND  (LTRIM(RTRIM(GPS.ORDER_PARTY_ACCT)) &lt;&gt;'' or LTRIM(RTRIM(GPS.ORDER_PARTY_NAME)) &lt;&gt;'') AND ((LTRIM(RTRIM(GPS.ORDER_BANK_ACCT))+LTRIM(RTRIM(GPS.ORDER_BANK_TID)))&lt;&gt;(LTRIM(RTRIM(GPS.ORDER_PARTY_ACCT))+LTRIM(RTRIM(GPS.ORDER_PARTY_TID)))) THEN 5
  WHEN [SEND_COL] =3 AND  (LTRIM(RTRIM(GPS.ORDER_BANK_ACCT+GPS.ORDER_BANK_NAME)) ='') AND (LTRIM(RTRIM(GPS.ORDER_party_ACCT)) &lt;&gt;'' or LTRIM(RTRIM(GPS.ORDER_party_NAME)) &lt;&gt;'')  AND ((LTRIM(RTRIM(GPS.ORDER_party_ACCT))+LTRIM(RTRIM(GPS.ORDER_party_TID)))&lt;&gt;(LTRIM(RTRIM(GPS.sender_ACCT))+LTRIM(RTRIM(GPS.sender_TID)))) THEN 5
  -- Yisong 08/28/2018 added the condition below to solve GPS missing sending side issue
  WHEN [SEND_COL] =3 AND  (LTRIM(RTRIM(GPS.ORDER_BANK_ACCT)) &lt;&gt;'' or LTRIM(RTRIM(GPS.ORDER_BANK_NAME)) &lt;&gt;'')  AND ((LTRIM(RTRIM(GPS.ORDER_BANK_ACCT))+LTRIM(RTRIM(GPS.ORDER_BANK_TID))) = (LTRIM(RTRIM(GPS.sender_ACCT))+LTRIM(RTRIM(GPS.sender_TID)))) THEN 5
        ---
  WHEN [SEND_COL] =3 AND  (LTRIM(RTRIM(GPS.ORDER_BANK_ACCT)) &lt;&gt;'' or LTRIM(RTRIM(GPS.ORDER_BANK_NAME)) &lt;&gt;'')  AND ((LTRIM(RTRIM(GPS.ORDER_BANK_ACCT))+LTRIM(RTRIM(GPS.ORDER_BANK_TID)))&lt;&gt;(LTRIM(RTRIM(GPS.sender_ACCT))+LTRIM(RTRIM(GPS.sender_TID)))) THEN 4
  WHEN [SEND_COL] =2 AND  (LTRIM(RTRIM(GPS.ORDER_BANK_ACCT+GPS.ORDER_BANK_NAME+GPS.SENDER_ACCT+GPS.SENDER_NAME)) ='') AND (LTRIM(RTRIM(GPS.order_party_ACCT)) &lt;&gt;'' or LTRIM(RTRIM(GPS.order_party_NAME)) &lt;&gt;'') AND ((LTRIM(RTRIM(GPS.[sender corr_ACCT]))+LTRIM(RTRIM(GPS.[sender corr_TID])))&lt;&gt;(LTRIM(RTRIM(GPS.[order_party_ACCT]))+LTRIM(RTRIM(GPS.[order_party_tid])))) THEN 5
  WHEN [SEND_COL] =2 AND  (LTRIM(RTRIM(GPS.order_bank_ACCT)) &lt;&gt;'' or LTRIM(RTRIM(GPS.order_bank_NAME)) &lt;&gt;'') AND ((LTRIM(RTRIM(GPS.[sender corr_ACCT]))+LTRIM(RTRIM(GPS.[sender corr_TID])))&lt;&gt;(LTRIM(RTRIM(GPS.[order_bank_ACCT]))+LTRIM(RTRIM(GPS.[order_bank_tid])))) THEN 4
  WHEN [SEND_COL] =2 AND  (LTRIM(RTRIM(GPS.SENDER_ACCT)) &lt;&gt;'' or LTRIM(RTRIM(GPS.SENDER_NAME)) &lt;&gt;'') AND ((LTRIM(RTRIM(GPS.[sender corr_ACCT]))+LTRIM(RTRIM(GPS.[sender corr_TID])))&lt;&gt;(LTRIM(RTRIM(GPS.sender_ACCT))+LTRIM(RTRIM(GPS.sender_TID)))) THEN 3
  WHEN [SEND_COL] =1 AND  (LTRIM(RTRIM(GPS.ORDER_BANK_ACCT+GPS.ORDER_BANK_NAME+GPS.SENDER_ACCT+GPS.SENDER_NAME+GPS.[SENDER CORR_ACCT]+GPS.[SENDER CORR_NAME])) ='') AND(LTRIM(RTRIM(GPS.order_party_ACCT)) &lt;&gt;'' or LTRIM(RTRIM(GPS.order_party_NAME)) &lt;&gt;'') AND ((LTRIM(RTRIM(GPS.[order_party_ACCT]))+LTRIM(RTRIM(GPS.[order_party_tid])))&lt;&gt;(LTRIM(RTRIM(GPS.seqb_52_order_bank_acct))+LTRIM(RTRIM(GPS.seqb_52_order_bank_tid)))) THEN 5
  WHEN [SEND_COL] =1 AND  (LTRIM(RTRIM(GPS.order_bank_ACCT)) &lt;&gt;'' or LTRIM(RTRIM(GPS.order_bank_NAME)) &lt;&gt;'') AND ((LTRIM(RTRIM(GPS.[order_bank_ACCT]))+LTRIM(RTRIM(GPS.[order_bank_tid])))&lt;&gt;(LTRIM(RTRIM(GPS.seqb_52_order_bank_acct))+LTRIM(RTRIM(GPS.seqb_52_order_bank_tid)))) THEN 4
  WHEN [SEND_COL] =1 AND  (LTRIM(RTRIM(GPS.SENDER_ACCT)) &lt;&gt;'' or LTRIM(RTRIM(GPS.SENDER_NAME)) &lt;&gt;'') AND ((LTRIM(RTRIM(GPS.[sender_ACCT]))+LTRIM(RTRIM(GPS.[sender_TID])))&lt;&gt;(LTRIM(RTRIM(GPS.seqb_52_order_bank_acct))+LTRIM(RTRIM(GPS.seqb_52_order_bank_tid)))) THEN 3
  WHEN [SEND_COL] =1 AND  (LTRIM(RTRIM(GPS.[SENDER CORR_ACCT])) &lt;&gt;'' or LTRIM(RTRIM(GPS.[SENDER CORR_NAME])) &lt;&gt;'') AND ((LTRIM(RTRIM(GPS.[sender corr_ACCT]))+LTRIM(RTRIM(GPS.[sender corr_TID])))&lt;&gt;(LTRIM(RTRIM(GPS.seqb_52_order_bank_acct))+LTRIM(RTRIM(GPS.seqb_52_order_bank_tid)))) THEN 2
 END [ORG_COL]
FROM [DM_MANTAS]..[GPS_COUNTRY_CB_IA] GPS
JOIN #SEND S ON GPS.GPS_REF=S.GPS_REF
) AS A</t>
  </si>
  <si>
    <r>
      <rPr>
        <b/>
        <sz val="9"/>
        <rFont val="Corbel"/>
        <family val="2"/>
      </rPr>
      <t>Exclude</t>
    </r>
    <r>
      <rPr>
        <sz val="9"/>
        <rFont val="Corbel"/>
        <family val="2"/>
      </rPr>
      <t xml:space="preserve"> the records for GPS transaction where there is an overlap with FT table based on the Rule 1,2,3,4 &amp;5 (refer sheet "DC rules 1-5")
</t>
    </r>
  </si>
  <si>
    <r>
      <t xml:space="preserve">DM_Mantas..GPS_Country_CB_IA GPS,  
</t>
    </r>
    <r>
      <rPr>
        <strike/>
        <sz val="9"/>
        <rFont val="Corbel"/>
        <family val="2"/>
      </rPr>
      <t xml:space="preserve">DATA_MART_US..MULTI_DRAWINGS MD, </t>
    </r>
    <r>
      <rPr>
        <sz val="9"/>
        <rFont val="Corbel"/>
        <family val="2"/>
      </rPr>
      <t>data_mart_us.dbo.MULTI_AC_INWARD_ENTRY_HIST IE</t>
    </r>
  </si>
  <si>
    <r>
      <t>GPS.AMOUNT,  IE.amount_fcy</t>
    </r>
    <r>
      <rPr>
        <strike/>
        <sz val="9"/>
        <rFont val="Corbel"/>
        <family val="2"/>
      </rPr>
      <t>,
MD.PAYMENT_AMOUNT</t>
    </r>
  </si>
  <si>
    <r>
      <t xml:space="preserve">a) - MT.TRANSACTION_CODE IN  ('112'   ,'113'   ,'114'   ,'118'   ,'301')
b) - FT.TRANSACTION_TYPE in ('ACD1'   ,'ACDC'   ,'ACDD') --'ACD2'   
</t>
    </r>
    <r>
      <rPr>
        <strike/>
        <sz val="9"/>
        <rFont val="Corbel"/>
        <family val="2"/>
      </rPr>
      <t>AND FT.ach_pay_rel  vlaue should not be like 
'CASH WITHDRAWAL SURCHARGE REB'
Or  'CHARGE FOR FOREIGN TRANSACTION%'</t>
    </r>
    <r>
      <rPr>
        <sz val="9"/>
        <rFont val="Corbel"/>
        <family val="2"/>
      </rPr>
      <t xml:space="preserve">
And exclude transactions where Transaction is between 
a) NOSTRO to NOSTRO Account
b) NOSTRO to INTERNAL Account
c) INTERNAL to NOSTRO Account       </t>
    </r>
  </si>
  <si>
    <t xml:space="preserve">Filter out 
- All transactions where both end of the parties are internal accounts
- All transactions between internal account and '01000007' account number
- All transactions where Party is internal account
- All transactions which are not materialized i.e only take transactions where RECORD_STATUS = 'MAT'
-All transactions which overlap with GPS (see “DC rule 1-5 GPS-301 rule”)
a) - DATA_MART_US.dbo.MULTI_TELLER_HIST MT
b) - DATA_MART_US.dbo.MULTI_FUNDS_TRANSFER_HIST FT
       </t>
  </si>
  <si>
    <r>
      <t xml:space="preserve">a) c.COMPANY_NAME 
b) </t>
    </r>
    <r>
      <rPr>
        <strike/>
        <sz val="9"/>
        <rFont val="Corbel"/>
        <family val="2"/>
      </rPr>
      <t>FT.ACH_PAY_REL</t>
    </r>
    <r>
      <rPr>
        <sz val="9"/>
        <rFont val="Corbel"/>
        <family val="2"/>
      </rPr>
      <t xml:space="preserve"> coalesce(FT.boc_dr_ref, FT.ACH_PAY_REL)</t>
    </r>
  </si>
  <si>
    <r>
      <rPr>
        <sz val="10"/>
        <rFont val="Corbel"/>
        <family val="2"/>
      </rPr>
      <t>a) - MT.TRANSACTION_CODE IN  ( '211',  '218', '304', '305','993') --'217','210',
And ACCOUNT_1 is not internal account
b) - FT.TRANSACTION_TYPE in ('ACAC'   ,'ACAD'   )
        AND [CHEQUE_NUMBER] IS NOT NULL
c) IE.TRANSACTION_CODE IN ('901', '902')
Exclude transactions (from FT a</t>
    </r>
    <r>
      <rPr>
        <sz val="9"/>
        <rFont val="Corbel"/>
        <family val="2"/>
      </rPr>
      <t>nd MT) between - 
a) NOSTRO to NOSTRO Account
b) NOSTRO to INTERNAL Account
c) INTERNAL to NOSTRO Account</t>
    </r>
  </si>
  <si>
    <t xml:space="preserve">a)Case when ISNULL(LTRIM(RTRIM(TRANSACTION_CODE)), '') IN ( '211',  '218', '993') AND MT.CURRENCY_1 = 'USD' THEN MT.AMOUNT_LOCAL_1
        when ISNULL(LTRIM(RTRIM(TRANSACTION_CODE)), '') IN ( '211',  '218', '993') AND MT.CURRENCY_1 &lt;&gt; 'USD' THEN MT.AMOUNT_FCY_1
     when ISNULL(LTRIM(RTRIM(TRANSACTION_CODE)), '') IN ( '304', '305') AND MT.CURRENCY_2 = 'USD' THEN MT.AMOUNT_LOCAL_2
           when ISNULL(LTRIM(RTRIM(TRANSACTION_CODE)), '') IN ( '304', '305') AND MT.CURRENCY_2 &lt;&gt; 'USD' THEN MT.AMOUNT_FCY_2
b) FT.DEBIT_AMOUNT
c) Populate absolute values
When IE.CURRENCY='USD' then  AMOUNT_LCY  otherwise populate AMOUNT_FCY
</t>
  </si>
  <si>
    <t xml:space="preserve"> (ACH_DESC NOT LIKE '%PAYROLL%' AND ACH_DESC NOT LIKE '%EMPLOYEE%')
 AND FT.[CHEQUE_NUMBER] IS NULL
 AND FT.TRANSACTION_TYPE = 'ACAC' AND NOT (ACH_PROCESS_YN = 'Y' AND ACH_DESC &lt;&gt; 'Marketplac' AND upper([ACH_DESC]) LIKE '%ONLINE%')
       </t>
  </si>
  <si>
    <t xml:space="preserve">Filter out 
- All transactions where both end of the parties are internal accounts
- All transactions between internal account and '01000007' account number
- All transactions where Party is internal account
- All transactions in MULTI_FUNDS_TRANSFER_HIST which are covered under GPS based on unique key pair COMPANY+ID (as per the rules to identify the direct customers)
- All transactions which are not materialized i.e only take transactions where RECORD_STATUS = 'MAT'
- All transactions where Transaction is  between 
a) NOSTRO to NOSTRO Account
b) NOSTRO to INTERNAL Account
c) INTERNAL to NOSTRO Account
- Transaction_type = ‘ITSW’ 
DATA_MART_US.dbo.MULTI_FUNDS_TRANSFER_HIST FT, 
DM_MANTAS..MULTI_ACCOUNT_VIEW b,
DM_MANTAS..LKP_CORRESPONDENT_ACCOUNT cb,
DM_MANTAS..MANTAS_ACCOUNT_ADDRESS AD
DATA_MART_US..COMPANY C
       </t>
  </si>
  <si>
    <t xml:space="preserve">Filter out 
- All transactions where both end of the parties are internal accounts
- All transactions between internal account and '01000007' account number
- All transactions where Party is internal account
- All transactions in MULTI_FUNDS_TRANSFER_HIST which are covered under GPS based on unique key pair COMPANY+ID (as per the rules to identify the direct customers)
- All transactions which are not materialized i.e only take transactions where RECORD_STATUS = 'MAT'
- All transactions where Transaction is  between 
a) NOSTRO to NOSTRO Account
b) NOSTRO to INTERNAL Account
c) INTERNAL to NOSTRO Account
-transaction_type in (‘OTT1’, ‘OTT2’, ‘OTT4’)
 DATA_MART_US.dbo.MULTI_FUNDS_TRANSFER_HIST FT, 
DM_MANTAS..MULTI_ACCOUNT_VIEW b,
DM_MANTAS..LKP_CORRESPONDENT_ACCOUNT cb,
[DM_MANTAS]..[MANTAS_ACCOUNT_ADDRESS] AD
DATA_MART_US..COMPANY C
       </t>
  </si>
  <si>
    <t xml:space="preserve">Transaction_type = ‘ITSW’  
and
Filter out 
- All transactions where both end of the parties are internal accounts
- All transactions between internal account and '01000007' account number
- All transactions where Party is internal account
- All transactions in MULTI_FUNDS_TRANSFER_HIST which are covered under GPS based on unique key pair COMPANY+ID (as per the rules to identify the direct customers)
- All transactions which are not materialized i.e only take transactions where RECORD_STATUS = 'MAT'
- All transactions where Transaction is  between 
a) NOSTRO to NOSTRO Account
b) NOSTRO to INTERNAL Account
c) INTERNAL to NOSTRO Account
DATA_MART_US.dbo.MULTI_FUNDS_TRANSFER_HIST FT, 
DM_MANTAS..MULTI_ACCOUNT_VIEW b,
DM_MANTAS..LKP_CORRESPONDENT_ACCOUNT cb,
DM_MANTAS..MANTAS_ACCOUNT_ADDRESS AD
DATA_MART_US..COMPANY C
</t>
  </si>
  <si>
    <t xml:space="preserve">transaction_type in (‘OTT1’, ‘OTT2’, ‘OTT4’)
and
Filter out 
- All transactions where both end of the parties are internal accounts
- All transactions between internal account and '01000007' account number
- All transactions where Party is internal account
- All transactions in MULTI_FUNDS_TRANSFER_HIST which are covered under GPS based on unique key pair COMPANY+ID (as per the rules to identify the direct customers)
- All transactions which are not materialized i.e only take transactions where RECORD_STATUS = 'MAT'
- All transactions where Transaction is  between 
a) NOSTRO to NOSTRO Account
b) NOSTRO to INTERNAL Account
c) INTERNAL to NOSTRO Account
DATA_MART_US.dbo.MULTI_FUNDS_TRANSFER_HIST FT, 
DM_MANTAS..MULTI_ACCOUNT_VIEW b,
DM_MANTAS..LKP_CORRESPONDENT_ACCOUNT cb,
[DM_MANTAS]..[MANTAS_ACCOUNT_ADDRESS] AD
DATA_MART_US..COMPANY C
       </t>
  </si>
  <si>
    <r>
      <rPr>
        <strike/>
        <sz val="9"/>
        <rFont val="Corbel"/>
        <family val="2"/>
      </rPr>
      <t>AD.STREET_LINE_1, 
C.NAME_ADDRESS</t>
    </r>
    <r>
      <rPr>
        <sz val="9"/>
        <rFont val="Corbel"/>
        <family val="2"/>
      </rPr>
      <t xml:space="preserve">
NULL
</t>
    </r>
  </si>
  <si>
    <r>
      <t xml:space="preserve">payment_type,
</t>
    </r>
    <r>
      <rPr>
        <strike/>
        <sz val="9"/>
        <rFont val="Corbel"/>
        <family val="2"/>
      </rPr>
      <t>Value_date</t>
    </r>
    <r>
      <rPr>
        <sz val="9"/>
        <rFont val="Corbel"/>
        <family val="2"/>
      </rPr>
      <t xml:space="preserve">
rundate
</t>
    </r>
  </si>
  <si>
    <t>Include-
MT. RECORD_STATUS = 'MAT', AND exclude other RECORD_STATUS values
Exclude :-
Exclude transaction with processing party 
(Account_1='01000007' AND Account_2 LIKE '%[A-Z]%')
OR (Account_1 LIKE '%[A-Z]%' AND Account_2 ='01000007')
AND (ACCOUNT_1 LIKE '%[A-Z]%' AND ACCOUNT_2 LIKE '%[A-Z]%')
AND overlap between Previously mapped FOT transactions
Exclude ‘301’/’303’ transactions that overlap with GPS based on unique key pair COMPANY+ID from TT (refer sheet "DC rules 1-5 GPS-301 rule")
 --EXCLUDE
 AND ID not like'%!@#$%^&amp;*()%'
 AND  VALUE_DATE_1 not like '%!@#$%^&amp;*()%'
 AND  AMOUNT_LOCAL_1 not like '%a-zA-Z!@#$%^&amp;*()%'
And exclude transactions where Transaction is between 
a) NOSTRO to NOSTRO Account
b) NOSTRO to INTERNAL Account
c) INTERNAL to NOSTRO Account</t>
  </si>
  <si>
    <r>
      <rPr>
        <strike/>
        <sz val="9"/>
        <rFont val="Corbel"/>
        <family val="2"/>
      </rPr>
      <t>entry_date</t>
    </r>
    <r>
      <rPr>
        <sz val="9"/>
        <rFont val="Corbel"/>
        <family val="2"/>
      </rPr>
      <t xml:space="preserve">
rundate
</t>
    </r>
  </si>
  <si>
    <t xml:space="preserve">amount,
FT.LOC_AMT_DEBITED,
PAYMENT_AMOUNT,
Amount_Lcy
</t>
  </si>
  <si>
    <t xml:space="preserve">For overlapped transactions between Multi_Fund_Transfer_hist and GPS populate FT.LOC_AMT_DEBITED  
For Rule - 4  (overlap between GPS and MULTI_DRAWINGS) - 
Where transaction is not between NOSTRO-NOSTRO or NOSTRO - Internal Account, populate ABS( MULTI_DRAWING.PAYMENT_AMOUNT)
Check GPS transactions in Multi_AC_Inward_entry_hist, if MULTI_AC_INWARD_ENTRY_HIST.currency &lt;&gt; ‘USD’, populate abs(MULTI_AC_INWARD_ENTRY_HIST .amount_lcy);
For rest populate GPS.amount
</t>
  </si>
  <si>
    <t xml:space="preserve">When C.US_TAX_ID_TYP ='SSN' then 'S'
When C.US_TAX_ID_TYP ='EIN' then 'E'
When C.US_TAX_ID_TYP ='SIN' then 'F'
else populate ELSE 'O'
</t>
  </si>
  <si>
    <r>
      <t>WHEN MANTAS_CUSTOMER_BUSINESS_TYPE = 'CBK' THEN '</t>
    </r>
    <r>
      <rPr>
        <b/>
        <sz val="10"/>
        <rFont val="Corbel"/>
        <family val="2"/>
      </rPr>
      <t>3CBK</t>
    </r>
    <r>
      <rPr>
        <sz val="10"/>
        <rFont val="Corbel"/>
        <family val="2"/>
      </rPr>
      <t>'
WHEN MANTAS_CUSTOMER_BUSINESS_TYPE = 'RBK' AND CUSTOMER_TYPE ='IND' THEN '</t>
    </r>
    <r>
      <rPr>
        <b/>
        <sz val="10"/>
        <rFont val="Corbel"/>
        <family val="2"/>
      </rPr>
      <t>1IND</t>
    </r>
    <r>
      <rPr>
        <sz val="10"/>
        <rFont val="Corbel"/>
        <family val="2"/>
      </rPr>
      <t>'
ELSE '</t>
    </r>
    <r>
      <rPr>
        <b/>
        <sz val="10"/>
        <rFont val="Corbel"/>
        <family val="2"/>
      </rPr>
      <t>2ORG</t>
    </r>
    <r>
      <rPr>
        <sz val="10"/>
        <rFont val="Corbel"/>
        <family val="2"/>
      </rPr>
      <t xml:space="preserve">' </t>
    </r>
  </si>
  <si>
    <r>
      <t xml:space="preserve">If SWIFT_BIC is not null than get the SWIFT_BIC, If SWIFT_BIC is null then get UID
</t>
    </r>
    <r>
      <rPr>
        <u/>
        <sz val="10"/>
        <rFont val="Corbel"/>
        <family val="2"/>
      </rPr>
      <t>Note</t>
    </r>
    <r>
      <rPr>
        <sz val="10"/>
        <rFont val="Corbel"/>
        <family val="2"/>
      </rPr>
      <t xml:space="preserve"> - As this is a mandatory field, null cannot be sent. If there is no financial institution identifier available for a particular record, pickup the primary customer for the account number from MULTI_ACCOUNT_VIEW and send to Mantas</t>
    </r>
  </si>
  <si>
    <t>MCR.US_COUNTRY_RISK</t>
  </si>
  <si>
    <t>Join MCR.COUNTRY_CODE  = C.US_COUNTRY_RISK</t>
  </si>
  <si>
    <t>Thirteenth Draft</t>
  </si>
  <si>
    <t>Mapping Updates Includes:
      •  Updated Country risk for Customer DIS file to "US_COUNTRY_RISK"</t>
  </si>
  <si>
    <r>
      <t xml:space="preserve">Get records for GPS transaction where there is an overlap with FT table based on the Rule 1,2,3,4 &amp;5 (refer sheet "DC rules 1-5")
</t>
    </r>
    <r>
      <rPr>
        <sz val="9"/>
        <color theme="9"/>
        <rFont val="Corbel"/>
        <family val="2"/>
      </rPr>
      <t>when RULE in ('rule_1','rule_2','rule_3','rule_5') then FT.LOC_AMT_DEBITED = GPS.AMOUNT</t>
    </r>
    <r>
      <rPr>
        <sz val="9"/>
        <rFont val="Corbel"/>
        <family val="2"/>
      </rPr>
      <t xml:space="preserve">
When Rule = 4 then map on gps.amount=reimburse_amount</t>
    </r>
  </si>
  <si>
    <r>
      <t xml:space="preserve">Get records for GPS transaction where there is an overlap with FT table based on the Rule 1,2,3,4,5  (refer sheet "DC rules 1-5")
</t>
    </r>
    <r>
      <rPr>
        <sz val="9"/>
        <color theme="9"/>
        <rFont val="Corbel"/>
        <family val="2"/>
      </rPr>
      <t>when RULE in ('rule_1','rule_2','rule_3','rule_5) 
then FT.LOC_AMT_DEBITED = GPS.AMOUNT</t>
    </r>
    <r>
      <rPr>
        <sz val="9"/>
        <rFont val="Corbel"/>
        <family val="2"/>
      </rPr>
      <t xml:space="preserve">
FT.DEBIT_ACCT_NO=ACCT.ACCOUNT_NUMBER
FT.DEBIT_ACCT_NO=RIGHT(AD.[ACCOUNT_IDENTIFIER], LEN(AD.[ACCOUNT_IDENTIFIER]) - 3)
Rule -  4
MD.PAYMENT_ACCOUNT=ACCT.ACCOUNT_NUMBER
MD.PAYMENT_ACCOUNT=RIGHT(AD.[ACCOUNT_IDENTIFIER], LEN(AD.[ACCOUNT_IDENTIFIER]) - 3)
 gps.amount = MD.reimburse_amount</t>
    </r>
  </si>
  <si>
    <r>
      <t xml:space="preserve">Get records for GPS transaction where there is an overlap with FT table based on the Rule 1,2,3 &amp;5 (refer sheet "DC rules 1-5")
</t>
    </r>
    <r>
      <rPr>
        <sz val="9"/>
        <color theme="9"/>
        <rFont val="Corbel"/>
        <family val="2"/>
      </rPr>
      <t>when RULE in ('rule_1','rule_2','rule_3','rule_5') then FT.LOC_AMT_DEBITED = GPS.AMOUNT</t>
    </r>
    <r>
      <rPr>
        <sz val="9"/>
        <rFont val="Corbel"/>
        <family val="2"/>
      </rPr>
      <t xml:space="preserve">
Rule -  4
MD.PAYMENT_ACCOUNT=ACCT.ACCOUNT_NUMBER
 gps.amount = MD.reimburse_amount</t>
    </r>
  </si>
  <si>
    <r>
      <t xml:space="preserve">Get records for GPS transaction where there is an overlap with FT table based on the Rule 1,2,3,4 &amp;5 (refer sheet "DC rules 1-5")
</t>
    </r>
    <r>
      <rPr>
        <sz val="9"/>
        <color theme="9"/>
        <rFont val="Corbel"/>
        <family val="2"/>
      </rPr>
      <t>when RULE in ('rule_1','rule_2','rule_3','rule_5') then FT.LOC_AMT_DEBITED = GPS.AMOUNT</t>
    </r>
    <r>
      <rPr>
        <sz val="9"/>
        <rFont val="Corbel"/>
        <family val="2"/>
      </rPr>
      <t xml:space="preserve">
Rule -  4
MD.PAYMENT_ACCOUNT=ACCT.ACCOUNT_NUMBER
 gps.amount = MD.reimburse_amount</t>
    </r>
  </si>
  <si>
    <r>
      <t xml:space="preserve">Get records for GPS transaction where there is an overlap with FT table based on the Rule 1,4  (refer sheet "DC rules 1-5")
when RULE in ('rule_1',) 
then FT.LOC_AMT_DEBITED = GPS.AMOUNT
FT.DEBIT_ACCT_NO=ACCT.ACCOUNT_NUMBER
FT.DEBIT_ACCT_NO=RIGHT(AD.[ACCOUNT_IDENTIFIER], LEN(AD.[ACCOUNT_IDENTIFIER]) - 3)
rULE 4
MD.PAYMENT_ACCOUNT=ACCT.ACCOUNT_NUMBER
MD.PAYMENT_ACCOUNT=RIGHT(AD.[ACCOUNT_IDENTIFIER], LEN(AD.[ACCOUNT_IDENTIFIER]) - 3)
</t>
    </r>
    <r>
      <rPr>
        <sz val="9"/>
        <color theme="9"/>
        <rFont val="Corbel"/>
        <family val="2"/>
      </rPr>
      <t>when RULE in ('rule_1','rule_2','rule_3','rule_5') then FT.LOC_AMT_DEBITED = GPS.AMOUNT</t>
    </r>
    <r>
      <rPr>
        <sz val="9"/>
        <rFont val="Corbel"/>
        <family val="2"/>
      </rPr>
      <t xml:space="preserve">
Rule -  4
MD.PAYMENT_ACCOUNT=ACCT.ACCOUNT_NUMBER
 gps.amount = MD.reimburse_amount
</t>
    </r>
  </si>
  <si>
    <t>FT.TRANSACTION_TYPE in 
    ('AC','ACTF','ACRM','OTCR','OC','ACDE','ACCO','ACEP','OTWT','ACN1','ACT1','ACET','OTDF','ACCR',
    'ACFX','ACR2','OTT3','ACN5','ACEH','ACCK','ACES','ACR3','ACBK','ODDD','OTOS','OTT9','ACEF','ACRR')
AND RECORD_STATUS = 'MAT'
Exclude - 
AND any overlap between GPS and FT based on unique key pair COMPANY+ID from FT (refer sheet "DC rules 1-5")
AND (DEBIT_ACCT_NO LIKE '%[A-Z]%' AND CREDIT_ACCT_NO LIKE '%[A-Z]%')
And exclude transactions where Transactions is in between 
a) NOSTRO to NOSTRO Account
b) NOSTRO to INTERNAL Account
c) INTERNAL to NOSTRO Account
 --EXCLUDE
 AND FT.id not like'%!@#$%^&amp;*()%'
 AND  FT.PROCESSING_DATE not like '%!@#$%^&amp;*()%'
 AND  FT.DEBIT_VALUE_DATE not like '%!@#$%^&amp;*()%'
 AND  FT.LOC_AMT_DEBITED not like '%a-zA-Z!@#$%^&amp;*()%'</t>
  </si>
  <si>
    <t>datawarehouse..GPS is used to create a temp table DM_Mantas..GPS_COUNTRY_CB_IA GPS. This is sources for FOT population.</t>
  </si>
  <si>
    <t>datawarehouse..GPS is used to create a temp table DM_Mantas..GPS_COUNTRY_CB_IA GPS. This is sources for FOT population,
DM_MANTAS..LKP_MANTAS_TRANSACTION_PRODUCT_TYPE PROD_RISK</t>
  </si>
  <si>
    <t xml:space="preserve">DATA_MART_US..MULTI_FUNDS_TRANSFER_HIST a
datawarehouse..GPS is used to create a temp table DM_Mantas..GPS_COUNTRY_CB_IA GPS. This is sources for FOT population. b,
SFP.GPS_SFP c
</t>
  </si>
  <si>
    <t xml:space="preserve">datawarehouse..GPS is used to create a temp table DM_Mantas..GPS_COUNTRY_CB_IA GPS. This is sources for FOT population.
DATA_MART_US..MULTI_FUNDS_TRANSFER_HIST FT
DATA_MART_US..MULTI_DRAWINGS
DATA_MART_US..MULTI_AC_INWARD_ENTRY_HIST
</t>
  </si>
  <si>
    <t>Filter out 
- All transactions where both end of the parties are internal accounts
- All transactions between internal account and '01000007' account number
- All transactions where Party is internal account
- All transactions in MULTI_FUNDS_TRANSFER_HIST which are covered under GPS based on unique key pair COMPANY+ID (as per the rules to identify the direct customers)
- All transactions which are not materialized i.e only take transactions where RECORD_STATUS = 'MAT'
- All transactions from MULTI_FUND_TRANSAFR and MULTI_TELLER where transactions are between NOSTRO-NOSTRO or NOSTRO-Internal Account
 DATA_MART_US.dbo.MULTI_FUNDS_TRANSFER_HIST FT</t>
  </si>
  <si>
    <t xml:space="preserve">TRANSACTION_CODE IN (  '112'  ,'113'  ,'114'  ,'118','301'  ) 
AND RECORD_STATUS = 'MAT'
Exclude transaction with processing party 56
(Account_1='01000007' AND Account_2 LIKE '%[A-Z]%')
OR (Account_1 LIKE '%[A-Z]%' AND Account_2 ='01000007')
AND (ACCOUNT_1 LIKE '%[A-Z]%' AND ACCOUNT_2 LIKE '%[A-Z]%')
Exclude ‘301’/’303’ transactions that overlap with GPS based on unique key pair COMPANY+ID from TT (refer sheet "DC rules 1-5 GPS-301 rule")
 --EXCLUDE
 AND ID not like'%!@#$%^&amp;*()%'
 AND  VALUE_DATE_1 not like '%!@#$%^&amp;*()%'
 AND  AMOUNT_LOCAL_1 not like '%a-zA-Z!@#$%^&amp;*()%'
</t>
  </si>
  <si>
    <r>
      <t xml:space="preserve"> (upper(ACH_DESC) like '%ONLINE%')
 OR (ACH_DESC like '%PAYROLL%' OR ACH_DESC like '%EMPLOYEE%') 
 OR (ACH_DESC LIKE 'ACH%' AND CHEQUE_NUMBER IS NULL)
AND RECORD_STATUS = 'MAT'
Exclude - 
AND any overlap between GPS and FT based on unique key pair COMPANY+ID from FT (refer sheet "DC rules 1-5") 
AND (DEBIT_ACCT_NO LIKE '%[A-Z]%' AND CREDIT_ACCT_NO LIKE '%[A-Z]%')
</t>
    </r>
    <r>
      <rPr>
        <sz val="9"/>
        <color rgb="FFFF0000"/>
        <rFont val="Corbel"/>
        <family val="2"/>
      </rPr>
      <t xml:space="preserve">And exclude transactions where Transactions is in between 
a) NOSTRO to NOSTRO Account
b) NOSTRO to INTERNAL Account
c) INTERNAL to NOSTRO Account
</t>
    </r>
    <r>
      <rPr>
        <sz val="9"/>
        <rFont val="Corbel"/>
        <family val="2"/>
      </rPr>
      <t xml:space="preserve">
 --EXCLUDE  
 AND FT.id not like'%!@#$%^&amp;*()%'
 AND  FT.PROCESSING_DATE not like '%!@#$%^&amp;*()%'
 AND  FT.DEBIT_VALUE_DATE not like '%!@#$%^&amp;*()%'
 AND  FT.LOC_AMT_DEBITED not like '%a-zA-Z!@#$%^&amp;*()%'
</t>
    </r>
  </si>
  <si>
    <r>
      <t xml:space="preserve">Get records for GPS transaction where there is an overlap with FT table based on the Rule 1,2,3 &amp;5 (refer sheet "DC rules 1-5")
</t>
    </r>
    <r>
      <rPr>
        <sz val="9"/>
        <color theme="9"/>
        <rFont val="Corbel"/>
        <family val="2"/>
      </rPr>
      <t xml:space="preserve">when RULE in ('rule_1','rule_2','rule_3','rule_5'') then FT.LOC_AMT_DEBITED = GPS.AMOUNT
</t>
    </r>
    <r>
      <rPr>
        <sz val="9"/>
        <color rgb="FFFF0000"/>
        <rFont val="Corbel"/>
        <family val="2"/>
      </rPr>
      <t>When Rule = 4 then map on gps.amount=reimburse_amount</t>
    </r>
    <r>
      <rPr>
        <sz val="9"/>
        <rFont val="Corbel"/>
        <family val="2"/>
      </rPr>
      <t xml:space="preserve">
</t>
    </r>
  </si>
  <si>
    <r>
      <t xml:space="preserve">Get records for GPS transaction where there is an overlap with FT table based on the Rule 1,2,3,5  (refer sheet "DC rules 1-5")
</t>
    </r>
    <r>
      <rPr>
        <sz val="9"/>
        <color theme="9"/>
        <rFont val="Corbel"/>
        <family val="2"/>
      </rPr>
      <t>FT.LOC_AMT_DEBITED = GPS.AMOUNT</t>
    </r>
    <r>
      <rPr>
        <sz val="9"/>
        <rFont val="Corbel"/>
        <family val="2"/>
      </rPr>
      <t xml:space="preserve">
FT.DEBIT_ACCT_NO=ACCT.ACCOUNT_NUMBER
FT.DEBIT_ACCT_NO=RIGHT(AD.[ACCOUNT_IDENTIFIER], LEN(AD.[ACCOUNT_IDENTIFIER]) - 3)
when RULE in ('rule_1','rule_2','rule_3','rule_5') then FT.LOC_AMT_DEBITED = GPS.AMOUNT
</t>
    </r>
    <r>
      <rPr>
        <sz val="9"/>
        <color rgb="FFFF0000"/>
        <rFont val="Corbel"/>
        <family val="2"/>
      </rPr>
      <t>When Rule = 4 then map on gps.amount=reimburse_amount</t>
    </r>
  </si>
  <si>
    <r>
      <t>TRANSACTION_CODE IN ('33','34','35' ,'999','210','211','218','304','305',</t>
    </r>
    <r>
      <rPr>
        <sz val="9"/>
        <color rgb="FFFF0000"/>
        <rFont val="Corbel"/>
        <family val="2"/>
      </rPr>
      <t>'993'</t>
    </r>
    <r>
      <rPr>
        <sz val="9"/>
        <rFont val="Corbel"/>
        <family val="2"/>
      </rPr>
      <t>) 
OR US_ITEMSORTCODE = '3330'
AND RECORD_STATUS = 'MAT'
and Exclude transaction with processing party 
AND (ACCOUNT_1 LIKE '%[A-Z]%' AND ACCOUNT_2 LIKE '%[A-Z]%')
 --EXCLUDE
 AND ID not like'%!@#$%^&amp;*()%'
 AND  VALUE_DATE_1 not like '%!@#$%^&amp;*()%'
 AND  AMOUNT_LOCAL_1 not like '%a-zA-Z!@#$%^&amp;*()%'</t>
    </r>
  </si>
  <si>
    <r>
      <t>"</t>
    </r>
    <r>
      <rPr>
        <sz val="9"/>
        <color rgb="FFFF0000"/>
        <rFont val="Corbel"/>
        <family val="2"/>
      </rPr>
      <t>BENE</t>
    </r>
    <r>
      <rPr>
        <sz val="9"/>
        <rFont val="Corbel"/>
        <family val="2"/>
      </rPr>
      <t>"</t>
    </r>
  </si>
  <si>
    <r>
      <t xml:space="preserve">
DM_Mantas..GPS_Country_CB_IA GPS,  
DATA_MART_US.dbo.MULTI_FUNDS_TRANSFER_HIST FT,
DATA_MART_US..COMPANY,
[DM_MANTAS]..[MANTAS_ACCOUNT_ADDRESS] AD </t>
    </r>
    <r>
      <rPr>
        <sz val="9"/>
        <color rgb="FFFF0000"/>
        <rFont val="Corbel"/>
        <family val="2"/>
      </rPr>
      <t>WHERE PRIMARY_FLAG='Y'</t>
    </r>
    <r>
      <rPr>
        <sz val="9"/>
        <rFont val="Corbel"/>
        <family val="2"/>
      </rPr>
      <t xml:space="preserve">,
[DM_MANTAS]..[MULTI_ACCOUNT_VIEW] ACCT,
DATA_MART_US.dbo.multi_drawings MD
</t>
    </r>
  </si>
  <si>
    <r>
      <t xml:space="preserve">
DM_Mantas..GPS_Country_CB_IA GPS,  
DATA_MART_US.dbo.MULTI_FUNDS_TRANSFER_HIST FT,
DATA_MART_US..COMPANY,
[DM_MANTAS]..[MANTAS_ACCOUNT_ADDRESS] AD </t>
    </r>
    <r>
      <rPr>
        <sz val="9"/>
        <color rgb="FFFF0000"/>
        <rFont val="Corbel"/>
        <family val="2"/>
      </rPr>
      <t>WHERE PRIMARY_FLAG='Y'</t>
    </r>
    <r>
      <rPr>
        <sz val="9"/>
        <rFont val="Corbel"/>
        <family val="2"/>
      </rPr>
      <t xml:space="preserve">,
[DM_MANTAS]..[MULTI_ACCOUNT_VIEW] ACCT,
DATA_MART_US.dbo.multi_drawings MD
Filter out 
- All transactions where both end of the parties are internal accounts
- All transactions between internal account and '01000007' account number
- All transactions where Party is internal account
 Identify all the records aligned with Rule-4 (refer sheet "DC rules 1-5"), Overlap between Multi_Drawings and GPS.And identify transactions (Payment Account and Drawdown_Account)where Transaction is between 
a) NOSTRO to NOSTRO Account
b) NOSTRO to INTERNAL Account
c) INTERNAL to NOSTRO Account
Join Multi_Drawings with Multi_Account_View ACT Table to get the ACT.limit_ref values for Payment_Account and Drawdown_Account to identify NOSTRO account flag             </t>
    </r>
  </si>
  <si>
    <r>
      <t xml:space="preserve">
DM_Mantas..GPS_Country_CB_IA GPS,  
DATA_MART_US.dbo.MULTI_FUNDS_TRANSFER_HIST FT,
DATA_MART_US..COMPANY,
[DM_MANTAS]..[MANTAS_ACCOUNT_ADDRESS] AD </t>
    </r>
    <r>
      <rPr>
        <sz val="9"/>
        <color rgb="FFFF0000"/>
        <rFont val="Corbel"/>
        <family val="2"/>
      </rPr>
      <t>WHERE PRIMARY_FLAG='Y'</t>
    </r>
    <r>
      <rPr>
        <sz val="9"/>
        <rFont val="Corbel"/>
        <family val="2"/>
      </rPr>
      <t xml:space="preserve">,
[DM_MANTAS]..[MULTI_ACCOUNT_VIEW] ACCT,
DATA_MART_US.dbo.multi_drawings MD
Filter out 
- All transactions where both end of the parties are internal accounts
- All transactions between internal account and '01000007' account number
- All transactions where Party is internal account
 Identify all the records aligned with Rule-4 (refer sheet "DC rules 1-5"), Overlap between Multi_Drawings and GPS.And identify transactions (Payment Account and Drawdown_Account)where Transaction is between 
a) NOSTRO to NOSTRO Account
b) NOSTRO to INTERNAL Account
c) INTERNAL to NOSTRO Account
Join Multi_Drawings with Multi_Account_View ACT Table to get the ACT.limit_ref values for Payment_Account and Drawdown_Account to identify NOSTRO account flag       </t>
    </r>
  </si>
  <si>
    <r>
      <t xml:space="preserve">
DM_Mantas..GPS_Country_CB_IA GPS,  
DATA_MART_US.dbo.MULTI_FUNDS_TRANSFER_HIST FT,
DATA_MART_US..COMPANY,
[DM_MANTAS]..[MANTAS_ACCOUNT_ADDRESS] AD </t>
    </r>
    <r>
      <rPr>
        <sz val="9"/>
        <color rgb="FFFF0000"/>
        <rFont val="Corbel"/>
        <family val="2"/>
      </rPr>
      <t>WHERE PRIMARY_FLAG='Y'</t>
    </r>
    <r>
      <rPr>
        <sz val="9"/>
        <rFont val="Corbel"/>
        <family val="2"/>
      </rPr>
      <t xml:space="preserve">,
[DM_MANTAS]..[MULTI_ACCOUNT_VIEW] ACCT,
DATA_MART_US.dbo.multi_drawings MD
Filter out 
- All transactions where both end of the parties are internal accounts
- All transactions between internal account and '01000007' account number
- All transactions where Party is internal account
Identify all the records aligned with Rule-4 (refer sheet "DC rules 1-5"), Overlap between Multi_Drawings and GPS.And identify transactions (Payment Account and Drawdown_Account)where Transaction is between 
a) NOSTRO to NOSTRO Account
b) NOSTRO to INTERNAL Account
c) INTERNAL to NOSTRO Account
Join Multi_Drawings with Multi_Account_View ACT Table to get the ACT.limit_ref values for Payment_Account and Drawdown_Account to identify NOSTRO account flag
       </t>
    </r>
  </si>
  <si>
    <r>
      <t xml:space="preserve">
DM_Mantas..GPS_Country_CB_IA GPS, 
DATA_MART_US.dbo.MULTI_FUNDS_TRANSFER_HIST FT,
DATA_MART_US..COMPANY,
[DM_MANTAS]..[MANTAS_ACCOUNT_ADDRESS] AD </t>
    </r>
    <r>
      <rPr>
        <sz val="9"/>
        <color rgb="FFFF0000"/>
        <rFont val="Corbel"/>
        <family val="2"/>
      </rPr>
      <t>WHERE PRIMARY_FLAG='Y'</t>
    </r>
    <r>
      <rPr>
        <sz val="9"/>
        <rFont val="Corbel"/>
        <family val="2"/>
      </rPr>
      <t xml:space="preserve">,
[DM_MANTAS]..[MULTI_ACCOUNT_VIEW] ACCT,
DATA_MART_US.dbo.multi_drawings MD
</t>
    </r>
  </si>
  <si>
    <r>
      <t xml:space="preserve">TRANSACTION_CODE,
</t>
    </r>
    <r>
      <rPr>
        <sz val="9"/>
        <color rgb="FFFF0000"/>
        <rFont val="Corbel"/>
        <family val="2"/>
      </rPr>
      <t>US_ITEMSORTCODE</t>
    </r>
    <r>
      <rPr>
        <sz val="9"/>
        <rFont val="Corbel"/>
        <family val="2"/>
      </rPr>
      <t>,
MT.ASOFDATE,
RECORD_STATUS</t>
    </r>
  </si>
  <si>
    <r>
      <t xml:space="preserve">Filter out 
- All transactions where both end of the parties are internal accounts
- All transactions between internal account and '01000007' account number
- All transactions where Party is internal account
- All transactions in MULTI_FUNDS_TRANSFER_HIST which are covered under GPS based on unique key pair COMPANY+ID (as per the rules to identify the direct customers)
- All transactions which are not materialized i.e only take transactions where RECORD_STATUS = 'MAT'
</t>
    </r>
    <r>
      <rPr>
        <sz val="9"/>
        <color rgb="FFFF0000"/>
        <rFont val="Corbel"/>
        <family val="2"/>
      </rPr>
      <t>- All transactions from MULTI_FUND_TRANSAFR and MULTI_TELLER where transactions are between NOSTRO-NOSTRO or NOSTRO-Internal Account</t>
    </r>
    <r>
      <rPr>
        <sz val="9"/>
        <rFont val="Corbel"/>
        <family val="2"/>
      </rPr>
      <t xml:space="preserve">
 DATA_MART_US.dbo.MULTI_FUNDS_TRANSFER_HIST FT</t>
    </r>
  </si>
  <si>
    <r>
      <t xml:space="preserve">Filter out 
- All transactions where both end of the parties are internal accounts
- All transactions between internal account and '01000007' account number
- All transactions where Party is internal account
- All transactions in MULTI_FUNDS_TRANSFER_HIST which are covered under GPS  based on unique key pair COMPANY+ID (as per the rules to identify the direct customers)
- All transactions which are not materialized i.e only take transactions where RECORD_STATUS = 'MAT'
</t>
    </r>
    <r>
      <rPr>
        <sz val="9"/>
        <color rgb="FFFF0000"/>
        <rFont val="Corbel"/>
        <family val="2"/>
      </rPr>
      <t>- All transactions from MULTI_FUND_TRANSAFR and MULTI_TELLER where transactions are between NOSTRO-NOSTRO or NOSTRO-Internal Account</t>
    </r>
    <r>
      <rPr>
        <sz val="9"/>
        <rFont val="Corbel"/>
        <family val="2"/>
      </rPr>
      <t xml:space="preserve">
 DATA_MART_US.dbo.MULTI_FUNDS_TRANSFER_HIST FT</t>
    </r>
  </si>
  <si>
    <r>
      <t>PARTY_IDENTIFIER</t>
    </r>
    <r>
      <rPr>
        <sz val="9"/>
        <color rgb="FFFF0000"/>
        <rFont val="Corbel"/>
        <family val="2"/>
      </rPr>
      <t>_TYPE</t>
    </r>
  </si>
  <si>
    <r>
      <t>IF PARTY_IDENTIFIER</t>
    </r>
    <r>
      <rPr>
        <sz val="9"/>
        <color rgb="FFFF0000"/>
        <rFont val="Corbel"/>
        <family val="2"/>
      </rPr>
      <t>_TYPE</t>
    </r>
    <r>
      <rPr>
        <sz val="9"/>
        <rFont val="Corbel"/>
        <family val="2"/>
      </rPr>
      <t>='IA' THEN 'Y' ELSE 'N'</t>
    </r>
  </si>
  <si>
    <r>
      <rPr>
        <sz val="9"/>
        <color rgb="FFFF0000"/>
        <rFont val="Corbel"/>
        <family val="2"/>
      </rPr>
      <t xml:space="preserve">A temporary table #ITSW is defined as mapping of sending side external entities [i.e. select records from DATA_MART_US..MULTI_FUNDS_TRANSFER_HIST where transaction_type = 'ITSW')] And this table is used for further derivation of Country field as mentioned below.
---- ITSW ORG------------------------------------------------------------
select a.id, a.company, a.ordering_cust, a.ordering_bank, a.in_ordering_bk,
      row_number() over (partition by 0 order by (select 0)) as rownum into #ITSW
from
(select * from #MULTI_FUNDS_TRANSFER_HIST ft where ft.transaction_type = 'ITSW' and ft.RECORD_STATUS = 'MAT') a;
</t>
    </r>
    <r>
      <rPr>
        <sz val="9"/>
        <rFont val="Corbel"/>
        <family val="2"/>
      </rPr>
      <t xml:space="preserve">
set @string = (select reverse(rtrim(ltrim(dm_mantas.dbo.strip_spaces(dm_mantas.dbo.ReplaceNonAlphaCharactersWithSpace(t.ordering_cust))))) from #ITSW t where rownum = @cnt and charindex(']', t.ordering_cust) &gt; 0);
set @word1 = reverse(left(@string, charindex(' ', @string collate Latin1_General_CI_AS )-1));
set @word2 = reverse(left(right(@string, len(@string) - len(@word1) - 1), charindex(' ', right(@string, len(@string) - len(@word1) - 1) collate Latin1_General_CI_AS )-1));
set @org_country = case when exists (select * from dm_mantas.dbo.CountryCodeRef where reference = @word1)
                        then (select b.code from (select top 1 * from (select * from dm_mantas.dbo.CountryCodeRef where reference = @word1) a order by a.Weight desc) b)
                        when exists (select * from dm_mantas.dbo.CountryCodeRef where reference = @word2)
            then (select b.code from (select top 1 * from (select * from dm_mantas.dbo.CountryCodeRef where reference = @word2) a order by a.Weight desc) b)
            when exists (select * from dm_mantas.dbo.CountryCodeRef where reference = @word2 + @word1)
            then (select b.code from (select top 1 * from (select * from dm_mantas.dbo.CountryCodeRef where reference = @word2 + @word1) a order by a.Weight desc) b)
            when exists (select * from dm_mantas.dbo.CountryCodeRef where reference = @word2 + ' ' + @word1) and @word2 + ' ' + @word1 &lt;&gt; 'CO LTD'
            then (select b.code from (select top 1 * from (select * from dm_mantas.dbo.CountryCodeRef where reference = @word2 + ' ' + @word1) a order by a.Weight desc) b)
                else 'ZZ' end</t>
    </r>
  </si>
  <si>
    <r>
      <rPr>
        <sz val="9"/>
        <color rgb="FFFF0000"/>
        <rFont val="Corbel"/>
        <family val="2"/>
      </rPr>
      <t xml:space="preserve">A temporary table #OTT is defined as mapping of OTT1/OTT2/OTT4 receiving side external entities [i.e. select records from DATA_MART_US..MULTI_FUNDS_TRANSFER_HIST where transaction_type in ('OTT1', 'OTT2', 'OTT4')]. Furthermore, special characters such as “/” are removed from beneficiary string and created a temp table as #OTT_BENE from DATA_MART_US..MULTI_FUNDS_TRANSFER_HIST table
---- OTT1, OTT2, OTT4 BENE----------------------------------------------
select a.id, a.company, a.ben_customer, a.ben_acct_no, a.acct_with_bank,
      row_number() over (partition by 0 order by (select 0)) as rownum into #OTT
from
(select * from #MULTI_FUNDS_TRANSFER_HIST ft where ft.transaction_type 
in ('OTT1', 'OTT2', 'OTT4') and ft.asofdate = @ASOFDATE and ft.RECORD_STATUS = 'MAT') a;
</t>
    </r>
    <r>
      <rPr>
        <sz val="9"/>
        <rFont val="Corbel"/>
        <family val="2"/>
      </rPr>
      <t xml:space="preserve">
select a.*,
     row_number() over (partition by 0 order by (select 0)) as rownum into #OTT_BENE
from
(select case when a.txt like '[0-9]/%'
            then substring(a.txt, charindex('/', a.txt) + 1 , len(a.txt) - charindex('/', a.txt))
            when a.txt like '/%'
            then substring(a.txt, 2, len(a.txt) - 1)
            else a.txt end txt
from (
select Members.Member.value('.','VARCHAR(60)') as txt
from
(select cast('&lt;L&gt;&lt;L&gt;' + replace(t.ben_customer, ']', '&lt;/L&gt;&lt;L&gt;') + '&lt;/L&gt;&lt;/L&gt;' as XML) as txt
 from  #MULTI_FUNDS_TRANSFER_HIST t
 where t.id = (select id from #OTT where rownum = @cnt)
 and t.company = (select company from #OTT where rownum = @cnt)) t2
cross apply txt.nodes('/L/L') Members(Member) ) a) a where rownum = 1;</t>
    </r>
  </si>
  <si>
    <r>
      <rPr>
        <sz val="9"/>
        <color rgb="FFFF0000"/>
        <rFont val="Corbel"/>
        <family val="2"/>
      </rPr>
      <t xml:space="preserve">A temporary table #OTT is defined as mapping of OTT1/OTT2/OTT4 receiving side external entities [i.e. select records from DATA_MART_US..MULTI_FUNDS_TRANSFER_HIST where transaction_type in ('OTT1', 'OTT2', 'OTT4')]. Furthermore, special characters such as “/” are removed from beneficiary string and created a temp table as #OTT_BENE from DATA_MART_US..MULTI_FUNDS_TRANSFER_HIST table
---- OTT1, OTT2, OTT4 BENE----------------------------------------------
select a.id, a.company, a.ben_customer, a.ben_acct_no, a.acct_with_bank,
      row_number() over (partition by 0 order by (select 0)) as rownum into #OTT
from
(select * from #MULTI_FUNDS_TRANSFER_HIST ft where ft.transaction_type 
in ('OTT1', 'OTT2', 'OTT4') and ft.asofdate = @ASOFDATE and ft.RECORD_STATUS = 'MAT') a;
</t>
    </r>
    <r>
      <rPr>
        <sz val="9"/>
        <rFont val="Corbel"/>
        <family val="2"/>
      </rPr>
      <t xml:space="preserve">
select a.*,
     row_number() over (partition by 0 order by (select 0)) as rownum into #OTT_BENE
from
(select case when a.txt like '[0-9]/%'
            then substring(a.txt, charindex('/', a.txt) + 1 , len(a.txt) - charindex('/', a.txt))
            when a.txt like '/%'
            then substring(a.txt, 2, len(a.txt) - 1)
            else a.txt end txt
from (
select Members.Member.value('.','VARCHAR(60)') as txt
from
(select cast('&lt;L&gt;&lt;L&gt;' + replace(t.ben_customer, ']', '&lt;/L&gt;&lt;L&gt;') + '&lt;/L&gt;&lt;/L&gt;' as XML) as txt
 from  #MULTI_FUNDS_TRANSFER_HIST t
 where t.id = (select id from #OTT where rownum = @cnt)
 and t.company = (select company from #OTT where rownum = @cnt)) t2
cross apply txt.nodes('/L/L') Members(Member) ) a) a where rownum = 3;</t>
    </r>
  </si>
  <si>
    <r>
      <rPr>
        <sz val="9"/>
        <color rgb="FFFF0000"/>
        <rFont val="Corbel"/>
        <family val="2"/>
      </rPr>
      <t xml:space="preserve">A temporary table #OTT is defined as mapping of OTT1/OTT2/OTT4 receiving side external entities [i.e. select records from DATA_MART_US..MULTI_FUNDS_TRANSFER_HIST where transaction_type in ('OTT1', 'OTT2', 'OTT4')]. Furthermore, special characters such as “/” are removed from beneficiary string and created a temp table as #OTT_BENE from DATA_MART_US..MULTI_FUNDS_TRANSFER_HIST table
---- OTT1, OTT2, OTT4 BENE----------------------------------------------
select a.id, a.company, a.ben_customer, a.ben_acct_no, a.acct_with_bank,
      row_number() over (partition by 0 order by (select 0)) as rownum into #OTT
from
(select * from #MULTI_FUNDS_TRANSFER_HIST ft where ft.transaction_type 
in ('OTT1', 'OTT2', 'OTT4') and ft.asofdate = @ASOFDATE and ft.RECORD_STATUS = 'MAT') a;
</t>
    </r>
    <r>
      <rPr>
        <sz val="9"/>
        <rFont val="Corbel"/>
        <family val="2"/>
      </rPr>
      <t>select a.*,
     row_number() over (partition by 0 order by (select 0)) as rownum into #OTT_BENE
from
(select case when a.txt like '[0-9]/%'
            then substring(a.txt, charindex('/', a.txt) + 1 , len(a.txt) - charindex('/', a.txt))
            when a.txt like '/%'
            then substring(a.txt, 2, len(a.txt) - 1)
            else a.txt end txt
from (
select Members.Member.value('.','VARCHAR(60)') as txt
from
(select cast('&lt;L&gt;&lt;L&gt;' + replace(t.ben_customer, ']', '&lt;/L&gt;&lt;L&gt;') + '&lt;/L&gt;&lt;/L&gt;' as XML) as txt
 from  #MULTI_FUNDS_TRANSFER_HIST t
 where t.id = (select id from #OTT where rownum = @cnt)
 and t.company = (select company from #OTT where rownum = @cnt)) t2
cross apply txt.nodes('/L/L') Members(Member) ) a) a where rownum = 2;</t>
    </r>
  </si>
  <si>
    <r>
      <rPr>
        <sz val="9"/>
        <color rgb="FFFF0000"/>
        <rFont val="Corbel"/>
        <family val="2"/>
      </rPr>
      <t xml:space="preserve">A temporary table #OTT is defined as mapping of OTT1/OTT2/OTT4 receiving side external entities [i.e. select records from DATA_MART_US..MULTI_FUNDS_TRANSFER_HIST where transaction_type in ('OTT1', 'OTT2', 'OTT4')]. Furthermore, special characters such as “/” are removed from beneficiary string and created a temp table as #OTT_BENE from DATA_MART_US..MULTI_FUNDS_TRANSFER_HIST table
---- OTT1, OTT2, OTT4 BENE----------------------------------------------
select a.id, a.company, a.ben_customer, a.ben_acct_no, a.acct_with_bank,
      row_number() over (partition by 0 order by (select 0)) as rownum into #OTT
from
(select * from #MULTI_FUNDS_TRANSFER_HIST ft where ft.transaction_type 
in ('OTT1', 'OTT2', 'OTT4') and ft.asofdate = @ASOFDATE and ft.RECORD_STATUS = 'MAT') a;
</t>
    </r>
    <r>
      <rPr>
        <sz val="9"/>
        <rFont val="Corbel"/>
        <family val="2"/>
      </rPr>
      <t xml:space="preserve">
select a.*,
     row_number() over (partition by 0 order by (select 0)) as rownum into #OTT_BENE
from
(select case when a.txt like '[0-9]/%'
            then substring(a.txt, charindex('/', a.txt) + 1 , len(a.txt) - charindex('/', a.txt))
            when a.txt like '/%'
            then substring(a.txt, 2, len(a.txt) - 1)
            else a.txt end txt
from (
select Members.Member.value('.','VARCHAR(60)') as txt
from
(select cast('&lt;L&gt;&lt;L&gt;' + replace(t.ben_customer, ']', '&lt;/L&gt;&lt;L&gt;') + '&lt;/L&gt;&lt;/L&gt;' as XML) as txt
 from  #MULTI_FUNDS_TRANSFER_HIST t
 where t.id = (select id from #OTT where rownum = @cnt)
 and t.company = (select company from #OTT where rownum = @cnt)) t2
cross apply txt.nodes('/L/L') Members(Member) ) a) a where rownum = 4;</t>
    </r>
  </si>
  <si>
    <r>
      <t xml:space="preserve">Once CB Flag is identified on both Sending and Receiving side in the mentioned hierarchies for each of the Sending and Receiving side, if there are parties above in the hierarchy for which CB flag was null but there was information present such as Account or Name in the parties, then those parties are mapped to the Intermediaries from INT1 to INT8
</t>
    </r>
    <r>
      <rPr>
        <sz val="9"/>
        <color rgb="FFFF0000"/>
        <rFont val="Calibri"/>
        <family val="2"/>
        <scheme val="minor"/>
      </rPr>
      <t xml:space="preserve">First temp tables SEND_INT and RCV_INT are created based on the above logic and then it is joined those with GPS_COUNTRY_CB_IA and then the intermediary sequence is determined based on the sending and receiving sequence. So the INT1 is selected as below:  
SELECT  DISTINCT
GPS.GPS_REF --ISNULL(LTRIM(RTRIM(CONVERT(VARCHAR(8), FT.ASOFDATE, 112))), '') + ISNULL(LTRIM(RTRIM(FT.COMPANY)), '') + ISNULL(LTRIM(RTRIM(FT.ID)), '') [TRANSACTION_REFERENCE_IDENTIFIER]
, 'INT1' [PARTY_ROLE]
...
FROM [DM_MANTAS]..[GPS_COUNTRY_CB_IA] AS GPS
  JOIN #SEND_INT S ON GPS.GPS_REF=S.GPS_REF
WHERE S.SEND_FIELD IN ('2','3','4','5')
AND GPS.rundate=@ASOFDATE
Similarly for 
 -INT7 RCV—
SELECT  DISTINCT
GPS.GPS_REF --ISNULL(LTRIM(RTRIM(CONVERT(VARCHAR(8), FT.ASOFDATE, 112))), '') + ISNULL(LTRIM(RTRIM(FT.COMPANY)), '') + ISNULL(LTRIM(RTRIM(FT.ID)), '') [TRANSACTION_REFERENCE_IDENTIFIER]
, 'INT7' [PARTY_ROLE]
...
FROM [DM_MANTAS]..[GPS_COUNTRY_CB_IA] AS GPS
  JOIN #RCV_int R ON GPS.GPS_REF=R.GPS_REF
WHERE R.RCV_FIELD IN ('3','4')
AND GPS.rundate=@ASOFDATE
</t>
    </r>
  </si>
  <si>
    <r>
      <t>WHEN TRANSACTION_CODE IN ('33','34' ,'35')THEN 'CASH-EQ-TRAVELERS-CHECK'
WHEN TRANSACTION_CODE IN ('999','210','211','218','304','305' ,</t>
    </r>
    <r>
      <rPr>
        <sz val="9"/>
        <color rgb="FFFF0000"/>
        <rFont val="Corbel"/>
        <family val="2"/>
      </rPr>
      <t>'993'</t>
    </r>
    <r>
      <rPr>
        <sz val="9"/>
        <rFont val="Corbel"/>
        <family val="2"/>
      </rPr>
      <t>)THEN 'CHECK'
WHEN TRANSACTION_CODE IN ('3330') THEN 'CASH-EQ-CERT-CHECK'</t>
    </r>
  </si>
  <si>
    <t xml:space="preserve">as per below condition mark DEBIT_ACCT_NO and FT.CREDIT_ACCT_NO as CB - 
(
if these account are mapped to table DM_MANTAS..LKP_CORRESPONDENT_ACCOUNT
OR
if DEBIT_ACCT_NO and FT.CREDIT_ACCT_NO have account_title_1 like '%bank of china%' OR short_title  like 'BOC %' 
)Then flag them as "CB"
OR
If the DEBIT_ACCT_NO and FT.CREDIT_ACCT_NO either are Internal Account [i.e. like '[A-Z] %'] OR they have entry in M.t24_INVT or M.t24_DDA then populate "CB" else default to "DC".
--i.e. If any of the DEBIT/ CREDIT party is DC then flag that as DC else CB
</t>
  </si>
  <si>
    <t xml:space="preserve">as per below condition mark DEBIT_ACCT_NO and FT.CREDIT_ACCT_NO as CB - 
(
if these account are mapped to table DM_MANTAS..LKP_CORRESPONDENT_ACCOUNT
OR
if DEBIT_ACCT_NO and FT.CREDIT_ACCT_NO have account_title_1 like '%bank of china%' OR short_title  like 'BOC %' 
)Then flag them as "CB"
OR 
If the DEBIT_ACCT_NO and FT.CREDIT_ACCT_NO either are Internal Account [i.e. like '[A-Z] %'] OR they have entry in M.t24_INVT or M.t24_DDA then populate "CB" else default to "DC"
--i.e. If any of the DEBIT/ CREDIT party is DC then flag that as DC else CB
</t>
  </si>
  <si>
    <r>
      <rPr>
        <sz val="9"/>
        <color rgb="FFFF0000"/>
        <rFont val="Corbel"/>
        <family val="2"/>
      </rPr>
      <t>A temporary table #ITSW is defined as mapping of sending side external entities [i.e. select records from DATA_MART_US..MULTI_FUNDS_TRANSFER_HIST where transaction_type = 'ITSW')] And this table is used for further derivation of Country field as mentioned below.
---- ITSW ORG------------------------------------------------------------
select a.id, a.company, a.ordering_cust, a.ordering_bank, a.in_ordering_bk,
      row_number() over (partition by 0 order by (select 0)) as rownum into #ITSW
from
(select * from #MULTI_FUNDS_TRANSFER_HIST ft where ft.transaction_type = 'ITSW' and ft.RECORD_STATUS = 'MAT') a;</t>
    </r>
    <r>
      <rPr>
        <sz val="9"/>
        <rFont val="Corbel"/>
        <family val="2"/>
      </rPr>
      <t xml:space="preserve">
select a.*,
     row_number() over (partition by 0 order by (select 0)) as rownum into #ITSW_ORG
from
(select case when a.txt like '[0-9]/%'
            then substring(a.txt, charindex('/', a.txt) + 1 , len(a.txt) - charindex('/', a.txt))
            when a.txt like '/%'
            then substring(a.txt, 2, len(a.txt) - 1)
            else a.txt end txt
from (
select Members.Member.value('.','VARCHAR(60)') as txt
from
(select cast('&lt;L&gt;&lt;L&gt;' + replace(FT.ordering_cust, ']', '&lt;/L&gt;&lt;L&gt;') + '&lt;/L&gt;&lt;/L&gt;' as XML) as txt
 from FT ) t2
cross apply txt.nodes('/L/L') Members(Member) ) a) a where a.rownum=2</t>
    </r>
  </si>
  <si>
    <r>
      <rPr>
        <sz val="9"/>
        <color rgb="FFFF0000"/>
        <rFont val="Corbel"/>
        <family val="2"/>
      </rPr>
      <t>A temporary table #ITSW is defined as mapping of sending side external entities [i.e. select records from DATA_MART_US..MULTI_FUNDS_TRANSFER_HIST where transaction_type = 'ITSW')] And this table is used for further derivation of Country field as mentioned below.
---- ITSW ORG------------------------------------------------------------
select a.id, a.company, a.ordering_cust, a.ordering_bank, a.in_ordering_bk,
      row_number() over (partition by 0 order by (select 0)) as rownum into #ITSW
from
(select * from #MULTI_FUNDS_TRANSFER_HIST ft where ft.transaction_type = 'ITSW' and ft.RECORD_STATUS = 'MAT') a;</t>
    </r>
    <r>
      <rPr>
        <sz val="9"/>
        <rFont val="Corbel"/>
        <family val="2"/>
      </rPr>
      <t xml:space="preserve">
select a.*,
     row_number() over (partition by 0 order by (select 0)) as rownum into #ITSW_ORG
from
(select case when a.txt like '[0-9]/%'
            then substring(a.txt, charindex('/', a.txt) + 1 , len(a.txt) - charindex('/', a.txt))
            when a.txt like '/%'
            then substring(a.txt, 2, len(a.txt) - 1)
            else a.txt end txt
from (
select Members.Member.value('.','VARCHAR(60)') as txt
from
(select cast('&lt;L&gt;&lt;L&gt;' + replace(FT.ordering_cust, ']', '&lt;/L&gt;&lt;L&gt;') + '&lt;/L&gt;&lt;/L&gt;' as XML) as txt
 from  FT ) t2
cross apply txt.nodes('/L/L') Members(Member) ) a) a where a.rownum=3</t>
    </r>
  </si>
  <si>
    <r>
      <rPr>
        <sz val="9"/>
        <color rgb="FFFF0000"/>
        <rFont val="Corbel"/>
        <family val="2"/>
      </rPr>
      <t xml:space="preserve">A temporary table #ITSW is defined as mapping of sending side external entities [i.e. select records from DATA_MART_US..MULTI_FUNDS_TRANSFER_HIST where transaction_type = 'ITSW')] And this table is used for further derivation of Country field as mentioned below.
---- ITSW ORG------------------------------------------------------------
select a.id, a.company, a.ordering_cust, a.ordering_bank, a.in_ordering_bk,
      row_number() over (partition by 0 order by (select 0)) as rownum into #ITSW
from
(select * from #MULTI_FUNDS_TRANSFER_HIST ft where ft.transaction_type = 'ITSW' and ft.RECORD_STATUS = 'MAT') a;
</t>
    </r>
    <r>
      <rPr>
        <sz val="9"/>
        <rFont val="Corbel"/>
        <family val="2"/>
      </rPr>
      <t xml:space="preserve">
select a.*,
     row_number() over (partition by 0 order by (select 0)) as rownum into #ITSW_ORG
from
(select case when a.txt like '[0-9]/%'
            then substring(a.txt, charindex('/', a.txt) + 1 , len(a.txt) - charindex('/', a.txt))
            when a.txt like '/%'
            then substring(a.txt, 2, len(a.txt) - 1)
            else a.txt end txt
from (
select Members.Member.value('.','VARCHAR(60)') as txt
from
(select cast('&lt;L&gt;&lt;L&gt;' + replace(FT.ordering_cust, ']', '&lt;/L&gt;&lt;L&gt;') + '&lt;/L&gt;&lt;/L&gt;' as XML) as txt
 from  FT) t2
cross apply txt.nodes('/L/L') Members(Member) ) a) a where a.rownum=1</t>
    </r>
  </si>
  <si>
    <r>
      <rPr>
        <sz val="9"/>
        <color rgb="FFFF0000"/>
        <rFont val="Corbel"/>
        <family val="2"/>
      </rPr>
      <t>A temporary table #ITSW is defined as mapping of sending side external entities [i.e. select records from DATA_MART_US..MULTI_FUNDS_TRANSFER_HIST where transaction_type = 'ITSW')] And this table is used for further derivation of Country field as mentioned below.
---- ITSW ORG------------------------------------------------------------
select a.id, a.company, a.ordering_cust, a.ordering_bank, a.in_ordering_bk,
      row_number() over (partition by 0 order by (select 0)) as rownum into #ITSW
from
(select * from #MULTI_FUNDS_TRANSFER_HIST ft where ft.transaction_type = 'ITSW' and ft.RECORD_STATUS = 'MAT') a;</t>
    </r>
    <r>
      <rPr>
        <sz val="9"/>
        <rFont val="Corbel"/>
        <family val="2"/>
      </rPr>
      <t xml:space="preserve">
select a.*,
     row_number() over (partition by 0 order by (select 0)) as rownum into #ITSW_ORG
from
(select case when a.txt like '[0-9]/%'
            then substring(a.txt, charindex('/', a.txt) + 1 , len(a.txt) - charindex('/', a.txt))
            when a.txt like '/%'
            then substring(a.txt, 2, len(a.txt) - 1)
            else a.txt end txt
from (
select Members.Member.value('.','VARCHAR(60)') as txt
from
(select cast('&lt;L&gt;&lt;L&gt;' + replace(FT.ordering_cust, ']', '&lt;/L&gt;&lt;L&gt;') + '&lt;/L&gt;&lt;/L&gt;' as XML) as txt
 from FT) t2
cross apply txt.nodes('/L/L') Members(Member) ) a) a where a.rownum=1</t>
    </r>
  </si>
  <si>
    <t>1.)Only GPS transactions overlapping with DC FT transactions will be marked ‘DC’ as source, else populate as ‘CB’
2.) For all transactions where value derived in step 1 is 'CB', join GPS and GPS_SFP table on b.gps_ref = c.gps_ref. For all join records, 
  2.1.) check if c.SOURCE_MT= '103' OR c.ADVICE_MT = '103'. If yes, then update value to 'CB1'
  2.2.) else check if any atleast one of the below fields are populated - 
       b.seqb_50_order_party_acct,
       b.seqb_50_order_party_tid,
       b.seqb_50_order_party_name, 
       b.seqb_50_order_party_addr1,
       b.seqb_50_order_party_addr2,
       b.seqb_50_order_party_addr3,
       b.seqb_59_beneficary_acct,
       b.seqb_59_beneficary_tid,
       b.seqb_59_beneficary_name, 
       b.seqb_59_beneficary_addr1,
       b.seqb_59_beneficary_addr2,
       b.seqb_59_beneficary_addr3,
 If yes, then update value to 'CB2'
  2.3.) else check if c.SOURCE_MT= '202' OR c.ADVICE_MT= '202'. If yes, then update value to 'CB3'
  2.4.) Else, update value to 'CB4'
- For Rule - 4  (overlap between GPS and MULTI_DRAWINGS) where transaction is between NOSTRO-NOSTRO or NOSTRO - Internal Account, and source system is not flagged as 'CB' / ' CB1' / 'CB2' / 'CB3'/ 'CB4' by above logic then default to 'CB'</t>
  </si>
  <si>
    <r>
      <t>a) - MT.TRANSACTION_CODE IN  ('113'   ,'114'   ,'118','</t>
    </r>
    <r>
      <rPr>
        <sz val="9"/>
        <color rgb="FFFF0000"/>
        <rFont val="Corbel"/>
        <family val="2"/>
      </rPr>
      <t>301</t>
    </r>
    <r>
      <rPr>
        <sz val="9"/>
        <rFont val="Corbel"/>
        <family val="2"/>
      </rPr>
      <t>')
b) - FT.TRANSACTION_TYPE in ('ACD1'   ,'ACDD') --,'ACD2' 
And exclude transactions where Transaction is between 
a) NOSTRO to NOSTRO Account
b) NOSTRO to INTERNAL Account
c) INTERNAL to NOSTRO Account</t>
    </r>
  </si>
  <si>
    <r>
      <t>a) ACT.ACCOUNT_TITLE_1+ACT.ACCOUNT_TITLE_2
when TRANSACTION_CODE IN ( '114' ,'118') then ACCOUNT_1 = ACT.Account_Number
when TRANSACTION_CODE IN ( '113','</t>
    </r>
    <r>
      <rPr>
        <sz val="9"/>
        <color rgb="FFFF0000"/>
        <rFont val="Corbel"/>
        <family val="2"/>
      </rPr>
      <t>301</t>
    </r>
    <r>
      <rPr>
        <sz val="9"/>
        <rFont val="Corbel"/>
        <family val="2"/>
      </rPr>
      <t>') then ACCOUNT_2 = ACT.Account_Number
b) ACT.ACCOUNT_NUMBER = FT.DEBIT_ACCT_NO</t>
    </r>
  </si>
  <si>
    <r>
      <t>a) when TRANSACTION_CODE IN ( '114' ,'118') then ACCOUNT_1 
when TRANSACTION_CODE IN ( '113','</t>
    </r>
    <r>
      <rPr>
        <sz val="9"/>
        <color rgb="FFFF0000"/>
        <rFont val="Corbel"/>
        <family val="2"/>
      </rPr>
      <t>301</t>
    </r>
    <r>
      <rPr>
        <sz val="9"/>
        <rFont val="Corbel"/>
        <family val="2"/>
      </rPr>
      <t xml:space="preserve">') then ACCOUNT_2
b) ACT.COMPANY  + FT.DEBIT_ACCT_NO </t>
    </r>
  </si>
  <si>
    <r>
      <t>a) ACT.ACCOUNT_TITLE_1+ACT.ACCOUNT_TITLE_2
when TRANSACTION_CODE IN ( '114' ,'118') then ACCOUNT_1 = AD.ACCOUNT_IDENTIFIER
when TRANSACTION_CODE IN ( '113','</t>
    </r>
    <r>
      <rPr>
        <sz val="9"/>
        <color rgb="FFFF0000"/>
        <rFont val="Corbel"/>
        <family val="2"/>
      </rPr>
      <t>301</t>
    </r>
    <r>
      <rPr>
        <sz val="9"/>
        <rFont val="Corbel"/>
        <family val="2"/>
      </rPr>
      <t>') then ACCOUNT_2 = AD.ACCOUNT_IDENTIFIER
b) AD.</t>
    </r>
    <r>
      <rPr>
        <sz val="9"/>
        <color rgb="FFFF0000"/>
        <rFont val="Corbel"/>
        <family val="2"/>
      </rPr>
      <t>ACCOUNT_IDENTIFIER</t>
    </r>
    <r>
      <rPr>
        <sz val="9"/>
        <rFont val="Corbel"/>
        <family val="2"/>
      </rPr>
      <t xml:space="preserve"> excluding company code = FT.DEBIT_ACCT_NO</t>
    </r>
  </si>
  <si>
    <r>
      <rPr>
        <sz val="9"/>
        <color rgb="FFFF0000"/>
        <rFont val="Corbel"/>
        <family val="2"/>
      </rPr>
      <t>A temporary table #ITSW is defined as mapping of sending side external entities [i.e. select records from DATA_MART_US..MULTI_FUNDS_TRANSFER_HIST where transaction_type = 'ITSW')] And this table is used for further derivation of Country field as mentioned below.
---- ITSW ORG------------------------------------------------------------
select a.id, a.company, a.ordering_cust, a.ordering_bank, a.in_ordering_bk,
      row_number() over (partition by 0 order by (select 0)) as rownum into #ITSW
from
(select * from #MULTI_FUNDS_TRANSFER_HIST ft where ft.transaction_type = 'ITSW' and ft.RECORD_STATUS = 'MAT') a;</t>
    </r>
    <r>
      <rPr>
        <sz val="9"/>
        <rFont val="Corbel"/>
        <family val="2"/>
      </rPr>
      <t xml:space="preserve">
select a.*,
     row_number() over (partition by 0 order by (select 0)) as rownum into #ITSW_ORG
from
(select case when a.txt like '[0-9]/%'
            then substring(a.txt, charindex('/', a.txt) + 1 , len(a.txt) - charindex('/', a.txt))
            when a.txt like '/%'
            then substring(a.txt, 2, len(a.txt) - 1)
            else a.txt end txt
from (
select Members.Member.value('.','VARCHAR(60)') as txt
from
(select cast('&lt;L&gt;&lt;L&gt;' + replace(FT.ordering_cust, ']', '&lt;/L&gt;&lt;L&gt;') + '&lt;/L&gt;&lt;/L&gt;' as XML) as txt
 from  FT) t2
cross apply txt.nodes('/L/L') Members(Member) ) a) a where a.rownum=4</t>
    </r>
  </si>
  <si>
    <t xml:space="preserve">Rule 1 - Outgoing Wires initiated by direct customers:
SELECT a.gps_ref
 ,b.ref_1 AS [ft_ref]
 ,'ref_1' AS [ft_ref_colname]
 ,b.debit_acct_no
 ,b.credit_acct_no
 ,'rule_1' AS [rule_no]
FROM datawarehouse.dbo.GPS a
 ,data_mart_us.dbo.multi_funds_transfer_hist b
WHERE a.rundate = @ASOFDATE
 AND rtrim(ltrim(a.sender_ref collate latin1_general_ci_as)) = rtrim(ltrim(b.ref_1))
 AND a.rundate = b.asofdate
 AND a.amount = case when b.debit_currency &lt;&gt; 'USD' then convert(decimal, right(b.amount_debited, len(b.amount_debited)-3)) else b.LOC_AMT_DEBITED end
 AND b.LOC_AMT_DEBITED &gt; 0
 AND b.debit_acct_no NOT LIKE '%[A-Z]%'
 AND b.credit_acct_no NOT LIKE '%[A-Z]%'
--Rule 2 - Incoming Wires to direct customers:
SELECT a.gps_ref
 ,b.DEBIT_THEIR_REF AS [ft_ref]
 ,'DEBIT_THEIR_REF' AS [ft_ref_colname]
 ,b.debit_acct_no
 ,b.credit_acct_no
 ,'rule_2' AS [rule_no]
FROM datawarehouse.dbo.GPS a
 ,DATA_MART_US.dbo.MULTI_FUNDS_TRANSFER_HIST b
WHERE a.rundate = @ASOFDATE
 AND rtrim(ltrim(a.boc_ref collate Latin1_General_CI_AS)) = rtrim(ltrim(b.DEBIT_THEIR_REF))
 AND a.rundate = b.asofdate
and a.amount = case when b.credit_currency &lt;&gt; 'USD' then convert(decimal, right(b.amount_credited, len(b.amount_credited)-3)) else b.LOC_AMT_DEBITED end
 AND b.debit_acct_no NOT LIKE '%[A-Z]%'
 AND b.credit_acct_no NOT LIKE '%[A-Z]%'
 UNION
--Rule--2a
--updated Yisong 04/23/2018 to identify some missed duplicates due to non-standard ref format, which should be otherwise caught by rule 2.
 --gps bene acct is some form of acct id
SELECT a.gps_ref
     , b.debit_their_ref AS [ft_ref]
     , 'DEBIT_THEIR_REF' AS [ft_ref_colname]
     , b.debit_acct_no
     , b.credit_acct_no
     , 'rule_2' AS [rule_no]
FROM datawarehouse.dbo.GPS a
,DATA_MART_US.dbo.MULTI_FUNDS_TRANSFER_HIST b
WHERE
a.rundate = @ASOFDATE
and ('20'+ a.boc_ref collate SQL_Latin1_General_CP850_BIN = b.debit_their_ref
     or '20'+ a.boc_ref collate SQL_Latin1_General_CP850_BIN = b.debit_their_ref + '00'
     or a.boc_ref collate SQL_Latin1_General_CP850_BIN = b.debit_their_ref + '00')
and replace(replace(a.beneficary_acct  collate SQL_Latin1_General_CP850_BIN, ' ', ''), '-', '') like '%' + b.credit_acct_no + '%'
and a.rundate = b.asofdate
and a.amount = case when b.credit_currency &lt;&gt; 'USD' then convert(decimal, right(b.amount_credited, len(b.amount_credited)-3)) else b.LOC_AMT_DEBITED end
and b.LOC_AMT_DEBITED &gt;0
and b.debit_acct_no not like '%[A-Z]%'
and b.credit_acct_no  not like '%[A-Z]%'
UNION
  --gps bene acct is acct id w/o leading 0 or customer id
SELECT a.gps_ref
     , b.debit_their_ref AS [ft_ref]
     , 'DEBIT_THEIR_REF' AS [ft_ref_colname]
     , b.debit_acct_no
     , b.credit_acct_no
     , 'rule_2' AS [rule_no]
FROM datawarehouse.dbo.GPS a,
    DATA_MART_US.dbo.MULTI_FUNDS_TRANSFER_HIST b,
    data_mart_us.dbo.multi_account c
WHERE
 a.rundate = @ASOFDATE
 and a.rundate = b.asofdate
 and ('20'+ a.boc_ref collate SQL_Latin1_General_CP850_BIN = b.debit_their_ref
       or '20'+ a.boc_ref collate SQL_Latin1_General_CP850_BIN = b.debit_their_ref + '00'
       or a.boc_ref collate SQL_Latin1_General_CP850_BIN = b.debit_their_ref + '00')
 and len(replace(replace(a.beneficary_acct  collate SQL_Latin1_General_CP850_BIN, ' ', ''), '-', '')) = 8
 and b.credit_acct_no = c.id
 and (replace(replace(replace(a.beneficary_acct  collate SQL_Latin1_General_CP850_BIN, ' ', ''), '-', ''), '/', '0') = b.credit_acct_no
      or replace(replace(a.beneficary_acct  collate SQL_Latin1_General_CP850_BIN, ' ', ''), '-', '') = '/' + c.customer)
and a.amount = case when b.credit_currency &lt;&gt; 'USD' then convert(decimal, right(b.amount_credited, len(b.amount_credited)-3)) else b.LOC_AMT_DEBITED end
 and b.LOC_AMT_DEBITED &gt;0
 and b.debit_acct_no not like '%[A-Z]%'
 and b.credit_acct_no  not like '%[A-Z]%'
UNION
  --gps bene acct is first 14 digits of alt_acct_id on multi_account table
select c.gps_ref
      , c.debit_their_ref AS [ft_ref]
      , 'DEBIT_THEIR_REF' AS [ft_ref_colname]
      , c.debit_acct_no
      , c.credit_acct_no
      , 'rule_2' AS [rule_no]
from
 (select a.gps_ref as gps_ref, b.debit_their_ref, b.debit_acct_no, b.credit_acct_no, replace(a.beneficary_acct  collate SQL_Latin1_General_CP850_BIN, ' ', '') as bene_acct
   from
   (select *
   from datawarehouse.dbo.GPS
   where len(rtrim(ltrim(beneficary_acct))) = 15 ) a,
   DATA_MART_US.dbo.MULTI_FUNDS_TRANSFER_HIST b
 where a.rundate = @ASOFDATE
   and a.rundate = b.asofdate
   and ('20'+ a.boc_ref collate SQL_Latin1_General_CP850_BIN = b.debit_their_ref
       or '20'+ a.boc_ref collate SQL_Latin1_General_CP850_BIN = b.debit_their_ref + '00'
       or a.boc_ref collate SQL_Latin1_General_CP850_BIN = b.debit_their_ref + '00')
   and a.amount = case when b.credit_currency &lt;&gt; 'USD' then convert(decimal, right(b.amount_credited, len(b.amount_credited)-3)) else b.LOC_AMT_DEBITED end) c,
   data_mart_us.dbo.multi_account d
 where c.bene_acct collate SQL_Latin1_General_CP850_BIN = '/' + left(d.alt_acct_id, 14)
 UNION
   --gps bene acct is a nostro account, look for info in order_bank_info and bank_to_bank_info fields, 'ACTF' transacions
 select a.gps_ref
      , b.debit_their_ref AS [ft_ref]
      , 'DEBIT_THEIR_REF' AS [ft_ref_colname]
      , b.debit_acct_no
      , b.credit_acct_no
      , 'rule_2' AS [rule_no]
 from datawarehouse.dbo.GPS a,
 data_mart_us.dbo.multi_funds_transfer_hist b,
 data_mart_us.dbo.multi_account c
 where (a.boc_ref collate SQL_Latin1_General_CP850_BIN = b.debit_their_ref+'00'
     or '20' + a.boc_ref collate SQL_Latin1_General_CP850_BIN = b.debit_their_ref + '00'
     or '20' + a.boc_ref collate SQL_Latin1_General_CP850_BIN = b.debit_their_ref)
 and a.rundate = @ASOFDATE
 and a.rundate = b.asofdate
 and (replace(a.beneficary_acct  collate SQL_Latin1_General_CP850_BIN, ' ', '') in ('//CP0326', '001012399000', '001015171000', '/1012399', '/01002186', '/1002186')
      or a.beneficary_acct is NULL )
 and a.amount = case when b.credit_currency &lt;&gt; 'USD' then convert(decimal, right(b.amount_credited, len(b.amount_credited)-3)) else b.LOC_AMT_DEBITED end
 and b.credit_acct_no = c.id
 and b.credit_acct_no not like '[A-Z]%'
 and b.debit_acct_no not like '[A-Z]%'
 and replace((isnull(a.bank_to_bank_info1, '')
     + isnull(a.bank_to_bank_info2, '')
     + isnull(a.bank_to_bank_info3, '')
     + isnull(a.bank_to_bank_info4, '')
     + isnull(a.bank_to_bank_info5, '')
     + isnull(a.bank_to_bank_info6, '')
     + isnull(a.order_bank_info1, '')
     + isnull(a.order_bank_info2, '')
     + isnull(a.order_bank_info3, '')
     + isnull(a.order_bank_info4, '')),'/' ,'') collate Latin1_General_CI_AS like '%' + left(c.account_title_1, charindex(' ', c.account_title_1) ) +'%'
--Rule 3 - Incoming Wires to direct customers (for TSD dept only):
SELECT a.gps_ref
 ,b.GPS_TRANSREF AS [ft_ref]
 ,'GPS_TRANSREF' AS [ft_ref_colname]
 ,b.debit_acct_no
 ,b.credit_acct_no
 ,'rule_3' AS [rule_no]
FROM datawarehouse.dbo.GPS a
 ,DATA_MART_US.dbo.MULTI_FUNDS_TRANSFER_HIST b
WHERE a.rundate = @ASOFDATE
 AND rtrim(ltrim(a.boc_ref collate Latin1_General_CI_AS)) = rtrim(ltrim(b.GPS_TRANSREF))
 AND a.rundate = b.asofdate
 AND b.debit_acct_no NOT LIKE '%[A-Z]%'
 AND b.credit_acct_no NOT LIKE '%[A-Z]%'
-- Rule 4 - Trade Finance transactions for direct customers:
SELECT a.gps_ref
 ,b.id AS [ft_ref]
 ,'id' AS [ft_ref_colname]
 ,b.payment_account
 ,NULL
 ,'rule_4' AS [rule_no]
FROM datawarehouse..GPS a
 ,DATA_MART_US.dbo.multi_drawings b
WHERE a.rundate = @ASOFDATE
 AND a.cust_ref collate SQL_Latin1_General_CP850_BIN = b.id
 AND drawing_type IN (
  'MA'
  ,'MD'
  ,'SP'
  )
 AND CONVERT(VARCHAR(10), a.rundate, 112) = b.value_date
 AND reimburse_amount = amount
 AND b.PAYMENT_ACCOUNT NOT LIKE '%[A-Z]%'
--RULE 5-- Yellow Ticket transactions
SELECT a.gps_ref AS gps_ref
 ,b.id collate Latin1_General_CI_AS AS [ft_ref]
 ,'id' AS [ft_ref_colname]
 ,c.debit_acct_no
 ,c.credit_acct_no
 ,'rule_5' AS [rule_no]
FROM datawarehouse.dbo.GPS a
 ,dm_mantas..lkp_gps_ft_hist b
 ,DATA_MART_US.dbo.MULTI_FUNDS_TRANSFER_HIST c
WHERE a.boc_ref collate latin1_general_ci_as = b.boc_ref
 AND b.id collate latin1_general_ci_as = c.id
 AND a.rundate = @ASOFDATE
 AND c.asofdate = @ASOFDATE
 AND c.debit_acct_no NOT LIKE '%[A-Z]%'
 AND c.credit_acct_no NOT LIKE '%[A-Z]%' ) AS A
</t>
  </si>
  <si>
    <r>
      <t xml:space="preserve">Updated DC rule 1-5:
1. Use gps.rundate as date reference for GPS table;
2. Use FT table foreign currency amount to match GPS.amount when applicable.
</t>
    </r>
    <r>
      <rPr>
        <sz val="11"/>
        <color rgb="FFFF0000"/>
        <rFont val="Calibri"/>
        <family val="2"/>
        <scheme val="minor"/>
      </rPr>
      <t>Generic Rule for FOT Party selection:
Once all the party role records are determined for target FOTP the party records where
1. Party NAME and Party IDENTIFIER both NULL are deleted
2. One GPS has MULTIPLE FT (DC TO DC TRANSACTION) or same transaction reference 
has more than one party role and party is external entity then the duplicates are deleted.</t>
    </r>
    <r>
      <rPr>
        <sz val="11"/>
        <rFont val="Calibri"/>
        <family val="2"/>
        <scheme val="minor"/>
      </rPr>
      <t xml:space="preserve">
</t>
    </r>
  </si>
  <si>
    <t>Fourteenth Draft</t>
  </si>
  <si>
    <r>
      <t xml:space="preserve">Filter out 
- All transactions where both end of the parties are internal accounts
- All transactions between internal account and '01000007' account number
- All transactions where Party is internal account
- All transactions which are not materialized i.e only take transactions where RECORD_STATUS = 'MAT'
a) - DATA_MART_US.dbo.MULTI_TELLER_HIST MT
b) - DATA_MART_US.dbo.MULTI_FUNDS_TRANSFER_HIST FT
c) - DATA_MART_US.dbo.MULTI_AC_INWARD_ENTRY_HIST IE </t>
    </r>
    <r>
      <rPr>
        <sz val="9"/>
        <color rgb="FFFF0000"/>
        <rFont val="Corbel"/>
        <family val="2"/>
      </rPr>
      <t>(The RECORD_STATUS = 'MAT' does not apply to this table)</t>
    </r>
    <r>
      <rPr>
        <sz val="9"/>
        <rFont val="Corbel"/>
        <family val="2"/>
      </rPr>
      <t xml:space="preserve">
       </t>
    </r>
  </si>
  <si>
    <r>
      <t xml:space="preserve">Normalize ID from A.Customer and Customer ID from A.JOINT_HOLDER
( Joint holder contains Customer ID seperated by </t>
    </r>
    <r>
      <rPr>
        <strike/>
        <sz val="10"/>
        <color rgb="FFFF0000"/>
        <rFont val="Corbel"/>
        <family val="2"/>
      </rPr>
      <t>"\"</t>
    </r>
    <r>
      <rPr>
        <sz val="10"/>
        <color rgb="FFFF0000"/>
        <rFont val="Corbel"/>
        <family val="2"/>
      </rPr>
      <t xml:space="preserve"> "]"</t>
    </r>
    <r>
      <rPr>
        <sz val="10"/>
        <rFont val="Corbel"/>
        <family val="2"/>
      </rPr>
      <t xml:space="preserve"> )</t>
    </r>
  </si>
  <si>
    <r>
      <rPr>
        <strike/>
        <sz val="10"/>
        <color rgb="FFFF0000"/>
        <rFont val="Corbel"/>
        <family val="2"/>
      </rPr>
      <t>A.RELATION_CODE = C.ID
When Relation_Code is 5 or 6 then respective Customer will be flagged as "ITF" else "WDRWL"</t>
    </r>
    <r>
      <rPr>
        <sz val="10"/>
        <color rgb="FFFF0000"/>
        <rFont val="Corbel"/>
        <family val="2"/>
      </rPr>
      <t xml:space="preserve">
For Joint Holder: A.RELATION_CODE = C.ID
When Relation_Code is 5 or 6 then respective Customer will be flagged as "ITF" else "WDRWL"
For Primary Customer:
Default be flagged as ‘WDRWL’</t>
    </r>
    <r>
      <rPr>
        <sz val="10"/>
        <rFont val="Corbel"/>
        <family val="2"/>
      </rPr>
      <t xml:space="preserve">
</t>
    </r>
  </si>
  <si>
    <r>
      <t xml:space="preserve">Create DM_MANTAS..LKP_CORRESPONDENT_ACCOUNT  by 
</t>
    </r>
    <r>
      <rPr>
        <b/>
        <sz val="10"/>
        <rFont val="Corbel"/>
        <family val="2"/>
      </rPr>
      <t>1</t>
    </r>
    <r>
      <rPr>
        <sz val="10"/>
        <rFont val="Corbel"/>
        <family val="2"/>
      </rPr>
      <t xml:space="preserve">- Get the </t>
    </r>
    <r>
      <rPr>
        <strike/>
        <sz val="10"/>
        <color rgb="FFFF0000"/>
        <rFont val="Corbel"/>
        <family val="2"/>
      </rPr>
      <t>data</t>
    </r>
    <r>
      <rPr>
        <sz val="10"/>
        <rFont val="Corbel"/>
        <family val="2"/>
      </rPr>
      <t xml:space="preserve"> </t>
    </r>
    <r>
      <rPr>
        <sz val="10"/>
        <color rgb="FFFF0000"/>
        <rFont val="Corbel"/>
        <family val="2"/>
      </rPr>
      <t xml:space="preserve">Accounts (i.e. t24_DDA, T24_INVT) </t>
    </r>
    <r>
      <rPr>
        <sz val="10"/>
        <rFont val="Corbel"/>
        <family val="2"/>
      </rPr>
      <t xml:space="preserve">from DM_MANTAS..LKP_CORRESPONDENT_ACCOUNT_ORIG,
</t>
    </r>
    <r>
      <rPr>
        <sz val="10"/>
        <color rgb="FFFF0000"/>
        <rFont val="Corbel"/>
        <family val="2"/>
      </rPr>
      <t>UNION</t>
    </r>
    <r>
      <rPr>
        <sz val="10"/>
        <rFont val="Corbel"/>
        <family val="2"/>
      </rPr>
      <t xml:space="preserve">
</t>
    </r>
    <r>
      <rPr>
        <b/>
        <sz val="10"/>
        <rFont val="Corbel"/>
        <family val="2"/>
      </rPr>
      <t>2</t>
    </r>
    <r>
      <rPr>
        <sz val="10"/>
        <rFont val="Corbel"/>
        <family val="2"/>
      </rPr>
      <t xml:space="preserve"> - Identify all the Customers aligned with correspondent Account</t>
    </r>
    <r>
      <rPr>
        <sz val="10"/>
        <color rgb="FFFF0000"/>
        <rFont val="Corbel"/>
        <family val="2"/>
      </rPr>
      <t xml:space="preserve"> (i.e. t24_DDA, T24_INVT)</t>
    </r>
    <r>
      <rPr>
        <sz val="10"/>
        <rFont val="Corbel"/>
        <family val="2"/>
      </rPr>
      <t xml:space="preserve"> in LKP_CORRESPONDENT_ACCOUNT_ORIG, and  insert all the accounts related to identified customer which are not already present in LKP_CORRESPONDENT_ACCOUNT_ORIG table</t>
    </r>
    <r>
      <rPr>
        <sz val="10"/>
        <color rgb="FFFF0000"/>
        <rFont val="Corbel"/>
        <family val="2"/>
      </rPr>
      <t xml:space="preserve"> leveraging DM_MANTAS.dbo.MANTAS_ACCOUNT_TO_CUSTOMER</t>
    </r>
    <r>
      <rPr>
        <sz val="10"/>
        <rFont val="Corbel"/>
        <family val="2"/>
      </rPr>
      <t xml:space="preserve">
</t>
    </r>
    <r>
      <rPr>
        <sz val="10"/>
        <color rgb="FFFF0000"/>
        <rFont val="Corbel"/>
        <family val="2"/>
      </rPr>
      <t>UNION</t>
    </r>
    <r>
      <rPr>
        <sz val="10"/>
        <rFont val="Corbel"/>
        <family val="2"/>
      </rPr>
      <t xml:space="preserve">
</t>
    </r>
    <r>
      <rPr>
        <b/>
        <sz val="10"/>
        <rFont val="Corbel"/>
        <family val="2"/>
      </rPr>
      <t>3</t>
    </r>
    <r>
      <rPr>
        <sz val="10"/>
        <rFont val="Corbel"/>
        <family val="2"/>
      </rPr>
      <t xml:space="preserve"> - Also identify Correspondent accounts from MULTI_ACCOUNT_VIEW with below conditions, and insert account number which are not already captured in LKP_CORRESPONDENT_ACCOUNT
    (account_title_1 like 'bank of china%' or short_title like 'BOC %' )</t>
    </r>
  </si>
  <si>
    <r>
      <rPr>
        <strike/>
        <sz val="10"/>
        <color rgb="FFFF0000"/>
        <rFont val="Corbel"/>
        <family val="2"/>
      </rPr>
      <t>If CORRESPONDENT_FINANCIAL_INSTITUTION_IDENTIFIER IS SWIFT_BIC then "BIC" 
If CORRESPONDENT_FINANCIAL_INSTITUTION_IDENTIFIER is UID then "CHP"</t>
    </r>
    <r>
      <rPr>
        <sz val="10"/>
        <color rgb="FFFF0000"/>
        <rFont val="Corbel"/>
        <family val="2"/>
      </rPr>
      <t xml:space="preserve">
If SWIFT_BIC is not null then then flagged as "BIC";
If SWIFT_BIC is null and UID is not null then flagged as "CHP"
If both SWIFT_BIC and UID are null, then flagged as "OTF"*
*</t>
    </r>
    <r>
      <rPr>
        <u/>
        <sz val="10"/>
        <color rgb="FFFF0000"/>
        <rFont val="Corbel"/>
        <family val="2"/>
      </rPr>
      <t>Note</t>
    </r>
    <r>
      <rPr>
        <sz val="10"/>
        <color rgb="FFFF0000"/>
        <rFont val="Corbel"/>
        <family val="2"/>
      </rPr>
      <t xml:space="preserve"> - If the financial institution identifier sent to Mantas is parimary customer, then populate "OTF" (other financial institution) for this field. </t>
    </r>
  </si>
  <si>
    <r>
      <rPr>
        <strike/>
        <sz val="10"/>
        <color rgb="FFFF0000"/>
        <rFont val="Corbel"/>
        <family val="2"/>
      </rPr>
      <t>Default</t>
    </r>
    <r>
      <rPr>
        <sz val="10"/>
        <rFont val="Corbel"/>
        <family val="2"/>
      </rPr>
      <t xml:space="preserve">
</t>
    </r>
    <r>
      <rPr>
        <sz val="10"/>
        <color rgb="FFFF0000"/>
        <rFont val="Corbel"/>
        <family val="2"/>
      </rPr>
      <t xml:space="preserve">DM_MANTAS..LKP_CORRESPONDENT_ACCOUNT </t>
    </r>
  </si>
  <si>
    <r>
      <t xml:space="preserve">DATA_MART_US.dbo.FBNK_CUSTOMER, 
DATA_MART_US.dbo.ACCOUNT_TO_CUSTOMER
</t>
    </r>
    <r>
      <rPr>
        <sz val="10"/>
        <color rgb="FFFF0000"/>
        <rFont val="Corbel"/>
        <family val="2"/>
      </rPr>
      <t>DATA_MART_US..MULTI_TELLER_HIST</t>
    </r>
  </si>
  <si>
    <r>
      <t xml:space="preserve">Pickup only those customers from FBNK_CUSTOMER having 
1) - Either primary customer or joint holder role on any of the account present in MULTI_ACCOUNT_VIEW
2) - All walk-in customers </t>
    </r>
    <r>
      <rPr>
        <sz val="10"/>
        <color rgb="FFFF0000"/>
        <rFont val="Corbel"/>
        <family val="2"/>
      </rPr>
      <t>(REMIT_DEPOSITOR from DATA_MART_US.MULTI_TELLER_HIST)</t>
    </r>
    <r>
      <rPr>
        <sz val="10"/>
        <rFont val="Corbel"/>
        <family val="2"/>
      </rPr>
      <t xml:space="preserve"> having transactions in Tcode '106' and '206', which are not already captured in above step 1. This is added to capture all walk-in customers for CTR transactions.</t>
    </r>
  </si>
  <si>
    <t>Pick up active accounts only - ACCOUNT_STATUS = 'A'</t>
  </si>
  <si>
    <t>Mapping Updates to Remediate 2019 Mantas Validation Findings, including:
      •  Updated Mapping details and rule to address the observations mentioned C.1, C.3, C.4</t>
  </si>
  <si>
    <r>
      <t xml:space="preserve">When TRANSACTION_REFERENCE_IDENTIFIER for  PARTY_ROLE = 'FBO' is not matched to TRANSACTION_REFERENCE_IDENTIFIER of PARTY_ROLE = </t>
    </r>
    <r>
      <rPr>
        <strike/>
        <sz val="9"/>
        <color rgb="FFFF0000"/>
        <rFont val="Corbel"/>
        <family val="2"/>
      </rPr>
      <t>'SEND'</t>
    </r>
    <r>
      <rPr>
        <sz val="9"/>
        <color rgb="FFFF0000"/>
        <rFont val="Corbel"/>
        <family val="2"/>
      </rPr>
      <t xml:space="preserve"> 'SCND'</t>
    </r>
    <r>
      <rPr>
        <sz val="9"/>
        <rFont val="Corbel"/>
        <family val="2"/>
      </rPr>
      <t xml:space="preserve"> then "Y" else "N"</t>
    </r>
  </si>
  <si>
    <r>
      <rPr>
        <sz val="9"/>
        <color rgb="FFFF0000"/>
        <rFont val="Corbel"/>
        <family val="2"/>
      </rPr>
      <t xml:space="preserve">Join MULTI_AC_INWARD_ENTRY_HIST (LKP_GPS_FCY) table and GPS_Country_CB_IA (GPS) table by GPS_REF field (i.e. IE.us_gps_cusdes GPS_REF = GPS.GPS_REF).
</t>
    </r>
    <r>
      <rPr>
        <i/>
        <sz val="9"/>
        <color rgb="FFFF0000"/>
        <rFont val="Corbel"/>
        <family val="2"/>
      </rPr>
      <t xml:space="preserve">A temporary table #LKP_GPS_FCY is defined as mapping of one-day  subset of MULTI_AC_INWARD_ENTRY_HIST considering system performance. </t>
    </r>
    <r>
      <rPr>
        <sz val="9"/>
        <color rgb="FFFF0000"/>
        <rFont val="Corbel"/>
        <family val="2"/>
      </rPr>
      <t xml:space="preserve">
</t>
    </r>
    <r>
      <rPr>
        <sz val="9"/>
        <rFont val="Corbel"/>
        <family val="2"/>
      </rPr>
      <t xml:space="preserve">
1) Case when IE.currency  &lt;&gt;  ‘USD’ then IE.amount_fcy else GPS.AMOUNT end
</t>
    </r>
    <r>
      <rPr>
        <strike/>
        <sz val="9"/>
        <rFont val="Corbel"/>
        <family val="2"/>
      </rPr>
      <t>2) For Rule - 4  (overlap between GPS and MULTI_DRAWINGS) where transaction is not between NOSTRO-NOSTRO or NOSTRO - Internal Account, populate ABS( MULTI_DRAWING.PAYMENT_AMOUNT)</t>
    </r>
    <r>
      <rPr>
        <sz val="9"/>
        <rFont val="Corbel"/>
        <family val="2"/>
      </rPr>
      <t xml:space="preserve">
</t>
    </r>
  </si>
  <si>
    <r>
      <rPr>
        <sz val="9"/>
        <color rgb="FFFF0000"/>
        <rFont val="Corbel"/>
        <family val="2"/>
      </rPr>
      <t>Join MULTI_AC_INWARD_ENTRY_HIST (LKP_GPS_FCY) table and GPS_Country_CB_IA (GPS) table by GPS_REF field (i.e. IE.us_gps_cusdes GPS_REF = GPS.GPS_REF).
A temporary table #LKP_GPS_FCY is defined as mapping of one-day  subset of MULTI_AC_INWARD_ENTRY_HIST considering system performance</t>
    </r>
    <r>
      <rPr>
        <sz val="9"/>
        <rFont val="Corbel"/>
        <family val="2"/>
      </rPr>
      <t xml:space="preserve">
1) Case when IE.currency  &lt;&gt;  ‘USD’ then IE.amount_fcy else GPS.AMOUNT end
</t>
    </r>
    <r>
      <rPr>
        <strike/>
        <sz val="9"/>
        <rFont val="Corbel"/>
        <family val="2"/>
      </rPr>
      <t>2) For Rule - 4  (overlap between GPS and MULTI_DRAWINGS) where transaction is not between NOSTRO-NOSTRO or NOSTRO - Internal Account, populate ABS( MULTI_DRAWING.PAYMENT_AMOUNT)</t>
    </r>
    <r>
      <rPr>
        <sz val="9"/>
        <rFont val="Corbel"/>
        <family val="2"/>
      </rPr>
      <t xml:space="preserve">
</t>
    </r>
  </si>
  <si>
    <r>
      <rPr>
        <sz val="9"/>
        <color rgb="FFFF0000"/>
        <rFont val="Corbel"/>
        <family val="2"/>
      </rPr>
      <t>Join MULTI_AC_INWARD_ENTRY_HIST (LKP_GPS_FCY) table and GPS_Country_CB_IA (GPS) table by GPS_REF field (i.e. IE.us_gps_cusdes GPS_REF = GPS.GPS_REF).
A temporary table #LKP_GPS_FCY is defined as mapping of one-day  subset of MULTI_AC_INWARD_ENTRY_HIST considering system performance</t>
    </r>
    <r>
      <rPr>
        <sz val="9"/>
        <rFont val="Corbel"/>
        <family val="2"/>
      </rPr>
      <t xml:space="preserve">
1) Case when IE.currency  &lt;&gt;  ‘USD’ then IE.amount_fcy else GPS.AMOUNT end 
</t>
    </r>
    <r>
      <rPr>
        <strike/>
        <sz val="9"/>
        <rFont val="Corbel"/>
        <family val="2"/>
      </rPr>
      <t>2) For Rule - 4  (overlap between GPS and MULTI_DRAWINGS) where transaction is not between NOSTRO-NOSTRO or NOSTRO - Internal Account, populate ABS( MULTI_DRAWING.PAYMENT_AMOUNT)</t>
    </r>
    <r>
      <rPr>
        <sz val="9"/>
        <rFont val="Corbel"/>
        <family val="2"/>
      </rPr>
      <t xml:space="preserve">
</t>
    </r>
  </si>
  <si>
    <r>
      <rPr>
        <sz val="9"/>
        <color rgb="FFFF0000"/>
        <rFont val="Corbel"/>
        <family val="2"/>
      </rPr>
      <t>Join MULTI_AC_INWARD_ENTRY_HIST (LKP_GPS_FCY) table and GPS_Country_CB_IA (GPS) table by GPS_REF field (i.e. IE.us_gps_cusdes GPS_REF = GPS.GPS_REF).
A temporary table #LKP_GPS_FCY is defined as mapping of one-day  subset of MULTI_AC_INWARD_ENTRY_HIST considering system performance.</t>
    </r>
    <r>
      <rPr>
        <sz val="9"/>
        <rFont val="Corbel"/>
        <family val="2"/>
      </rPr>
      <t xml:space="preserve">
1) Case when IE.currency  &lt;&gt;  ‘USD’ then IE.amount_fcy else GPS.AMOUNT end
</t>
    </r>
    <r>
      <rPr>
        <strike/>
        <sz val="9"/>
        <rFont val="Corbel"/>
        <family val="2"/>
      </rPr>
      <t>2) For Rule - 4  (overlap between GPS and MULTI_DRAWINGS) where transaction is not between NOSTRO-NOSTRO or NOSTRO - Internal Account, populate ABS( MULTI_DRAWING.PAYMENT_AMOUNT)</t>
    </r>
    <r>
      <rPr>
        <sz val="9"/>
        <rFont val="Corbel"/>
        <family val="2"/>
      </rPr>
      <t xml:space="preserve">
</t>
    </r>
  </si>
  <si>
    <t>Fifteenth Draft</t>
  </si>
  <si>
    <t>Mapping Updates to resolve weakness found in the GPS CB Rules Mapping</t>
  </si>
  <si>
    <r>
      <t xml:space="preserve">Rule:- 
Follwoing are the Fields which will be mapped to the SEND party roles, ORG ROLE will be mapped in the reverse hierarchy of as shown for SEND. In addition, if a party role is mapped to SEND, then party fields and party fields above it can't be mapped to ORG role. For example if SENDER is mapped to SEND Role then ORG can't be mapped to SENDER_CORR and Seqb_52 fields. In addition to this rule, in order to map ORG, unless it is mapped to ORDER PARTY role, check has to be made that there is no other party role before which has a non null value in account and name fields. 
Also, if a party has been mapped to SEND role then it can't be mapped to ORG role if  the details such as TID &amp; Acct match
ORDER_PARTY--&gt;ORDER_BANKR--&gt;SENDER--&gt;SENDER_COR
</t>
    </r>
    <r>
      <rPr>
        <sz val="9"/>
        <color rgb="FFFF0000"/>
        <rFont val="Calibri"/>
        <family val="2"/>
        <scheme val="minor"/>
      </rPr>
      <t xml:space="preserve">If the ORG party is still not determined and ORDER PARTY Info (TID and Acct) is different than that of the SEND party role then assign the Order Party info to ORG Role. </t>
    </r>
    <r>
      <rPr>
        <sz val="9"/>
        <rFont val="Calibri"/>
        <family val="2"/>
        <scheme val="minor"/>
      </rPr>
      <t xml:space="preserve">
</t>
    </r>
  </si>
  <si>
    <t>ACCT_INTRL_ID</t>
  </si>
  <si>
    <t>ALT_ACCT_ID</t>
  </si>
  <si>
    <t>ACCT_TYPE1_CD</t>
  </si>
  <si>
    <t>ACCT_TYPE2_CD</t>
  </si>
  <si>
    <t>RGSTN_TYPE_CD</t>
  </si>
  <si>
    <t>MANTAS_ACCT_HOLDR_TYPE_CD</t>
  </si>
  <si>
    <t>MANTAS_ACCT_BUS_TYPE_CD</t>
  </si>
  <si>
    <t>MANTAS_ACCT_OWNRSHP_TYPE_CD</t>
  </si>
  <si>
    <t>PRMRY_PRDCT_TYPE_CD</t>
  </si>
  <si>
    <t>MANTAS_ACCT_PURP_CD</t>
  </si>
  <si>
    <t>RETRMT_ACCT_FL</t>
  </si>
  <si>
    <t>TITL_LINE1_TX</t>
  </si>
  <si>
    <t>TITL_LINE2_TX</t>
  </si>
  <si>
    <t>TITL_LINE3_TX</t>
  </si>
  <si>
    <t>ACCT_DSPLY_NM</t>
  </si>
  <si>
    <t>TAX_PAYR_CUST_INTRL_ID</t>
  </si>
  <si>
    <t>ACCT_TAX_ID</t>
  </si>
  <si>
    <t>TAX_ID_FRMT_CD</t>
  </si>
  <si>
    <t>TAX_WTHLD_CD</t>
  </si>
  <si>
    <t>PRMRY_CUST_INTRL_ID</t>
  </si>
  <si>
    <t>HH_ACCT_GRP_ID</t>
  </si>
  <si>
    <t>ULTMT_INSTL_CUST_INTRL_ID</t>
  </si>
  <si>
    <t>FIRM_ACCT_ORG_INTRL_ID</t>
  </si>
  <si>
    <t>DVP_RVP_FL</t>
  </si>
  <si>
    <t>ACCT_STAT_CD</t>
  </si>
  <si>
    <t>ACCT_STAT_DT</t>
  </si>
  <si>
    <t>ACCT_OPEN_DT</t>
  </si>
  <si>
    <t>LAST_ACTVY_DT</t>
  </si>
  <si>
    <t>OPTN_APRVL_LVL_CD</t>
  </si>
  <si>
    <t>OPTN_APPVL_DT</t>
  </si>
  <si>
    <t>MRGN_APPVL_FL</t>
  </si>
  <si>
    <t>MAINT_RQMT_PT</t>
  </si>
  <si>
    <t>DMCLD_BRCH_CD</t>
  </si>
  <si>
    <t>INSTN_CNTRY_CD</t>
  </si>
  <si>
    <t>LEGAL_NTITY_ID</t>
  </si>
  <si>
    <t>GLOBL_RLSHP_FL</t>
  </si>
  <si>
    <t>SGMNT_ID</t>
  </si>
  <si>
    <t>MKTG_CAMP_CD</t>
  </si>
  <si>
    <t>PAY_BASIS_TYPE_CD</t>
  </si>
  <si>
    <t>CMSN_SCHED_TBL_CD</t>
  </si>
  <si>
    <t>LAST_STMT_DT</t>
  </si>
  <si>
    <t>STMT_CUST_QT</t>
  </si>
  <si>
    <t>ACCT_RPTNG_CRNCY_CD</t>
  </si>
  <si>
    <t>STMT_SUPR_FL</t>
  </si>
  <si>
    <t>NOTFY_LTR_SUPR_FL</t>
  </si>
  <si>
    <t>CASH_RPT_EXMPT_FL</t>
  </si>
  <si>
    <t>NVSMT_MGR_RETL_REFRL_FL</t>
  </si>
  <si>
    <t>ACCT_PRM_BRKR_CD</t>
  </si>
  <si>
    <t>TEST_ACCT_FL</t>
  </si>
  <si>
    <t>DSCRN_FL</t>
  </si>
  <si>
    <t>EMP_ACCT_FL</t>
  </si>
  <si>
    <t>HIGH_ACTVY_ACCT_FL</t>
  </si>
  <si>
    <t>STBLTY_SURVL_LEVEL_NB</t>
  </si>
  <si>
    <t>DAY_TRD_APRVL_REQ_DT</t>
  </si>
  <si>
    <t>DAY_TRD_APRVL_STAT_CD</t>
  </si>
  <si>
    <t>DAY_TRD_APRVL_UPDT_DT</t>
  </si>
  <si>
    <t>DAY_TRD_APRVL_UPDT_U_INTRL_ID</t>
  </si>
  <si>
    <t>PTTRN_DAY_TRD_FL</t>
  </si>
  <si>
    <t>ACCT_GEO_RISK_NB</t>
  </si>
  <si>
    <t>ACCT_BUS_RISK_NB</t>
  </si>
  <si>
    <t>CSTM_RISK1_NB</t>
  </si>
  <si>
    <t>CSTM_RISK2_NB</t>
  </si>
  <si>
    <t>BUS_DMN_LIST_TX</t>
  </si>
  <si>
    <t>JRSDCN_CD</t>
  </si>
  <si>
    <t>SRC_SYS_CD</t>
  </si>
  <si>
    <t>CSTM_1_DT</t>
  </si>
  <si>
    <t>CSTM_2_DT</t>
  </si>
  <si>
    <t>CSTM_3_DT</t>
  </si>
  <si>
    <t>CSTM_1_RL</t>
  </si>
  <si>
    <t>CSTM_2_RL</t>
  </si>
  <si>
    <t>CSTM_3_RL</t>
  </si>
  <si>
    <t>CSTM_1_TX</t>
  </si>
  <si>
    <t>CSTM_2_TX</t>
  </si>
  <si>
    <t>CSTM_3_TX</t>
  </si>
  <si>
    <t>CSTM_4_TX</t>
  </si>
  <si>
    <t>CSTM_5_TX</t>
  </si>
  <si>
    <t>SRVC_TEAM_INTRL_ID</t>
  </si>
  <si>
    <t>RISK_TLRNC_CD</t>
  </si>
  <si>
    <t>PAY_BASIS_START_DT</t>
  </si>
  <si>
    <t>FEE_SCHED_CD</t>
  </si>
  <si>
    <t>PRMRY_CUST_PIN_NB</t>
  </si>
  <si>
    <t>ACCT_PEER_GRP_INTRL_ID</t>
  </si>
  <si>
    <t>PRTFLO_MGR_INTRL_ID</t>
  </si>
  <si>
    <t>HIGH_PRFL_FL</t>
  </si>
  <si>
    <t>PROD_INTRL_ID</t>
  </si>
  <si>
    <t>SRC_INIT_FUNDS</t>
  </si>
  <si>
    <t>MTHD_INIT_FUNDS</t>
  </si>
  <si>
    <t>MTHD_ACCT_OPNG</t>
  </si>
  <si>
    <t>ACCT_CLOSE_DT</t>
  </si>
  <si>
    <t>ACCT_RPT_CAT_CD</t>
  </si>
  <si>
    <t>AVP_DT</t>
  </si>
  <si>
    <t>ADMIN_CD</t>
  </si>
  <si>
    <t>BKUP_ADMIN_CD</t>
  </si>
  <si>
    <t>BLLNG_PRDCT_CD</t>
  </si>
  <si>
    <t>BKNG_CTR_CD</t>
  </si>
  <si>
    <t>CPCTY_CD</t>
  </si>
  <si>
    <t>CNTRL_GRP_CD</t>
  </si>
  <si>
    <t>CNTRL_ID</t>
  </si>
  <si>
    <t>DSCRN_CD</t>
  </si>
  <si>
    <t>HARD_HOLD_FL</t>
  </si>
  <si>
    <t>HOLD_ALL_MAIL_CD</t>
  </si>
  <si>
    <t>INCM_RNG_CD</t>
  </si>
  <si>
    <t>LOCAL_ACCT_OFFCR</t>
  </si>
  <si>
    <t>MANGD_ACCT_FL</t>
  </si>
  <si>
    <t>MGR_NM</t>
  </si>
  <si>
    <t>OWNRSHP_CAT_CD</t>
  </si>
  <si>
    <t>PLAN_NB_TX</t>
  </si>
  <si>
    <t>PLEDGE_FL</t>
  </si>
  <si>
    <t>REAL_EST_OFFCR_CD</t>
  </si>
  <si>
    <t>RLSHP_ID</t>
  </si>
  <si>
    <t>SRVC_LEVEL_TX</t>
  </si>
  <si>
    <t>SPCLTN_FL</t>
  </si>
  <si>
    <t>STATE_CD</t>
  </si>
  <si>
    <t>STOCK_OPTN_PLAN_FL</t>
  </si>
  <si>
    <t>STOP_PAYMT_FL</t>
  </si>
  <si>
    <t>STYLE_CD</t>
  </si>
  <si>
    <t>TRST_REVIEW_DT</t>
  </si>
  <si>
    <t>TITL_LINE4_TX</t>
  </si>
  <si>
    <t>NVSMT_OFFCR_CD</t>
  </si>
  <si>
    <t>PERM_ACCT_INTRL_ID</t>
  </si>
  <si>
    <t>OFAC_REASN_CD</t>
  </si>
  <si>
    <t>SPCLTN_LVL</t>
  </si>
  <si>
    <t>OPTN_APRVL_CD</t>
  </si>
  <si>
    <t>CNSLDTN_NBR_CD</t>
  </si>
  <si>
    <t>DSC_MANGD_CD</t>
  </si>
  <si>
    <t>LEAD_ACCT_FL</t>
  </si>
  <si>
    <t>LEAD_TRACK_CD</t>
  </si>
  <si>
    <t>QLFID_PLAN_EMP_NM</t>
  </si>
  <si>
    <t>RLLVR_FL</t>
  </si>
  <si>
    <t>PRMRY_CLNT_FL</t>
  </si>
  <si>
    <t>INSDR_ACCT_FL</t>
  </si>
  <si>
    <t>SMALL_HH_FL</t>
  </si>
  <si>
    <t>CPI_FL</t>
  </si>
  <si>
    <t>STNDG_INSTR_US_ACCT_FL</t>
  </si>
  <si>
    <t>US_POA_SIGN_FL</t>
  </si>
  <si>
    <t>RECALCITRANT_FL</t>
  </si>
  <si>
    <t>PRIOR_PRD_END_NET_WRTH_AM</t>
  </si>
  <si>
    <t>NET_WRTH_AM_PRD_END_DT</t>
  </si>
  <si>
    <t>GEO_JRSDCN_CD</t>
  </si>
  <si>
    <t>FATCA_INDICIA_FL</t>
  </si>
  <si>
    <t>FATCA_POOLED_RPT_TYPE_CD</t>
  </si>
  <si>
    <t>FATCA_STATUS_CD</t>
  </si>
  <si>
    <t>INT_AM</t>
  </si>
  <si>
    <t>DIVIDEND_AM</t>
  </si>
  <si>
    <t>GROSS_PROCEEDS_RDMPT_AM</t>
  </si>
  <si>
    <t>OTHER_INCM_AM</t>
  </si>
  <si>
    <t>PRCSNG_BATCH_NM</t>
  </si>
  <si>
    <t>ACCT_EFCTV_RISK_NB</t>
  </si>
  <si>
    <t>ACCT_SEQ_ID</t>
  </si>
  <si>
    <t>DATA_DUMP_DT</t>
  </si>
  <si>
    <t>ACCT_CUST_RISK_NB</t>
  </si>
  <si>
    <t>EXTRL_NVSMT_ACCT_FL</t>
  </si>
  <si>
    <t>ADDR_SEQ_NB</t>
  </si>
  <si>
    <t>ADDR_USAGE_CD</t>
  </si>
  <si>
    <t>ADDR_STRT_LINE1_TX</t>
  </si>
  <si>
    <t>ADDR_STRT_LINE2_TX</t>
  </si>
  <si>
    <t>ADDR_STRT_LINE3_TX</t>
  </si>
  <si>
    <t>ADDR_STRT_LINE4_TX</t>
  </si>
  <si>
    <t>ADDR_STRT_LINE5_TX</t>
  </si>
  <si>
    <t>ADDR_STRT_LINE6_TX</t>
  </si>
  <si>
    <t>ADDR_CITY_NM</t>
  </si>
  <si>
    <t>ADDR_STATE_CD</t>
  </si>
  <si>
    <t>ADDR_POSTL_CD</t>
  </si>
  <si>
    <t>ADDR_CNTRY_CD</t>
  </si>
  <si>
    <t>ADDR_RGN_NM</t>
  </si>
  <si>
    <t>MAIL_HNDLNG_INSTR</t>
  </si>
  <si>
    <t>ACCT_ADDR_SEQ_ID</t>
  </si>
  <si>
    <t>MRGN_EQTY_PT</t>
  </si>
  <si>
    <t>NET_WRTH_RPTNG_AM</t>
  </si>
  <si>
    <t>NET_WRTH_AM</t>
  </si>
  <si>
    <t>AVAIL_PAY_RPTNG_AM</t>
  </si>
  <si>
    <t>AVAIL_PAY_AM</t>
  </si>
  <si>
    <t>EQTY_MKTVAL_LNG_RPTNG_AM</t>
  </si>
  <si>
    <t>EQTY_MKTVAL_LNG_AM</t>
  </si>
  <si>
    <t>EQTY_MKTVAL_SHRT_RPTNG_AM</t>
  </si>
  <si>
    <t>EQTY_MKTVAL_SHRT_AM</t>
  </si>
  <si>
    <t>OPTN_MKTVAL_LNG_RPTNG_AM</t>
  </si>
  <si>
    <t>OPTN_MKTVAL_LNG_AM</t>
  </si>
  <si>
    <t>OPTN_MKTVAL_SHRT_RPTNG_AM</t>
  </si>
  <si>
    <t>OPTN_MKTVAL_SHRT_AM</t>
  </si>
  <si>
    <t>OPTN_MRGN_RQMT_RPTNG_AM</t>
  </si>
  <si>
    <t>OPTN_MRGN_RQMT_AM</t>
  </si>
  <si>
    <t>MRGN_BAL_RPTNG_AM</t>
  </si>
  <si>
    <t>MRGN_BAL_AM</t>
  </si>
  <si>
    <t>CASH_BAL_RPTNG_AM</t>
  </si>
  <si>
    <t>CASH_BAL_AM</t>
  </si>
  <si>
    <t>LNG_MRGN_MKTVAL_RPTNG_AM</t>
  </si>
  <si>
    <t>LNG_MRGN_MKTVAL_AM</t>
  </si>
  <si>
    <t>SHRT_MRGN_MKTVAL_RPTNG_AM</t>
  </si>
  <si>
    <t>SHRT_MRGN_MKTVAL_AM</t>
  </si>
  <si>
    <t>TOT_CASH_SCRTY_VAL_RPTNG_AM</t>
  </si>
  <si>
    <t>TOT_CASH_SCRTY_VAL_AM</t>
  </si>
  <si>
    <t>MNY_MKT_FUND_BAL_RPTNG_AM</t>
  </si>
  <si>
    <t>MNY_MKT_FUND_BAL_AM</t>
  </si>
  <si>
    <t>MRGN_EQTY_RPTNG_AM</t>
  </si>
  <si>
    <t>MRGN_EQTY_AM</t>
  </si>
  <si>
    <t>TOT_DEBT_RPTNG_AM</t>
  </si>
  <si>
    <t>TOT_DEBT_AM</t>
  </si>
  <si>
    <t>UNCOL_BAL_RPTNG_AM</t>
  </si>
  <si>
    <t>UNCOL_BAL_AM</t>
  </si>
  <si>
    <t>OVR_DRFT_BAL_RPTNG_AM</t>
  </si>
  <si>
    <t>OVR_DRFT_BAL_AM</t>
  </si>
  <si>
    <t>LAST_OVR_DRFT_NEG_BAL_RPTNG_AM</t>
  </si>
  <si>
    <t>LAST_OVR_DRFT_NEG_BAL_AM</t>
  </si>
  <si>
    <t>CLTRL_VAL_RPTNG_AM</t>
  </si>
  <si>
    <t>CLTRL_VAL_AM</t>
  </si>
  <si>
    <t>CLTRL_RQMT_RPTNG_AM</t>
  </si>
  <si>
    <t>CLTRL_RQMT_AM</t>
  </si>
  <si>
    <t>LAST_OVR_DRFT_DURTN_DY_CT</t>
  </si>
  <si>
    <t>LAST_OVR_DRFT_NEG_BAL_DT</t>
  </si>
  <si>
    <t>FEE_AM</t>
  </si>
  <si>
    <t>SUPR_CMSN_AM</t>
  </si>
  <si>
    <t>CASH_VAL_RPTNG_AM</t>
  </si>
  <si>
    <t>CASH_VAL_BASE_AM</t>
  </si>
  <si>
    <t>ACCT_GROSS_ASSETS_RPTNG_AM</t>
  </si>
  <si>
    <t>ACCT_GROSS_ASSETS_BASE_AM</t>
  </si>
  <si>
    <t>NET_WRTH_AM_RNG_CD</t>
  </si>
  <si>
    <t>AVAIL_PAY_AM_RNG_CD</t>
  </si>
  <si>
    <t>LDGR_AM</t>
  </si>
  <si>
    <t>LDGR_RPTNG_AM</t>
  </si>
  <si>
    <t>ACCT_BAL_SEQ_ID</t>
  </si>
  <si>
    <t>ADJ_MRGN_DBT_AM</t>
  </si>
  <si>
    <t>ADJ_MRGN_DBT_RPTNG_AM</t>
  </si>
  <si>
    <t>EMAIL_SEQ_NB</t>
  </si>
  <si>
    <t>EMAIL_ADDR_TX</t>
  </si>
  <si>
    <t>ACCT_EMAIL_SEQ_ID</t>
  </si>
  <si>
    <t>PHON_SEQ_NB</t>
  </si>
  <si>
    <t>PHON_NB</t>
  </si>
  <si>
    <t>PHON_USAGE_CD</t>
  </si>
  <si>
    <t>PHON_EXT_NB</t>
  </si>
  <si>
    <t>CNTRY_OF_PHON</t>
  </si>
  <si>
    <t>ACCT_PHON_SEQ_ID</t>
  </si>
  <si>
    <t>CUST_ACCT_ROLE_CD</t>
  </si>
  <si>
    <t>TRDNG_AUTH_FL</t>
  </si>
  <si>
    <t>WDRWL_AUTH_FL</t>
  </si>
  <si>
    <t>POA_FL</t>
  </si>
  <si>
    <t>ACCT_RLSHP_FL</t>
  </si>
  <si>
    <t>OWNRSHP_FL</t>
  </si>
  <si>
    <t>GRDNSHP_FL</t>
  </si>
  <si>
    <t>CUST_ACCT_ROLE_SEQ_ID</t>
  </si>
  <si>
    <t>INSTN_ID</t>
  </si>
  <si>
    <t>INSTN_ID_TYPE_CD</t>
  </si>
  <si>
    <t>CUST_INTRL_ID</t>
  </si>
  <si>
    <t>CUST_ACCT_SEQ_ID</t>
  </si>
  <si>
    <t>FNCL_PRFL_LAST_UPDT_DT</t>
  </si>
  <si>
    <t>DMCLD_BRCH_ORG_ID</t>
  </si>
  <si>
    <t>CUST_TYPE_CD</t>
  </si>
  <si>
    <t>CUST_ADD_DT</t>
  </si>
  <si>
    <t>TAX_ID</t>
  </si>
  <si>
    <t>MANTAS_CUST_BUS_TYPE_CD</t>
  </si>
  <si>
    <t>ANNL_INCM_RPTG_AM</t>
  </si>
  <si>
    <t>ANNL_INCM_BASE_AM</t>
  </si>
  <si>
    <t>NET_WRTH_RPTG_AM</t>
  </si>
  <si>
    <t>NET_WRTH_BASE_AM</t>
  </si>
  <si>
    <t>LQD_NET_WRTH_RPTG_AM</t>
  </si>
  <si>
    <t>LQD_NET_WRTH_BASE_AM</t>
  </si>
  <si>
    <t>EQTY_KNLDG_CD</t>
  </si>
  <si>
    <t>BND_KNLDG_CD</t>
  </si>
  <si>
    <t>OPTN_KNLDG_CD</t>
  </si>
  <si>
    <t>OVRALL_KNLDG_CD</t>
  </si>
  <si>
    <t>DAY_TRD_KNLDG_CD</t>
  </si>
  <si>
    <t>EQTY_EXP_YR_QT</t>
  </si>
  <si>
    <t>BND_EXP_YR_QT</t>
  </si>
  <si>
    <t>OPTN_EXP_YR_QT</t>
  </si>
  <si>
    <t>OVRALL_EXP_CD</t>
  </si>
  <si>
    <t>DAY_TRD_EXP_CD</t>
  </si>
  <si>
    <t>ANNL_EQTY_TRD_QT</t>
  </si>
  <si>
    <t>ANNL_BND_TRD_QT</t>
  </si>
  <si>
    <t>ANNL_OPTN_TRD_QT</t>
  </si>
  <si>
    <t>AVG_EQTY_TRD_AM</t>
  </si>
  <si>
    <t>AVG_BND_TRD_AM</t>
  </si>
  <si>
    <t>AVG_OPTN_TRD_AM</t>
  </si>
  <si>
    <t>RPTG_CRNCY_CD</t>
  </si>
  <si>
    <t>FIRST_NM</t>
  </si>
  <si>
    <t>LAST_NM</t>
  </si>
  <si>
    <t>MIDL_NM</t>
  </si>
  <si>
    <t>SUFF_NM</t>
  </si>
  <si>
    <t>TITL_NM</t>
  </si>
  <si>
    <t>MPLYR_FINCL_INST_FL</t>
  </si>
  <si>
    <t>BIRTH_DT</t>
  </si>
  <si>
    <t>CTZSHP_CNTRY1_CD</t>
  </si>
  <si>
    <t>CTZSHP_CNTRY2_CD</t>
  </si>
  <si>
    <t>RES_CNTRY_CD</t>
  </si>
  <si>
    <t>MPLYR_NM</t>
  </si>
  <si>
    <t>MPLMT_STAT_CD</t>
  </si>
  <si>
    <t>MRTL_STAT_CD</t>
  </si>
  <si>
    <t>DPNDT_QT</t>
  </si>
  <si>
    <t>OCPTN_NM</t>
  </si>
  <si>
    <t>ORG_NM</t>
  </si>
  <si>
    <t>AGE_YR_CT</t>
  </si>
  <si>
    <t>CTZSHP_STAT_CD</t>
  </si>
  <si>
    <t>WLTH_SRC_DSCR_TX</t>
  </si>
  <si>
    <t>EMP_FL</t>
  </si>
  <si>
    <t>ORG_LGL_STRUC_CD</t>
  </si>
  <si>
    <t>PWD_LAST_CHG_DT</t>
  </si>
  <si>
    <t>ALIAS_NM</t>
  </si>
  <si>
    <t>FRGN_ASSETS_FL</t>
  </si>
  <si>
    <t>FULL_NM</t>
  </si>
  <si>
    <t>MPLYR_INDUS_CD</t>
  </si>
  <si>
    <t>JOB_TITL_NM</t>
  </si>
  <si>
    <t>CUST_BUS_RISK_NB</t>
  </si>
  <si>
    <t>CUST_GEO_RISK_NB</t>
  </si>
  <si>
    <t>CUST_CDT_RTNG</t>
  </si>
  <si>
    <t>CUST_CDT_RTNG_SRC</t>
  </si>
  <si>
    <t>CUST_CDT_SCORE</t>
  </si>
  <si>
    <t>CUST_PEER_GRP_INTRL_ID</t>
  </si>
  <si>
    <t>CUST_STAT_CD</t>
  </si>
  <si>
    <t>TAXTN_CNTRY_CD</t>
  </si>
  <si>
    <t>CUST_INDUS_CD</t>
  </si>
  <si>
    <t>CUST_INC_DT</t>
  </si>
  <si>
    <t>PUBLC_PRIVT_CD</t>
  </si>
  <si>
    <t>ALT_CUST_ID</t>
  </si>
  <si>
    <t>WLTH_COMP_FL</t>
  </si>
  <si>
    <t>CMDTY_KNLDG_CD</t>
  </si>
  <si>
    <t>CMDTY_EXP_YR_QT</t>
  </si>
  <si>
    <t>AVG_CMDTY_TRD_AM</t>
  </si>
  <si>
    <t>ANNL_CMDTY_TRD_QT</t>
  </si>
  <si>
    <t>FRGN_PUBLC_OFFCL_FL</t>
  </si>
  <si>
    <t>EMP_RLSHP_TYPE_CD</t>
  </si>
  <si>
    <t>RETRMT_YEAR</t>
  </si>
  <si>
    <t>CUST_GNDR_CD</t>
  </si>
  <si>
    <t>CUST_NAICS_CD</t>
  </si>
  <si>
    <t>NON_US_CTZN_RES_FL</t>
  </si>
  <si>
    <t>NON_US_DOC_HOLDER_FL</t>
  </si>
  <si>
    <t>CERT_LOSS_NATION_FL</t>
  </si>
  <si>
    <t>CNTRY_OF_BIRTH</t>
  </si>
  <si>
    <t>CNTRY_OF_INC</t>
  </si>
  <si>
    <t>MAX_DAILY_ATM_WDRWL_AM</t>
  </si>
  <si>
    <t>GOVT_DOC_FL</t>
  </si>
  <si>
    <t>THRD_PARTY_CDT_RPT_FL</t>
  </si>
  <si>
    <t>FRGN_TAX_RPTNG_CERT_FL</t>
  </si>
  <si>
    <t>EXCEPTED_NFFE_FL</t>
  </si>
  <si>
    <t>FATCA_ORG_TYPE_CD</t>
  </si>
  <si>
    <t>CUST_EFCTV_RISK_NB</t>
  </si>
  <si>
    <t>CUST_SEQ_ID</t>
  </si>
  <si>
    <t>CUST_ADDR_SEQ_ID</t>
  </si>
  <si>
    <t>CUST_EMAIL_SEQ_ID</t>
  </si>
  <si>
    <t>CUST_PHON_SEQ_ID</t>
  </si>
  <si>
    <t>TRXN_INTRL_ID</t>
  </si>
  <si>
    <t>TRXN_GRP_TX_ID</t>
  </si>
  <si>
    <t>TRXN_TYPE1_CD</t>
  </si>
  <si>
    <t>TRXN_TYPE2_CD</t>
  </si>
  <si>
    <t>TRXN_TYPE3_CD</t>
  </si>
  <si>
    <t>TRXN_TYPE4_CD</t>
  </si>
  <si>
    <t>MANTAS_TRXN_ASSET_CLASS_CD</t>
  </si>
  <si>
    <t>MANTAS_TRXN_PRDCT_CD</t>
  </si>
  <si>
    <t>MANTAS_TRXN_PURP_CD</t>
  </si>
  <si>
    <t>MANTAS_TRXN_ADJST_CD</t>
  </si>
  <si>
    <t>MANTAS_TRXN_CHANL_CD</t>
  </si>
  <si>
    <t>TRXN_EXCTN_DT</t>
  </si>
  <si>
    <t>TRXN_POST_DT</t>
  </si>
  <si>
    <t>TRXN_ISSUE_DT</t>
  </si>
  <si>
    <t>TRXN_CLEAR_DT</t>
  </si>
  <si>
    <t>TRXN_DEP_DT</t>
  </si>
  <si>
    <t>TRXN_CHANL_CD</t>
  </si>
  <si>
    <t>STD_TRXN_AM</t>
  </si>
  <si>
    <t>FRGN_TRXN_FL</t>
  </si>
  <si>
    <t>BANK_TO_BANK_TRNFR_FL</t>
  </si>
  <si>
    <t>PASS_THRU_FL</t>
  </si>
  <si>
    <t>ON_US_OFF_US_CD</t>
  </si>
  <si>
    <t>INSTR_NM</t>
  </si>
  <si>
    <t>INSTR_ROUTG_CD</t>
  </si>
  <si>
    <t>INSTR_NB</t>
  </si>
  <si>
    <t>MRKNG_TX</t>
  </si>
  <si>
    <t>CMMNT_TX</t>
  </si>
  <si>
    <t>BANK_TO_BANK_INSTR_TX</t>
  </si>
  <si>
    <t>ORIG_TO_BENEF_INSTR_TX</t>
  </si>
  <si>
    <t>CHANL_RISK_NB</t>
  </si>
  <si>
    <t>PRDCT_RISK_NB</t>
  </si>
  <si>
    <t>UNRLTD_PARTY_FL</t>
  </si>
  <si>
    <t>CXL_PAIR_TRXN_INTRL_ID</t>
  </si>
  <si>
    <t>REBKD_TRXN_INTRL_ID</t>
  </si>
  <si>
    <t>DEAL_INTRL_ID</t>
  </si>
  <si>
    <t>PYMNT_INT_RT</t>
  </si>
  <si>
    <t>PYMNT_INT_RT_TYPE_CD</t>
  </si>
  <si>
    <t>FIX_DT</t>
  </si>
  <si>
    <t>SCRTY_INTRL_ID</t>
  </si>
  <si>
    <t>UNIT_QT</t>
  </si>
  <si>
    <t>PRDCT_CTGRY_CD</t>
  </si>
  <si>
    <t>PRDCT_TYPE_CD</t>
  </si>
  <si>
    <t>PRDCT_SUB_TYPE_CD</t>
  </si>
  <si>
    <t>RSTRN_SCRTY_FL</t>
  </si>
  <si>
    <t>MANTAS_TRXN_PRDCT_SUB_TYPE_CD</t>
  </si>
  <si>
    <t>LOCAL_INSTR_CD</t>
  </si>
  <si>
    <t>PRPRTRY_CD</t>
  </si>
  <si>
    <t>MANTAS_TRXN_CHANL_DTL_1_TX</t>
  </si>
  <si>
    <t>MANTAS_TRXN_CHANL_DTL_2_TX</t>
  </si>
  <si>
    <t>MANTAS_TRXN_CHANL_DTL_3_TX</t>
  </si>
  <si>
    <t>MANTAS_TRXN_CHANL_DTL_4_TX</t>
  </si>
  <si>
    <t>MANTAS_TRXN_CHANL_DTL_5_TX</t>
  </si>
  <si>
    <t>MANTAS_TRXN_CHANL_DTL_6_TX</t>
  </si>
  <si>
    <t>MANTAS_TRXN_CHANL_DTL_7_TX</t>
  </si>
  <si>
    <t>MANTAS_TRXN_CHANL_DTL_8_TX</t>
  </si>
  <si>
    <t>MANTAS_TRXN_CHANL_DTL_9_TX</t>
  </si>
  <si>
    <t>MANTAS_TRXN_CHANL_DTL_10_TX</t>
  </si>
  <si>
    <t>MANTAS_TRXN_CHANL_RISK_NB</t>
  </si>
  <si>
    <t>MANTAS_TRXN_CHANL_GEO_LOC</t>
  </si>
  <si>
    <t>MANTAS_TRXN_CHANL_LOC_TYPE</t>
  </si>
  <si>
    <t>MANTAS_TRXN_CHANL_LOC_ID</t>
  </si>
  <si>
    <t>MANTAS_TRXN_CHANL_LOC_NM</t>
  </si>
  <si>
    <t>MANTAS_TRXN_CHANL_LOC_ADDR</t>
  </si>
  <si>
    <t>BANK_CARD_ID_NB</t>
  </si>
  <si>
    <t>TRXN_ENTRY_NTWK_LOGON_ID</t>
  </si>
  <si>
    <t>TRXN_ENTRY_USER_INTRL_ID</t>
  </si>
  <si>
    <t>INIT_ROLE_CD</t>
  </si>
  <si>
    <t>TRXN_DEP_TM_OFFST_TX</t>
  </si>
  <si>
    <t>TRXN_DEP_TM</t>
  </si>
  <si>
    <t>TRXN_CLEAR_TM_OFFST_TX</t>
  </si>
  <si>
    <t>TRXN_CLEAR_TM</t>
  </si>
  <si>
    <t>TRXN_ISSUE_TM_OFFST_TX</t>
  </si>
  <si>
    <t>TRXN_ISSUE_TM</t>
  </si>
  <si>
    <t>TRXN_POST_TM_OFFST_TX</t>
  </si>
  <si>
    <t>TRXN_POST_TM</t>
  </si>
  <si>
    <t>TRXN_EXCTN_TM_OFFST_TX</t>
  </si>
  <si>
    <t>TRXN_EXCTN_TM</t>
  </si>
  <si>
    <t>FO_TRXN_SEQ_ID</t>
  </si>
  <si>
    <t>TRXN_DEP_UTC_TM</t>
  </si>
  <si>
    <t>TRXN_DEP_UTC_DT</t>
  </si>
  <si>
    <t>TRXN_CLEAR_UTC_TM</t>
  </si>
  <si>
    <t>TRXN_CLEAR_UTC_DT</t>
  </si>
  <si>
    <t>TRXN_ISSUE_UTC_TM</t>
  </si>
  <si>
    <t>TRXN_ISSUE_UTC_DT</t>
  </si>
  <si>
    <t>TRXN_POST_UTC_TM</t>
  </si>
  <si>
    <t>TRXN_POST_UTC_DT</t>
  </si>
  <si>
    <t>TRXN_EXCTN_UTC_TM</t>
  </si>
  <si>
    <t>TRXN_EXCTN_UTC_DT</t>
  </si>
  <si>
    <t>FO_TRXN_INTRL_ID</t>
  </si>
  <si>
    <t>FO_TRXN_PARTY_ROLE_CD</t>
  </si>
  <si>
    <t>PARTY_SEQ_NB</t>
  </si>
  <si>
    <t>PARTY_NM</t>
  </si>
  <si>
    <t>PARTY_AUG_NM</t>
  </si>
  <si>
    <t>UNKWN_PARTY_NM_FL</t>
  </si>
  <si>
    <t>PARTY_ID</t>
  </si>
  <si>
    <t>PARTY_ID_TYPE_CD</t>
  </si>
  <si>
    <t>INTRL_ACCT_FL</t>
  </si>
  <si>
    <t>PARTY_BRNCH_ID</t>
  </si>
  <si>
    <t>INSTN_PARTY_RLSHP_CD</t>
  </si>
  <si>
    <t>PARTY_ID_DERIV_MTHD_TX</t>
  </si>
  <si>
    <t>PARTY_ADDR_STRT_LINE1_TX</t>
  </si>
  <si>
    <t>PARTY_ADDR_STRT_LINE2_TX</t>
  </si>
  <si>
    <t>PARTY_ADDR_STRT_LINE3_TX</t>
  </si>
  <si>
    <t>PARTY_ADDR_STRT_LINE4_TX</t>
  </si>
  <si>
    <t>PARTY_ADDR_STRT_LINE5_TX</t>
  </si>
  <si>
    <t>PARTY_ADDR_STRT_LINE6_TX</t>
  </si>
  <si>
    <t>PARTY_ADDR_CITY_NM</t>
  </si>
  <si>
    <t>PARTY_ADDR_STATE_CD</t>
  </si>
  <si>
    <t>PARTY_ADDR_POSTL_CD</t>
  </si>
  <si>
    <t>PARTY_ADDR_CNTRY_CD</t>
  </si>
  <si>
    <t>TRXN_ACTVY_AM</t>
  </si>
  <si>
    <t>FEE_ACTVY_AM</t>
  </si>
  <si>
    <t>RPTNG_CRNCY_CD</t>
  </si>
  <si>
    <t>ACCTG_RULE_CD</t>
  </si>
  <si>
    <t>PARTY_ID_CLASS_CD</t>
  </si>
  <si>
    <t>PARTY_ID_ISSUR_NM</t>
  </si>
  <si>
    <t>PARTY_RES_CNTRY_CD</t>
  </si>
  <si>
    <t>PARTY_ADDR_PURP_CD</t>
  </si>
  <si>
    <t>ADDR_BLDNG_NB</t>
  </si>
  <si>
    <t>PARTY_DEPT_NM</t>
  </si>
  <si>
    <t>PARTY_SUB_DEPT_NM</t>
  </si>
  <si>
    <t>INSTN_SEQ_ID</t>
  </si>
  <si>
    <t>Mantas Field</t>
  </si>
  <si>
    <t>Is Null Allowed?</t>
  </si>
  <si>
    <t>Is this used in Mantas Scenario?</t>
  </si>
  <si>
    <t>ETL Impact Status</t>
  </si>
  <si>
    <t>x</t>
  </si>
  <si>
    <t>ML - HubAndSpoke (CU)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</si>
</sst>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4">
    <font>
      <sz val="11"/>
      <color theme="1"/>
      <name val="Calibri"/>
      <family val="2"/>
      <scheme val="minor"/>
    </font>
    <font>
      <sz val="11"/>
      <color theme="1"/>
      <name val="Calibri"/>
      <family val="2"/>
      <scheme val="minor"/>
    </font>
    <font>
      <sz val="12"/>
      <name val="宋体"/>
      <charset val="134"/>
    </font>
    <font>
      <sz val="10"/>
      <name val="Arial"/>
      <family val="2"/>
    </font>
    <font>
      <sz val="24"/>
      <name val="宋体"/>
      <charset val="134"/>
    </font>
    <font>
      <sz val="10"/>
      <name val="MS Sans Serif"/>
      <family val="2"/>
    </font>
    <font>
      <sz val="10"/>
      <name val="Corbel"/>
      <family val="2"/>
    </font>
    <font>
      <sz val="9"/>
      <name val="Corbel"/>
      <family val="2"/>
    </font>
    <font>
      <sz val="11"/>
      <color theme="0"/>
      <name val="Calibri"/>
      <family val="2"/>
      <scheme val="minor"/>
    </font>
    <font>
      <u/>
      <sz val="11"/>
      <color theme="10"/>
      <name val="Calibri"/>
      <family val="2"/>
      <scheme val="minor"/>
    </font>
    <font>
      <b/>
      <sz val="12"/>
      <color rgb="FFFFFFFF"/>
      <name val="Times New Roman"/>
      <family val="1"/>
    </font>
    <font>
      <sz val="10"/>
      <color theme="1"/>
      <name val="Times New Roman"/>
      <family val="1"/>
    </font>
    <font>
      <b/>
      <sz val="9"/>
      <name val="Corbel"/>
      <family val="2"/>
    </font>
    <font>
      <sz val="11"/>
      <name val="Calibri"/>
      <family val="2"/>
      <scheme val="minor"/>
    </font>
    <font>
      <sz val="9"/>
      <name val="Arial"/>
      <family val="2"/>
    </font>
    <font>
      <sz val="11"/>
      <name val="Calibri"/>
      <family val="2"/>
    </font>
    <font>
      <sz val="11"/>
      <color theme="1"/>
      <name val="Times New Roman"/>
      <family val="1"/>
    </font>
    <font>
      <b/>
      <sz val="11"/>
      <color theme="1"/>
      <name val="Times New Roman"/>
      <family val="1"/>
    </font>
    <font>
      <sz val="9"/>
      <color indexed="81"/>
      <name val="Tahoma"/>
      <family val="2"/>
    </font>
    <font>
      <b/>
      <sz val="9"/>
      <color indexed="81"/>
      <name val="Tahoma"/>
      <family val="2"/>
    </font>
    <font>
      <sz val="10"/>
      <name val="Times New Roman"/>
      <family val="1"/>
    </font>
    <font>
      <strike/>
      <sz val="10"/>
      <name val="Corbel"/>
      <family val="2"/>
    </font>
    <font>
      <strike/>
      <sz val="9"/>
      <name val="Corbel"/>
      <family val="2"/>
    </font>
    <font>
      <b/>
      <sz val="11"/>
      <name val="Calibri"/>
      <family val="2"/>
      <scheme val="minor"/>
    </font>
    <font>
      <b/>
      <sz val="8"/>
      <name val="Tahoma"/>
      <family val="2"/>
    </font>
    <font>
      <sz val="10"/>
      <color indexed="8"/>
      <name val="Arial"/>
      <family val="2"/>
    </font>
    <font>
      <sz val="10"/>
      <color theme="0"/>
      <name val="Corbel"/>
      <family val="2"/>
    </font>
    <font>
      <b/>
      <sz val="10"/>
      <name val="Corbel"/>
      <family val="2"/>
    </font>
    <font>
      <sz val="8"/>
      <name val="Tahoma"/>
      <family val="2"/>
    </font>
    <font>
      <b/>
      <i/>
      <sz val="11"/>
      <name val="Calibri"/>
      <family val="2"/>
      <scheme val="minor"/>
    </font>
    <font>
      <sz val="9"/>
      <name val="Calibri"/>
      <family val="2"/>
      <scheme val="minor"/>
    </font>
    <font>
      <sz val="8"/>
      <name val="Calibri"/>
      <family val="2"/>
      <scheme val="minor"/>
    </font>
    <font>
      <u/>
      <sz val="10"/>
      <name val="Corbel"/>
      <family val="2"/>
    </font>
    <font>
      <sz val="9"/>
      <color theme="9"/>
      <name val="Corbel"/>
      <family val="2"/>
    </font>
    <font>
      <sz val="9"/>
      <color rgb="FFFF0000"/>
      <name val="Corbel"/>
      <family val="2"/>
    </font>
    <font>
      <sz val="9"/>
      <color rgb="FFFF0000"/>
      <name val="Calibri"/>
      <family val="2"/>
      <scheme val="minor"/>
    </font>
    <font>
      <sz val="11"/>
      <color rgb="FFFF0000"/>
      <name val="Calibri"/>
      <family val="2"/>
      <scheme val="minor"/>
    </font>
    <font>
      <strike/>
      <sz val="10"/>
      <color rgb="FFFF0000"/>
      <name val="Corbel"/>
      <family val="2"/>
    </font>
    <font>
      <sz val="10"/>
      <color rgb="FFFF0000"/>
      <name val="Corbel"/>
      <family val="2"/>
    </font>
    <font>
      <u/>
      <sz val="10"/>
      <color rgb="FFFF0000"/>
      <name val="Corbel"/>
      <family val="2"/>
    </font>
    <font>
      <sz val="10"/>
      <color rgb="FFFF0000"/>
      <name val="Times New Roman"/>
      <family val="1"/>
    </font>
    <font>
      <strike/>
      <sz val="9"/>
      <color rgb="FFFF0000"/>
      <name val="Corbel"/>
      <family val="2"/>
    </font>
    <font>
      <i/>
      <sz val="9"/>
      <color rgb="FFFF0000"/>
      <name val="Corbel"/>
      <family val="2"/>
    </font>
    <font>
      <sz val="9"/>
      <color theme="1"/>
      <name val="Calibri"/>
      <family val="2"/>
      <scheme val="minor"/>
    </font>
  </fonts>
  <fills count="30">
    <fill>
      <patternFill patternType="none"/>
    </fill>
    <fill>
      <patternFill patternType="gray125"/>
    </fill>
    <fill>
      <patternFill patternType="solid">
        <fgColor theme="0"/>
        <bgColor indexed="64"/>
      </patternFill>
    </fill>
    <fill>
      <patternFill patternType="solid">
        <fgColor theme="0" tint="-0.249977111117893"/>
        <bgColor indexed="64"/>
      </patternFill>
    </fill>
    <fill>
      <patternFill patternType="solid">
        <fgColor theme="9"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2" tint="-0.249977111117893"/>
        <bgColor indexed="64"/>
      </patternFill>
    </fill>
    <fill>
      <patternFill patternType="solid">
        <fgColor theme="3" tint="0.59999389629810485"/>
        <bgColor indexed="64"/>
      </patternFill>
    </fill>
    <fill>
      <patternFill patternType="solid">
        <fgColor theme="9" tint="-0.249977111117893"/>
        <bgColor indexed="64"/>
      </patternFill>
    </fill>
    <fill>
      <patternFill patternType="solid">
        <fgColor theme="7" tint="0.39997558519241921"/>
        <bgColor indexed="64"/>
      </patternFill>
    </fill>
    <fill>
      <patternFill patternType="solid">
        <fgColor theme="6" tint="0.39997558519241921"/>
        <bgColor indexed="64"/>
      </patternFill>
    </fill>
    <fill>
      <patternFill patternType="solid">
        <fgColor theme="0" tint="-0.14999847407452621"/>
        <bgColor indexed="64"/>
      </patternFill>
    </fill>
    <fill>
      <patternFill patternType="solid">
        <fgColor rgb="FFFFFFCC"/>
        <bgColor indexed="64"/>
      </patternFill>
    </fill>
    <fill>
      <patternFill patternType="solid">
        <fgColor theme="5" tint="0.79998168889431442"/>
        <bgColor indexed="64"/>
      </patternFill>
    </fill>
    <fill>
      <patternFill patternType="solid">
        <fgColor theme="2" tint="-9.9978637043366805E-2"/>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rgb="FFF57E1B"/>
        <bgColor indexed="64"/>
      </patternFill>
    </fill>
    <fill>
      <patternFill patternType="solid">
        <fgColor rgb="FFE1A8A7"/>
        <bgColor indexed="64"/>
      </patternFill>
    </fill>
    <fill>
      <patternFill patternType="solid">
        <fgColor theme="3" tint="0.79998168889431442"/>
        <bgColor indexed="64"/>
      </patternFill>
    </fill>
    <fill>
      <patternFill patternType="solid">
        <fgColor rgb="FFF6882E"/>
        <bgColor indexed="64"/>
      </patternFill>
    </fill>
    <fill>
      <patternFill patternType="solid">
        <fgColor rgb="FFF5801F"/>
        <bgColor indexed="64"/>
      </patternFill>
    </fill>
    <fill>
      <patternFill patternType="solid">
        <fgColor rgb="FFC00000"/>
        <bgColor indexed="64"/>
      </patternFill>
    </fill>
    <fill>
      <patternFill patternType="solid">
        <fgColor indexed="22"/>
        <bgColor indexed="64"/>
      </patternFill>
    </fill>
    <fill>
      <patternFill patternType="solid">
        <fgColor theme="4"/>
        <bgColor indexed="64"/>
      </patternFill>
    </fill>
    <fill>
      <patternFill patternType="solid">
        <fgColor theme="3"/>
        <bgColor indexed="64"/>
      </patternFill>
    </fill>
    <fill>
      <patternFill patternType="solid">
        <fgColor theme="6" tint="0.59999389629810485"/>
        <bgColor indexed="64"/>
      </patternFill>
    </fill>
    <fill>
      <patternFill patternType="solid">
        <fgColor theme="6" tint="0.79998168889431442"/>
        <bgColor indexed="64"/>
      </patternFill>
    </fill>
    <fill>
      <patternFill patternType="solid">
        <fgColor rgb="FFFFFF00"/>
        <bgColor indexed="64"/>
      </patternFill>
    </fill>
  </fills>
  <borders count="3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medium">
        <color indexed="64"/>
      </left>
      <right/>
      <top/>
      <bottom style="thin">
        <color indexed="64"/>
      </bottom>
      <diagonal/>
    </border>
    <border>
      <left style="thin">
        <color indexed="64"/>
      </left>
      <right style="medium">
        <color indexed="64"/>
      </right>
      <top/>
      <bottom style="thin">
        <color indexed="64"/>
      </bottom>
      <diagonal/>
    </border>
    <border>
      <left/>
      <right/>
      <top/>
      <bottom style="thin">
        <color indexed="64"/>
      </bottom>
      <diagonal/>
    </border>
    <border>
      <left/>
      <right style="medium">
        <color indexed="64"/>
      </right>
      <top/>
      <bottom style="thin">
        <color indexed="64"/>
      </bottom>
      <diagonal/>
    </border>
    <border>
      <left style="medium">
        <color indexed="64"/>
      </left>
      <right style="medium">
        <color indexed="64"/>
      </right>
      <top style="medium">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bottom style="thin">
        <color indexed="64"/>
      </bottom>
      <diagonal/>
    </border>
  </borders>
  <cellStyleXfs count="8">
    <xf numFmtId="0" fontId="0" fillId="0" borderId="0"/>
    <xf numFmtId="0" fontId="2" fillId="0" borderId="0"/>
    <xf numFmtId="0" fontId="3" fillId="0" borderId="0"/>
    <xf numFmtId="0" fontId="5" fillId="0" borderId="0"/>
    <xf numFmtId="0" fontId="1" fillId="0" borderId="0"/>
    <xf numFmtId="0" fontId="5" fillId="0" borderId="0"/>
    <xf numFmtId="0" fontId="9" fillId="0" borderId="0" applyNumberFormat="0" applyFill="0" applyBorder="0" applyAlignment="0" applyProtection="0"/>
    <xf numFmtId="0" fontId="25" fillId="0" borderId="0"/>
  </cellStyleXfs>
  <cellXfs count="390">
    <xf numFmtId="0" fontId="0" fillId="0" borderId="0" xfId="0"/>
    <xf numFmtId="0" fontId="2" fillId="2" borderId="0" xfId="1" applyFill="1" applyBorder="1"/>
    <xf numFmtId="0" fontId="2" fillId="2" borderId="0" xfId="1" applyFill="1"/>
    <xf numFmtId="0" fontId="3" fillId="2" borderId="0" xfId="2" applyFill="1"/>
    <xf numFmtId="0" fontId="3" fillId="2" borderId="0" xfId="2" applyFill="1" applyAlignment="1">
      <alignment wrapText="1"/>
    </xf>
    <xf numFmtId="0" fontId="2" fillId="2" borderId="0" xfId="1" applyFont="1" applyFill="1" applyBorder="1"/>
    <xf numFmtId="0" fontId="2" fillId="2" borderId="0" xfId="1" applyFont="1" applyFill="1" applyBorder="1" applyAlignment="1"/>
    <xf numFmtId="0" fontId="2" fillId="2" borderId="0" xfId="1" applyFont="1" applyFill="1" applyBorder="1" applyAlignment="1">
      <alignment horizontal="center" vertical="center"/>
    </xf>
    <xf numFmtId="0" fontId="2" fillId="2" borderId="0" xfId="1" applyFont="1" applyFill="1" applyBorder="1" applyAlignment="1">
      <alignment horizontal="left" vertical="center"/>
    </xf>
    <xf numFmtId="0" fontId="2" fillId="2" borderId="0" xfId="1" applyFill="1" applyBorder="1" applyAlignment="1">
      <alignment horizontal="center" vertical="center"/>
    </xf>
    <xf numFmtId="0" fontId="2" fillId="2" borderId="0" xfId="1" applyFont="1" applyFill="1" applyBorder="1" applyAlignment="1" applyProtection="1">
      <alignment horizontal="left" vertical="center"/>
      <protection locked="0"/>
    </xf>
    <xf numFmtId="0" fontId="3" fillId="2" borderId="0" xfId="2" applyFill="1" applyAlignment="1">
      <alignment vertical="center"/>
    </xf>
    <xf numFmtId="0" fontId="0" fillId="0" borderId="0" xfId="0" applyAlignment="1">
      <alignment wrapText="1"/>
    </xf>
    <xf numFmtId="0" fontId="6" fillId="0" borderId="1" xfId="0" applyFont="1" applyBorder="1" applyAlignment="1">
      <alignment vertical="center"/>
    </xf>
    <xf numFmtId="0" fontId="6" fillId="0" borderId="1" xfId="0" applyFont="1" applyFill="1" applyBorder="1" applyAlignment="1">
      <alignment vertical="center"/>
    </xf>
    <xf numFmtId="0" fontId="6" fillId="0" borderId="1" xfId="0" applyFont="1" applyBorder="1" applyAlignment="1">
      <alignment vertical="center" wrapText="1"/>
    </xf>
    <xf numFmtId="0" fontId="6" fillId="0" borderId="1" xfId="0" applyFont="1" applyFill="1" applyBorder="1" applyAlignment="1">
      <alignment horizontal="center" vertical="center"/>
    </xf>
    <xf numFmtId="0" fontId="6" fillId="0" borderId="1" xfId="0" applyFont="1" applyBorder="1" applyAlignment="1">
      <alignment horizontal="center" vertical="center"/>
    </xf>
    <xf numFmtId="0" fontId="6" fillId="0" borderId="1" xfId="0" applyNumberFormat="1" applyFont="1" applyBorder="1" applyAlignment="1">
      <alignment vertical="center"/>
    </xf>
    <xf numFmtId="0" fontId="6" fillId="0" borderId="1" xfId="0" applyNumberFormat="1" applyFont="1" applyBorder="1" applyAlignment="1">
      <alignment horizontal="center" vertical="center"/>
    </xf>
    <xf numFmtId="0" fontId="7" fillId="0" borderId="1" xfId="0" applyFont="1" applyFill="1" applyBorder="1" applyAlignment="1">
      <alignment vertical="center"/>
    </xf>
    <xf numFmtId="0" fontId="7" fillId="0" borderId="3" xfId="0" applyFont="1" applyFill="1" applyBorder="1" applyAlignment="1">
      <alignment vertical="center"/>
    </xf>
    <xf numFmtId="0" fontId="7" fillId="0" borderId="7" xfId="0" applyFont="1" applyFill="1" applyBorder="1" applyAlignment="1">
      <alignment vertical="center" wrapText="1"/>
    </xf>
    <xf numFmtId="0" fontId="7" fillId="0" borderId="1" xfId="0" applyFont="1" applyFill="1" applyBorder="1" applyAlignment="1">
      <alignment vertical="center" wrapText="1"/>
    </xf>
    <xf numFmtId="0" fontId="7" fillId="0" borderId="8" xfId="0" applyFont="1" applyFill="1" applyBorder="1" applyAlignment="1">
      <alignment vertical="center"/>
    </xf>
    <xf numFmtId="0" fontId="7" fillId="0" borderId="0" xfId="0" applyFont="1" applyAlignment="1">
      <alignment vertical="center"/>
    </xf>
    <xf numFmtId="0" fontId="7" fillId="0" borderId="8" xfId="0" applyFont="1" applyFill="1" applyBorder="1" applyAlignment="1">
      <alignment vertical="center" wrapText="1"/>
    </xf>
    <xf numFmtId="0" fontId="8" fillId="23" borderId="1" xfId="0" applyFont="1" applyFill="1" applyBorder="1"/>
    <xf numFmtId="0" fontId="0" fillId="0" borderId="1" xfId="0" applyBorder="1" applyAlignment="1">
      <alignment horizontal="center"/>
    </xf>
    <xf numFmtId="0" fontId="9" fillId="0" borderId="1" xfId="6" applyBorder="1"/>
    <xf numFmtId="0" fontId="10" fillId="23" borderId="22" xfId="0" applyFont="1" applyFill="1" applyBorder="1" applyAlignment="1">
      <alignment horizontal="center" vertical="center" wrapText="1"/>
    </xf>
    <xf numFmtId="0" fontId="10" fillId="23" borderId="13" xfId="0" applyFont="1" applyFill="1" applyBorder="1" applyAlignment="1">
      <alignment horizontal="center" vertical="center" wrapText="1"/>
    </xf>
    <xf numFmtId="15" fontId="11" fillId="0" borderId="23" xfId="0" applyNumberFormat="1" applyFont="1" applyBorder="1" applyAlignment="1">
      <alignment horizontal="center" vertical="center" wrapText="1"/>
    </xf>
    <xf numFmtId="49" fontId="11" fillId="0" borderId="24" xfId="0" applyNumberFormat="1" applyFont="1" applyBorder="1" applyAlignment="1">
      <alignment horizontal="center" vertical="center" wrapText="1"/>
    </xf>
    <xf numFmtId="0" fontId="11" fillId="0" borderId="24" xfId="0" applyFont="1" applyBorder="1" applyAlignment="1">
      <alignment horizontal="center" vertical="center" wrapText="1"/>
    </xf>
    <xf numFmtId="0" fontId="11" fillId="0" borderId="24" xfId="0" applyFont="1" applyBorder="1" applyAlignment="1">
      <alignment horizontal="left" vertical="center" wrapText="1"/>
    </xf>
    <xf numFmtId="49" fontId="11" fillId="0" borderId="24" xfId="0" quotePrefix="1" applyNumberFormat="1" applyFont="1" applyBorder="1" applyAlignment="1">
      <alignment horizontal="left" vertical="center" wrapText="1"/>
    </xf>
    <xf numFmtId="0" fontId="6" fillId="13" borderId="1" xfId="0" applyFont="1" applyFill="1" applyBorder="1" applyAlignment="1">
      <alignment horizontal="left" vertical="center" wrapText="1"/>
    </xf>
    <xf numFmtId="0" fontId="7" fillId="13" borderId="7" xfId="0" applyFont="1" applyFill="1" applyBorder="1" applyAlignment="1">
      <alignment vertical="center" wrapText="1"/>
    </xf>
    <xf numFmtId="0" fontId="7" fillId="13" borderId="1" xfId="0" applyFont="1" applyFill="1" applyBorder="1" applyAlignment="1">
      <alignment vertical="center" wrapText="1"/>
    </xf>
    <xf numFmtId="0" fontId="7" fillId="13" borderId="8" xfId="0" applyFont="1" applyFill="1" applyBorder="1" applyAlignment="1">
      <alignment vertical="center" wrapText="1"/>
    </xf>
    <xf numFmtId="0" fontId="7" fillId="0" borderId="7" xfId="0" applyFont="1" applyFill="1" applyBorder="1" applyAlignment="1">
      <alignment vertical="center"/>
    </xf>
    <xf numFmtId="0" fontId="7" fillId="0" borderId="0" xfId="0" applyFont="1" applyAlignment="1">
      <alignment vertical="center" wrapText="1"/>
    </xf>
    <xf numFmtId="0" fontId="12" fillId="3" borderId="1" xfId="0" applyFont="1" applyFill="1" applyBorder="1" applyAlignment="1">
      <alignment horizontal="center" vertical="center" wrapText="1"/>
    </xf>
    <xf numFmtId="0" fontId="12" fillId="3" borderId="3" xfId="0" applyFont="1" applyFill="1" applyBorder="1" applyAlignment="1">
      <alignment horizontal="center" vertical="center"/>
    </xf>
    <xf numFmtId="0" fontId="12" fillId="5" borderId="7" xfId="0" applyFont="1" applyFill="1" applyBorder="1" applyAlignment="1">
      <alignment horizontal="center" vertical="center" wrapText="1"/>
    </xf>
    <xf numFmtId="0" fontId="12" fillId="5" borderId="1" xfId="0" applyFont="1" applyFill="1" applyBorder="1" applyAlignment="1">
      <alignment horizontal="center" vertical="center" wrapText="1"/>
    </xf>
    <xf numFmtId="0" fontId="12" fillId="5" borderId="8" xfId="0" applyFont="1" applyFill="1" applyBorder="1" applyAlignment="1">
      <alignment horizontal="center" vertical="center" wrapText="1"/>
    </xf>
    <xf numFmtId="0" fontId="12" fillId="6" borderId="7" xfId="0" applyFont="1" applyFill="1" applyBorder="1" applyAlignment="1">
      <alignment horizontal="center" vertical="center" wrapText="1"/>
    </xf>
    <xf numFmtId="0" fontId="12" fillId="6" borderId="1" xfId="0" applyFont="1" applyFill="1" applyBorder="1" applyAlignment="1">
      <alignment horizontal="center" vertical="center" wrapText="1"/>
    </xf>
    <xf numFmtId="0" fontId="12" fillId="6" borderId="8" xfId="0" applyFont="1" applyFill="1" applyBorder="1" applyAlignment="1">
      <alignment horizontal="center" vertical="center" wrapText="1"/>
    </xf>
    <xf numFmtId="0" fontId="12" fillId="14" borderId="7" xfId="0" applyFont="1" applyFill="1" applyBorder="1" applyAlignment="1">
      <alignment horizontal="center" vertical="center" wrapText="1"/>
    </xf>
    <xf numFmtId="0" fontId="12" fillId="14" borderId="1" xfId="0" applyFont="1" applyFill="1" applyBorder="1" applyAlignment="1">
      <alignment horizontal="center" vertical="center" wrapText="1"/>
    </xf>
    <xf numFmtId="0" fontId="12" fillId="14" borderId="8" xfId="0" applyFont="1" applyFill="1" applyBorder="1" applyAlignment="1">
      <alignment horizontal="center" vertical="center" wrapText="1"/>
    </xf>
    <xf numFmtId="0" fontId="7" fillId="13" borderId="1" xfId="0" applyFont="1" applyFill="1" applyBorder="1" applyAlignment="1">
      <alignment vertical="center"/>
    </xf>
    <xf numFmtId="0" fontId="12" fillId="13" borderId="1" xfId="0" applyFont="1" applyFill="1" applyBorder="1" applyAlignment="1">
      <alignment vertical="center"/>
    </xf>
    <xf numFmtId="0" fontId="7" fillId="13" borderId="3" xfId="0" applyFont="1" applyFill="1" applyBorder="1" applyAlignment="1">
      <alignment vertical="center"/>
    </xf>
    <xf numFmtId="0" fontId="7" fillId="0" borderId="3" xfId="0" applyFont="1" applyFill="1" applyBorder="1" applyAlignment="1">
      <alignment vertical="center" wrapText="1"/>
    </xf>
    <xf numFmtId="0" fontId="7" fillId="0" borderId="0" xfId="0" applyFont="1" applyAlignment="1">
      <alignment vertical="top"/>
    </xf>
    <xf numFmtId="0" fontId="7" fillId="0" borderId="0" xfId="0" applyFont="1" applyAlignment="1">
      <alignment vertical="top" wrapText="1"/>
    </xf>
    <xf numFmtId="0" fontId="7" fillId="0" borderId="0" xfId="0" applyFont="1" applyAlignment="1">
      <alignment horizontal="center" vertical="top"/>
    </xf>
    <xf numFmtId="0" fontId="7" fillId="0" borderId="0" xfId="0" applyFont="1" applyFill="1" applyAlignment="1">
      <alignment vertical="top"/>
    </xf>
    <xf numFmtId="0" fontId="7" fillId="0" borderId="0" xfId="0" applyFont="1" applyAlignment="1">
      <alignment horizontal="center" vertical="center"/>
    </xf>
    <xf numFmtId="0" fontId="12" fillId="0" borderId="0" xfId="0" applyFont="1" applyAlignment="1">
      <alignment vertical="top"/>
    </xf>
    <xf numFmtId="0" fontId="13" fillId="0" borderId="1" xfId="0" applyFont="1" applyBorder="1" applyAlignment="1">
      <alignment vertical="center"/>
    </xf>
    <xf numFmtId="0" fontId="15" fillId="0" borderId="1" xfId="0" applyFont="1" applyBorder="1" applyAlignment="1">
      <alignment vertical="center" wrapText="1"/>
    </xf>
    <xf numFmtId="0" fontId="11" fillId="0" borderId="24" xfId="0" quotePrefix="1" applyFont="1" applyBorder="1" applyAlignment="1">
      <alignment horizontal="left" vertical="top" wrapText="1"/>
    </xf>
    <xf numFmtId="0" fontId="14" fillId="0" borderId="1" xfId="0" applyFont="1" applyBorder="1" applyAlignment="1">
      <alignment vertical="center" wrapText="1"/>
    </xf>
    <xf numFmtId="0" fontId="14" fillId="0" borderId="0" xfId="0" applyFont="1" applyBorder="1" applyAlignment="1">
      <alignment vertical="center" wrapText="1"/>
    </xf>
    <xf numFmtId="0" fontId="10" fillId="23" borderId="25" xfId="0" applyFont="1" applyFill="1" applyBorder="1" applyAlignment="1">
      <alignment horizontal="center" vertical="center" wrapText="1"/>
    </xf>
    <xf numFmtId="0" fontId="0" fillId="0" borderId="0" xfId="0" applyAlignment="1">
      <alignment vertical="top" wrapText="1"/>
    </xf>
    <xf numFmtId="0" fontId="7" fillId="0" borderId="34" xfId="0" applyFont="1" applyFill="1" applyBorder="1" applyAlignment="1">
      <alignment vertical="center" wrapText="1"/>
    </xf>
    <xf numFmtId="0" fontId="7" fillId="0" borderId="9" xfId="0" applyFont="1" applyFill="1" applyBorder="1" applyAlignment="1">
      <alignment vertical="center"/>
    </xf>
    <xf numFmtId="0" fontId="7" fillId="0" borderId="10" xfId="0" applyFont="1" applyFill="1" applyBorder="1" applyAlignment="1">
      <alignment vertical="center"/>
    </xf>
    <xf numFmtId="0" fontId="7" fillId="0" borderId="34" xfId="0" applyFont="1" applyFill="1" applyBorder="1" applyAlignment="1">
      <alignment vertical="center"/>
    </xf>
    <xf numFmtId="0" fontId="7" fillId="0" borderId="10" xfId="0" applyFont="1" applyFill="1" applyBorder="1" applyAlignment="1">
      <alignment vertical="center" wrapText="1"/>
    </xf>
    <xf numFmtId="0" fontId="7" fillId="0" borderId="9" xfId="0" applyFont="1" applyFill="1" applyBorder="1" applyAlignment="1">
      <alignment vertical="center" wrapText="1"/>
    </xf>
    <xf numFmtId="15" fontId="20" fillId="0" borderId="23" xfId="0" applyNumberFormat="1" applyFont="1" applyBorder="1" applyAlignment="1">
      <alignment horizontal="center" vertical="center" wrapText="1"/>
    </xf>
    <xf numFmtId="49" fontId="20" fillId="0" borderId="24" xfId="0" applyNumberFormat="1" applyFont="1" applyBorder="1" applyAlignment="1">
      <alignment horizontal="center" vertical="center" wrapText="1"/>
    </xf>
    <xf numFmtId="0" fontId="20" fillId="0" borderId="24" xfId="0" applyFont="1" applyBorder="1" applyAlignment="1">
      <alignment horizontal="center" vertical="center" wrapText="1"/>
    </xf>
    <xf numFmtId="0" fontId="20" fillId="0" borderId="24" xfId="0" quotePrefix="1" applyFont="1" applyBorder="1" applyAlignment="1">
      <alignment horizontal="left" vertical="top" wrapText="1"/>
    </xf>
    <xf numFmtId="0" fontId="6" fillId="0" borderId="1" xfId="0" applyFont="1" applyFill="1" applyBorder="1" applyAlignment="1">
      <alignment horizontal="left" vertical="center" wrapText="1"/>
    </xf>
    <xf numFmtId="0" fontId="6" fillId="0" borderId="1" xfId="0" applyFont="1" applyFill="1" applyBorder="1" applyAlignment="1">
      <alignment vertical="center" wrapText="1"/>
    </xf>
    <xf numFmtId="0" fontId="12" fillId="5" borderId="14" xfId="0" applyFont="1" applyFill="1" applyBorder="1" applyAlignment="1">
      <alignment horizontal="center" vertical="center" wrapText="1"/>
    </xf>
    <xf numFmtId="0" fontId="12" fillId="5" borderId="2" xfId="0" applyFont="1" applyFill="1" applyBorder="1" applyAlignment="1">
      <alignment horizontal="center" vertical="center" wrapText="1"/>
    </xf>
    <xf numFmtId="0" fontId="12" fillId="5" borderId="16" xfId="0" applyFont="1" applyFill="1" applyBorder="1" applyAlignment="1">
      <alignment horizontal="center" vertical="center" wrapText="1"/>
    </xf>
    <xf numFmtId="0" fontId="12" fillId="13" borderId="1" xfId="0" applyFont="1" applyFill="1" applyBorder="1" applyAlignment="1">
      <alignment horizontal="center" vertical="top" wrapText="1"/>
    </xf>
    <xf numFmtId="0" fontId="12" fillId="13" borderId="3" xfId="0" applyFont="1" applyFill="1" applyBorder="1" applyAlignment="1">
      <alignment horizontal="center" vertical="top"/>
    </xf>
    <xf numFmtId="0" fontId="7" fillId="13" borderId="7" xfId="0" applyFont="1" applyFill="1" applyBorder="1" applyAlignment="1">
      <alignment horizontal="left" vertical="top" wrapText="1"/>
    </xf>
    <xf numFmtId="0" fontId="7" fillId="13" borderId="1" xfId="0" applyFont="1" applyFill="1" applyBorder="1" applyAlignment="1">
      <alignment horizontal="left" vertical="top" wrapText="1"/>
    </xf>
    <xf numFmtId="0" fontId="7" fillId="13" borderId="8" xfId="0" applyFont="1" applyFill="1" applyBorder="1" applyAlignment="1">
      <alignment horizontal="left" vertical="top" wrapText="1"/>
    </xf>
    <xf numFmtId="15" fontId="20" fillId="0" borderId="22" xfId="0" applyNumberFormat="1" applyFont="1" applyBorder="1" applyAlignment="1">
      <alignment horizontal="center" vertical="center" wrapText="1"/>
    </xf>
    <xf numFmtId="49" fontId="20" fillId="0" borderId="22" xfId="0" applyNumberFormat="1" applyFont="1" applyBorder="1" applyAlignment="1">
      <alignment horizontal="center" vertical="center" wrapText="1"/>
    </xf>
    <xf numFmtId="0" fontId="20" fillId="0" borderId="22" xfId="0" applyFont="1" applyBorder="1" applyAlignment="1">
      <alignment horizontal="center" vertical="center" wrapText="1"/>
    </xf>
    <xf numFmtId="0" fontId="20" fillId="0" borderId="22" xfId="0" quotePrefix="1" applyFont="1" applyBorder="1" applyAlignment="1">
      <alignment horizontal="left" vertical="center" wrapText="1"/>
    </xf>
    <xf numFmtId="15" fontId="20" fillId="2" borderId="23" xfId="2" applyNumberFormat="1" applyFont="1" applyFill="1" applyBorder="1" applyAlignment="1">
      <alignment horizontal="center" vertical="center"/>
    </xf>
    <xf numFmtId="0" fontId="20" fillId="2" borderId="23" xfId="2" applyFont="1" applyFill="1" applyBorder="1" applyAlignment="1">
      <alignment horizontal="center" vertical="center"/>
    </xf>
    <xf numFmtId="0" fontId="20" fillId="2" borderId="22" xfId="2" applyFont="1" applyFill="1" applyBorder="1" applyAlignment="1">
      <alignment horizontal="left" vertical="center"/>
    </xf>
    <xf numFmtId="0" fontId="6" fillId="2" borderId="1" xfId="0" applyFont="1" applyFill="1" applyBorder="1" applyAlignment="1">
      <alignment vertical="center"/>
    </xf>
    <xf numFmtId="0" fontId="24" fillId="24" borderId="1" xfId="0" quotePrefix="1" applyNumberFormat="1" applyFont="1" applyFill="1" applyBorder="1" applyAlignment="1">
      <alignment horizontal="center" textRotation="90"/>
    </xf>
    <xf numFmtId="0" fontId="24" fillId="24" borderId="36" xfId="0" quotePrefix="1" applyNumberFormat="1" applyFont="1" applyFill="1" applyBorder="1" applyAlignment="1">
      <alignment horizontal="center" textRotation="90"/>
    </xf>
    <xf numFmtId="0" fontId="6" fillId="0" borderId="1" xfId="4" applyFont="1" applyFill="1" applyBorder="1" applyAlignment="1">
      <alignment vertical="center" wrapText="1"/>
    </xf>
    <xf numFmtId="0" fontId="6" fillId="0" borderId="1" xfId="4" applyFont="1" applyFill="1" applyBorder="1" applyAlignment="1">
      <alignment vertical="center"/>
    </xf>
    <xf numFmtId="0" fontId="20" fillId="2" borderId="22" xfId="2" applyFont="1" applyFill="1" applyBorder="1" applyAlignment="1">
      <alignment horizontal="left" vertical="center" wrapText="1"/>
    </xf>
    <xf numFmtId="0" fontId="6" fillId="0" borderId="0" xfId="0" applyFont="1" applyAlignment="1">
      <alignment vertical="center"/>
    </xf>
    <xf numFmtId="0" fontId="27" fillId="3" borderId="1" xfId="0" applyFont="1" applyFill="1" applyBorder="1" applyAlignment="1">
      <alignment horizontal="center" vertical="center" wrapText="1"/>
    </xf>
    <xf numFmtId="0" fontId="27" fillId="3" borderId="1" xfId="0" applyFont="1" applyFill="1" applyBorder="1" applyAlignment="1">
      <alignment vertical="center" wrapText="1"/>
    </xf>
    <xf numFmtId="0" fontId="27" fillId="3" borderId="1" xfId="0" applyFont="1" applyFill="1" applyBorder="1" applyAlignment="1">
      <alignment horizontal="center" vertical="center"/>
    </xf>
    <xf numFmtId="0" fontId="27" fillId="16" borderId="1" xfId="0" applyFont="1" applyFill="1" applyBorder="1" applyAlignment="1">
      <alignment horizontal="center" vertical="center" wrapText="1"/>
    </xf>
    <xf numFmtId="0" fontId="27" fillId="13" borderId="1" xfId="0" applyFont="1" applyFill="1" applyBorder="1" applyAlignment="1">
      <alignment horizontal="left" vertical="center" wrapText="1"/>
    </xf>
    <xf numFmtId="0" fontId="27" fillId="13" borderId="1" xfId="0" applyFont="1" applyFill="1" applyBorder="1" applyAlignment="1">
      <alignment horizontal="center" vertical="center" wrapText="1"/>
    </xf>
    <xf numFmtId="0" fontId="27" fillId="13" borderId="1" xfId="0" applyFont="1" applyFill="1" applyBorder="1" applyAlignment="1">
      <alignment vertical="center"/>
    </xf>
    <xf numFmtId="0" fontId="27" fillId="13" borderId="1" xfId="0" applyFont="1" applyFill="1" applyBorder="1" applyAlignment="1">
      <alignment horizontal="center" vertical="center"/>
    </xf>
    <xf numFmtId="0" fontId="13" fillId="2" borderId="1" xfId="0" applyFont="1" applyFill="1" applyBorder="1" applyAlignment="1">
      <alignment textRotation="90"/>
    </xf>
    <xf numFmtId="0" fontId="6" fillId="0" borderId="1" xfId="0" applyFont="1" applyFill="1" applyBorder="1" applyAlignment="1">
      <alignment horizontal="center" vertical="center" wrapText="1"/>
    </xf>
    <xf numFmtId="0" fontId="28" fillId="0" borderId="1" xfId="7" applyFont="1" applyFill="1" applyBorder="1"/>
    <xf numFmtId="0" fontId="6" fillId="0" borderId="1" xfId="0" quotePrefix="1" applyFont="1" applyBorder="1" applyAlignment="1">
      <alignment vertical="center"/>
    </xf>
    <xf numFmtId="0" fontId="6" fillId="0" borderId="0" xfId="0" applyFont="1" applyAlignment="1">
      <alignment horizontal="center" vertical="center"/>
    </xf>
    <xf numFmtId="0" fontId="13" fillId="23" borderId="1" xfId="0" applyFont="1" applyFill="1" applyBorder="1" applyAlignment="1">
      <alignment horizontal="center" vertical="center" wrapText="1"/>
    </xf>
    <xf numFmtId="0" fontId="23" fillId="23" borderId="1" xfId="0" applyFont="1" applyFill="1" applyBorder="1" applyAlignment="1">
      <alignment vertical="center" wrapText="1"/>
    </xf>
    <xf numFmtId="0" fontId="13" fillId="0" borderId="0" xfId="0" applyFont="1"/>
    <xf numFmtId="0" fontId="13" fillId="0" borderId="1" xfId="0" applyFont="1" applyBorder="1" applyAlignment="1">
      <alignment horizontal="center" vertical="center" wrapText="1"/>
    </xf>
    <xf numFmtId="0" fontId="13" fillId="0" borderId="1" xfId="0" applyFont="1" applyBorder="1" applyAlignment="1">
      <alignment vertical="center" wrapText="1"/>
    </xf>
    <xf numFmtId="0" fontId="13" fillId="0" borderId="0" xfId="0" applyFont="1" applyBorder="1" applyAlignment="1">
      <alignment horizontal="center" vertical="center" wrapText="1"/>
    </xf>
    <xf numFmtId="0" fontId="13" fillId="0" borderId="0" xfId="0" applyFont="1" applyBorder="1" applyAlignment="1">
      <alignment vertical="center" wrapText="1"/>
    </xf>
    <xf numFmtId="0" fontId="13" fillId="23" borderId="1" xfId="0" applyFont="1" applyFill="1" applyBorder="1" applyAlignment="1">
      <alignment horizontal="center" vertical="center"/>
    </xf>
    <xf numFmtId="0" fontId="13" fillId="23" borderId="1" xfId="0" applyFont="1" applyFill="1" applyBorder="1"/>
    <xf numFmtId="0" fontId="13" fillId="23" borderId="1" xfId="0" applyFont="1" applyFill="1" applyBorder="1" applyAlignment="1">
      <alignment wrapText="1"/>
    </xf>
    <xf numFmtId="0" fontId="13" fillId="0" borderId="1" xfId="0" applyFont="1" applyBorder="1" applyAlignment="1">
      <alignment horizontal="center" vertical="center"/>
    </xf>
    <xf numFmtId="0" fontId="3" fillId="0" borderId="1" xfId="0" applyFont="1" applyBorder="1" applyAlignment="1">
      <alignment horizontal="center" vertical="center"/>
    </xf>
    <xf numFmtId="0" fontId="3" fillId="0" borderId="1" xfId="0" applyFont="1" applyBorder="1" applyAlignment="1">
      <alignment vertical="center"/>
    </xf>
    <xf numFmtId="0" fontId="3" fillId="0" borderId="1" xfId="0" applyFont="1" applyBorder="1" applyAlignment="1">
      <alignment vertical="center" wrapText="1"/>
    </xf>
    <xf numFmtId="0" fontId="14" fillId="0" borderId="1" xfId="0" applyFont="1" applyBorder="1" applyAlignment="1">
      <alignment horizontal="center" vertical="center"/>
    </xf>
    <xf numFmtId="0" fontId="13" fillId="0" borderId="0" xfId="0" applyFont="1" applyAlignment="1">
      <alignment horizontal="center" vertical="center"/>
    </xf>
    <xf numFmtId="0" fontId="13" fillId="0" borderId="0" xfId="0" applyFont="1" applyAlignment="1">
      <alignment wrapText="1"/>
    </xf>
    <xf numFmtId="0" fontId="29" fillId="8" borderId="1" xfId="0" applyFont="1" applyFill="1" applyBorder="1" applyAlignment="1">
      <alignment vertical="top"/>
    </xf>
    <xf numFmtId="0" fontId="13" fillId="0" borderId="0" xfId="0" applyFont="1" applyAlignment="1">
      <alignment vertical="top"/>
    </xf>
    <xf numFmtId="0" fontId="30" fillId="0" borderId="1" xfId="0" applyFont="1" applyBorder="1" applyAlignment="1">
      <alignment vertical="top" wrapText="1"/>
    </xf>
    <xf numFmtId="0" fontId="31" fillId="0" borderId="1" xfId="0" applyFont="1" applyBorder="1" applyAlignment="1">
      <alignment vertical="top" wrapText="1"/>
    </xf>
    <xf numFmtId="0" fontId="12" fillId="3" borderId="1" xfId="0" applyFont="1" applyFill="1" applyBorder="1" applyAlignment="1">
      <alignment horizontal="center" vertical="top" wrapText="1"/>
    </xf>
    <xf numFmtId="0" fontId="12" fillId="3" borderId="3" xfId="0" applyFont="1" applyFill="1" applyBorder="1" applyAlignment="1">
      <alignment horizontal="center" vertical="top"/>
    </xf>
    <xf numFmtId="0" fontId="12" fillId="4" borderId="7" xfId="0" applyFont="1" applyFill="1" applyBorder="1" applyAlignment="1">
      <alignment horizontal="center" vertical="top" wrapText="1"/>
    </xf>
    <xf numFmtId="0" fontId="12" fillId="4" borderId="1" xfId="0" applyFont="1" applyFill="1" applyBorder="1" applyAlignment="1">
      <alignment horizontal="center" vertical="top" wrapText="1"/>
    </xf>
    <xf numFmtId="0" fontId="12" fillId="4" borderId="8" xfId="0" applyFont="1" applyFill="1" applyBorder="1" applyAlignment="1">
      <alignment horizontal="center" vertical="top" wrapText="1"/>
    </xf>
    <xf numFmtId="0" fontId="13" fillId="2" borderId="36" xfId="0" applyFont="1" applyFill="1" applyBorder="1" applyAlignment="1">
      <alignment textRotation="90"/>
    </xf>
    <xf numFmtId="0" fontId="28" fillId="0" borderId="1" xfId="7" applyFont="1" applyFill="1" applyBorder="1" applyAlignment="1">
      <alignment vertical="center"/>
    </xf>
    <xf numFmtId="0" fontId="7" fillId="0" borderId="1" xfId="0" applyFont="1" applyBorder="1" applyAlignment="1">
      <alignment vertical="top"/>
    </xf>
    <xf numFmtId="0" fontId="7" fillId="0" borderId="1" xfId="0" applyFont="1" applyBorder="1" applyAlignment="1">
      <alignment vertical="top" wrapText="1"/>
    </xf>
    <xf numFmtId="0" fontId="7" fillId="0" borderId="1" xfId="4" applyFont="1" applyBorder="1" applyAlignment="1">
      <alignment horizontal="center" vertical="top" wrapText="1"/>
    </xf>
    <xf numFmtId="0" fontId="7" fillId="0" borderId="3" xfId="0" applyFont="1" applyBorder="1" applyAlignment="1">
      <alignment horizontal="center" vertical="top"/>
    </xf>
    <xf numFmtId="0" fontId="7" fillId="0" borderId="7" xfId="0" applyFont="1" applyFill="1" applyBorder="1" applyAlignment="1">
      <alignment horizontal="left" vertical="top" wrapText="1"/>
    </xf>
    <xf numFmtId="0" fontId="7" fillId="0" borderId="2" xfId="4" applyFont="1" applyFill="1" applyBorder="1" applyAlignment="1">
      <alignment horizontal="left" vertical="top" wrapText="1"/>
    </xf>
    <xf numFmtId="0" fontId="7" fillId="0" borderId="16" xfId="4" applyFont="1" applyFill="1" applyBorder="1" applyAlignment="1">
      <alignment horizontal="left" vertical="top" wrapText="1"/>
    </xf>
    <xf numFmtId="0" fontId="7" fillId="0" borderId="14" xfId="4" applyFont="1" applyFill="1" applyBorder="1" applyAlignment="1">
      <alignment horizontal="left" vertical="top" wrapText="1"/>
    </xf>
    <xf numFmtId="0" fontId="7" fillId="0" borderId="1" xfId="4" applyFont="1" applyFill="1" applyBorder="1" applyAlignment="1">
      <alignment horizontal="left" vertical="top" wrapText="1"/>
    </xf>
    <xf numFmtId="0" fontId="7" fillId="0" borderId="8" xfId="4" applyFont="1" applyFill="1" applyBorder="1" applyAlignment="1">
      <alignment horizontal="left" vertical="top" wrapText="1"/>
    </xf>
    <xf numFmtId="0" fontId="7" fillId="0" borderId="1" xfId="0" applyFont="1" applyBorder="1" applyAlignment="1">
      <alignment horizontal="center" vertical="top"/>
    </xf>
    <xf numFmtId="0" fontId="12" fillId="16" borderId="7" xfId="0" applyFont="1" applyFill="1" applyBorder="1" applyAlignment="1">
      <alignment horizontal="center" vertical="top" wrapText="1"/>
    </xf>
    <xf numFmtId="0" fontId="12" fillId="16" borderId="1" xfId="0" applyFont="1" applyFill="1" applyBorder="1" applyAlignment="1">
      <alignment horizontal="center" vertical="top" wrapText="1"/>
    </xf>
    <xf numFmtId="0" fontId="12" fillId="16" borderId="8" xfId="0" applyFont="1" applyFill="1" applyBorder="1" applyAlignment="1">
      <alignment horizontal="center" vertical="top" wrapText="1"/>
    </xf>
    <xf numFmtId="0" fontId="7" fillId="0" borderId="1" xfId="4" applyFont="1" applyBorder="1" applyAlignment="1">
      <alignment horizontal="left" vertical="top" wrapText="1"/>
    </xf>
    <xf numFmtId="0" fontId="7" fillId="0" borderId="8" xfId="4" applyFont="1" applyBorder="1" applyAlignment="1">
      <alignment horizontal="left" vertical="top" wrapText="1"/>
    </xf>
    <xf numFmtId="0" fontId="7" fillId="0" borderId="2" xfId="4" applyFont="1" applyBorder="1" applyAlignment="1">
      <alignment horizontal="left" vertical="top" wrapText="1"/>
    </xf>
    <xf numFmtId="0" fontId="7" fillId="0" borderId="16" xfId="4" applyFont="1" applyBorder="1" applyAlignment="1">
      <alignment horizontal="left" vertical="top" wrapText="1"/>
    </xf>
    <xf numFmtId="0" fontId="7" fillId="0" borderId="33" xfId="4" applyFont="1" applyFill="1" applyBorder="1" applyAlignment="1">
      <alignment horizontal="left" vertical="top" wrapText="1"/>
    </xf>
    <xf numFmtId="0" fontId="12" fillId="15" borderId="7" xfId="0" applyFont="1" applyFill="1" applyBorder="1" applyAlignment="1">
      <alignment horizontal="center" vertical="top" wrapText="1"/>
    </xf>
    <xf numFmtId="0" fontId="12" fillId="15" borderId="1" xfId="0" applyFont="1" applyFill="1" applyBorder="1" applyAlignment="1">
      <alignment horizontal="center" vertical="top" wrapText="1"/>
    </xf>
    <xf numFmtId="0" fontId="12" fillId="15" borderId="8" xfId="0" applyFont="1" applyFill="1" applyBorder="1" applyAlignment="1">
      <alignment horizontal="center" vertical="top" wrapText="1"/>
    </xf>
    <xf numFmtId="0" fontId="12" fillId="20" borderId="7" xfId="0" applyFont="1" applyFill="1" applyBorder="1" applyAlignment="1">
      <alignment horizontal="center" vertical="top" wrapText="1"/>
    </xf>
    <xf numFmtId="0" fontId="12" fillId="20" borderId="1" xfId="0" applyFont="1" applyFill="1" applyBorder="1" applyAlignment="1">
      <alignment horizontal="center" vertical="top" wrapText="1"/>
    </xf>
    <xf numFmtId="0" fontId="12" fillId="20" borderId="8" xfId="0" applyFont="1" applyFill="1" applyBorder="1" applyAlignment="1">
      <alignment horizontal="center" vertical="top" wrapText="1"/>
    </xf>
    <xf numFmtId="0" fontId="12" fillId="13" borderId="1" xfId="0" applyFont="1" applyFill="1" applyBorder="1" applyAlignment="1">
      <alignment horizontal="center" vertical="center" wrapText="1"/>
    </xf>
    <xf numFmtId="0" fontId="12" fillId="13" borderId="3" xfId="0" applyFont="1" applyFill="1" applyBorder="1" applyAlignment="1">
      <alignment horizontal="center" vertical="center"/>
    </xf>
    <xf numFmtId="0" fontId="7" fillId="0" borderId="1" xfId="0" applyFont="1" applyFill="1" applyBorder="1" applyAlignment="1">
      <alignment vertical="top" wrapText="1"/>
    </xf>
    <xf numFmtId="0" fontId="7" fillId="0" borderId="1" xfId="0" applyFont="1" applyFill="1" applyBorder="1" applyAlignment="1">
      <alignment vertical="top"/>
    </xf>
    <xf numFmtId="0" fontId="7" fillId="0" borderId="1" xfId="4" applyFont="1" applyFill="1" applyBorder="1" applyAlignment="1">
      <alignment horizontal="center" vertical="center" wrapText="1"/>
    </xf>
    <xf numFmtId="0" fontId="7" fillId="0" borderId="3" xfId="0" applyFont="1" applyFill="1" applyBorder="1" applyAlignment="1">
      <alignment horizontal="center" vertical="center"/>
    </xf>
    <xf numFmtId="0" fontId="7" fillId="0" borderId="1" xfId="0" applyFont="1" applyFill="1" applyBorder="1" applyAlignment="1">
      <alignment horizontal="center" vertical="center"/>
    </xf>
    <xf numFmtId="0" fontId="12" fillId="17" borderId="7" xfId="0" applyFont="1" applyFill="1" applyBorder="1" applyAlignment="1">
      <alignment horizontal="center" vertical="top" wrapText="1"/>
    </xf>
    <xf numFmtId="0" fontId="12" fillId="17" borderId="1" xfId="0" applyFont="1" applyFill="1" applyBorder="1" applyAlignment="1">
      <alignment horizontal="center" vertical="top" wrapText="1"/>
    </xf>
    <xf numFmtId="0" fontId="12" fillId="17" borderId="8" xfId="0" applyFont="1" applyFill="1" applyBorder="1" applyAlignment="1">
      <alignment horizontal="center" vertical="top" wrapText="1"/>
    </xf>
    <xf numFmtId="0" fontId="12" fillId="11" borderId="7" xfId="0" applyFont="1" applyFill="1" applyBorder="1" applyAlignment="1">
      <alignment horizontal="center" vertical="top" wrapText="1"/>
    </xf>
    <xf numFmtId="0" fontId="12" fillId="11" borderId="1" xfId="0" applyFont="1" applyFill="1" applyBorder="1" applyAlignment="1">
      <alignment horizontal="center" vertical="top" wrapText="1"/>
    </xf>
    <xf numFmtId="0" fontId="12" fillId="11" borderId="8" xfId="0" applyFont="1" applyFill="1" applyBorder="1" applyAlignment="1">
      <alignment horizontal="center" vertical="top" wrapText="1"/>
    </xf>
    <xf numFmtId="0" fontId="7" fillId="0" borderId="37" xfId="4" applyFont="1" applyFill="1" applyBorder="1" applyAlignment="1">
      <alignment horizontal="left" vertical="top" wrapText="1"/>
    </xf>
    <xf numFmtId="0" fontId="7" fillId="0" borderId="3" xfId="4" applyFont="1" applyFill="1" applyBorder="1" applyAlignment="1">
      <alignment horizontal="left" vertical="top" wrapText="1"/>
    </xf>
    <xf numFmtId="0" fontId="22" fillId="0" borderId="14" xfId="4" applyFont="1" applyFill="1" applyBorder="1" applyAlignment="1">
      <alignment horizontal="left" vertical="top" wrapText="1"/>
    </xf>
    <xf numFmtId="0" fontId="22" fillId="0" borderId="3" xfId="4" applyFont="1" applyFill="1" applyBorder="1" applyAlignment="1">
      <alignment horizontal="left" vertical="top" wrapText="1"/>
    </xf>
    <xf numFmtId="0" fontId="7" fillId="0" borderId="35" xfId="4" applyFont="1" applyFill="1" applyBorder="1" applyAlignment="1">
      <alignment horizontal="left" vertical="top" wrapText="1"/>
    </xf>
    <xf numFmtId="0" fontId="27" fillId="3" borderId="1" xfId="0" applyFont="1" applyFill="1" applyBorder="1" applyAlignment="1">
      <alignment horizontal="left" vertical="center" wrapText="1"/>
    </xf>
    <xf numFmtId="0" fontId="6" fillId="0" borderId="1" xfId="5" applyFont="1" applyFill="1" applyBorder="1" applyAlignment="1">
      <alignment horizontal="center" vertical="center"/>
    </xf>
    <xf numFmtId="0" fontId="6" fillId="0" borderId="0" xfId="0" applyFont="1" applyFill="1" applyAlignment="1">
      <alignment vertical="center"/>
    </xf>
    <xf numFmtId="0" fontId="6" fillId="0" borderId="1" xfId="4" applyFont="1" applyFill="1" applyBorder="1" applyAlignment="1">
      <alignment horizontal="center" vertical="center" wrapText="1"/>
    </xf>
    <xf numFmtId="0" fontId="6" fillId="0" borderId="24" xfId="0" applyFont="1" applyBorder="1" applyAlignment="1">
      <alignment vertical="center" wrapText="1"/>
    </xf>
    <xf numFmtId="0" fontId="6" fillId="0" borderId="1" xfId="0" quotePrefix="1" applyFont="1" applyFill="1" applyBorder="1" applyAlignment="1">
      <alignment vertical="center"/>
    </xf>
    <xf numFmtId="0" fontId="6" fillId="0" borderId="0" xfId="0" applyNumberFormat="1" applyFont="1" applyAlignment="1">
      <alignment vertical="center"/>
    </xf>
    <xf numFmtId="0" fontId="27" fillId="3" borderId="1" xfId="0" applyNumberFormat="1" applyFont="1" applyFill="1" applyBorder="1" applyAlignment="1">
      <alignment horizontal="center" vertical="center" wrapText="1"/>
    </xf>
    <xf numFmtId="0" fontId="27" fillId="3" borderId="1" xfId="0" applyNumberFormat="1" applyFont="1" applyFill="1" applyBorder="1" applyAlignment="1">
      <alignment vertical="center" wrapText="1"/>
    </xf>
    <xf numFmtId="0" fontId="27" fillId="3" borderId="1" xfId="0" applyNumberFormat="1" applyFont="1" applyFill="1" applyBorder="1" applyAlignment="1">
      <alignment horizontal="center" vertical="center"/>
    </xf>
    <xf numFmtId="0" fontId="27" fillId="16" borderId="1" xfId="0" applyNumberFormat="1" applyFont="1" applyFill="1" applyBorder="1" applyAlignment="1">
      <alignment horizontal="center" vertical="center" wrapText="1"/>
    </xf>
    <xf numFmtId="0" fontId="6" fillId="0" borderId="1" xfId="0" applyNumberFormat="1" applyFont="1" applyFill="1" applyBorder="1" applyAlignment="1">
      <alignment horizontal="left" vertical="center" wrapText="1"/>
    </xf>
    <xf numFmtId="0" fontId="6" fillId="0" borderId="1" xfId="0" applyNumberFormat="1" applyFont="1" applyFill="1" applyBorder="1" applyAlignment="1">
      <alignment vertical="center"/>
    </xf>
    <xf numFmtId="0" fontId="28" fillId="0" borderId="1" xfId="0" quotePrefix="1" applyNumberFormat="1" applyFont="1" applyFill="1" applyBorder="1"/>
    <xf numFmtId="0" fontId="7" fillId="27" borderId="7" xfId="0" applyFont="1" applyFill="1" applyBorder="1" applyAlignment="1">
      <alignment vertical="center" wrapText="1"/>
    </xf>
    <xf numFmtId="0" fontId="7" fillId="27" borderId="8" xfId="0" applyFont="1" applyFill="1" applyBorder="1" applyAlignment="1">
      <alignment vertical="center" wrapText="1"/>
    </xf>
    <xf numFmtId="0" fontId="7" fillId="27" borderId="1" xfId="0" applyFont="1" applyFill="1" applyBorder="1" applyAlignment="1">
      <alignment horizontal="left" vertical="center" wrapText="1"/>
    </xf>
    <xf numFmtId="0" fontId="7" fillId="27" borderId="8" xfId="0" applyFont="1" applyFill="1" applyBorder="1" applyAlignment="1">
      <alignment horizontal="left" vertical="top" wrapText="1"/>
    </xf>
    <xf numFmtId="0" fontId="7" fillId="27" borderId="1" xfId="4" applyFont="1" applyFill="1" applyBorder="1" applyAlignment="1">
      <alignment horizontal="left" vertical="top" wrapText="1"/>
    </xf>
    <xf numFmtId="0" fontId="7" fillId="27" borderId="14" xfId="4" applyFont="1" applyFill="1" applyBorder="1" applyAlignment="1">
      <alignment horizontal="left" vertical="top" wrapText="1"/>
    </xf>
    <xf numFmtId="0" fontId="7" fillId="27" borderId="7" xfId="0" applyFont="1" applyFill="1" applyBorder="1" applyAlignment="1">
      <alignment horizontal="left" vertical="top" wrapText="1"/>
    </xf>
    <xf numFmtId="0" fontId="7" fillId="27" borderId="8" xfId="4" applyFont="1" applyFill="1" applyBorder="1" applyAlignment="1">
      <alignment horizontal="left" vertical="top" wrapText="1"/>
    </xf>
    <xf numFmtId="0" fontId="7" fillId="27" borderId="1" xfId="0" applyFont="1" applyFill="1" applyBorder="1" applyAlignment="1">
      <alignment horizontal="left" vertical="top" wrapText="1"/>
    </xf>
    <xf numFmtId="0" fontId="30" fillId="27" borderId="1" xfId="0" applyFont="1" applyFill="1" applyBorder="1" applyAlignment="1">
      <alignment vertical="top" wrapText="1"/>
    </xf>
    <xf numFmtId="0" fontId="7" fillId="28" borderId="8" xfId="4" applyFont="1" applyFill="1" applyBorder="1" applyAlignment="1">
      <alignment horizontal="left" vertical="top" wrapText="1"/>
    </xf>
    <xf numFmtId="0" fontId="7" fillId="28" borderId="8" xfId="0" applyFont="1" applyFill="1" applyBorder="1" applyAlignment="1">
      <alignment horizontal="left" vertical="top" wrapText="1"/>
    </xf>
    <xf numFmtId="0" fontId="13" fillId="28" borderId="0" xfId="0" applyFont="1" applyFill="1" applyAlignment="1">
      <alignment wrapText="1"/>
    </xf>
    <xf numFmtId="0" fontId="6" fillId="27" borderId="1" xfId="0" applyFont="1" applyFill="1" applyBorder="1" applyAlignment="1">
      <alignment vertical="center" wrapText="1"/>
    </xf>
    <xf numFmtId="0" fontId="6" fillId="27" borderId="1" xfId="0" quotePrefix="1" applyFont="1" applyFill="1" applyBorder="1" applyAlignment="1">
      <alignment vertical="center" wrapText="1"/>
    </xf>
    <xf numFmtId="0" fontId="38" fillId="27" borderId="1" xfId="0" applyFont="1" applyFill="1" applyBorder="1" applyAlignment="1">
      <alignment vertical="center" wrapText="1"/>
    </xf>
    <xf numFmtId="0" fontId="6" fillId="27" borderId="1" xfId="0" applyFont="1" applyFill="1" applyBorder="1" applyAlignment="1">
      <alignment horizontal="left" vertical="center" wrapText="1"/>
    </xf>
    <xf numFmtId="0" fontId="38" fillId="13" borderId="1" xfId="0" applyFont="1" applyFill="1" applyBorder="1" applyAlignment="1">
      <alignment horizontal="left" vertical="center" wrapText="1"/>
    </xf>
    <xf numFmtId="0" fontId="38" fillId="27" borderId="1" xfId="0" applyFont="1" applyFill="1" applyBorder="1" applyAlignment="1">
      <alignment horizontal="left" vertical="center" wrapText="1"/>
    </xf>
    <xf numFmtId="0" fontId="24" fillId="0" borderId="1" xfId="0" quotePrefix="1" applyNumberFormat="1" applyFont="1" applyFill="1" applyBorder="1" applyAlignment="1">
      <alignment horizontal="center" textRotation="90"/>
    </xf>
    <xf numFmtId="0" fontId="13" fillId="0" borderId="1" xfId="0" applyFont="1" applyFill="1" applyBorder="1" applyAlignment="1">
      <alignment textRotation="90"/>
    </xf>
    <xf numFmtId="15" fontId="40" fillId="2" borderId="23" xfId="2" applyNumberFormat="1" applyFont="1" applyFill="1" applyBorder="1" applyAlignment="1">
      <alignment horizontal="center" vertical="center"/>
    </xf>
    <xf numFmtId="0" fontId="40" fillId="2" borderId="23" xfId="2" applyFont="1" applyFill="1" applyBorder="1" applyAlignment="1">
      <alignment horizontal="center" vertical="center"/>
    </xf>
    <xf numFmtId="0" fontId="40" fillId="0" borderId="22" xfId="0" applyFont="1" applyBorder="1" applyAlignment="1">
      <alignment horizontal="center" vertical="center" wrapText="1"/>
    </xf>
    <xf numFmtId="0" fontId="40" fillId="2" borderId="22" xfId="2" applyFont="1" applyFill="1" applyBorder="1" applyAlignment="1">
      <alignment horizontal="left" vertical="center" wrapText="1"/>
    </xf>
    <xf numFmtId="0" fontId="7" fillId="27" borderId="3" xfId="0" applyFont="1" applyFill="1" applyBorder="1" applyAlignment="1">
      <alignment vertical="center"/>
    </xf>
    <xf numFmtId="0" fontId="30" fillId="29" borderId="1" xfId="0" applyFont="1" applyFill="1" applyBorder="1" applyAlignment="1">
      <alignment vertical="top" wrapText="1"/>
    </xf>
    <xf numFmtId="0" fontId="6" fillId="29" borderId="1" xfId="0" applyFont="1" applyFill="1" applyBorder="1" applyAlignment="1">
      <alignment vertical="center"/>
    </xf>
    <xf numFmtId="0" fontId="6" fillId="29" borderId="1" xfId="0" applyFont="1" applyFill="1" applyBorder="1" applyAlignment="1">
      <alignment horizontal="center" vertical="center"/>
    </xf>
    <xf numFmtId="0" fontId="6" fillId="29" borderId="1" xfId="0" applyFont="1" applyFill="1" applyBorder="1" applyAlignment="1">
      <alignment horizontal="left" vertical="center" wrapText="1"/>
    </xf>
    <xf numFmtId="0" fontId="6" fillId="29" borderId="1" xfId="0" quotePrefix="1" applyFont="1" applyFill="1" applyBorder="1" applyAlignment="1">
      <alignment vertical="center"/>
    </xf>
    <xf numFmtId="0" fontId="28" fillId="29" borderId="1" xfId="7" applyFont="1" applyFill="1" applyBorder="1"/>
    <xf numFmtId="0" fontId="6" fillId="29" borderId="0" xfId="0" applyFont="1" applyFill="1" applyAlignment="1">
      <alignment vertical="center"/>
    </xf>
    <xf numFmtId="0" fontId="6" fillId="29" borderId="1" xfId="0" applyFont="1" applyFill="1" applyBorder="1" applyAlignment="1">
      <alignment vertical="center" wrapText="1"/>
    </xf>
    <xf numFmtId="0" fontId="6" fillId="29" borderId="1" xfId="0" applyNumberFormat="1" applyFont="1" applyFill="1" applyBorder="1" applyAlignment="1">
      <alignment vertical="center"/>
    </xf>
    <xf numFmtId="0" fontId="6" fillId="29" borderId="1" xfId="0" applyNumberFormat="1" applyFont="1" applyFill="1" applyBorder="1" applyAlignment="1">
      <alignment horizontal="center" vertical="center"/>
    </xf>
    <xf numFmtId="0" fontId="6" fillId="29" borderId="1" xfId="5" applyNumberFormat="1" applyFont="1" applyFill="1" applyBorder="1" applyAlignment="1">
      <alignment horizontal="center" vertical="center"/>
    </xf>
    <xf numFmtId="0" fontId="6" fillId="29" borderId="1" xfId="0" applyNumberFormat="1" applyFont="1" applyFill="1" applyBorder="1" applyAlignment="1">
      <alignment horizontal="left" vertical="center" wrapText="1"/>
    </xf>
    <xf numFmtId="0" fontId="6" fillId="29" borderId="0" xfId="0" applyNumberFormat="1" applyFont="1" applyFill="1" applyAlignment="1">
      <alignment vertical="center"/>
    </xf>
    <xf numFmtId="49" fontId="6" fillId="29" borderId="1" xfId="0" quotePrefix="1" applyNumberFormat="1" applyFont="1" applyFill="1" applyBorder="1" applyAlignment="1">
      <alignment vertical="center" wrapText="1"/>
    </xf>
    <xf numFmtId="0" fontId="6" fillId="29" borderId="1" xfId="5" applyFont="1" applyFill="1" applyBorder="1" applyAlignment="1">
      <alignment horizontal="center" vertical="center"/>
    </xf>
    <xf numFmtId="0" fontId="6" fillId="29" borderId="1" xfId="4" applyFont="1" applyFill="1" applyBorder="1" applyAlignment="1">
      <alignment vertical="center" wrapText="1"/>
    </xf>
    <xf numFmtId="0" fontId="6" fillId="29" borderId="1" xfId="4" applyFont="1" applyFill="1" applyBorder="1" applyAlignment="1">
      <alignment vertical="center"/>
    </xf>
    <xf numFmtId="0" fontId="7" fillId="29" borderId="1" xfId="0" applyFont="1" applyFill="1" applyBorder="1" applyAlignment="1">
      <alignment vertical="center"/>
    </xf>
    <xf numFmtId="0" fontId="7" fillId="29" borderId="3" xfId="4" applyFont="1" applyFill="1" applyBorder="1" applyAlignment="1">
      <alignment horizontal="left" vertical="center" wrapText="1"/>
    </xf>
    <xf numFmtId="0" fontId="7" fillId="29" borderId="7" xfId="0" applyFont="1" applyFill="1" applyBorder="1" applyAlignment="1">
      <alignment vertical="center" wrapText="1"/>
    </xf>
    <xf numFmtId="0" fontId="7" fillId="29" borderId="8" xfId="0" applyFont="1" applyFill="1" applyBorder="1" applyAlignment="1">
      <alignment vertical="center"/>
    </xf>
    <xf numFmtId="0" fontId="7" fillId="29" borderId="8" xfId="0" applyFont="1" applyFill="1" applyBorder="1" applyAlignment="1">
      <alignment vertical="center" wrapText="1"/>
    </xf>
    <xf numFmtId="0" fontId="7" fillId="29" borderId="1" xfId="0" applyFont="1" applyFill="1" applyBorder="1" applyAlignment="1">
      <alignment vertical="center" wrapText="1"/>
    </xf>
    <xf numFmtId="0" fontId="28" fillId="29" borderId="1" xfId="7" applyFont="1" applyFill="1" applyBorder="1" applyAlignment="1">
      <alignment vertical="center"/>
    </xf>
    <xf numFmtId="0" fontId="7" fillId="29" borderId="0" xfId="0" applyFont="1" applyFill="1" applyAlignment="1">
      <alignment vertical="center"/>
    </xf>
    <xf numFmtId="0" fontId="7" fillId="29" borderId="7" xfId="0" applyFont="1" applyFill="1" applyBorder="1" applyAlignment="1">
      <alignment vertical="center"/>
    </xf>
    <xf numFmtId="0" fontId="7" fillId="29" borderId="3" xfId="0" applyFont="1" applyFill="1" applyBorder="1" applyAlignment="1">
      <alignment vertical="center"/>
    </xf>
    <xf numFmtId="0" fontId="7" fillId="29" borderId="8" xfId="0" applyFont="1" applyFill="1" applyBorder="1" applyAlignment="1">
      <alignment horizontal="left" vertical="center" wrapText="1"/>
    </xf>
    <xf numFmtId="0" fontId="7" fillId="29" borderId="1" xfId="0" applyFont="1" applyFill="1" applyBorder="1" applyAlignment="1">
      <alignment vertical="top"/>
    </xf>
    <xf numFmtId="0" fontId="7" fillId="29" borderId="1" xfId="0" applyFont="1" applyFill="1" applyBorder="1" applyAlignment="1">
      <alignment vertical="top" wrapText="1"/>
    </xf>
    <xf numFmtId="0" fontId="7" fillId="29" borderId="1" xfId="4" applyFont="1" applyFill="1" applyBorder="1" applyAlignment="1">
      <alignment horizontal="center" vertical="top" wrapText="1"/>
    </xf>
    <xf numFmtId="0" fontId="7" fillId="29" borderId="3" xfId="0" applyFont="1" applyFill="1" applyBorder="1" applyAlignment="1">
      <alignment horizontal="center" vertical="top"/>
    </xf>
    <xf numFmtId="0" fontId="7" fillId="29" borderId="14" xfId="4" applyFont="1" applyFill="1" applyBorder="1" applyAlignment="1">
      <alignment horizontal="left" vertical="top" wrapText="1"/>
    </xf>
    <xf numFmtId="0" fontId="7" fillId="29" borderId="1" xfId="4" applyFont="1" applyFill="1" applyBorder="1" applyAlignment="1">
      <alignment horizontal="left" vertical="top" wrapText="1"/>
    </xf>
    <xf numFmtId="0" fontId="7" fillId="29" borderId="8" xfId="4" applyFont="1" applyFill="1" applyBorder="1" applyAlignment="1">
      <alignment horizontal="left" vertical="top" wrapText="1"/>
    </xf>
    <xf numFmtId="0" fontId="7" fillId="29" borderId="3" xfId="4" applyFont="1" applyFill="1" applyBorder="1" applyAlignment="1">
      <alignment horizontal="left" vertical="top" wrapText="1"/>
    </xf>
    <xf numFmtId="0" fontId="7" fillId="29" borderId="0" xfId="0" applyFont="1" applyFill="1" applyAlignment="1">
      <alignment vertical="top"/>
    </xf>
    <xf numFmtId="0" fontId="7" fillId="29" borderId="1" xfId="4" applyFont="1" applyFill="1" applyBorder="1" applyAlignment="1">
      <alignment horizontal="center" vertical="center" wrapText="1"/>
    </xf>
    <xf numFmtId="0" fontId="7" fillId="29" borderId="3" xfId="0" applyFont="1" applyFill="1" applyBorder="1" applyAlignment="1">
      <alignment horizontal="center" vertical="center"/>
    </xf>
    <xf numFmtId="0" fontId="7" fillId="0" borderId="0" xfId="0" applyFont="1" applyFill="1" applyAlignment="1">
      <alignment vertical="center"/>
    </xf>
    <xf numFmtId="0" fontId="0" fillId="0" borderId="1" xfId="0" applyBorder="1" applyAlignment="1">
      <alignment vertical="top"/>
    </xf>
    <xf numFmtId="0" fontId="6" fillId="0" borderId="1" xfId="0" applyFont="1" applyBorder="1" applyAlignment="1">
      <alignment horizontal="center" vertical="top"/>
    </xf>
    <xf numFmtId="0" fontId="0" fillId="0" borderId="1" xfId="0" applyBorder="1"/>
    <xf numFmtId="0" fontId="0" fillId="0" borderId="1" xfId="0" applyBorder="1" applyAlignment="1">
      <alignment vertical="center"/>
    </xf>
    <xf numFmtId="0" fontId="36" fillId="0" borderId="1" xfId="0" applyFont="1" applyBorder="1" applyAlignment="1">
      <alignment vertical="center"/>
    </xf>
    <xf numFmtId="0" fontId="7" fillId="0" borderId="1" xfId="0" applyFont="1" applyBorder="1" applyAlignment="1">
      <alignment horizontal="left" vertical="top" wrapText="1"/>
    </xf>
    <xf numFmtId="0" fontId="43" fillId="0" borderId="1" xfId="0" applyFont="1" applyBorder="1" applyAlignment="1">
      <alignment horizontal="left" vertical="top"/>
    </xf>
    <xf numFmtId="0" fontId="27" fillId="0" borderId="1" xfId="0" applyFont="1" applyFill="1" applyBorder="1" applyAlignment="1">
      <alignment horizontal="left" vertical="center" wrapText="1"/>
    </xf>
    <xf numFmtId="0" fontId="6" fillId="0" borderId="0" xfId="0" applyFont="1" applyAlignment="1">
      <alignment horizontal="center" vertical="center"/>
    </xf>
    <xf numFmtId="0" fontId="26" fillId="26" borderId="17" xfId="0" applyFont="1" applyFill="1" applyBorder="1" applyAlignment="1">
      <alignment horizontal="center" vertical="center"/>
    </xf>
    <xf numFmtId="0" fontId="26" fillId="26" borderId="0" xfId="0" applyFont="1" applyFill="1" applyBorder="1" applyAlignment="1">
      <alignment horizontal="center" vertical="center"/>
    </xf>
    <xf numFmtId="0" fontId="28" fillId="0" borderId="0" xfId="7" applyFont="1" applyFill="1" applyBorder="1"/>
    <xf numFmtId="0" fontId="28" fillId="0" borderId="0" xfId="7" applyFont="1" applyFill="1" applyBorder="1" applyAlignment="1">
      <alignment vertical="center"/>
    </xf>
    <xf numFmtId="0" fontId="13" fillId="2" borderId="0" xfId="0" applyFont="1" applyFill="1" applyBorder="1" applyAlignment="1">
      <alignment textRotation="90"/>
    </xf>
    <xf numFmtId="0" fontId="2" fillId="2" borderId="0" xfId="1" applyFont="1" applyFill="1" applyBorder="1" applyAlignment="1" applyProtection="1">
      <alignment horizontal="left" vertical="center" wrapText="1"/>
      <protection locked="0"/>
    </xf>
    <xf numFmtId="0" fontId="4" fillId="2" borderId="0" xfId="1" applyFont="1" applyFill="1" applyBorder="1" applyAlignment="1">
      <alignment horizontal="center" wrapText="1"/>
    </xf>
    <xf numFmtId="0" fontId="4" fillId="2" borderId="0" xfId="1" applyFont="1" applyFill="1" applyBorder="1" applyAlignment="1">
      <alignment horizontal="center"/>
    </xf>
    <xf numFmtId="0" fontId="2" fillId="2" borderId="0" xfId="1" applyFont="1" applyFill="1" applyBorder="1" applyAlignment="1" applyProtection="1">
      <alignment horizontal="left" vertical="center"/>
      <protection locked="0"/>
    </xf>
    <xf numFmtId="14" fontId="2" fillId="2" borderId="0" xfId="1" applyNumberFormat="1" applyFont="1" applyFill="1" applyBorder="1" applyAlignment="1" applyProtection="1">
      <alignment horizontal="left" vertical="center"/>
      <protection locked="0"/>
    </xf>
    <xf numFmtId="0" fontId="16" fillId="0" borderId="26" xfId="0" applyFont="1" applyBorder="1" applyAlignment="1">
      <alignment horizontal="left" vertical="top" wrapText="1"/>
    </xf>
    <xf numFmtId="0" fontId="16" fillId="0" borderId="27" xfId="0" applyFont="1" applyBorder="1" applyAlignment="1">
      <alignment horizontal="left" vertical="top" wrapText="1"/>
    </xf>
    <xf numFmtId="0" fontId="16" fillId="0" borderId="28" xfId="0" applyFont="1" applyBorder="1" applyAlignment="1">
      <alignment horizontal="left" vertical="top" wrapText="1"/>
    </xf>
    <xf numFmtId="0" fontId="16" fillId="0" borderId="29" xfId="0" applyFont="1" applyBorder="1" applyAlignment="1">
      <alignment horizontal="left" vertical="top" wrapText="1"/>
    </xf>
    <xf numFmtId="0" fontId="16" fillId="0" borderId="0" xfId="0" applyFont="1" applyBorder="1" applyAlignment="1">
      <alignment horizontal="left" vertical="top" wrapText="1"/>
    </xf>
    <xf numFmtId="0" fontId="16" fillId="0" borderId="30" xfId="0" applyFont="1" applyBorder="1" applyAlignment="1">
      <alignment horizontal="left" vertical="top" wrapText="1"/>
    </xf>
    <xf numFmtId="0" fontId="16" fillId="0" borderId="31" xfId="0" applyFont="1" applyBorder="1" applyAlignment="1">
      <alignment horizontal="left" vertical="top" wrapText="1"/>
    </xf>
    <xf numFmtId="0" fontId="16" fillId="0" borderId="32" xfId="0" applyFont="1" applyBorder="1" applyAlignment="1">
      <alignment horizontal="left" vertical="top" wrapText="1"/>
    </xf>
    <xf numFmtId="0" fontId="16" fillId="0" borderId="24" xfId="0" applyFont="1" applyBorder="1" applyAlignment="1">
      <alignment horizontal="left" vertical="top" wrapText="1"/>
    </xf>
    <xf numFmtId="0" fontId="16" fillId="0" borderId="26" xfId="0" applyFont="1" applyBorder="1" applyAlignment="1">
      <alignment horizontal="left" vertical="center" wrapText="1"/>
    </xf>
    <xf numFmtId="0" fontId="16" fillId="0" borderId="27" xfId="0" applyFont="1" applyBorder="1" applyAlignment="1">
      <alignment horizontal="left" vertical="center" wrapText="1"/>
    </xf>
    <xf numFmtId="0" fontId="16" fillId="0" borderId="28" xfId="0" applyFont="1" applyBorder="1" applyAlignment="1">
      <alignment horizontal="left" vertical="center" wrapText="1"/>
    </xf>
    <xf numFmtId="0" fontId="16" fillId="0" borderId="29" xfId="0" applyFont="1" applyBorder="1" applyAlignment="1">
      <alignment horizontal="left" vertical="center" wrapText="1"/>
    </xf>
    <xf numFmtId="0" fontId="16" fillId="0" borderId="0" xfId="0" applyFont="1" applyBorder="1" applyAlignment="1">
      <alignment horizontal="left" vertical="center" wrapText="1"/>
    </xf>
    <xf numFmtId="0" fontId="16" fillId="0" borderId="30" xfId="0" applyFont="1" applyBorder="1" applyAlignment="1">
      <alignment horizontal="left" vertical="center" wrapText="1"/>
    </xf>
    <xf numFmtId="0" fontId="16" fillId="0" borderId="31" xfId="0" applyFont="1" applyBorder="1" applyAlignment="1">
      <alignment horizontal="left" vertical="center" wrapText="1"/>
    </xf>
    <xf numFmtId="0" fontId="16" fillId="0" borderId="32" xfId="0" applyFont="1" applyBorder="1" applyAlignment="1">
      <alignment horizontal="left" vertical="center" wrapText="1"/>
    </xf>
    <xf numFmtId="0" fontId="16" fillId="0" borderId="24" xfId="0" applyFont="1" applyBorder="1" applyAlignment="1">
      <alignment horizontal="left" vertical="center" wrapText="1"/>
    </xf>
    <xf numFmtId="0" fontId="27" fillId="4" borderId="1" xfId="0" applyFont="1" applyFill="1" applyBorder="1" applyAlignment="1">
      <alignment horizontal="center" vertical="center"/>
    </xf>
    <xf numFmtId="0" fontId="27" fillId="16" borderId="1" xfId="0" applyFont="1" applyFill="1" applyBorder="1" applyAlignment="1">
      <alignment horizontal="center" vertical="center"/>
    </xf>
    <xf numFmtId="0" fontId="6" fillId="0" borderId="0" xfId="0" applyFont="1" applyAlignment="1">
      <alignment horizontal="center" vertical="center"/>
    </xf>
    <xf numFmtId="0" fontId="6" fillId="25" borderId="17" xfId="0" applyFont="1" applyFill="1" applyBorder="1" applyAlignment="1">
      <alignment horizontal="center" vertical="center"/>
    </xf>
    <xf numFmtId="0" fontId="26" fillId="26" borderId="17" xfId="0" applyFont="1" applyFill="1" applyBorder="1" applyAlignment="1">
      <alignment horizontal="center" vertical="center"/>
    </xf>
    <xf numFmtId="0" fontId="6" fillId="25" borderId="3" xfId="0" applyFont="1" applyFill="1" applyBorder="1" applyAlignment="1">
      <alignment horizontal="center" vertical="center"/>
    </xf>
    <xf numFmtId="0" fontId="6" fillId="25" borderId="20" xfId="0" applyFont="1" applyFill="1" applyBorder="1" applyAlignment="1">
      <alignment horizontal="center" vertical="center"/>
    </xf>
    <xf numFmtId="0" fontId="6" fillId="25" borderId="21" xfId="0" applyFont="1" applyFill="1" applyBorder="1" applyAlignment="1">
      <alignment horizontal="center" vertical="center"/>
    </xf>
    <xf numFmtId="0" fontId="6" fillId="25" borderId="1" xfId="0" applyFont="1" applyFill="1" applyBorder="1" applyAlignment="1">
      <alignment horizontal="center" vertical="center"/>
    </xf>
    <xf numFmtId="0" fontId="27" fillId="4" borderId="1" xfId="0" applyNumberFormat="1" applyFont="1" applyFill="1" applyBorder="1" applyAlignment="1">
      <alignment horizontal="center" vertical="center"/>
    </xf>
    <xf numFmtId="0" fontId="27" fillId="16" borderId="1" xfId="0" applyNumberFormat="1" applyFont="1" applyFill="1" applyBorder="1" applyAlignment="1">
      <alignment horizontal="center" vertical="center"/>
    </xf>
    <xf numFmtId="0" fontId="12" fillId="14" borderId="11" xfId="0" applyFont="1" applyFill="1" applyBorder="1" applyAlignment="1">
      <alignment horizontal="center" vertical="center" wrapText="1"/>
    </xf>
    <xf numFmtId="0" fontId="12" fillId="14" borderId="12" xfId="0" applyFont="1" applyFill="1" applyBorder="1" applyAlignment="1">
      <alignment horizontal="center" vertical="center" wrapText="1"/>
    </xf>
    <xf numFmtId="0" fontId="12" fillId="14" borderId="13" xfId="0" applyFont="1" applyFill="1" applyBorder="1" applyAlignment="1">
      <alignment horizontal="center" vertical="center" wrapText="1"/>
    </xf>
    <xf numFmtId="0" fontId="7" fillId="5" borderId="4" xfId="0" applyFont="1" applyFill="1" applyBorder="1" applyAlignment="1">
      <alignment horizontal="center" vertical="center"/>
    </xf>
    <xf numFmtId="0" fontId="7" fillId="5" borderId="5" xfId="0" applyFont="1" applyFill="1" applyBorder="1" applyAlignment="1">
      <alignment horizontal="center" vertical="center"/>
    </xf>
    <xf numFmtId="0" fontId="7" fillId="5" borderId="6" xfId="0" applyFont="1" applyFill="1" applyBorder="1" applyAlignment="1">
      <alignment horizontal="center" vertical="center"/>
    </xf>
    <xf numFmtId="0" fontId="12" fillId="5" borderId="11" xfId="0" applyFont="1" applyFill="1" applyBorder="1" applyAlignment="1">
      <alignment horizontal="center" vertical="center"/>
    </xf>
    <xf numFmtId="0" fontId="12" fillId="5" borderId="12" xfId="0" applyFont="1" applyFill="1" applyBorder="1" applyAlignment="1">
      <alignment horizontal="center" vertical="center"/>
    </xf>
    <xf numFmtId="0" fontId="12" fillId="5" borderId="13" xfId="0" applyFont="1" applyFill="1" applyBorder="1" applyAlignment="1">
      <alignment horizontal="center" vertical="center"/>
    </xf>
    <xf numFmtId="0" fontId="7" fillId="6" borderId="4" xfId="0" applyFont="1" applyFill="1" applyBorder="1" applyAlignment="1">
      <alignment horizontal="center" vertical="center" wrapText="1"/>
    </xf>
    <xf numFmtId="0" fontId="7" fillId="6" borderId="5" xfId="0" applyFont="1" applyFill="1" applyBorder="1" applyAlignment="1">
      <alignment horizontal="center" vertical="center" wrapText="1"/>
    </xf>
    <xf numFmtId="0" fontId="7" fillId="6" borderId="6" xfId="0" applyFont="1" applyFill="1" applyBorder="1" applyAlignment="1">
      <alignment horizontal="center" vertical="center" wrapText="1"/>
    </xf>
    <xf numFmtId="0" fontId="12" fillId="6" borderId="11" xfId="0" applyFont="1" applyFill="1" applyBorder="1" applyAlignment="1">
      <alignment horizontal="center" vertical="center" wrapText="1"/>
    </xf>
    <xf numFmtId="0" fontId="12" fillId="6" borderId="12" xfId="0" applyFont="1" applyFill="1" applyBorder="1" applyAlignment="1">
      <alignment horizontal="center" vertical="center" wrapText="1"/>
    </xf>
    <xf numFmtId="0" fontId="12" fillId="6" borderId="13" xfId="0" applyFont="1" applyFill="1" applyBorder="1" applyAlignment="1">
      <alignment horizontal="center" vertical="center" wrapText="1"/>
    </xf>
    <xf numFmtId="0" fontId="7" fillId="5" borderId="11" xfId="0" applyFont="1" applyFill="1" applyBorder="1" applyAlignment="1">
      <alignment horizontal="center" vertical="center"/>
    </xf>
    <xf numFmtId="0" fontId="7" fillId="5" borderId="12" xfId="0" applyFont="1" applyFill="1" applyBorder="1" applyAlignment="1">
      <alignment horizontal="center" vertical="center"/>
    </xf>
    <xf numFmtId="0" fontId="7" fillId="5" borderId="13" xfId="0" applyFont="1" applyFill="1" applyBorder="1" applyAlignment="1">
      <alignment horizontal="center" vertical="center"/>
    </xf>
    <xf numFmtId="0" fontId="12" fillId="4" borderId="1" xfId="0" applyFont="1" applyFill="1" applyBorder="1" applyAlignment="1">
      <alignment horizontal="center" vertical="center"/>
    </xf>
    <xf numFmtId="0" fontId="12" fillId="4" borderId="3" xfId="0" applyFont="1" applyFill="1" applyBorder="1" applyAlignment="1">
      <alignment horizontal="center" vertical="center"/>
    </xf>
    <xf numFmtId="0" fontId="7" fillId="14" borderId="4" xfId="0" applyFont="1" applyFill="1" applyBorder="1" applyAlignment="1">
      <alignment horizontal="center" vertical="center" wrapText="1"/>
    </xf>
    <xf numFmtId="0" fontId="7" fillId="14" borderId="5" xfId="0" applyFont="1" applyFill="1" applyBorder="1" applyAlignment="1">
      <alignment horizontal="center" vertical="center" wrapText="1"/>
    </xf>
    <xf numFmtId="0" fontId="7" fillId="14" borderId="6" xfId="0" applyFont="1" applyFill="1" applyBorder="1" applyAlignment="1">
      <alignment horizontal="center" vertical="center" wrapText="1"/>
    </xf>
    <xf numFmtId="0" fontId="12" fillId="18" borderId="19" xfId="0" applyFont="1" applyFill="1" applyBorder="1" applyAlignment="1">
      <alignment horizontal="center" vertical="top"/>
    </xf>
    <xf numFmtId="0" fontId="12" fillId="10" borderId="19" xfId="0" applyFont="1" applyFill="1" applyBorder="1" applyAlignment="1">
      <alignment horizontal="center" vertical="top"/>
    </xf>
    <xf numFmtId="0" fontId="12" fillId="19" borderId="19" xfId="0" applyFont="1" applyFill="1" applyBorder="1" applyAlignment="1">
      <alignment horizontal="center" vertical="top"/>
    </xf>
    <xf numFmtId="0" fontId="12" fillId="7" borderId="19" xfId="0" applyFont="1" applyFill="1" applyBorder="1" applyAlignment="1">
      <alignment horizontal="center" vertical="top"/>
    </xf>
    <xf numFmtId="0" fontId="12" fillId="4" borderId="1" xfId="0" applyFont="1" applyFill="1" applyBorder="1" applyAlignment="1">
      <alignment horizontal="center" vertical="top"/>
    </xf>
    <xf numFmtId="0" fontId="12" fillId="4" borderId="3" xfId="0" applyFont="1" applyFill="1" applyBorder="1" applyAlignment="1">
      <alignment horizontal="center" vertical="top"/>
    </xf>
    <xf numFmtId="0" fontId="12" fillId="17" borderId="4" xfId="0" quotePrefix="1" applyFont="1" applyFill="1" applyBorder="1" applyAlignment="1">
      <alignment horizontal="center" vertical="top"/>
    </xf>
    <xf numFmtId="0" fontId="12" fillId="17" borderId="5" xfId="0" applyFont="1" applyFill="1" applyBorder="1" applyAlignment="1">
      <alignment horizontal="center" vertical="top"/>
    </xf>
    <xf numFmtId="0" fontId="12" fillId="17" borderId="6" xfId="0" applyFont="1" applyFill="1" applyBorder="1" applyAlignment="1">
      <alignment horizontal="center" vertical="top"/>
    </xf>
    <xf numFmtId="0" fontId="12" fillId="17" borderId="4" xfId="0" applyFont="1" applyFill="1" applyBorder="1" applyAlignment="1">
      <alignment horizontal="center" vertical="top"/>
    </xf>
    <xf numFmtId="0" fontId="12" fillId="11" borderId="4" xfId="0" applyFont="1" applyFill="1" applyBorder="1" applyAlignment="1">
      <alignment horizontal="center" vertical="top"/>
    </xf>
    <xf numFmtId="0" fontId="12" fillId="11" borderId="5" xfId="0" applyFont="1" applyFill="1" applyBorder="1" applyAlignment="1">
      <alignment horizontal="center" vertical="top"/>
    </xf>
    <xf numFmtId="0" fontId="12" fillId="11" borderId="6" xfId="0" applyFont="1" applyFill="1" applyBorder="1" applyAlignment="1">
      <alignment horizontal="center" vertical="top"/>
    </xf>
    <xf numFmtId="0" fontId="12" fillId="11" borderId="4" xfId="0" quotePrefix="1" applyFont="1" applyFill="1" applyBorder="1" applyAlignment="1">
      <alignment horizontal="center" vertical="top"/>
    </xf>
    <xf numFmtId="0" fontId="7" fillId="13" borderId="3" xfId="0" applyFont="1" applyFill="1" applyBorder="1" applyAlignment="1">
      <alignment horizontal="left" vertical="center"/>
    </xf>
    <xf numFmtId="0" fontId="7" fillId="13" borderId="21" xfId="0" applyFont="1" applyFill="1" applyBorder="1" applyAlignment="1">
      <alignment horizontal="left" vertical="center"/>
    </xf>
    <xf numFmtId="0" fontId="12" fillId="4" borderId="15" xfId="0" quotePrefix="1" applyFont="1" applyFill="1" applyBorder="1" applyAlignment="1">
      <alignment horizontal="center" vertical="top"/>
    </xf>
    <xf numFmtId="0" fontId="12" fillId="4" borderId="17" xfId="0" applyFont="1" applyFill="1" applyBorder="1" applyAlignment="1">
      <alignment horizontal="center" vertical="top"/>
    </xf>
    <xf numFmtId="0" fontId="12" fillId="4" borderId="18" xfId="0" applyFont="1" applyFill="1" applyBorder="1" applyAlignment="1">
      <alignment horizontal="center" vertical="top"/>
    </xf>
    <xf numFmtId="0" fontId="12" fillId="4" borderId="15" xfId="0" applyFont="1" applyFill="1" applyBorder="1" applyAlignment="1">
      <alignment horizontal="center" vertical="top"/>
    </xf>
    <xf numFmtId="0" fontId="12" fillId="21" borderId="1" xfId="0" applyFont="1" applyFill="1" applyBorder="1" applyAlignment="1">
      <alignment horizontal="center" vertical="top"/>
    </xf>
    <xf numFmtId="0" fontId="12" fillId="3" borderId="1" xfId="0" applyFont="1" applyFill="1" applyBorder="1" applyAlignment="1">
      <alignment horizontal="center" vertical="top"/>
    </xf>
    <xf numFmtId="0" fontId="12" fillId="8" borderId="1" xfId="0" applyFont="1" applyFill="1" applyBorder="1" applyAlignment="1">
      <alignment horizontal="center" vertical="top"/>
    </xf>
    <xf numFmtId="0" fontId="12" fillId="15" borderId="15" xfId="0" quotePrefix="1" applyFont="1" applyFill="1" applyBorder="1" applyAlignment="1">
      <alignment horizontal="center" vertical="top"/>
    </xf>
    <xf numFmtId="0" fontId="12" fillId="15" borderId="17" xfId="0" applyFont="1" applyFill="1" applyBorder="1" applyAlignment="1">
      <alignment horizontal="center" vertical="top"/>
    </xf>
    <xf numFmtId="0" fontId="12" fillId="15" borderId="18" xfId="0" applyFont="1" applyFill="1" applyBorder="1" applyAlignment="1">
      <alignment horizontal="center" vertical="top"/>
    </xf>
    <xf numFmtId="0" fontId="12" fillId="15" borderId="15" xfId="0" applyFont="1" applyFill="1" applyBorder="1" applyAlignment="1">
      <alignment horizontal="center" vertical="top"/>
    </xf>
    <xf numFmtId="0" fontId="12" fillId="20" borderId="15" xfId="0" quotePrefix="1" applyFont="1" applyFill="1" applyBorder="1" applyAlignment="1">
      <alignment horizontal="center" vertical="top"/>
    </xf>
    <xf numFmtId="0" fontId="12" fillId="20" borderId="17" xfId="0" applyFont="1" applyFill="1" applyBorder="1" applyAlignment="1">
      <alignment horizontal="center" vertical="top"/>
    </xf>
    <xf numFmtId="0" fontId="12" fillId="20" borderId="18" xfId="0" applyFont="1" applyFill="1" applyBorder="1" applyAlignment="1">
      <alignment horizontal="center" vertical="top"/>
    </xf>
    <xf numFmtId="0" fontId="12" fillId="20" borderId="15" xfId="0" applyFont="1" applyFill="1" applyBorder="1" applyAlignment="1">
      <alignment horizontal="center" vertical="top"/>
    </xf>
    <xf numFmtId="0" fontId="12" fillId="3" borderId="11" xfId="0" applyFont="1" applyFill="1" applyBorder="1" applyAlignment="1">
      <alignment horizontal="center" vertical="top"/>
    </xf>
    <xf numFmtId="0" fontId="12" fillId="3" borderId="12" xfId="0" applyFont="1" applyFill="1" applyBorder="1" applyAlignment="1">
      <alignment horizontal="center" vertical="top"/>
    </xf>
    <xf numFmtId="0" fontId="12" fillId="3" borderId="13" xfId="0" applyFont="1" applyFill="1" applyBorder="1" applyAlignment="1">
      <alignment horizontal="center" vertical="top"/>
    </xf>
    <xf numFmtId="0" fontId="12" fillId="16" borderId="4" xfId="0" quotePrefix="1" applyFont="1" applyFill="1" applyBorder="1" applyAlignment="1">
      <alignment horizontal="center" vertical="top"/>
    </xf>
    <xf numFmtId="0" fontId="12" fillId="16" borderId="5" xfId="0" applyFont="1" applyFill="1" applyBorder="1" applyAlignment="1">
      <alignment horizontal="center" vertical="top"/>
    </xf>
    <xf numFmtId="0" fontId="12" fillId="16" borderId="6" xfId="0" applyFont="1" applyFill="1" applyBorder="1" applyAlignment="1">
      <alignment horizontal="center" vertical="top"/>
    </xf>
    <xf numFmtId="0" fontId="12" fillId="16" borderId="4" xfId="0" applyFont="1" applyFill="1" applyBorder="1" applyAlignment="1">
      <alignment horizontal="center" vertical="top"/>
    </xf>
    <xf numFmtId="0" fontId="12" fillId="16" borderId="15" xfId="0" quotePrefix="1" applyFont="1" applyFill="1" applyBorder="1" applyAlignment="1">
      <alignment horizontal="center" vertical="top"/>
    </xf>
    <xf numFmtId="0" fontId="12" fillId="16" borderId="17" xfId="0" applyFont="1" applyFill="1" applyBorder="1" applyAlignment="1">
      <alignment horizontal="center" vertical="top"/>
    </xf>
    <xf numFmtId="0" fontId="12" fillId="16" borderId="18" xfId="0" applyFont="1" applyFill="1" applyBorder="1" applyAlignment="1">
      <alignment horizontal="center" vertical="top"/>
    </xf>
    <xf numFmtId="0" fontId="12" fillId="16" borderId="15" xfId="0" applyFont="1" applyFill="1" applyBorder="1" applyAlignment="1">
      <alignment horizontal="center" vertical="top"/>
    </xf>
    <xf numFmtId="0" fontId="12" fillId="22" borderId="1" xfId="0" applyFont="1" applyFill="1" applyBorder="1" applyAlignment="1">
      <alignment horizontal="center" vertical="top"/>
    </xf>
    <xf numFmtId="0" fontId="12" fillId="9" borderId="3" xfId="0" applyFont="1" applyFill="1" applyBorder="1" applyAlignment="1">
      <alignment horizontal="center" vertical="top"/>
    </xf>
    <xf numFmtId="0" fontId="12" fillId="9" borderId="20" xfId="0" applyFont="1" applyFill="1" applyBorder="1" applyAlignment="1">
      <alignment horizontal="center" vertical="top"/>
    </xf>
    <xf numFmtId="0" fontId="23" fillId="0" borderId="0" xfId="0" applyFont="1" applyAlignment="1">
      <alignment horizontal="left" vertical="top" wrapText="1"/>
    </xf>
    <xf numFmtId="0" fontId="13" fillId="0" borderId="0" xfId="0" applyFont="1" applyAlignment="1">
      <alignment horizontal="left" vertical="top" wrapText="1"/>
    </xf>
    <xf numFmtId="0" fontId="13" fillId="0" borderId="0" xfId="0" quotePrefix="1" applyFont="1" applyAlignment="1">
      <alignment horizontal="left" vertical="top" wrapText="1"/>
    </xf>
    <xf numFmtId="0" fontId="13" fillId="0" borderId="0" xfId="0" quotePrefix="1" applyFont="1" applyAlignment="1">
      <alignment horizontal="left" vertical="top"/>
    </xf>
    <xf numFmtId="0" fontId="29" fillId="12" borderId="1" xfId="0" applyFont="1" applyFill="1" applyBorder="1" applyAlignment="1">
      <alignment horizontal="center" vertical="center"/>
    </xf>
  </cellXfs>
  <cellStyles count="8">
    <cellStyle name="Hyperlink" xfId="6" builtinId="8"/>
    <cellStyle name="Normal" xfId="0" builtinId="0"/>
    <cellStyle name="Normal 2" xfId="2"/>
    <cellStyle name="Normal 4" xfId="7"/>
    <cellStyle name="Normal 5" xfId="3"/>
    <cellStyle name="Normal 8" xfId="4"/>
    <cellStyle name="Normal_Book2_FR_DIS_Datamap_5.5" xfId="5"/>
    <cellStyle name="常规 3" xfId="1"/>
  </cellStyles>
  <dxfs count="36">
    <dxf>
      <font>
        <color rgb="FF9C5700"/>
      </font>
      <fill>
        <patternFill>
          <bgColor rgb="FFFFEB9C"/>
        </patternFill>
      </fill>
    </dxf>
    <dxf>
      <font>
        <color rgb="FF9C6500"/>
      </font>
      <fill>
        <patternFill>
          <bgColor rgb="FFFFEB9C"/>
        </patternFill>
      </fill>
    </dxf>
    <dxf>
      <font>
        <color rgb="FF9C5700"/>
      </font>
      <fill>
        <patternFill>
          <bgColor rgb="FFFFEB9C"/>
        </patternFill>
      </fill>
    </dxf>
    <dxf>
      <font>
        <color rgb="FF9C6500"/>
      </font>
      <fill>
        <patternFill>
          <bgColor rgb="FFFFEB9C"/>
        </patternFill>
      </fill>
    </dxf>
    <dxf>
      <font>
        <color rgb="FF9C5700"/>
      </font>
      <fill>
        <patternFill>
          <bgColor rgb="FFFFEB9C"/>
        </patternFill>
      </fill>
    </dxf>
    <dxf>
      <font>
        <color rgb="FF9C6500"/>
      </font>
      <fill>
        <patternFill>
          <bgColor rgb="FFFFEB9C"/>
        </patternFill>
      </fill>
    </dxf>
    <dxf>
      <font>
        <color rgb="FF9C5700"/>
      </font>
      <fill>
        <patternFill>
          <bgColor rgb="FFFFEB9C"/>
        </patternFill>
      </fill>
    </dxf>
    <dxf>
      <font>
        <color rgb="FF9C6500"/>
      </font>
      <fill>
        <patternFill>
          <bgColor rgb="FFFFEB9C"/>
        </patternFill>
      </fill>
    </dxf>
    <dxf>
      <font>
        <color rgb="FF9C5700"/>
      </font>
      <fill>
        <patternFill>
          <bgColor rgb="FFFFEB9C"/>
        </patternFill>
      </fill>
    </dxf>
    <dxf>
      <font>
        <color rgb="FF9C6500"/>
      </font>
      <fill>
        <patternFill>
          <bgColor rgb="FFFFEB9C"/>
        </patternFill>
      </fill>
    </dxf>
    <dxf>
      <font>
        <color rgb="FF9C5700"/>
      </font>
      <fill>
        <patternFill>
          <bgColor rgb="FFFFEB9C"/>
        </patternFill>
      </fill>
    </dxf>
    <dxf>
      <font>
        <color rgb="FF9C6500"/>
      </font>
      <fill>
        <patternFill>
          <bgColor rgb="FFFFEB9C"/>
        </patternFill>
      </fill>
    </dxf>
    <dxf>
      <font>
        <color rgb="FF9C5700"/>
      </font>
      <fill>
        <patternFill>
          <bgColor rgb="FFFFEB9C"/>
        </patternFill>
      </fill>
    </dxf>
    <dxf>
      <font>
        <color rgb="FF9C6500"/>
      </font>
      <fill>
        <patternFill>
          <bgColor rgb="FFFFEB9C"/>
        </patternFill>
      </fill>
    </dxf>
    <dxf>
      <font>
        <color rgb="FF9C5700"/>
      </font>
      <fill>
        <patternFill>
          <bgColor rgb="FFFFEB9C"/>
        </patternFill>
      </fill>
    </dxf>
    <dxf>
      <font>
        <color rgb="FF9C6500"/>
      </font>
      <fill>
        <patternFill>
          <bgColor rgb="FFFFEB9C"/>
        </patternFill>
      </fill>
    </dxf>
    <dxf>
      <font>
        <color rgb="FF9C5700"/>
      </font>
      <fill>
        <patternFill>
          <bgColor rgb="FFFFEB9C"/>
        </patternFill>
      </fill>
    </dxf>
    <dxf>
      <font>
        <color rgb="FF9C6500"/>
      </font>
      <fill>
        <patternFill>
          <bgColor rgb="FFFFEB9C"/>
        </patternFill>
      </fill>
    </dxf>
    <dxf>
      <font>
        <color rgb="FF9C5700"/>
      </font>
      <fill>
        <patternFill>
          <bgColor rgb="FFFFEB9C"/>
        </patternFill>
      </fill>
    </dxf>
    <dxf>
      <font>
        <color rgb="FF9C6500"/>
      </font>
      <fill>
        <patternFill>
          <bgColor rgb="FFFFEB9C"/>
        </patternFill>
      </fill>
    </dxf>
    <dxf>
      <font>
        <color rgb="FF9C5700"/>
      </font>
      <fill>
        <patternFill>
          <bgColor rgb="FFFFEB9C"/>
        </patternFill>
      </fill>
    </dxf>
    <dxf>
      <font>
        <color rgb="FF9C6500"/>
      </font>
      <fill>
        <patternFill>
          <bgColor rgb="FFFFEB9C"/>
        </patternFill>
      </fill>
    </dxf>
    <dxf>
      <font>
        <color rgb="FF9C5700"/>
      </font>
      <fill>
        <patternFill>
          <bgColor rgb="FFFFEB9C"/>
        </patternFill>
      </fill>
    </dxf>
    <dxf>
      <font>
        <color rgb="FF9C6500"/>
      </font>
      <fill>
        <patternFill>
          <bgColor rgb="FFFFEB9C"/>
        </patternFill>
      </fill>
    </dxf>
    <dxf>
      <font>
        <color rgb="FF9C5700"/>
      </font>
      <fill>
        <patternFill>
          <bgColor rgb="FFFFEB9C"/>
        </patternFill>
      </fill>
    </dxf>
    <dxf>
      <font>
        <color rgb="FF9C6500"/>
      </font>
      <fill>
        <patternFill>
          <bgColor rgb="FFFFEB9C"/>
        </patternFill>
      </fill>
    </dxf>
    <dxf>
      <font>
        <color rgb="FF9C5700"/>
      </font>
      <fill>
        <patternFill>
          <bgColor rgb="FFFFEB9C"/>
        </patternFill>
      </fill>
    </dxf>
    <dxf>
      <font>
        <color rgb="FF9C6500"/>
      </font>
      <fill>
        <patternFill>
          <bgColor rgb="FFFFEB9C"/>
        </patternFill>
      </fill>
    </dxf>
    <dxf>
      <font>
        <color rgb="FF9C5700"/>
      </font>
      <fill>
        <patternFill>
          <bgColor rgb="FFFFEB9C"/>
        </patternFill>
      </fill>
    </dxf>
    <dxf>
      <font>
        <color rgb="FF9C6500"/>
      </font>
      <fill>
        <patternFill>
          <bgColor rgb="FFFFEB9C"/>
        </patternFill>
      </fill>
    </dxf>
    <dxf>
      <font>
        <color rgb="FF9C5700"/>
      </font>
      <fill>
        <patternFill>
          <bgColor rgb="FFFFEB9C"/>
        </patternFill>
      </fill>
    </dxf>
    <dxf>
      <font>
        <color rgb="FF9C6500"/>
      </font>
      <fill>
        <patternFill>
          <bgColor rgb="FFFFEB9C"/>
        </patternFill>
      </fill>
    </dxf>
    <dxf>
      <font>
        <color rgb="FF9C5700"/>
      </font>
      <fill>
        <patternFill>
          <bgColor rgb="FFFFEB9C"/>
        </patternFill>
      </fill>
    </dxf>
    <dxf>
      <font>
        <color rgb="FF9C6500"/>
      </font>
      <fill>
        <patternFill>
          <bgColor rgb="FFFFEB9C"/>
        </patternFill>
      </fill>
    </dxf>
    <dxf>
      <font>
        <color rgb="FF9C5700"/>
      </font>
      <fill>
        <patternFill>
          <bgColor rgb="FFFFEB9C"/>
        </patternFill>
      </fill>
    </dxf>
    <dxf>
      <font>
        <color rgb="FF9C6500"/>
      </font>
      <fill>
        <patternFill>
          <bgColor rgb="FFFFEB9C"/>
        </patternFill>
      </fill>
    </dxf>
  </dxfs>
  <tableStyles count="0" defaultTableStyle="TableStyleMedium2" defaultPivotStyle="PivotStyleLight16"/>
  <colors>
    <mruColors>
      <color rgb="FFFFFFCC"/>
      <color rgb="FFF6882E"/>
      <color rgb="FFF57E1B"/>
      <color rgb="FFF5801F"/>
      <color rgb="FFE1A8A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revisionHeaders" Target="revisions/revisionHeader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 Id="rId35" Type="http://schemas.openxmlformats.org/officeDocument/2006/relationships/usernames" Target="revisions/userNames1.xml"/><Relationship Id="rId8" Type="http://schemas.openxmlformats.org/officeDocument/2006/relationships/worksheet" Target="worksheets/sheet8.xml"/></Relationships>
</file>

<file path=xl/revisions/_rels/revisionHeaders.xml.rels><?xml version="1.0" encoding="UTF-8" standalone="yes"?>
<Relationships xmlns="http://schemas.openxmlformats.org/package/2006/relationships"><Relationship Id="rId98" Type="http://schemas.openxmlformats.org/officeDocument/2006/relationships/revisionLog" Target="revisionLog1.xml"/><Relationship Id="rId103" Type="http://schemas.openxmlformats.org/officeDocument/2006/relationships/revisionLog" Target="revisionLog6.xml"/><Relationship Id="rId102" Type="http://schemas.openxmlformats.org/officeDocument/2006/relationships/revisionLog" Target="revisionLog5.xml"/><Relationship Id="rId99" Type="http://schemas.openxmlformats.org/officeDocument/2006/relationships/revisionLog" Target="revisionLog2.xml"/><Relationship Id="rId101" Type="http://schemas.openxmlformats.org/officeDocument/2006/relationships/revisionLog" Target="revisionLog4.xml"/><Relationship Id="rId100" Type="http://schemas.openxmlformats.org/officeDocument/2006/relationships/revisionLog" Target="revisionLog3.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72774B1A-4331-47A0-8175-4F74E4EB0C8C}" diskRevisions="1" revisionId="5222" version="7">
  <header guid="{3064B2C1-37EF-49ED-A5F2-0501B151818E}" dateTime="2021-11-19T18:01:48" maxSheetId="29" userName="Administrator" r:id="rId98" minRId="5114">
    <sheetIdMap count="28">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Map>
  </header>
  <header guid="{F49D7761-5BED-4C88-BC78-691275154D9A}" dateTime="2021-11-22T10:05:42" maxSheetId="29" userName="Administrator" r:id="rId99" minRId="5139" maxRId="5152">
    <sheetIdMap count="28">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Map>
  </header>
  <header guid="{279C3752-33E2-4C66-943E-6CD9E5A581D1}" dateTime="2021-11-22T10:08:06" maxSheetId="29" userName="Administrator" r:id="rId100" minRId="5177" maxRId="5183">
    <sheetIdMap count="28">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Map>
  </header>
  <header guid="{B042D62F-598C-45B6-8142-B004DF77F23D}" dateTime="2021-11-22T10:09:55" maxSheetId="29" userName="Administrator" r:id="rId101" minRId="5184" maxRId="5188">
    <sheetIdMap count="28">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Map>
  </header>
  <header guid="{F7B4FF2B-F6DF-4FF7-BC4C-A9E8B9C61571}" dateTime="2021-11-22T10:16:49" maxSheetId="29" userName="Administrator" r:id="rId102" minRId="5189" maxRId="5204">
    <sheetIdMap count="28">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Map>
  </header>
  <header guid="{72774B1A-4331-47A0-8175-4F74E4EB0C8C}" dateTime="2021-11-22T10:25:58" maxSheetId="29" userName="Administrator" r:id="rId103" minRId="5205" maxRId="5222">
    <sheetIdMap count="28">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 val="25"/>
      <sheetId val="26"/>
      <sheetId val="27"/>
      <sheetId val="28"/>
    </sheetIdMap>
  </header>
</headers>
</file>

<file path=xl/revisions/revisionLog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114" sId="2">
    <nc r="J6" t="inlineStr">
      <is>
        <t>x</t>
      </is>
    </nc>
  </rcc>
  <rcv guid="{7E32F8F9-CFFC-4FF0-B251-6747DF1FA30A}" action="delete"/>
  <rdn rId="0" localSheetId="4" customView="1" name="Z_7E32F8F9_CFFC_4FF0_B251_6747DF1FA30A_.wvu.FilterData" hidden="1" oldHidden="1">
    <formula>Account!$A$3:$AM$162</formula>
    <oldFormula>Account!$A$3:$AM$162</oldFormula>
  </rdn>
  <rdn rId="0" localSheetId="5" customView="1" name="Z_7E32F8F9_CFFC_4FF0_B251_6747DF1FA30A_.wvu.FilterData" hidden="1" oldHidden="1">
    <formula>'Account Address'!$A$3:$AM$22</formula>
    <oldFormula>'Account Address'!$A$3:$AM$3</oldFormula>
  </rdn>
  <rdn rId="0" localSheetId="6" customView="1" name="Z_7E32F8F9_CFFC_4FF0_B251_6747DF1FA30A_.wvu.FilterData" hidden="1" oldHidden="1">
    <formula>'Account Balance'!$A$3:$AM$76</formula>
    <oldFormula>'Account Balance'!$A$3:$AM$76</oldFormula>
  </rdn>
  <rdn rId="0" localSheetId="7" customView="1" name="Z_7E32F8F9_CFFC_4FF0_B251_6747DF1FA30A_.wvu.FilterData" hidden="1" oldHidden="1">
    <formula>'Account Email'!$A$3:$AM$3</formula>
    <oldFormula>'Account Email'!$A$3:$AM$3</oldFormula>
  </rdn>
  <rdn rId="0" localSheetId="8" customView="1" name="Z_7E32F8F9_CFFC_4FF0_B251_6747DF1FA30A_.wvu.FilterData" hidden="1" oldHidden="1">
    <formula>'Account Phone'!$A$3:$AM$13</formula>
    <oldFormula>'Account Phone'!$A$3:$AM$3</oldFormula>
  </rdn>
  <rdn rId="0" localSheetId="9" customView="1" name="Z_7E32F8F9_CFFC_4FF0_B251_6747DF1FA30A_.wvu.FilterData" hidden="1" oldHidden="1">
    <formula>'Account Customer Role'!$A$3:$AM$19</formula>
    <oldFormula>'Account Customer Role'!$A$3:$AM$19</oldFormula>
  </rdn>
  <rdn rId="0" localSheetId="10" customView="1" name="Z_7E32F8F9_CFFC_4FF0_B251_6747DF1FA30A_.wvu.FilterData" hidden="1" oldHidden="1">
    <formula>'Account To Correspondent'!$A$3:$AM$8</formula>
    <oldFormula>'Account To Correspondent'!$A$3:$AM$3</oldFormula>
  </rdn>
  <rdn rId="0" localSheetId="11" customView="1" name="Z_7E32F8F9_CFFC_4FF0_B251_6747DF1FA30A_.wvu.FilterData" hidden="1" oldHidden="1">
    <formula>'Account To Customer'!$A$3:$AM$10</formula>
    <oldFormula>'Account To Customer'!$A$3:$AM$3</oldFormula>
  </rdn>
  <rdn rId="0" localSheetId="12" customView="1" name="Z_7E32F8F9_CFFC_4FF0_B251_6747DF1FA30A_.wvu.FilterData" hidden="1" oldHidden="1">
    <formula>Customer!$A$3:$AM$121</formula>
    <oldFormula>Customer!$A$3:$AM$121</oldFormula>
  </rdn>
  <rdn rId="0" localSheetId="13" customView="1" name="Z_7E32F8F9_CFFC_4FF0_B251_6747DF1FA30A_.wvu.FilterData" hidden="1" oldHidden="1">
    <formula>'Customer Address'!$A$3:$AM$3</formula>
    <oldFormula>'Customer Address'!$A$3:$AM$3</oldFormula>
  </rdn>
  <rdn rId="0" localSheetId="14" customView="1" name="Z_7E32F8F9_CFFC_4FF0_B251_6747DF1FA30A_.wvu.FilterData" hidden="1" oldHidden="1">
    <formula>'Customer Email'!$A$3:$AM$3</formula>
    <oldFormula>'Customer Email'!$A$3:$AM$3</oldFormula>
  </rdn>
  <rdn rId="0" localSheetId="15" customView="1" name="Z_7E32F8F9_CFFC_4FF0_B251_6747DF1FA30A_.wvu.FilterData" hidden="1" oldHidden="1">
    <formula>'Customer Phone'!$A$3:$AM$3</formula>
    <oldFormula>'Customer Phone'!$A$3:$AM$3</oldFormula>
  </rdn>
  <rdn rId="0" localSheetId="16" customView="1" name="Z_7E32F8F9_CFFC_4FF0_B251_6747DF1FA30A_.wvu.PrintTitles" hidden="1" oldHidden="1">
    <formula>FOT!$A:$B</formula>
    <oldFormula>FOT!$A:$B</oldFormula>
  </rdn>
  <rdn rId="0" localSheetId="16" customView="1" name="Z_7E32F8F9_CFFC_4FF0_B251_6747DF1FA30A_.wvu.FilterData" hidden="1" oldHidden="1">
    <formula>FOT!$A$4:$BN$112</formula>
    <oldFormula>FOT!$A$4:$BN$112</oldFormula>
  </rdn>
  <rdn rId="0" localSheetId="17" customView="1" name="Z_7E32F8F9_CFFC_4FF0_B251_6747DF1FA30A_.wvu.PrintTitles" hidden="1" oldHidden="1">
    <formula>'FOTP WIRE'!$A:$B</formula>
    <oldFormula>'FOTP WIRE'!$A:$B</oldFormula>
  </rdn>
  <rdn rId="0" localSheetId="17" customView="1" name="Z_7E32F8F9_CFFC_4FF0_B251_6747DF1FA30A_.wvu.FilterData" hidden="1" oldHidden="1">
    <formula>'FOTP WIRE'!$A$4:$DJ$41</formula>
    <oldFormula>'FOTP WIRE'!$A$4:$DJ$41</oldFormula>
  </rdn>
  <rdn rId="0" localSheetId="18" customView="1" name="Z_7E32F8F9_CFFC_4FF0_B251_6747DF1FA30A_.wvu.PrintTitles" hidden="1" oldHidden="1">
    <formula>'FOTP MI'!$A:$B</formula>
    <oldFormula>'FOTP MI'!$A:$B</oldFormula>
  </rdn>
  <rdn rId="0" localSheetId="18" customView="1" name="Z_7E32F8F9_CFFC_4FF0_B251_6747DF1FA30A_.wvu.FilterData" hidden="1" oldHidden="1">
    <formula>'FOTP MI'!$A$3:$BN$39</formula>
    <oldFormula>'FOTP MI'!$A$3:$BN$39</oldFormula>
  </rdn>
  <rdn rId="0" localSheetId="19" customView="1" name="Z_7E32F8F9_CFFC_4FF0_B251_6747DF1FA30A_.wvu.PrintTitles" hidden="1" oldHidden="1">
    <formula>'FOTP CASH'!$A:$B</formula>
    <oldFormula>'FOTP CASH'!$A:$B</oldFormula>
  </rdn>
  <rdn rId="0" localSheetId="19" customView="1" name="Z_7E32F8F9_CFFC_4FF0_B251_6747DF1FA30A_.wvu.FilterData" hidden="1" oldHidden="1">
    <formula>'FOTP CASH'!$A$4:$BB$41</formula>
    <oldFormula>'FOTP CASH'!$A$4:$BB$41</oldFormula>
  </rdn>
  <rdn rId="0" localSheetId="20" customView="1" name="Z_7E32F8F9_CFFC_4FF0_B251_6747DF1FA30A_.wvu.PrintTitles" hidden="1" oldHidden="1">
    <formula>'FOTP WIRE GPS - Direct'!$A:$B</formula>
    <oldFormula>'FOTP WIRE GPS - Direct'!$A:$B</oldFormula>
  </rdn>
  <rdn rId="0" localSheetId="20" customView="1" name="Z_7E32F8F9_CFFC_4FF0_B251_6747DF1FA30A_.wvu.FilterData" hidden="1" oldHidden="1">
    <formula>'FOTP WIRE GPS - Direct'!$A$4:$BH$41</formula>
    <oldFormula>'FOTP WIRE GPS - Direct'!$A$4:$BH$41</oldFormula>
  </rdn>
  <rdn rId="0" localSheetId="21" customView="1" name="Z_7E32F8F9_CFFC_4FF0_B251_6747DF1FA30A_.wvu.PrintTitles" hidden="1" oldHidden="1">
    <formula>'FOTP WIRE GPS - CB'!$A:$B</formula>
    <oldFormula>'FOTP WIRE GPS - CB'!$A:$B</oldFormula>
  </rdn>
  <rdn rId="0" localSheetId="21" customView="1" name="Z_7E32F8F9_CFFC_4FF0_B251_6747DF1FA30A_.wvu.FilterData" hidden="1" oldHidden="1">
    <formula>'FOTP WIRE GPS - CB'!$A$4:$BE$41</formula>
    <oldFormula>'FOTP WIRE GPS - CB'!$A$4:$BE$41</oldFormula>
  </rdn>
  <rcv guid="{7E32F8F9-CFFC-4FF0-B251-6747DF1FA30A}" action="add"/>
</revisions>
</file>

<file path=xl/revisions/revisionLog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5139" sId="4" ref="AJ1:AJ1048576" action="insertCol"/>
  <rcc rId="5140" sId="4">
    <nc r="AJ4" t="inlineStr">
      <is>
        <t>ML - HubAndSpoke (CU)</t>
      </is>
    </nc>
  </rcc>
  <rcc rId="5141" sId="4">
    <nc r="AJ5" t="inlineStr">
      <is>
        <t>X</t>
      </is>
    </nc>
  </rcc>
  <rcc rId="5142" sId="4">
    <nc r="AJ10" t="inlineStr">
      <is>
        <t>X</t>
      </is>
    </nc>
  </rcc>
  <rcc rId="5143" sId="4">
    <nc r="AJ11" t="inlineStr">
      <is>
        <t>X</t>
      </is>
    </nc>
  </rcc>
  <rcc rId="5144" sId="4">
    <nc r="AJ24" t="inlineStr">
      <is>
        <t>X</t>
      </is>
    </nc>
  </rcc>
  <rcc rId="5145" sId="4">
    <nc r="AJ63" t="inlineStr">
      <is>
        <t>X</t>
      </is>
    </nc>
  </rcc>
  <rcc rId="5146" sId="4" odxf="1" dxf="1">
    <nc r="AJ68" t="inlineStr">
      <is>
        <t>X</t>
      </is>
    </nc>
    <odxf>
      <fill>
        <patternFill patternType="solid">
          <bgColor rgb="FFFFFF00"/>
        </patternFill>
      </fill>
    </odxf>
    <ndxf>
      <fill>
        <patternFill patternType="none">
          <bgColor indexed="65"/>
        </patternFill>
      </fill>
    </ndxf>
  </rcc>
  <rcc rId="5147" sId="4">
    <nc r="AJ64" t="inlineStr">
      <is>
        <t>X</t>
      </is>
    </nc>
  </rcc>
  <rrc rId="5148" sId="11" ref="AJ1:AJ1048576" action="insertCol">
    <undo index="0" exp="area" ref3D="1" dr="$A$4:$XFD$7" dn="Z_271EB110_7C47_4756_87C3_F9D643AF7C61_.wvu.Rows" sId="11"/>
  </rrc>
  <rcc rId="5149" sId="11">
    <nc r="AJ3" t="inlineStr">
      <is>
        <t>ML - HubAndSpoke (CU)</t>
      </is>
    </nc>
  </rcc>
  <rcc rId="5150" sId="11">
    <nc r="AJ4" t="inlineStr">
      <is>
        <t>X</t>
      </is>
    </nc>
  </rcc>
  <rcc rId="5151" sId="11">
    <nc r="AJ5" t="inlineStr">
      <is>
        <t>X</t>
      </is>
    </nc>
  </rcc>
  <rcc rId="5152" sId="11" odxf="1" dxf="1">
    <nc r="AJ6" t="inlineStr">
      <is>
        <t>X</t>
      </is>
    </nc>
    <odxf>
      <fill>
        <patternFill patternType="solid">
          <bgColor rgb="FFFFFF00"/>
        </patternFill>
      </fill>
    </odxf>
    <ndxf>
      <fill>
        <patternFill patternType="none">
          <bgColor indexed="65"/>
        </patternFill>
      </fill>
    </ndxf>
  </rcc>
  <rcv guid="{7E32F8F9-CFFC-4FF0-B251-6747DF1FA30A}" action="delete"/>
  <rdn rId="0" localSheetId="4" customView="1" name="Z_7E32F8F9_CFFC_4FF0_B251_6747DF1FA30A_.wvu.FilterData" hidden="1" oldHidden="1">
    <formula>Account!$A$3:$AN$162</formula>
    <oldFormula>Account!$A$3:$AN$162</oldFormula>
  </rdn>
  <rdn rId="0" localSheetId="5" customView="1" name="Z_7E32F8F9_CFFC_4FF0_B251_6747DF1FA30A_.wvu.FilterData" hidden="1" oldHidden="1">
    <formula>'Account Address'!$A$3:$AM$22</formula>
    <oldFormula>'Account Address'!$A$3:$AM$22</oldFormula>
  </rdn>
  <rdn rId="0" localSheetId="6" customView="1" name="Z_7E32F8F9_CFFC_4FF0_B251_6747DF1FA30A_.wvu.FilterData" hidden="1" oldHidden="1">
    <formula>'Account Balance'!$A$3:$AM$76</formula>
    <oldFormula>'Account Balance'!$A$3:$AM$76</oldFormula>
  </rdn>
  <rdn rId="0" localSheetId="7" customView="1" name="Z_7E32F8F9_CFFC_4FF0_B251_6747DF1FA30A_.wvu.FilterData" hidden="1" oldHidden="1">
    <formula>'Account Email'!$A$3:$AM$3</formula>
    <oldFormula>'Account Email'!$A$3:$AM$3</oldFormula>
  </rdn>
  <rdn rId="0" localSheetId="8" customView="1" name="Z_7E32F8F9_CFFC_4FF0_B251_6747DF1FA30A_.wvu.FilterData" hidden="1" oldHidden="1">
    <formula>'Account Phone'!$A$3:$AM$13</formula>
    <oldFormula>'Account Phone'!$A$3:$AM$13</oldFormula>
  </rdn>
  <rdn rId="0" localSheetId="9" customView="1" name="Z_7E32F8F9_CFFC_4FF0_B251_6747DF1FA30A_.wvu.FilterData" hidden="1" oldHidden="1">
    <formula>'Account Customer Role'!$A$3:$AM$19</formula>
    <oldFormula>'Account Customer Role'!$A$3:$AM$19</oldFormula>
  </rdn>
  <rdn rId="0" localSheetId="10" customView="1" name="Z_7E32F8F9_CFFC_4FF0_B251_6747DF1FA30A_.wvu.FilterData" hidden="1" oldHidden="1">
    <formula>'Account To Correspondent'!$A$3:$AM$8</formula>
    <oldFormula>'Account To Correspondent'!$A$3:$AM$8</oldFormula>
  </rdn>
  <rdn rId="0" localSheetId="11" customView="1" name="Z_7E32F8F9_CFFC_4FF0_B251_6747DF1FA30A_.wvu.FilterData" hidden="1" oldHidden="1">
    <formula>'Account To Customer'!$A$3:$AN$3</formula>
    <oldFormula>'Account To Customer'!$A$3:$AN$10</oldFormula>
  </rdn>
  <rdn rId="0" localSheetId="12" customView="1" name="Z_7E32F8F9_CFFC_4FF0_B251_6747DF1FA30A_.wvu.FilterData" hidden="1" oldHidden="1">
    <formula>Customer!$A$3:$AM$121</formula>
    <oldFormula>Customer!$A$3:$AM$121</oldFormula>
  </rdn>
  <rdn rId="0" localSheetId="13" customView="1" name="Z_7E32F8F9_CFFC_4FF0_B251_6747DF1FA30A_.wvu.FilterData" hidden="1" oldHidden="1">
    <formula>'Customer Address'!$A$3:$AM$3</formula>
    <oldFormula>'Customer Address'!$A$3:$AM$3</oldFormula>
  </rdn>
  <rdn rId="0" localSheetId="14" customView="1" name="Z_7E32F8F9_CFFC_4FF0_B251_6747DF1FA30A_.wvu.FilterData" hidden="1" oldHidden="1">
    <formula>'Customer Email'!$A$3:$AM$3</formula>
    <oldFormula>'Customer Email'!$A$3:$AM$3</oldFormula>
  </rdn>
  <rdn rId="0" localSheetId="15" customView="1" name="Z_7E32F8F9_CFFC_4FF0_B251_6747DF1FA30A_.wvu.FilterData" hidden="1" oldHidden="1">
    <formula>'Customer Phone'!$A$3:$AM$3</formula>
    <oldFormula>'Customer Phone'!$A$3:$AM$3</oldFormula>
  </rdn>
  <rdn rId="0" localSheetId="16" customView="1" name="Z_7E32F8F9_CFFC_4FF0_B251_6747DF1FA30A_.wvu.PrintTitles" hidden="1" oldHidden="1">
    <formula>FOT!$A:$B</formula>
    <oldFormula>FOT!$A:$B</oldFormula>
  </rdn>
  <rdn rId="0" localSheetId="16" customView="1" name="Z_7E32F8F9_CFFC_4FF0_B251_6747DF1FA30A_.wvu.FilterData" hidden="1" oldHidden="1">
    <formula>FOT!$A$4:$BN$112</formula>
    <oldFormula>FOT!$A$4:$BN$112</oldFormula>
  </rdn>
  <rdn rId="0" localSheetId="17" customView="1" name="Z_7E32F8F9_CFFC_4FF0_B251_6747DF1FA30A_.wvu.PrintTitles" hidden="1" oldHidden="1">
    <formula>'FOTP WIRE'!$A:$B</formula>
    <oldFormula>'FOTP WIRE'!$A:$B</oldFormula>
  </rdn>
  <rdn rId="0" localSheetId="17" customView="1" name="Z_7E32F8F9_CFFC_4FF0_B251_6747DF1FA30A_.wvu.FilterData" hidden="1" oldHidden="1">
    <formula>'FOTP WIRE'!$A$4:$DJ$41</formula>
    <oldFormula>'FOTP WIRE'!$A$4:$DJ$41</oldFormula>
  </rdn>
  <rdn rId="0" localSheetId="18" customView="1" name="Z_7E32F8F9_CFFC_4FF0_B251_6747DF1FA30A_.wvu.PrintTitles" hidden="1" oldHidden="1">
    <formula>'FOTP MI'!$A:$B</formula>
    <oldFormula>'FOTP MI'!$A:$B</oldFormula>
  </rdn>
  <rdn rId="0" localSheetId="18" customView="1" name="Z_7E32F8F9_CFFC_4FF0_B251_6747DF1FA30A_.wvu.FilterData" hidden="1" oldHidden="1">
    <formula>'FOTP MI'!$A$3:$BN$39</formula>
    <oldFormula>'FOTP MI'!$A$3:$BN$39</oldFormula>
  </rdn>
  <rdn rId="0" localSheetId="19" customView="1" name="Z_7E32F8F9_CFFC_4FF0_B251_6747DF1FA30A_.wvu.PrintTitles" hidden="1" oldHidden="1">
    <formula>'FOTP CASH'!$A:$B</formula>
    <oldFormula>'FOTP CASH'!$A:$B</oldFormula>
  </rdn>
  <rdn rId="0" localSheetId="19" customView="1" name="Z_7E32F8F9_CFFC_4FF0_B251_6747DF1FA30A_.wvu.FilterData" hidden="1" oldHidden="1">
    <formula>'FOTP CASH'!$A$4:$BB$41</formula>
    <oldFormula>'FOTP CASH'!$A$4:$BB$41</oldFormula>
  </rdn>
  <rdn rId="0" localSheetId="20" customView="1" name="Z_7E32F8F9_CFFC_4FF0_B251_6747DF1FA30A_.wvu.PrintTitles" hidden="1" oldHidden="1">
    <formula>'FOTP WIRE GPS - Direct'!$A:$B</formula>
    <oldFormula>'FOTP WIRE GPS - Direct'!$A:$B</oldFormula>
  </rdn>
  <rdn rId="0" localSheetId="20" customView="1" name="Z_7E32F8F9_CFFC_4FF0_B251_6747DF1FA30A_.wvu.FilterData" hidden="1" oldHidden="1">
    <formula>'FOTP WIRE GPS - Direct'!$A$4:$BH$41</formula>
    <oldFormula>'FOTP WIRE GPS - Direct'!$A$4:$BH$41</oldFormula>
  </rdn>
  <rdn rId="0" localSheetId="21" customView="1" name="Z_7E32F8F9_CFFC_4FF0_B251_6747DF1FA30A_.wvu.PrintTitles" hidden="1" oldHidden="1">
    <formula>'FOTP WIRE GPS - CB'!$A:$B</formula>
    <oldFormula>'FOTP WIRE GPS - CB'!$A:$B</oldFormula>
  </rdn>
  <rdn rId="0" localSheetId="21" customView="1" name="Z_7E32F8F9_CFFC_4FF0_B251_6747DF1FA30A_.wvu.FilterData" hidden="1" oldHidden="1">
    <formula>'FOTP WIRE GPS - CB'!$A$4:$BE$41</formula>
    <oldFormula>'FOTP WIRE GPS - CB'!$A$4:$BE$41</oldFormula>
  </rdn>
  <rcv guid="{7E32F8F9-CFFC-4FF0-B251-6747DF1FA30A}" action="add"/>
</revisions>
</file>

<file path=xl/revisions/revisionLog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5177" sId="9" ref="AJ1:AJ1048576" action="insertCol"/>
  <rcc rId="5178" sId="9">
    <nc r="AJ3" t="inlineStr">
      <is>
        <t>ML - HubAndSpoke (CU)</t>
      </is>
    </nc>
  </rcc>
  <rcc rId="5179" sId="9">
    <nc r="AJ4" t="inlineStr">
      <is>
        <t>X</t>
      </is>
    </nc>
  </rcc>
  <rcc rId="5180" sId="9">
    <nc r="AJ5" t="inlineStr">
      <is>
        <t>X</t>
      </is>
    </nc>
  </rcc>
  <rcc rId="5181" sId="9">
    <nc r="AJ6" t="inlineStr">
      <is>
        <t>X</t>
      </is>
    </nc>
  </rcc>
  <rcc rId="5182" sId="9">
    <nc r="AJ7" t="inlineStr">
      <is>
        <t>X</t>
      </is>
    </nc>
  </rcc>
  <rcc rId="5183" sId="9">
    <nc r="AJ15" t="inlineStr">
      <is>
        <t>X</t>
      </is>
    </nc>
  </rcc>
</revisions>
</file>

<file path=xl/revisions/revisionLog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5184" sId="12" ref="AJ1:AJ1048576" action="insertCol"/>
  <rcc rId="5185" sId="12">
    <nc r="AJ3" t="inlineStr">
      <is>
        <t>ML - HubAndSpoke (CU)</t>
      </is>
    </nc>
  </rcc>
  <rcc rId="5186" sId="12">
    <nc r="AJ5" t="inlineStr">
      <is>
        <t>X</t>
      </is>
    </nc>
  </rcc>
  <rcc rId="5187" sId="12">
    <nc r="AJ8" t="inlineStr">
      <is>
        <t>X</t>
      </is>
    </nc>
  </rcc>
  <rcc rId="5188" sId="12" odxf="1" dxf="1">
    <nc r="AJ69" t="inlineStr">
      <is>
        <t>X</t>
      </is>
    </nc>
    <odxf>
      <fill>
        <patternFill patternType="solid">
          <bgColor rgb="FFFFFF00"/>
        </patternFill>
      </fill>
    </odxf>
    <ndxf>
      <fill>
        <patternFill patternType="none">
          <bgColor indexed="65"/>
        </patternFill>
      </fill>
    </ndxf>
  </rcc>
</revisions>
</file>

<file path=xl/revisions/revisionLog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5189" sId="16" ref="BK1:BK1048576" action="insertCol">
    <undo index="0" exp="area" ref3D="1" dr="$A$50:$XFD$91" dn="Z_271EB110_7C47_4756_87C3_F9D643AF7C61_.wvu.Rows" sId="16"/>
  </rrc>
  <rcc rId="5190" sId="16">
    <nc r="BK4" t="inlineStr">
      <is>
        <t>ML - HubAndSpoke (CU)</t>
      </is>
    </nc>
  </rcc>
  <rcc rId="5191" sId="16">
    <nc r="BK6" t="inlineStr">
      <is>
        <t>X</t>
      </is>
    </nc>
  </rcc>
  <rcc rId="5192" sId="16" odxf="1" dxf="1">
    <nc r="BK13" t="inlineStr">
      <is>
        <t>X</t>
      </is>
    </nc>
    <odxf>
      <fill>
        <patternFill patternType="solid">
          <bgColor rgb="FFFFFF00"/>
        </patternFill>
      </fill>
    </odxf>
    <ndxf>
      <fill>
        <patternFill patternType="none">
          <bgColor indexed="65"/>
        </patternFill>
      </fill>
    </ndxf>
  </rcc>
  <rcc rId="5193" sId="16" odxf="1" dxf="1">
    <nc r="BK14" t="inlineStr">
      <is>
        <t>X</t>
      </is>
    </nc>
    <odxf>
      <fill>
        <patternFill patternType="solid">
          <bgColor rgb="FFFFFF00"/>
        </patternFill>
      </fill>
    </odxf>
    <ndxf>
      <fill>
        <patternFill patternType="none">
          <bgColor indexed="65"/>
        </patternFill>
      </fill>
    </ndxf>
  </rcc>
  <rcc rId="5194" sId="16">
    <nc r="BK17" t="inlineStr">
      <is>
        <t>X</t>
      </is>
    </nc>
  </rcc>
  <rcc rId="5195" sId="16">
    <nc r="BK19" t="inlineStr">
      <is>
        <t>X</t>
      </is>
    </nc>
  </rcc>
  <rcc rId="5196" sId="16">
    <nc r="BK21" t="inlineStr">
      <is>
        <t>X</t>
      </is>
    </nc>
  </rcc>
  <rcc rId="5197" sId="16">
    <nc r="BK28" t="inlineStr">
      <is>
        <t>X</t>
      </is>
    </nc>
  </rcc>
  <rcc rId="5198" sId="16" odxf="1" dxf="1">
    <nc r="BK30" t="inlineStr">
      <is>
        <t>X</t>
      </is>
    </nc>
    <odxf>
      <fill>
        <patternFill patternType="solid">
          <bgColor rgb="FFFFFF00"/>
        </patternFill>
      </fill>
    </odxf>
    <ndxf>
      <fill>
        <patternFill patternType="none">
          <bgColor indexed="65"/>
        </patternFill>
      </fill>
    </ndxf>
  </rcc>
  <rcc rId="5199" sId="16" odxf="1" dxf="1">
    <nc r="BK31" t="inlineStr">
      <is>
        <t>X</t>
      </is>
    </nc>
    <odxf>
      <fill>
        <patternFill patternType="solid">
          <bgColor rgb="FFFFFF00"/>
        </patternFill>
      </fill>
    </odxf>
    <ndxf>
      <fill>
        <patternFill patternType="none">
          <bgColor indexed="65"/>
        </patternFill>
      </fill>
    </ndxf>
  </rcc>
  <rcc rId="5200" sId="16">
    <nc r="BK38" t="inlineStr">
      <is>
        <t>X</t>
      </is>
    </nc>
  </rcc>
  <rcc rId="5201" sId="16">
    <nc r="BK39" t="inlineStr">
      <is>
        <t>X</t>
      </is>
    </nc>
  </rcc>
  <rcc rId="5202" sId="16" odxf="1" dxf="1">
    <nc r="BK40" t="inlineStr">
      <is>
        <t>X</t>
      </is>
    </nc>
    <odxf>
      <fill>
        <patternFill patternType="solid">
          <bgColor rgb="FFFFFF00"/>
        </patternFill>
      </fill>
    </odxf>
    <ndxf>
      <fill>
        <patternFill patternType="none">
          <bgColor indexed="65"/>
        </patternFill>
      </fill>
    </ndxf>
  </rcc>
  <rcc rId="5203" sId="16">
    <nc r="BK41" t="inlineStr">
      <is>
        <t>X</t>
      </is>
    </nc>
  </rcc>
  <rcc rId="5204" sId="16" odxf="1" dxf="1">
    <nc r="BK42" t="inlineStr">
      <is>
        <t>X</t>
      </is>
    </nc>
    <odxf>
      <fill>
        <patternFill patternType="solid">
          <bgColor rgb="FFFFFF00"/>
        </patternFill>
      </fill>
    </odxf>
    <ndxf>
      <fill>
        <patternFill patternType="none">
          <bgColor indexed="65"/>
        </patternFill>
      </fill>
    </ndxf>
  </rcc>
</revisions>
</file>

<file path=xl/revisions/revisionLog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5205" sId="17" ref="DG1:DG1048576" action="insertCol"/>
  <rcc rId="5206" sId="17">
    <nc r="DG3" t="inlineStr">
      <is>
        <t>ML - HubAndSpoke (CU)</t>
      </is>
    </nc>
  </rcc>
  <rcc rId="5207" sId="17">
    <nc r="DG6" t="inlineStr">
      <is>
        <t>X</t>
      </is>
    </nc>
  </rcc>
  <rcc rId="5208" sId="17" odxf="1" dxf="1">
    <nc r="DG7" t="inlineStr">
      <is>
        <t>X</t>
      </is>
    </nc>
    <odxf>
      <fill>
        <patternFill patternType="solid">
          <bgColor rgb="FFFFFF00"/>
        </patternFill>
      </fill>
    </odxf>
    <ndxf>
      <fill>
        <patternFill patternType="none">
          <bgColor indexed="65"/>
        </patternFill>
      </fill>
    </ndxf>
  </rcc>
  <rcc rId="5209" sId="17">
    <nc r="DG9" t="inlineStr">
      <is>
        <t>X</t>
      </is>
    </nc>
  </rcc>
  <rcc rId="5210" sId="17">
    <nc r="DG12" t="inlineStr">
      <is>
        <t>X</t>
      </is>
    </nc>
  </rcc>
  <rcc rId="5211" sId="17">
    <nc r="DG10" t="inlineStr">
      <is>
        <t>X</t>
      </is>
    </nc>
  </rcc>
  <rcc rId="5212" sId="17">
    <nc r="DG13" t="inlineStr">
      <is>
        <t>X</t>
      </is>
    </nc>
  </rcc>
  <rcc rId="5213" sId="17">
    <nc r="DG14" t="inlineStr">
      <is>
        <t>X</t>
      </is>
    </nc>
  </rcc>
  <rcc rId="5214" sId="17">
    <nc r="DG18" t="inlineStr">
      <is>
        <t>X</t>
      </is>
    </nc>
  </rcc>
  <rcc rId="5215" sId="17">
    <nc r="DG19" t="inlineStr">
      <is>
        <t>X</t>
      </is>
    </nc>
  </rcc>
  <rcc rId="5216" sId="17">
    <nc r="DG20" t="inlineStr">
      <is>
        <t>X</t>
      </is>
    </nc>
  </rcc>
  <rcc rId="5217" sId="17">
    <nc r="DG21" t="inlineStr">
      <is>
        <t>X</t>
      </is>
    </nc>
  </rcc>
  <rcc rId="5218" sId="17">
    <nc r="DG24" t="inlineStr">
      <is>
        <t>X</t>
      </is>
    </nc>
  </rcc>
  <rcc rId="5219" sId="17">
    <nc r="DG25" t="inlineStr">
      <is>
        <t>X</t>
      </is>
    </nc>
  </rcc>
  <rcc rId="5220" sId="17">
    <nc r="DG26" t="inlineStr">
      <is>
        <t>X</t>
      </is>
    </nc>
  </rcc>
  <rcc rId="5221" sId="17">
    <nc r="DG27" t="inlineStr">
      <is>
        <t>X</t>
      </is>
    </nc>
  </rcc>
  <rcc rId="5222" sId="17">
    <nc r="DG28" t="inlineStr">
      <is>
        <t>X</t>
      </is>
    </nc>
  </rcc>
</revisions>
</file>

<file path=xl/revisions/userNames1.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1">
  <userInfo guid="{72774B1A-4331-47A0-8175-4F74E4EB0C8C}" name="Administrator" id="-524769065" dateTime="2021-12-01T15:43:58"/>
</us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printerSettings" Target="../printerSettings/printerSettings30.bin"/><Relationship Id="rId2" Type="http://schemas.openxmlformats.org/officeDocument/2006/relationships/printerSettings" Target="../printerSettings/printerSettings29.bin"/><Relationship Id="rId1" Type="http://schemas.openxmlformats.org/officeDocument/2006/relationships/printerSettings" Target="../printerSettings/printerSettings28.bin"/></Relationships>
</file>

<file path=xl/worksheets/_rels/sheet11.xml.rels><?xml version="1.0" encoding="UTF-8" standalone="yes"?>
<Relationships xmlns="http://schemas.openxmlformats.org/package/2006/relationships"><Relationship Id="rId3" Type="http://schemas.openxmlformats.org/officeDocument/2006/relationships/printerSettings" Target="../printerSettings/printerSettings33.bin"/><Relationship Id="rId2" Type="http://schemas.openxmlformats.org/officeDocument/2006/relationships/printerSettings" Target="../printerSettings/printerSettings32.bin"/><Relationship Id="rId1" Type="http://schemas.openxmlformats.org/officeDocument/2006/relationships/printerSettings" Target="../printerSettings/printerSettings31.bin"/></Relationships>
</file>

<file path=xl/worksheets/_rels/sheet12.xml.rels><?xml version="1.0" encoding="UTF-8" standalone="yes"?>
<Relationships xmlns="http://schemas.openxmlformats.org/package/2006/relationships"><Relationship Id="rId3" Type="http://schemas.openxmlformats.org/officeDocument/2006/relationships/printerSettings" Target="../printerSettings/printerSettings36.bin"/><Relationship Id="rId2" Type="http://schemas.openxmlformats.org/officeDocument/2006/relationships/printerSettings" Target="../printerSettings/printerSettings35.bin"/><Relationship Id="rId1" Type="http://schemas.openxmlformats.org/officeDocument/2006/relationships/printerSettings" Target="../printerSettings/printerSettings34.bin"/></Relationships>
</file>

<file path=xl/worksheets/_rels/sheet13.xml.rels><?xml version="1.0" encoding="UTF-8" standalone="yes"?>
<Relationships xmlns="http://schemas.openxmlformats.org/package/2006/relationships"><Relationship Id="rId3" Type="http://schemas.openxmlformats.org/officeDocument/2006/relationships/printerSettings" Target="../printerSettings/printerSettings39.bin"/><Relationship Id="rId2" Type="http://schemas.openxmlformats.org/officeDocument/2006/relationships/printerSettings" Target="../printerSettings/printerSettings38.bin"/><Relationship Id="rId1" Type="http://schemas.openxmlformats.org/officeDocument/2006/relationships/printerSettings" Target="../printerSettings/printerSettings37.bin"/></Relationships>
</file>

<file path=xl/worksheets/_rels/sheet14.xml.rels><?xml version="1.0" encoding="UTF-8" standalone="yes"?>
<Relationships xmlns="http://schemas.openxmlformats.org/package/2006/relationships"><Relationship Id="rId3" Type="http://schemas.openxmlformats.org/officeDocument/2006/relationships/printerSettings" Target="../printerSettings/printerSettings42.bin"/><Relationship Id="rId2" Type="http://schemas.openxmlformats.org/officeDocument/2006/relationships/printerSettings" Target="../printerSettings/printerSettings41.bin"/><Relationship Id="rId1" Type="http://schemas.openxmlformats.org/officeDocument/2006/relationships/printerSettings" Target="../printerSettings/printerSettings40.bin"/></Relationships>
</file>

<file path=xl/worksheets/_rels/sheet15.xml.rels><?xml version="1.0" encoding="UTF-8" standalone="yes"?>
<Relationships xmlns="http://schemas.openxmlformats.org/package/2006/relationships"><Relationship Id="rId3" Type="http://schemas.openxmlformats.org/officeDocument/2006/relationships/printerSettings" Target="../printerSettings/printerSettings45.bin"/><Relationship Id="rId2" Type="http://schemas.openxmlformats.org/officeDocument/2006/relationships/printerSettings" Target="../printerSettings/printerSettings44.bin"/><Relationship Id="rId1" Type="http://schemas.openxmlformats.org/officeDocument/2006/relationships/printerSettings" Target="../printerSettings/printerSettings43.bin"/></Relationships>
</file>

<file path=xl/worksheets/_rels/sheet16.xml.rels><?xml version="1.0" encoding="UTF-8" standalone="yes"?>
<Relationships xmlns="http://schemas.openxmlformats.org/package/2006/relationships"><Relationship Id="rId3" Type="http://schemas.openxmlformats.org/officeDocument/2006/relationships/printerSettings" Target="../printerSettings/printerSettings48.bin"/><Relationship Id="rId2" Type="http://schemas.openxmlformats.org/officeDocument/2006/relationships/printerSettings" Target="../printerSettings/printerSettings47.bin"/><Relationship Id="rId1" Type="http://schemas.openxmlformats.org/officeDocument/2006/relationships/printerSettings" Target="../printerSettings/printerSettings46.bin"/></Relationships>
</file>

<file path=xl/worksheets/_rels/sheet17.xml.rels><?xml version="1.0" encoding="UTF-8" standalone="yes"?>
<Relationships xmlns="http://schemas.openxmlformats.org/package/2006/relationships"><Relationship Id="rId3" Type="http://schemas.openxmlformats.org/officeDocument/2006/relationships/printerSettings" Target="../printerSettings/printerSettings51.bin"/><Relationship Id="rId2" Type="http://schemas.openxmlformats.org/officeDocument/2006/relationships/printerSettings" Target="../printerSettings/printerSettings50.bin"/><Relationship Id="rId1" Type="http://schemas.openxmlformats.org/officeDocument/2006/relationships/printerSettings" Target="../printerSettings/printerSettings49.bin"/><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18.xml.rels><?xml version="1.0" encoding="UTF-8" standalone="yes"?>
<Relationships xmlns="http://schemas.openxmlformats.org/package/2006/relationships"><Relationship Id="rId3" Type="http://schemas.openxmlformats.org/officeDocument/2006/relationships/printerSettings" Target="../printerSettings/printerSettings54.bin"/><Relationship Id="rId2" Type="http://schemas.openxmlformats.org/officeDocument/2006/relationships/printerSettings" Target="../printerSettings/printerSettings53.bin"/><Relationship Id="rId1" Type="http://schemas.openxmlformats.org/officeDocument/2006/relationships/printerSettings" Target="../printerSettings/printerSettings52.bin"/></Relationships>
</file>

<file path=xl/worksheets/_rels/sheet19.xml.rels><?xml version="1.0" encoding="UTF-8" standalone="yes"?>
<Relationships xmlns="http://schemas.openxmlformats.org/package/2006/relationships"><Relationship Id="rId3" Type="http://schemas.openxmlformats.org/officeDocument/2006/relationships/printerSettings" Target="../printerSettings/printerSettings57.bin"/><Relationship Id="rId2" Type="http://schemas.openxmlformats.org/officeDocument/2006/relationships/printerSettings" Target="../printerSettings/printerSettings56.bin"/><Relationship Id="rId1" Type="http://schemas.openxmlformats.org/officeDocument/2006/relationships/printerSettings" Target="../printerSettings/printerSettings55.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printerSettings" Target="../printerSettings/printerSettings5.bin"/><Relationship Id="rId1" Type="http://schemas.openxmlformats.org/officeDocument/2006/relationships/printerSettings" Target="../printerSettings/printerSettings4.bin"/></Relationships>
</file>

<file path=xl/worksheets/_rels/sheet20.xml.rels><?xml version="1.0" encoding="UTF-8" standalone="yes"?>
<Relationships xmlns="http://schemas.openxmlformats.org/package/2006/relationships"><Relationship Id="rId3" Type="http://schemas.openxmlformats.org/officeDocument/2006/relationships/printerSettings" Target="../printerSettings/printerSettings60.bin"/><Relationship Id="rId2" Type="http://schemas.openxmlformats.org/officeDocument/2006/relationships/printerSettings" Target="../printerSettings/printerSettings59.bin"/><Relationship Id="rId1" Type="http://schemas.openxmlformats.org/officeDocument/2006/relationships/printerSettings" Target="../printerSettings/printerSettings58.bin"/></Relationships>
</file>

<file path=xl/worksheets/_rels/sheet21.xml.rels><?xml version="1.0" encoding="UTF-8" standalone="yes"?>
<Relationships xmlns="http://schemas.openxmlformats.org/package/2006/relationships"><Relationship Id="rId3" Type="http://schemas.openxmlformats.org/officeDocument/2006/relationships/printerSettings" Target="../printerSettings/printerSettings63.bin"/><Relationship Id="rId2" Type="http://schemas.openxmlformats.org/officeDocument/2006/relationships/printerSettings" Target="../printerSettings/printerSettings62.bin"/><Relationship Id="rId1" Type="http://schemas.openxmlformats.org/officeDocument/2006/relationships/printerSettings" Target="../printerSettings/printerSettings61.bin"/></Relationships>
</file>

<file path=xl/worksheets/_rels/sheet22.xml.rels><?xml version="1.0" encoding="UTF-8" standalone="yes"?>
<Relationships xmlns="http://schemas.openxmlformats.org/package/2006/relationships"><Relationship Id="rId3" Type="http://schemas.openxmlformats.org/officeDocument/2006/relationships/printerSettings" Target="../printerSettings/printerSettings66.bin"/><Relationship Id="rId2" Type="http://schemas.openxmlformats.org/officeDocument/2006/relationships/printerSettings" Target="../printerSettings/printerSettings65.bin"/><Relationship Id="rId1" Type="http://schemas.openxmlformats.org/officeDocument/2006/relationships/printerSettings" Target="../printerSettings/printerSettings64.bin"/></Relationships>
</file>

<file path=xl/worksheets/_rels/sheet23.xml.rels><?xml version="1.0" encoding="UTF-8" standalone="yes"?>
<Relationships xmlns="http://schemas.openxmlformats.org/package/2006/relationships"><Relationship Id="rId3" Type="http://schemas.openxmlformats.org/officeDocument/2006/relationships/printerSettings" Target="../printerSettings/printerSettings69.bin"/><Relationship Id="rId2" Type="http://schemas.openxmlformats.org/officeDocument/2006/relationships/printerSettings" Target="../printerSettings/printerSettings68.bin"/><Relationship Id="rId1" Type="http://schemas.openxmlformats.org/officeDocument/2006/relationships/printerSettings" Target="../printerSettings/printerSettings67.bin"/></Relationships>
</file>

<file path=xl/worksheets/_rels/sheet24.xml.rels><?xml version="1.0" encoding="UTF-8" standalone="yes"?>
<Relationships xmlns="http://schemas.openxmlformats.org/package/2006/relationships"><Relationship Id="rId3" Type="http://schemas.openxmlformats.org/officeDocument/2006/relationships/printerSettings" Target="../printerSettings/printerSettings72.bin"/><Relationship Id="rId2" Type="http://schemas.openxmlformats.org/officeDocument/2006/relationships/printerSettings" Target="../printerSettings/printerSettings71.bin"/><Relationship Id="rId1" Type="http://schemas.openxmlformats.org/officeDocument/2006/relationships/printerSettings" Target="../printerSettings/printerSettings70.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9.bin"/><Relationship Id="rId2" Type="http://schemas.openxmlformats.org/officeDocument/2006/relationships/printerSettings" Target="../printerSettings/printerSettings8.bin"/><Relationship Id="rId1" Type="http://schemas.openxmlformats.org/officeDocument/2006/relationships/printerSettings" Target="../printerSettings/printerSettings7.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2.bin"/><Relationship Id="rId2" Type="http://schemas.openxmlformats.org/officeDocument/2006/relationships/printerSettings" Target="../printerSettings/printerSettings11.bin"/><Relationship Id="rId1" Type="http://schemas.openxmlformats.org/officeDocument/2006/relationships/printerSettings" Target="../printerSettings/printerSettings10.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15.bin"/><Relationship Id="rId2" Type="http://schemas.openxmlformats.org/officeDocument/2006/relationships/printerSettings" Target="../printerSettings/printerSettings14.bin"/><Relationship Id="rId1" Type="http://schemas.openxmlformats.org/officeDocument/2006/relationships/printerSettings" Target="../printerSettings/printerSettings13.bin"/></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18.bin"/><Relationship Id="rId2" Type="http://schemas.openxmlformats.org/officeDocument/2006/relationships/printerSettings" Target="../printerSettings/printerSettings17.bin"/><Relationship Id="rId1" Type="http://schemas.openxmlformats.org/officeDocument/2006/relationships/printerSettings" Target="../printerSettings/printerSettings16.bin"/></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21.bin"/><Relationship Id="rId2" Type="http://schemas.openxmlformats.org/officeDocument/2006/relationships/printerSettings" Target="../printerSettings/printerSettings20.bin"/><Relationship Id="rId1" Type="http://schemas.openxmlformats.org/officeDocument/2006/relationships/printerSettings" Target="../printerSettings/printerSettings19.bin"/></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24.bin"/><Relationship Id="rId2" Type="http://schemas.openxmlformats.org/officeDocument/2006/relationships/printerSettings" Target="../printerSettings/printerSettings23.bin"/><Relationship Id="rId1" Type="http://schemas.openxmlformats.org/officeDocument/2006/relationships/printerSettings" Target="../printerSettings/printerSettings22.bin"/></Relationships>
</file>

<file path=xl/worksheets/_rels/sheet9.xml.rels><?xml version="1.0" encoding="UTF-8" standalone="yes"?>
<Relationships xmlns="http://schemas.openxmlformats.org/package/2006/relationships"><Relationship Id="rId3" Type="http://schemas.openxmlformats.org/officeDocument/2006/relationships/printerSettings" Target="../printerSettings/printerSettings27.bin"/><Relationship Id="rId2" Type="http://schemas.openxmlformats.org/officeDocument/2006/relationships/printerSettings" Target="../printerSettings/printerSettings26.bin"/><Relationship Id="rId1" Type="http://schemas.openxmlformats.org/officeDocument/2006/relationships/printerSettings" Target="../printerSettings/printerSettings2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34"/>
  <sheetViews>
    <sheetView topLeftCell="A34" zoomScale="84" zoomScaleNormal="84" workbookViewId="0">
      <selection activeCell="B20" sqref="B20"/>
    </sheetView>
  </sheetViews>
  <sheetFormatPr defaultRowHeight="12.75"/>
  <cols>
    <col min="1" max="1" width="16.28515625" style="3" customWidth="1"/>
    <col min="2" max="2" width="27.85546875" style="3" bestFit="1" customWidth="1"/>
    <col min="3" max="3" width="12.42578125" style="3" customWidth="1"/>
    <col min="4" max="4" width="12" style="3" customWidth="1"/>
    <col min="5" max="5" width="15.42578125" style="3" customWidth="1"/>
    <col min="6" max="6" width="136.42578125" style="3" customWidth="1"/>
    <col min="7" max="7" width="40.5703125" style="3" customWidth="1"/>
    <col min="8" max="256" width="9.140625" style="3"/>
    <col min="257" max="257" width="16.28515625" style="3" customWidth="1"/>
    <col min="258" max="258" width="27.85546875" style="3" bestFit="1" customWidth="1"/>
    <col min="259" max="259" width="12.42578125" style="3" customWidth="1"/>
    <col min="260" max="260" width="12" style="3" customWidth="1"/>
    <col min="261" max="261" width="15.42578125" style="3" customWidth="1"/>
    <col min="262" max="262" width="48.5703125" style="3" customWidth="1"/>
    <col min="263" max="263" width="40.5703125" style="3" customWidth="1"/>
    <col min="264" max="512" width="9.140625" style="3"/>
    <col min="513" max="513" width="16.28515625" style="3" customWidth="1"/>
    <col min="514" max="514" width="27.85546875" style="3" bestFit="1" customWidth="1"/>
    <col min="515" max="515" width="12.42578125" style="3" customWidth="1"/>
    <col min="516" max="516" width="12" style="3" customWidth="1"/>
    <col min="517" max="517" width="15.42578125" style="3" customWidth="1"/>
    <col min="518" max="518" width="48.5703125" style="3" customWidth="1"/>
    <col min="519" max="519" width="40.5703125" style="3" customWidth="1"/>
    <col min="520" max="768" width="9.140625" style="3"/>
    <col min="769" max="769" width="16.28515625" style="3" customWidth="1"/>
    <col min="770" max="770" width="27.85546875" style="3" bestFit="1" customWidth="1"/>
    <col min="771" max="771" width="12.42578125" style="3" customWidth="1"/>
    <col min="772" max="772" width="12" style="3" customWidth="1"/>
    <col min="773" max="773" width="15.42578125" style="3" customWidth="1"/>
    <col min="774" max="774" width="48.5703125" style="3" customWidth="1"/>
    <col min="775" max="775" width="40.5703125" style="3" customWidth="1"/>
    <col min="776" max="1024" width="9.140625" style="3"/>
    <col min="1025" max="1025" width="16.28515625" style="3" customWidth="1"/>
    <col min="1026" max="1026" width="27.85546875" style="3" bestFit="1" customWidth="1"/>
    <col min="1027" max="1027" width="12.42578125" style="3" customWidth="1"/>
    <col min="1028" max="1028" width="12" style="3" customWidth="1"/>
    <col min="1029" max="1029" width="15.42578125" style="3" customWidth="1"/>
    <col min="1030" max="1030" width="48.5703125" style="3" customWidth="1"/>
    <col min="1031" max="1031" width="40.5703125" style="3" customWidth="1"/>
    <col min="1032" max="1280" width="9.140625" style="3"/>
    <col min="1281" max="1281" width="16.28515625" style="3" customWidth="1"/>
    <col min="1282" max="1282" width="27.85546875" style="3" bestFit="1" customWidth="1"/>
    <col min="1283" max="1283" width="12.42578125" style="3" customWidth="1"/>
    <col min="1284" max="1284" width="12" style="3" customWidth="1"/>
    <col min="1285" max="1285" width="15.42578125" style="3" customWidth="1"/>
    <col min="1286" max="1286" width="48.5703125" style="3" customWidth="1"/>
    <col min="1287" max="1287" width="40.5703125" style="3" customWidth="1"/>
    <col min="1288" max="1536" width="9.140625" style="3"/>
    <col min="1537" max="1537" width="16.28515625" style="3" customWidth="1"/>
    <col min="1538" max="1538" width="27.85546875" style="3" bestFit="1" customWidth="1"/>
    <col min="1539" max="1539" width="12.42578125" style="3" customWidth="1"/>
    <col min="1540" max="1540" width="12" style="3" customWidth="1"/>
    <col min="1541" max="1541" width="15.42578125" style="3" customWidth="1"/>
    <col min="1542" max="1542" width="48.5703125" style="3" customWidth="1"/>
    <col min="1543" max="1543" width="40.5703125" style="3" customWidth="1"/>
    <col min="1544" max="1792" width="9.140625" style="3"/>
    <col min="1793" max="1793" width="16.28515625" style="3" customWidth="1"/>
    <col min="1794" max="1794" width="27.85546875" style="3" bestFit="1" customWidth="1"/>
    <col min="1795" max="1795" width="12.42578125" style="3" customWidth="1"/>
    <col min="1796" max="1796" width="12" style="3" customWidth="1"/>
    <col min="1797" max="1797" width="15.42578125" style="3" customWidth="1"/>
    <col min="1798" max="1798" width="48.5703125" style="3" customWidth="1"/>
    <col min="1799" max="1799" width="40.5703125" style="3" customWidth="1"/>
    <col min="1800" max="2048" width="9.140625" style="3"/>
    <col min="2049" max="2049" width="16.28515625" style="3" customWidth="1"/>
    <col min="2050" max="2050" width="27.85546875" style="3" bestFit="1" customWidth="1"/>
    <col min="2051" max="2051" width="12.42578125" style="3" customWidth="1"/>
    <col min="2052" max="2052" width="12" style="3" customWidth="1"/>
    <col min="2053" max="2053" width="15.42578125" style="3" customWidth="1"/>
    <col min="2054" max="2054" width="48.5703125" style="3" customWidth="1"/>
    <col min="2055" max="2055" width="40.5703125" style="3" customWidth="1"/>
    <col min="2056" max="2304" width="9.140625" style="3"/>
    <col min="2305" max="2305" width="16.28515625" style="3" customWidth="1"/>
    <col min="2306" max="2306" width="27.85546875" style="3" bestFit="1" customWidth="1"/>
    <col min="2307" max="2307" width="12.42578125" style="3" customWidth="1"/>
    <col min="2308" max="2308" width="12" style="3" customWidth="1"/>
    <col min="2309" max="2309" width="15.42578125" style="3" customWidth="1"/>
    <col min="2310" max="2310" width="48.5703125" style="3" customWidth="1"/>
    <col min="2311" max="2311" width="40.5703125" style="3" customWidth="1"/>
    <col min="2312" max="2560" width="9.140625" style="3"/>
    <col min="2561" max="2561" width="16.28515625" style="3" customWidth="1"/>
    <col min="2562" max="2562" width="27.85546875" style="3" bestFit="1" customWidth="1"/>
    <col min="2563" max="2563" width="12.42578125" style="3" customWidth="1"/>
    <col min="2564" max="2564" width="12" style="3" customWidth="1"/>
    <col min="2565" max="2565" width="15.42578125" style="3" customWidth="1"/>
    <col min="2566" max="2566" width="48.5703125" style="3" customWidth="1"/>
    <col min="2567" max="2567" width="40.5703125" style="3" customWidth="1"/>
    <col min="2568" max="2816" width="9.140625" style="3"/>
    <col min="2817" max="2817" width="16.28515625" style="3" customWidth="1"/>
    <col min="2818" max="2818" width="27.85546875" style="3" bestFit="1" customWidth="1"/>
    <col min="2819" max="2819" width="12.42578125" style="3" customWidth="1"/>
    <col min="2820" max="2820" width="12" style="3" customWidth="1"/>
    <col min="2821" max="2821" width="15.42578125" style="3" customWidth="1"/>
    <col min="2822" max="2822" width="48.5703125" style="3" customWidth="1"/>
    <col min="2823" max="2823" width="40.5703125" style="3" customWidth="1"/>
    <col min="2824" max="3072" width="9.140625" style="3"/>
    <col min="3073" max="3073" width="16.28515625" style="3" customWidth="1"/>
    <col min="3074" max="3074" width="27.85546875" style="3" bestFit="1" customWidth="1"/>
    <col min="3075" max="3075" width="12.42578125" style="3" customWidth="1"/>
    <col min="3076" max="3076" width="12" style="3" customWidth="1"/>
    <col min="3077" max="3077" width="15.42578125" style="3" customWidth="1"/>
    <col min="3078" max="3078" width="48.5703125" style="3" customWidth="1"/>
    <col min="3079" max="3079" width="40.5703125" style="3" customWidth="1"/>
    <col min="3080" max="3328" width="9.140625" style="3"/>
    <col min="3329" max="3329" width="16.28515625" style="3" customWidth="1"/>
    <col min="3330" max="3330" width="27.85546875" style="3" bestFit="1" customWidth="1"/>
    <col min="3331" max="3331" width="12.42578125" style="3" customWidth="1"/>
    <col min="3332" max="3332" width="12" style="3" customWidth="1"/>
    <col min="3333" max="3333" width="15.42578125" style="3" customWidth="1"/>
    <col min="3334" max="3334" width="48.5703125" style="3" customWidth="1"/>
    <col min="3335" max="3335" width="40.5703125" style="3" customWidth="1"/>
    <col min="3336" max="3584" width="9.140625" style="3"/>
    <col min="3585" max="3585" width="16.28515625" style="3" customWidth="1"/>
    <col min="3586" max="3586" width="27.85546875" style="3" bestFit="1" customWidth="1"/>
    <col min="3587" max="3587" width="12.42578125" style="3" customWidth="1"/>
    <col min="3588" max="3588" width="12" style="3" customWidth="1"/>
    <col min="3589" max="3589" width="15.42578125" style="3" customWidth="1"/>
    <col min="3590" max="3590" width="48.5703125" style="3" customWidth="1"/>
    <col min="3591" max="3591" width="40.5703125" style="3" customWidth="1"/>
    <col min="3592" max="3840" width="9.140625" style="3"/>
    <col min="3841" max="3841" width="16.28515625" style="3" customWidth="1"/>
    <col min="3842" max="3842" width="27.85546875" style="3" bestFit="1" customWidth="1"/>
    <col min="3843" max="3843" width="12.42578125" style="3" customWidth="1"/>
    <col min="3844" max="3844" width="12" style="3" customWidth="1"/>
    <col min="3845" max="3845" width="15.42578125" style="3" customWidth="1"/>
    <col min="3846" max="3846" width="48.5703125" style="3" customWidth="1"/>
    <col min="3847" max="3847" width="40.5703125" style="3" customWidth="1"/>
    <col min="3848" max="4096" width="9.140625" style="3"/>
    <col min="4097" max="4097" width="16.28515625" style="3" customWidth="1"/>
    <col min="4098" max="4098" width="27.85546875" style="3" bestFit="1" customWidth="1"/>
    <col min="4099" max="4099" width="12.42578125" style="3" customWidth="1"/>
    <col min="4100" max="4100" width="12" style="3" customWidth="1"/>
    <col min="4101" max="4101" width="15.42578125" style="3" customWidth="1"/>
    <col min="4102" max="4102" width="48.5703125" style="3" customWidth="1"/>
    <col min="4103" max="4103" width="40.5703125" style="3" customWidth="1"/>
    <col min="4104" max="4352" width="9.140625" style="3"/>
    <col min="4353" max="4353" width="16.28515625" style="3" customWidth="1"/>
    <col min="4354" max="4354" width="27.85546875" style="3" bestFit="1" customWidth="1"/>
    <col min="4355" max="4355" width="12.42578125" style="3" customWidth="1"/>
    <col min="4356" max="4356" width="12" style="3" customWidth="1"/>
    <col min="4357" max="4357" width="15.42578125" style="3" customWidth="1"/>
    <col min="4358" max="4358" width="48.5703125" style="3" customWidth="1"/>
    <col min="4359" max="4359" width="40.5703125" style="3" customWidth="1"/>
    <col min="4360" max="4608" width="9.140625" style="3"/>
    <col min="4609" max="4609" width="16.28515625" style="3" customWidth="1"/>
    <col min="4610" max="4610" width="27.85546875" style="3" bestFit="1" customWidth="1"/>
    <col min="4611" max="4611" width="12.42578125" style="3" customWidth="1"/>
    <col min="4612" max="4612" width="12" style="3" customWidth="1"/>
    <col min="4613" max="4613" width="15.42578125" style="3" customWidth="1"/>
    <col min="4614" max="4614" width="48.5703125" style="3" customWidth="1"/>
    <col min="4615" max="4615" width="40.5703125" style="3" customWidth="1"/>
    <col min="4616" max="4864" width="9.140625" style="3"/>
    <col min="4865" max="4865" width="16.28515625" style="3" customWidth="1"/>
    <col min="4866" max="4866" width="27.85546875" style="3" bestFit="1" customWidth="1"/>
    <col min="4867" max="4867" width="12.42578125" style="3" customWidth="1"/>
    <col min="4868" max="4868" width="12" style="3" customWidth="1"/>
    <col min="4869" max="4869" width="15.42578125" style="3" customWidth="1"/>
    <col min="4870" max="4870" width="48.5703125" style="3" customWidth="1"/>
    <col min="4871" max="4871" width="40.5703125" style="3" customWidth="1"/>
    <col min="4872" max="5120" width="9.140625" style="3"/>
    <col min="5121" max="5121" width="16.28515625" style="3" customWidth="1"/>
    <col min="5122" max="5122" width="27.85546875" style="3" bestFit="1" customWidth="1"/>
    <col min="5123" max="5123" width="12.42578125" style="3" customWidth="1"/>
    <col min="5124" max="5124" width="12" style="3" customWidth="1"/>
    <col min="5125" max="5125" width="15.42578125" style="3" customWidth="1"/>
    <col min="5126" max="5126" width="48.5703125" style="3" customWidth="1"/>
    <col min="5127" max="5127" width="40.5703125" style="3" customWidth="1"/>
    <col min="5128" max="5376" width="9.140625" style="3"/>
    <col min="5377" max="5377" width="16.28515625" style="3" customWidth="1"/>
    <col min="5378" max="5378" width="27.85546875" style="3" bestFit="1" customWidth="1"/>
    <col min="5379" max="5379" width="12.42578125" style="3" customWidth="1"/>
    <col min="5380" max="5380" width="12" style="3" customWidth="1"/>
    <col min="5381" max="5381" width="15.42578125" style="3" customWidth="1"/>
    <col min="5382" max="5382" width="48.5703125" style="3" customWidth="1"/>
    <col min="5383" max="5383" width="40.5703125" style="3" customWidth="1"/>
    <col min="5384" max="5632" width="9.140625" style="3"/>
    <col min="5633" max="5633" width="16.28515625" style="3" customWidth="1"/>
    <col min="5634" max="5634" width="27.85546875" style="3" bestFit="1" customWidth="1"/>
    <col min="5635" max="5635" width="12.42578125" style="3" customWidth="1"/>
    <col min="5636" max="5636" width="12" style="3" customWidth="1"/>
    <col min="5637" max="5637" width="15.42578125" style="3" customWidth="1"/>
    <col min="5638" max="5638" width="48.5703125" style="3" customWidth="1"/>
    <col min="5639" max="5639" width="40.5703125" style="3" customWidth="1"/>
    <col min="5640" max="5888" width="9.140625" style="3"/>
    <col min="5889" max="5889" width="16.28515625" style="3" customWidth="1"/>
    <col min="5890" max="5890" width="27.85546875" style="3" bestFit="1" customWidth="1"/>
    <col min="5891" max="5891" width="12.42578125" style="3" customWidth="1"/>
    <col min="5892" max="5892" width="12" style="3" customWidth="1"/>
    <col min="5893" max="5893" width="15.42578125" style="3" customWidth="1"/>
    <col min="5894" max="5894" width="48.5703125" style="3" customWidth="1"/>
    <col min="5895" max="5895" width="40.5703125" style="3" customWidth="1"/>
    <col min="5896" max="6144" width="9.140625" style="3"/>
    <col min="6145" max="6145" width="16.28515625" style="3" customWidth="1"/>
    <col min="6146" max="6146" width="27.85546875" style="3" bestFit="1" customWidth="1"/>
    <col min="6147" max="6147" width="12.42578125" style="3" customWidth="1"/>
    <col min="6148" max="6148" width="12" style="3" customWidth="1"/>
    <col min="6149" max="6149" width="15.42578125" style="3" customWidth="1"/>
    <col min="6150" max="6150" width="48.5703125" style="3" customWidth="1"/>
    <col min="6151" max="6151" width="40.5703125" style="3" customWidth="1"/>
    <col min="6152" max="6400" width="9.140625" style="3"/>
    <col min="6401" max="6401" width="16.28515625" style="3" customWidth="1"/>
    <col min="6402" max="6402" width="27.85546875" style="3" bestFit="1" customWidth="1"/>
    <col min="6403" max="6403" width="12.42578125" style="3" customWidth="1"/>
    <col min="6404" max="6404" width="12" style="3" customWidth="1"/>
    <col min="6405" max="6405" width="15.42578125" style="3" customWidth="1"/>
    <col min="6406" max="6406" width="48.5703125" style="3" customWidth="1"/>
    <col min="6407" max="6407" width="40.5703125" style="3" customWidth="1"/>
    <col min="6408" max="6656" width="9.140625" style="3"/>
    <col min="6657" max="6657" width="16.28515625" style="3" customWidth="1"/>
    <col min="6658" max="6658" width="27.85546875" style="3" bestFit="1" customWidth="1"/>
    <col min="6659" max="6659" width="12.42578125" style="3" customWidth="1"/>
    <col min="6660" max="6660" width="12" style="3" customWidth="1"/>
    <col min="6661" max="6661" width="15.42578125" style="3" customWidth="1"/>
    <col min="6662" max="6662" width="48.5703125" style="3" customWidth="1"/>
    <col min="6663" max="6663" width="40.5703125" style="3" customWidth="1"/>
    <col min="6664" max="6912" width="9.140625" style="3"/>
    <col min="6913" max="6913" width="16.28515625" style="3" customWidth="1"/>
    <col min="6914" max="6914" width="27.85546875" style="3" bestFit="1" customWidth="1"/>
    <col min="6915" max="6915" width="12.42578125" style="3" customWidth="1"/>
    <col min="6916" max="6916" width="12" style="3" customWidth="1"/>
    <col min="6917" max="6917" width="15.42578125" style="3" customWidth="1"/>
    <col min="6918" max="6918" width="48.5703125" style="3" customWidth="1"/>
    <col min="6919" max="6919" width="40.5703125" style="3" customWidth="1"/>
    <col min="6920" max="7168" width="9.140625" style="3"/>
    <col min="7169" max="7169" width="16.28515625" style="3" customWidth="1"/>
    <col min="7170" max="7170" width="27.85546875" style="3" bestFit="1" customWidth="1"/>
    <col min="7171" max="7171" width="12.42578125" style="3" customWidth="1"/>
    <col min="7172" max="7172" width="12" style="3" customWidth="1"/>
    <col min="7173" max="7173" width="15.42578125" style="3" customWidth="1"/>
    <col min="7174" max="7174" width="48.5703125" style="3" customWidth="1"/>
    <col min="7175" max="7175" width="40.5703125" style="3" customWidth="1"/>
    <col min="7176" max="7424" width="9.140625" style="3"/>
    <col min="7425" max="7425" width="16.28515625" style="3" customWidth="1"/>
    <col min="7426" max="7426" width="27.85546875" style="3" bestFit="1" customWidth="1"/>
    <col min="7427" max="7427" width="12.42578125" style="3" customWidth="1"/>
    <col min="7428" max="7428" width="12" style="3" customWidth="1"/>
    <col min="7429" max="7429" width="15.42578125" style="3" customWidth="1"/>
    <col min="7430" max="7430" width="48.5703125" style="3" customWidth="1"/>
    <col min="7431" max="7431" width="40.5703125" style="3" customWidth="1"/>
    <col min="7432" max="7680" width="9.140625" style="3"/>
    <col min="7681" max="7681" width="16.28515625" style="3" customWidth="1"/>
    <col min="7682" max="7682" width="27.85546875" style="3" bestFit="1" customWidth="1"/>
    <col min="7683" max="7683" width="12.42578125" style="3" customWidth="1"/>
    <col min="7684" max="7684" width="12" style="3" customWidth="1"/>
    <col min="7685" max="7685" width="15.42578125" style="3" customWidth="1"/>
    <col min="7686" max="7686" width="48.5703125" style="3" customWidth="1"/>
    <col min="7687" max="7687" width="40.5703125" style="3" customWidth="1"/>
    <col min="7688" max="7936" width="9.140625" style="3"/>
    <col min="7937" max="7937" width="16.28515625" style="3" customWidth="1"/>
    <col min="7938" max="7938" width="27.85546875" style="3" bestFit="1" customWidth="1"/>
    <col min="7939" max="7939" width="12.42578125" style="3" customWidth="1"/>
    <col min="7940" max="7940" width="12" style="3" customWidth="1"/>
    <col min="7941" max="7941" width="15.42578125" style="3" customWidth="1"/>
    <col min="7942" max="7942" width="48.5703125" style="3" customWidth="1"/>
    <col min="7943" max="7943" width="40.5703125" style="3" customWidth="1"/>
    <col min="7944" max="8192" width="9.140625" style="3"/>
    <col min="8193" max="8193" width="16.28515625" style="3" customWidth="1"/>
    <col min="8194" max="8194" width="27.85546875" style="3" bestFit="1" customWidth="1"/>
    <col min="8195" max="8195" width="12.42578125" style="3" customWidth="1"/>
    <col min="8196" max="8196" width="12" style="3" customWidth="1"/>
    <col min="8197" max="8197" width="15.42578125" style="3" customWidth="1"/>
    <col min="8198" max="8198" width="48.5703125" style="3" customWidth="1"/>
    <col min="8199" max="8199" width="40.5703125" style="3" customWidth="1"/>
    <col min="8200" max="8448" width="9.140625" style="3"/>
    <col min="8449" max="8449" width="16.28515625" style="3" customWidth="1"/>
    <col min="8450" max="8450" width="27.85546875" style="3" bestFit="1" customWidth="1"/>
    <col min="8451" max="8451" width="12.42578125" style="3" customWidth="1"/>
    <col min="8452" max="8452" width="12" style="3" customWidth="1"/>
    <col min="8453" max="8453" width="15.42578125" style="3" customWidth="1"/>
    <col min="8454" max="8454" width="48.5703125" style="3" customWidth="1"/>
    <col min="8455" max="8455" width="40.5703125" style="3" customWidth="1"/>
    <col min="8456" max="8704" width="9.140625" style="3"/>
    <col min="8705" max="8705" width="16.28515625" style="3" customWidth="1"/>
    <col min="8706" max="8706" width="27.85546875" style="3" bestFit="1" customWidth="1"/>
    <col min="8707" max="8707" width="12.42578125" style="3" customWidth="1"/>
    <col min="8708" max="8708" width="12" style="3" customWidth="1"/>
    <col min="8709" max="8709" width="15.42578125" style="3" customWidth="1"/>
    <col min="8710" max="8710" width="48.5703125" style="3" customWidth="1"/>
    <col min="8711" max="8711" width="40.5703125" style="3" customWidth="1"/>
    <col min="8712" max="8960" width="9.140625" style="3"/>
    <col min="8961" max="8961" width="16.28515625" style="3" customWidth="1"/>
    <col min="8962" max="8962" width="27.85546875" style="3" bestFit="1" customWidth="1"/>
    <col min="8963" max="8963" width="12.42578125" style="3" customWidth="1"/>
    <col min="8964" max="8964" width="12" style="3" customWidth="1"/>
    <col min="8965" max="8965" width="15.42578125" style="3" customWidth="1"/>
    <col min="8966" max="8966" width="48.5703125" style="3" customWidth="1"/>
    <col min="8967" max="8967" width="40.5703125" style="3" customWidth="1"/>
    <col min="8968" max="9216" width="9.140625" style="3"/>
    <col min="9217" max="9217" width="16.28515625" style="3" customWidth="1"/>
    <col min="9218" max="9218" width="27.85546875" style="3" bestFit="1" customWidth="1"/>
    <col min="9219" max="9219" width="12.42578125" style="3" customWidth="1"/>
    <col min="9220" max="9220" width="12" style="3" customWidth="1"/>
    <col min="9221" max="9221" width="15.42578125" style="3" customWidth="1"/>
    <col min="9222" max="9222" width="48.5703125" style="3" customWidth="1"/>
    <col min="9223" max="9223" width="40.5703125" style="3" customWidth="1"/>
    <col min="9224" max="9472" width="9.140625" style="3"/>
    <col min="9473" max="9473" width="16.28515625" style="3" customWidth="1"/>
    <col min="9474" max="9474" width="27.85546875" style="3" bestFit="1" customWidth="1"/>
    <col min="9475" max="9475" width="12.42578125" style="3" customWidth="1"/>
    <col min="9476" max="9476" width="12" style="3" customWidth="1"/>
    <col min="9477" max="9477" width="15.42578125" style="3" customWidth="1"/>
    <col min="9478" max="9478" width="48.5703125" style="3" customWidth="1"/>
    <col min="9479" max="9479" width="40.5703125" style="3" customWidth="1"/>
    <col min="9480" max="9728" width="9.140625" style="3"/>
    <col min="9729" max="9729" width="16.28515625" style="3" customWidth="1"/>
    <col min="9730" max="9730" width="27.85546875" style="3" bestFit="1" customWidth="1"/>
    <col min="9731" max="9731" width="12.42578125" style="3" customWidth="1"/>
    <col min="9732" max="9732" width="12" style="3" customWidth="1"/>
    <col min="9733" max="9733" width="15.42578125" style="3" customWidth="1"/>
    <col min="9734" max="9734" width="48.5703125" style="3" customWidth="1"/>
    <col min="9735" max="9735" width="40.5703125" style="3" customWidth="1"/>
    <col min="9736" max="9984" width="9.140625" style="3"/>
    <col min="9985" max="9985" width="16.28515625" style="3" customWidth="1"/>
    <col min="9986" max="9986" width="27.85546875" style="3" bestFit="1" customWidth="1"/>
    <col min="9987" max="9987" width="12.42578125" style="3" customWidth="1"/>
    <col min="9988" max="9988" width="12" style="3" customWidth="1"/>
    <col min="9989" max="9989" width="15.42578125" style="3" customWidth="1"/>
    <col min="9990" max="9990" width="48.5703125" style="3" customWidth="1"/>
    <col min="9991" max="9991" width="40.5703125" style="3" customWidth="1"/>
    <col min="9992" max="10240" width="9.140625" style="3"/>
    <col min="10241" max="10241" width="16.28515625" style="3" customWidth="1"/>
    <col min="10242" max="10242" width="27.85546875" style="3" bestFit="1" customWidth="1"/>
    <col min="10243" max="10243" width="12.42578125" style="3" customWidth="1"/>
    <col min="10244" max="10244" width="12" style="3" customWidth="1"/>
    <col min="10245" max="10245" width="15.42578125" style="3" customWidth="1"/>
    <col min="10246" max="10246" width="48.5703125" style="3" customWidth="1"/>
    <col min="10247" max="10247" width="40.5703125" style="3" customWidth="1"/>
    <col min="10248" max="10496" width="9.140625" style="3"/>
    <col min="10497" max="10497" width="16.28515625" style="3" customWidth="1"/>
    <col min="10498" max="10498" width="27.85546875" style="3" bestFit="1" customWidth="1"/>
    <col min="10499" max="10499" width="12.42578125" style="3" customWidth="1"/>
    <col min="10500" max="10500" width="12" style="3" customWidth="1"/>
    <col min="10501" max="10501" width="15.42578125" style="3" customWidth="1"/>
    <col min="10502" max="10502" width="48.5703125" style="3" customWidth="1"/>
    <col min="10503" max="10503" width="40.5703125" style="3" customWidth="1"/>
    <col min="10504" max="10752" width="9.140625" style="3"/>
    <col min="10753" max="10753" width="16.28515625" style="3" customWidth="1"/>
    <col min="10754" max="10754" width="27.85546875" style="3" bestFit="1" customWidth="1"/>
    <col min="10755" max="10755" width="12.42578125" style="3" customWidth="1"/>
    <col min="10756" max="10756" width="12" style="3" customWidth="1"/>
    <col min="10757" max="10757" width="15.42578125" style="3" customWidth="1"/>
    <col min="10758" max="10758" width="48.5703125" style="3" customWidth="1"/>
    <col min="10759" max="10759" width="40.5703125" style="3" customWidth="1"/>
    <col min="10760" max="11008" width="9.140625" style="3"/>
    <col min="11009" max="11009" width="16.28515625" style="3" customWidth="1"/>
    <col min="11010" max="11010" width="27.85546875" style="3" bestFit="1" customWidth="1"/>
    <col min="11011" max="11011" width="12.42578125" style="3" customWidth="1"/>
    <col min="11012" max="11012" width="12" style="3" customWidth="1"/>
    <col min="11013" max="11013" width="15.42578125" style="3" customWidth="1"/>
    <col min="11014" max="11014" width="48.5703125" style="3" customWidth="1"/>
    <col min="11015" max="11015" width="40.5703125" style="3" customWidth="1"/>
    <col min="11016" max="11264" width="9.140625" style="3"/>
    <col min="11265" max="11265" width="16.28515625" style="3" customWidth="1"/>
    <col min="11266" max="11266" width="27.85546875" style="3" bestFit="1" customWidth="1"/>
    <col min="11267" max="11267" width="12.42578125" style="3" customWidth="1"/>
    <col min="11268" max="11268" width="12" style="3" customWidth="1"/>
    <col min="11269" max="11269" width="15.42578125" style="3" customWidth="1"/>
    <col min="11270" max="11270" width="48.5703125" style="3" customWidth="1"/>
    <col min="11271" max="11271" width="40.5703125" style="3" customWidth="1"/>
    <col min="11272" max="11520" width="9.140625" style="3"/>
    <col min="11521" max="11521" width="16.28515625" style="3" customWidth="1"/>
    <col min="11522" max="11522" width="27.85546875" style="3" bestFit="1" customWidth="1"/>
    <col min="11523" max="11523" width="12.42578125" style="3" customWidth="1"/>
    <col min="11524" max="11524" width="12" style="3" customWidth="1"/>
    <col min="11525" max="11525" width="15.42578125" style="3" customWidth="1"/>
    <col min="11526" max="11526" width="48.5703125" style="3" customWidth="1"/>
    <col min="11527" max="11527" width="40.5703125" style="3" customWidth="1"/>
    <col min="11528" max="11776" width="9.140625" style="3"/>
    <col min="11777" max="11777" width="16.28515625" style="3" customWidth="1"/>
    <col min="11778" max="11778" width="27.85546875" style="3" bestFit="1" customWidth="1"/>
    <col min="11779" max="11779" width="12.42578125" style="3" customWidth="1"/>
    <col min="11780" max="11780" width="12" style="3" customWidth="1"/>
    <col min="11781" max="11781" width="15.42578125" style="3" customWidth="1"/>
    <col min="11782" max="11782" width="48.5703125" style="3" customWidth="1"/>
    <col min="11783" max="11783" width="40.5703125" style="3" customWidth="1"/>
    <col min="11784" max="12032" width="9.140625" style="3"/>
    <col min="12033" max="12033" width="16.28515625" style="3" customWidth="1"/>
    <col min="12034" max="12034" width="27.85546875" style="3" bestFit="1" customWidth="1"/>
    <col min="12035" max="12035" width="12.42578125" style="3" customWidth="1"/>
    <col min="12036" max="12036" width="12" style="3" customWidth="1"/>
    <col min="12037" max="12037" width="15.42578125" style="3" customWidth="1"/>
    <col min="12038" max="12038" width="48.5703125" style="3" customWidth="1"/>
    <col min="12039" max="12039" width="40.5703125" style="3" customWidth="1"/>
    <col min="12040" max="12288" width="9.140625" style="3"/>
    <col min="12289" max="12289" width="16.28515625" style="3" customWidth="1"/>
    <col min="12290" max="12290" width="27.85546875" style="3" bestFit="1" customWidth="1"/>
    <col min="12291" max="12291" width="12.42578125" style="3" customWidth="1"/>
    <col min="12292" max="12292" width="12" style="3" customWidth="1"/>
    <col min="12293" max="12293" width="15.42578125" style="3" customWidth="1"/>
    <col min="12294" max="12294" width="48.5703125" style="3" customWidth="1"/>
    <col min="12295" max="12295" width="40.5703125" style="3" customWidth="1"/>
    <col min="12296" max="12544" width="9.140625" style="3"/>
    <col min="12545" max="12545" width="16.28515625" style="3" customWidth="1"/>
    <col min="12546" max="12546" width="27.85546875" style="3" bestFit="1" customWidth="1"/>
    <col min="12547" max="12547" width="12.42578125" style="3" customWidth="1"/>
    <col min="12548" max="12548" width="12" style="3" customWidth="1"/>
    <col min="12549" max="12549" width="15.42578125" style="3" customWidth="1"/>
    <col min="12550" max="12550" width="48.5703125" style="3" customWidth="1"/>
    <col min="12551" max="12551" width="40.5703125" style="3" customWidth="1"/>
    <col min="12552" max="12800" width="9.140625" style="3"/>
    <col min="12801" max="12801" width="16.28515625" style="3" customWidth="1"/>
    <col min="12802" max="12802" width="27.85546875" style="3" bestFit="1" customWidth="1"/>
    <col min="12803" max="12803" width="12.42578125" style="3" customWidth="1"/>
    <col min="12804" max="12804" width="12" style="3" customWidth="1"/>
    <col min="12805" max="12805" width="15.42578125" style="3" customWidth="1"/>
    <col min="12806" max="12806" width="48.5703125" style="3" customWidth="1"/>
    <col min="12807" max="12807" width="40.5703125" style="3" customWidth="1"/>
    <col min="12808" max="13056" width="9.140625" style="3"/>
    <col min="13057" max="13057" width="16.28515625" style="3" customWidth="1"/>
    <col min="13058" max="13058" width="27.85546875" style="3" bestFit="1" customWidth="1"/>
    <col min="13059" max="13059" width="12.42578125" style="3" customWidth="1"/>
    <col min="13060" max="13060" width="12" style="3" customWidth="1"/>
    <col min="13061" max="13061" width="15.42578125" style="3" customWidth="1"/>
    <col min="13062" max="13062" width="48.5703125" style="3" customWidth="1"/>
    <col min="13063" max="13063" width="40.5703125" style="3" customWidth="1"/>
    <col min="13064" max="13312" width="9.140625" style="3"/>
    <col min="13313" max="13313" width="16.28515625" style="3" customWidth="1"/>
    <col min="13314" max="13314" width="27.85546875" style="3" bestFit="1" customWidth="1"/>
    <col min="13315" max="13315" width="12.42578125" style="3" customWidth="1"/>
    <col min="13316" max="13316" width="12" style="3" customWidth="1"/>
    <col min="13317" max="13317" width="15.42578125" style="3" customWidth="1"/>
    <col min="13318" max="13318" width="48.5703125" style="3" customWidth="1"/>
    <col min="13319" max="13319" width="40.5703125" style="3" customWidth="1"/>
    <col min="13320" max="13568" width="9.140625" style="3"/>
    <col min="13569" max="13569" width="16.28515625" style="3" customWidth="1"/>
    <col min="13570" max="13570" width="27.85546875" style="3" bestFit="1" customWidth="1"/>
    <col min="13571" max="13571" width="12.42578125" style="3" customWidth="1"/>
    <col min="13572" max="13572" width="12" style="3" customWidth="1"/>
    <col min="13573" max="13573" width="15.42578125" style="3" customWidth="1"/>
    <col min="13574" max="13574" width="48.5703125" style="3" customWidth="1"/>
    <col min="13575" max="13575" width="40.5703125" style="3" customWidth="1"/>
    <col min="13576" max="13824" width="9.140625" style="3"/>
    <col min="13825" max="13825" width="16.28515625" style="3" customWidth="1"/>
    <col min="13826" max="13826" width="27.85546875" style="3" bestFit="1" customWidth="1"/>
    <col min="13827" max="13827" width="12.42578125" style="3" customWidth="1"/>
    <col min="13828" max="13828" width="12" style="3" customWidth="1"/>
    <col min="13829" max="13829" width="15.42578125" style="3" customWidth="1"/>
    <col min="13830" max="13830" width="48.5703125" style="3" customWidth="1"/>
    <col min="13831" max="13831" width="40.5703125" style="3" customWidth="1"/>
    <col min="13832" max="14080" width="9.140625" style="3"/>
    <col min="14081" max="14081" width="16.28515625" style="3" customWidth="1"/>
    <col min="14082" max="14082" width="27.85546875" style="3" bestFit="1" customWidth="1"/>
    <col min="14083" max="14083" width="12.42578125" style="3" customWidth="1"/>
    <col min="14084" max="14084" width="12" style="3" customWidth="1"/>
    <col min="14085" max="14085" width="15.42578125" style="3" customWidth="1"/>
    <col min="14086" max="14086" width="48.5703125" style="3" customWidth="1"/>
    <col min="14087" max="14087" width="40.5703125" style="3" customWidth="1"/>
    <col min="14088" max="14336" width="9.140625" style="3"/>
    <col min="14337" max="14337" width="16.28515625" style="3" customWidth="1"/>
    <col min="14338" max="14338" width="27.85546875" style="3" bestFit="1" customWidth="1"/>
    <col min="14339" max="14339" width="12.42578125" style="3" customWidth="1"/>
    <col min="14340" max="14340" width="12" style="3" customWidth="1"/>
    <col min="14341" max="14341" width="15.42578125" style="3" customWidth="1"/>
    <col min="14342" max="14342" width="48.5703125" style="3" customWidth="1"/>
    <col min="14343" max="14343" width="40.5703125" style="3" customWidth="1"/>
    <col min="14344" max="14592" width="9.140625" style="3"/>
    <col min="14593" max="14593" width="16.28515625" style="3" customWidth="1"/>
    <col min="14594" max="14594" width="27.85546875" style="3" bestFit="1" customWidth="1"/>
    <col min="14595" max="14595" width="12.42578125" style="3" customWidth="1"/>
    <col min="14596" max="14596" width="12" style="3" customWidth="1"/>
    <col min="14597" max="14597" width="15.42578125" style="3" customWidth="1"/>
    <col min="14598" max="14598" width="48.5703125" style="3" customWidth="1"/>
    <col min="14599" max="14599" width="40.5703125" style="3" customWidth="1"/>
    <col min="14600" max="14848" width="9.140625" style="3"/>
    <col min="14849" max="14849" width="16.28515625" style="3" customWidth="1"/>
    <col min="14850" max="14850" width="27.85546875" style="3" bestFit="1" customWidth="1"/>
    <col min="14851" max="14851" width="12.42578125" style="3" customWidth="1"/>
    <col min="14852" max="14852" width="12" style="3" customWidth="1"/>
    <col min="14853" max="14853" width="15.42578125" style="3" customWidth="1"/>
    <col min="14854" max="14854" width="48.5703125" style="3" customWidth="1"/>
    <col min="14855" max="14855" width="40.5703125" style="3" customWidth="1"/>
    <col min="14856" max="15104" width="9.140625" style="3"/>
    <col min="15105" max="15105" width="16.28515625" style="3" customWidth="1"/>
    <col min="15106" max="15106" width="27.85546875" style="3" bestFit="1" customWidth="1"/>
    <col min="15107" max="15107" width="12.42578125" style="3" customWidth="1"/>
    <col min="15108" max="15108" width="12" style="3" customWidth="1"/>
    <col min="15109" max="15109" width="15.42578125" style="3" customWidth="1"/>
    <col min="15110" max="15110" width="48.5703125" style="3" customWidth="1"/>
    <col min="15111" max="15111" width="40.5703125" style="3" customWidth="1"/>
    <col min="15112" max="15360" width="9.140625" style="3"/>
    <col min="15361" max="15361" width="16.28515625" style="3" customWidth="1"/>
    <col min="15362" max="15362" width="27.85546875" style="3" bestFit="1" customWidth="1"/>
    <col min="15363" max="15363" width="12.42578125" style="3" customWidth="1"/>
    <col min="15364" max="15364" width="12" style="3" customWidth="1"/>
    <col min="15365" max="15365" width="15.42578125" style="3" customWidth="1"/>
    <col min="15366" max="15366" width="48.5703125" style="3" customWidth="1"/>
    <col min="15367" max="15367" width="40.5703125" style="3" customWidth="1"/>
    <col min="15368" max="15616" width="9.140625" style="3"/>
    <col min="15617" max="15617" width="16.28515625" style="3" customWidth="1"/>
    <col min="15618" max="15618" width="27.85546875" style="3" bestFit="1" customWidth="1"/>
    <col min="15619" max="15619" width="12.42578125" style="3" customWidth="1"/>
    <col min="15620" max="15620" width="12" style="3" customWidth="1"/>
    <col min="15621" max="15621" width="15.42578125" style="3" customWidth="1"/>
    <col min="15622" max="15622" width="48.5703125" style="3" customWidth="1"/>
    <col min="15623" max="15623" width="40.5703125" style="3" customWidth="1"/>
    <col min="15624" max="15872" width="9.140625" style="3"/>
    <col min="15873" max="15873" width="16.28515625" style="3" customWidth="1"/>
    <col min="15874" max="15874" width="27.85546875" style="3" bestFit="1" customWidth="1"/>
    <col min="15875" max="15875" width="12.42578125" style="3" customWidth="1"/>
    <col min="15876" max="15876" width="12" style="3" customWidth="1"/>
    <col min="15877" max="15877" width="15.42578125" style="3" customWidth="1"/>
    <col min="15878" max="15878" width="48.5703125" style="3" customWidth="1"/>
    <col min="15879" max="15879" width="40.5703125" style="3" customWidth="1"/>
    <col min="15880" max="16128" width="9.140625" style="3"/>
    <col min="16129" max="16129" width="16.28515625" style="3" customWidth="1"/>
    <col min="16130" max="16130" width="27.85546875" style="3" bestFit="1" customWidth="1"/>
    <col min="16131" max="16131" width="12.42578125" style="3" customWidth="1"/>
    <col min="16132" max="16132" width="12" style="3" customWidth="1"/>
    <col min="16133" max="16133" width="15.42578125" style="3" customWidth="1"/>
    <col min="16134" max="16134" width="48.5703125" style="3" customWidth="1"/>
    <col min="16135" max="16135" width="40.5703125" style="3" customWidth="1"/>
    <col min="16136" max="16384" width="9.140625" style="3"/>
  </cols>
  <sheetData>
    <row r="1" spans="1:7" ht="15">
      <c r="A1" s="1"/>
      <c r="B1" s="1"/>
      <c r="C1" s="1"/>
      <c r="D1" s="1"/>
      <c r="E1" s="1"/>
      <c r="F1" s="1"/>
      <c r="G1" s="2"/>
    </row>
    <row r="2" spans="1:7" ht="15">
      <c r="A2" s="1"/>
      <c r="B2" s="1"/>
      <c r="C2" s="1"/>
      <c r="D2" s="1"/>
      <c r="E2" s="1"/>
      <c r="F2" s="1"/>
      <c r="G2" s="1"/>
    </row>
    <row r="3" spans="1:7" s="4" customFormat="1" ht="25.5" customHeight="1">
      <c r="A3" s="284" t="s">
        <v>0</v>
      </c>
      <c r="B3" s="284"/>
      <c r="C3" s="284"/>
      <c r="D3" s="284"/>
      <c r="E3" s="284"/>
      <c r="F3" s="284"/>
      <c r="G3" s="284"/>
    </row>
    <row r="4" spans="1:7" ht="31.5">
      <c r="A4" s="285" t="s">
        <v>1</v>
      </c>
      <c r="B4" s="285"/>
      <c r="C4" s="285"/>
      <c r="D4" s="285"/>
      <c r="E4" s="285"/>
      <c r="F4" s="285"/>
      <c r="G4" s="285"/>
    </row>
    <row r="5" spans="1:7" ht="15">
      <c r="A5" s="1"/>
      <c r="B5" s="1"/>
      <c r="C5" s="1"/>
      <c r="D5" s="1"/>
      <c r="E5" s="1"/>
      <c r="F5" s="1"/>
      <c r="G5" s="1"/>
    </row>
    <row r="6" spans="1:7" ht="15">
      <c r="A6" s="5"/>
      <c r="B6" s="5"/>
      <c r="C6" s="5"/>
      <c r="D6" s="5"/>
      <c r="E6" s="6"/>
      <c r="F6" s="5"/>
      <c r="G6" s="1"/>
    </row>
    <row r="7" spans="1:7" ht="14.25">
      <c r="A7" s="7"/>
      <c r="B7" s="8" t="s">
        <v>2</v>
      </c>
      <c r="C7" s="283"/>
      <c r="D7" s="286"/>
      <c r="E7" s="286"/>
      <c r="F7" s="286"/>
      <c r="G7" s="9"/>
    </row>
    <row r="8" spans="1:7" ht="14.25">
      <c r="A8" s="7"/>
      <c r="B8" s="8" t="s">
        <v>3</v>
      </c>
      <c r="C8" s="287" t="s">
        <v>4</v>
      </c>
      <c r="D8" s="287"/>
      <c r="E8" s="287"/>
      <c r="F8" s="287"/>
      <c r="G8" s="9"/>
    </row>
    <row r="9" spans="1:7" ht="14.25">
      <c r="A9" s="7"/>
      <c r="B9" s="8" t="s">
        <v>5</v>
      </c>
      <c r="C9" s="286"/>
      <c r="D9" s="286"/>
      <c r="E9" s="286"/>
      <c r="F9" s="286"/>
      <c r="G9" s="9"/>
    </row>
    <row r="10" spans="1:7" ht="14.25">
      <c r="A10" s="7"/>
      <c r="B10" s="8" t="s">
        <v>6</v>
      </c>
      <c r="C10" s="10"/>
      <c r="D10" s="10"/>
      <c r="E10" s="10"/>
      <c r="F10" s="10"/>
      <c r="G10" s="9"/>
    </row>
    <row r="11" spans="1:7" ht="14.25">
      <c r="A11" s="7"/>
      <c r="B11" s="8" t="s">
        <v>7</v>
      </c>
      <c r="C11" s="283"/>
      <c r="D11" s="283"/>
      <c r="E11" s="283"/>
      <c r="F11" s="283"/>
      <c r="G11" s="9"/>
    </row>
    <row r="12" spans="1:7" ht="15">
      <c r="A12" s="5"/>
      <c r="B12" s="5"/>
      <c r="C12" s="5"/>
      <c r="D12" s="5"/>
      <c r="E12" s="5"/>
      <c r="F12" s="5"/>
      <c r="G12" s="1"/>
    </row>
    <row r="13" spans="1:7" ht="15">
      <c r="A13" s="1"/>
      <c r="B13" s="1"/>
      <c r="C13" s="1"/>
      <c r="D13" s="1"/>
      <c r="E13" s="1"/>
      <c r="F13" s="1"/>
      <c r="G13" s="2"/>
    </row>
    <row r="14" spans="1:7" ht="15">
      <c r="A14" s="1"/>
      <c r="B14" s="1"/>
      <c r="C14" s="1"/>
      <c r="D14" s="1"/>
      <c r="E14" s="1"/>
      <c r="F14" s="1"/>
      <c r="G14" s="2"/>
    </row>
    <row r="15" spans="1:7" ht="15">
      <c r="A15" s="1"/>
      <c r="B15" s="1" t="s">
        <v>8</v>
      </c>
      <c r="C15" s="1"/>
      <c r="D15" s="1"/>
      <c r="E15" s="1"/>
      <c r="F15" s="1"/>
      <c r="G15" s="2"/>
    </row>
    <row r="16" spans="1:7" ht="15">
      <c r="A16" s="1"/>
      <c r="B16" s="1"/>
      <c r="C16" s="1"/>
      <c r="D16" s="1"/>
      <c r="E16" s="1"/>
      <c r="F16" s="1"/>
      <c r="G16" s="2"/>
    </row>
    <row r="17" spans="1:7" ht="15">
      <c r="A17" s="1"/>
      <c r="B17" s="1"/>
      <c r="C17" s="1"/>
      <c r="D17" s="1"/>
      <c r="E17" s="1"/>
      <c r="F17" s="1"/>
      <c r="G17" s="11"/>
    </row>
    <row r="18" spans="1:7" ht="15.75" thickBot="1">
      <c r="A18" s="11"/>
      <c r="B18" s="1" t="s">
        <v>1173</v>
      </c>
      <c r="C18" s="11"/>
      <c r="D18" s="11"/>
      <c r="E18" s="11"/>
      <c r="F18" s="11"/>
      <c r="G18" s="11"/>
    </row>
    <row r="19" spans="1:7" ht="32.25" thickBot="1">
      <c r="B19" s="30" t="s">
        <v>1104</v>
      </c>
      <c r="C19" s="31" t="s">
        <v>1105</v>
      </c>
      <c r="D19" s="31" t="s">
        <v>1106</v>
      </c>
      <c r="E19" s="31" t="s">
        <v>1107</v>
      </c>
      <c r="F19" s="31" t="s">
        <v>1111</v>
      </c>
    </row>
    <row r="20" spans="1:7" ht="26.25" thickBot="1">
      <c r="B20" s="32">
        <v>42985</v>
      </c>
      <c r="C20" s="33" t="s">
        <v>1403</v>
      </c>
      <c r="D20" s="34" t="s">
        <v>1108</v>
      </c>
      <c r="E20" s="34" t="s">
        <v>1109</v>
      </c>
      <c r="F20" s="34"/>
    </row>
    <row r="21" spans="1:7" ht="26.25" thickBot="1">
      <c r="B21" s="32">
        <v>42992</v>
      </c>
      <c r="C21" s="33" t="s">
        <v>1112</v>
      </c>
      <c r="D21" s="34" t="s">
        <v>1108</v>
      </c>
      <c r="E21" s="34" t="s">
        <v>1110</v>
      </c>
      <c r="F21" s="35" t="s">
        <v>1113</v>
      </c>
    </row>
    <row r="22" spans="1:7" ht="175.5" customHeight="1" thickBot="1">
      <c r="B22" s="32">
        <v>42992</v>
      </c>
      <c r="C22" s="33" t="s">
        <v>1172</v>
      </c>
      <c r="D22" s="34" t="s">
        <v>1108</v>
      </c>
      <c r="E22" s="34" t="s">
        <v>1144</v>
      </c>
      <c r="F22" s="36" t="s">
        <v>1174</v>
      </c>
    </row>
    <row r="23" spans="1:7" ht="324.75" customHeight="1" thickBot="1">
      <c r="B23" s="32">
        <v>43073</v>
      </c>
      <c r="C23" s="33" t="s">
        <v>1175</v>
      </c>
      <c r="D23" s="34" t="s">
        <v>1108</v>
      </c>
      <c r="E23" s="34" t="s">
        <v>1176</v>
      </c>
      <c r="F23" s="66" t="s">
        <v>1234</v>
      </c>
    </row>
    <row r="24" spans="1:7" ht="327" customHeight="1" thickBot="1">
      <c r="B24" s="32">
        <v>43110</v>
      </c>
      <c r="C24" s="33" t="s">
        <v>1246</v>
      </c>
      <c r="D24" s="34" t="s">
        <v>1108</v>
      </c>
      <c r="E24" s="34" t="s">
        <v>1333</v>
      </c>
      <c r="F24" s="66" t="s">
        <v>1334</v>
      </c>
    </row>
    <row r="25" spans="1:7" ht="96" customHeight="1" thickBot="1">
      <c r="B25" s="32">
        <v>43110</v>
      </c>
      <c r="C25" s="33" t="s">
        <v>1331</v>
      </c>
      <c r="D25" s="34" t="s">
        <v>1108</v>
      </c>
      <c r="E25" s="34" t="s">
        <v>1332</v>
      </c>
      <c r="F25" s="66" t="s">
        <v>1356</v>
      </c>
    </row>
    <row r="26" spans="1:7" ht="26.25" thickBot="1">
      <c r="B26" s="32">
        <v>43147</v>
      </c>
      <c r="C26" s="33" t="s">
        <v>1401</v>
      </c>
      <c r="D26" s="34" t="s">
        <v>1108</v>
      </c>
      <c r="E26" s="34" t="s">
        <v>1357</v>
      </c>
      <c r="F26" s="66" t="s">
        <v>1358</v>
      </c>
    </row>
    <row r="27" spans="1:7" ht="26.25" thickBot="1">
      <c r="B27" s="77">
        <v>43185</v>
      </c>
      <c r="C27" s="78" t="s">
        <v>1369</v>
      </c>
      <c r="D27" s="79" t="s">
        <v>1108</v>
      </c>
      <c r="E27" s="79" t="s">
        <v>1370</v>
      </c>
      <c r="F27" s="80" t="s">
        <v>1404</v>
      </c>
    </row>
    <row r="28" spans="1:7" ht="26.25" thickBot="1">
      <c r="B28" s="91">
        <v>43222</v>
      </c>
      <c r="C28" s="92" t="s">
        <v>1405</v>
      </c>
      <c r="D28" s="93" t="s">
        <v>1108</v>
      </c>
      <c r="E28" s="93" t="s">
        <v>1406</v>
      </c>
      <c r="F28" s="94" t="s">
        <v>1407</v>
      </c>
    </row>
    <row r="29" spans="1:7" ht="31.5" customHeight="1" thickBot="1">
      <c r="B29" s="95">
        <v>43234</v>
      </c>
      <c r="C29" s="96">
        <v>1.9</v>
      </c>
      <c r="D29" s="93" t="s">
        <v>1108</v>
      </c>
      <c r="E29" s="96" t="s">
        <v>1418</v>
      </c>
      <c r="F29" s="97" t="s">
        <v>1417</v>
      </c>
    </row>
    <row r="30" spans="1:7" ht="230.25" customHeight="1" thickBot="1">
      <c r="B30" s="95">
        <v>43341</v>
      </c>
      <c r="C30" s="96">
        <v>2</v>
      </c>
      <c r="D30" s="93" t="s">
        <v>1510</v>
      </c>
      <c r="E30" s="96" t="s">
        <v>1488</v>
      </c>
      <c r="F30" s="103" t="s">
        <v>1509</v>
      </c>
    </row>
    <row r="31" spans="1:7" ht="51.75" thickBot="1">
      <c r="B31" s="95">
        <v>43662</v>
      </c>
      <c r="C31" s="96">
        <v>2.1</v>
      </c>
      <c r="D31" s="93" t="s">
        <v>1108</v>
      </c>
      <c r="E31" s="96" t="s">
        <v>1559</v>
      </c>
      <c r="F31" s="103" t="s">
        <v>1561</v>
      </c>
    </row>
    <row r="32" spans="1:7" ht="26.25" thickBot="1">
      <c r="B32" s="95">
        <v>43734</v>
      </c>
      <c r="C32" s="96">
        <v>2.2000000000000002</v>
      </c>
      <c r="D32" s="93" t="s">
        <v>1108</v>
      </c>
      <c r="E32" s="96" t="s">
        <v>1592</v>
      </c>
      <c r="F32" s="103" t="s">
        <v>1593</v>
      </c>
    </row>
    <row r="33" spans="2:6" ht="26.25" thickBot="1">
      <c r="B33" s="224">
        <v>44034</v>
      </c>
      <c r="C33" s="225">
        <v>2.2999999999999998</v>
      </c>
      <c r="D33" s="226" t="s">
        <v>1108</v>
      </c>
      <c r="E33" s="225" t="s">
        <v>1642</v>
      </c>
      <c r="F33" s="227" t="s">
        <v>1652</v>
      </c>
    </row>
    <row r="34" spans="2:6" ht="26.25" thickBot="1">
      <c r="B34" s="224">
        <v>44089</v>
      </c>
      <c r="C34" s="225">
        <v>2.4</v>
      </c>
      <c r="D34" s="226" t="s">
        <v>1108</v>
      </c>
      <c r="E34" s="225" t="s">
        <v>1658</v>
      </c>
      <c r="F34" s="227" t="s">
        <v>1659</v>
      </c>
    </row>
  </sheetData>
  <customSheetViews>
    <customSheetView guid="{271EB110-7C47-4756-87C3-F9D643AF7C61}" fitToPage="1" topLeftCell="A31">
      <selection activeCell="F34" sqref="F34"/>
      <pageMargins left="0.7" right="0.7" top="0.75" bottom="0.75" header="0.3" footer="0.3"/>
      <pageSetup paperSize="9" scale="50" fitToHeight="0" orientation="landscape" r:id="rId1"/>
    </customSheetView>
    <customSheetView guid="{7E32F8F9-CFFC-4FF0-B251-6747DF1FA30A}" scale="84" fitToPage="1" topLeftCell="A34">
      <selection activeCell="B20" sqref="B20"/>
      <pageMargins left="0.7" right="0.7" top="0.75" bottom="0.75" header="0.3" footer="0.3"/>
      <pageSetup paperSize="9" scale="50" fitToHeight="0" orientation="landscape" r:id="rId2"/>
    </customSheetView>
  </customSheetViews>
  <mergeCells count="6">
    <mergeCell ref="C11:F11"/>
    <mergeCell ref="A3:G3"/>
    <mergeCell ref="A4:G4"/>
    <mergeCell ref="C7:F7"/>
    <mergeCell ref="C8:F8"/>
    <mergeCell ref="C9:F9"/>
  </mergeCells>
  <pageMargins left="0.7" right="0.7" top="0.75" bottom="0.75" header="0.3" footer="0.3"/>
  <pageSetup paperSize="9" scale="50" fitToHeight="0" orientation="landscape"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M8"/>
  <sheetViews>
    <sheetView zoomScale="70" zoomScaleNormal="80" workbookViewId="0">
      <selection activeCell="H6" sqref="H6"/>
    </sheetView>
  </sheetViews>
  <sheetFormatPr defaultColWidth="9.140625" defaultRowHeight="12.75"/>
  <cols>
    <col min="1" max="1" width="43.28515625" style="104" bestFit="1" customWidth="1"/>
    <col min="2" max="2" width="48.42578125" style="104" bestFit="1" customWidth="1"/>
    <col min="3" max="3" width="9.7109375" style="104" bestFit="1" customWidth="1"/>
    <col min="4" max="4" width="8.5703125" style="104" customWidth="1"/>
    <col min="5" max="5" width="5" style="104" customWidth="1"/>
    <col min="6" max="6" width="43.42578125" style="104" bestFit="1" customWidth="1"/>
    <col min="7" max="7" width="28.5703125" style="104" bestFit="1" customWidth="1"/>
    <col min="8" max="8" width="76.85546875" style="104" customWidth="1"/>
    <col min="9" max="18" width="2.85546875" style="104" bestFit="1" customWidth="1"/>
    <col min="19" max="35" width="3.7109375" style="104" bestFit="1" customWidth="1"/>
    <col min="36" max="36" width="23" style="104" bestFit="1" customWidth="1"/>
    <col min="37" max="37" width="20.140625" style="104" customWidth="1"/>
    <col min="38" max="38" width="20.7109375" style="104" customWidth="1"/>
    <col min="39" max="39" width="24.85546875" style="104" customWidth="1"/>
    <col min="40" max="16384" width="9.140625" style="104"/>
  </cols>
  <sheetData>
    <row r="1" spans="1:39">
      <c r="A1" s="104" t="s">
        <v>947</v>
      </c>
    </row>
    <row r="2" spans="1:39">
      <c r="A2" s="306" t="s">
        <v>13</v>
      </c>
      <c r="B2" s="306"/>
      <c r="C2" s="306"/>
      <c r="D2" s="306"/>
      <c r="E2" s="306"/>
      <c r="F2" s="307" t="s">
        <v>14</v>
      </c>
      <c r="G2" s="307"/>
      <c r="H2" s="307"/>
      <c r="I2" s="314" t="s">
        <v>1562</v>
      </c>
      <c r="J2" s="314"/>
      <c r="K2" s="314"/>
      <c r="L2" s="314"/>
      <c r="M2" s="314"/>
      <c r="N2" s="314"/>
      <c r="O2" s="314"/>
      <c r="P2" s="314"/>
      <c r="Q2" s="314"/>
      <c r="R2" s="314"/>
      <c r="S2" s="310" t="s">
        <v>1540</v>
      </c>
      <c r="T2" s="310"/>
      <c r="U2" s="310"/>
      <c r="V2" s="310"/>
      <c r="W2" s="310"/>
      <c r="X2" s="310"/>
      <c r="Y2" s="310"/>
      <c r="Z2" s="310"/>
      <c r="AA2" s="310"/>
      <c r="AB2" s="310"/>
      <c r="AC2" s="310"/>
      <c r="AD2" s="310"/>
      <c r="AE2" s="310"/>
      <c r="AF2" s="310"/>
      <c r="AG2" s="310"/>
      <c r="AH2" s="310"/>
      <c r="AI2" s="310"/>
    </row>
    <row r="3" spans="1:39" ht="189.75">
      <c r="A3" s="105" t="s">
        <v>9</v>
      </c>
      <c r="B3" s="105" t="s">
        <v>10</v>
      </c>
      <c r="C3" s="105" t="s">
        <v>11</v>
      </c>
      <c r="D3" s="106" t="s">
        <v>174</v>
      </c>
      <c r="E3" s="107" t="s">
        <v>12</v>
      </c>
      <c r="F3" s="108" t="s">
        <v>15</v>
      </c>
      <c r="G3" s="108" t="s">
        <v>16</v>
      </c>
      <c r="H3" s="108" t="s">
        <v>17</v>
      </c>
      <c r="I3" s="100" t="s">
        <v>1511</v>
      </c>
      <c r="J3" s="100" t="s">
        <v>1512</v>
      </c>
      <c r="K3" s="100" t="s">
        <v>1513</v>
      </c>
      <c r="L3" s="100" t="s">
        <v>1514</v>
      </c>
      <c r="M3" s="100" t="s">
        <v>1515</v>
      </c>
      <c r="N3" s="100" t="s">
        <v>1516</v>
      </c>
      <c r="O3" s="100" t="s">
        <v>1517</v>
      </c>
      <c r="P3" s="100" t="s">
        <v>1518</v>
      </c>
      <c r="Q3" s="100" t="s">
        <v>1519</v>
      </c>
      <c r="R3" s="100" t="s">
        <v>1520</v>
      </c>
      <c r="S3" s="144" t="s">
        <v>1521</v>
      </c>
      <c r="T3" s="144" t="s">
        <v>1522</v>
      </c>
      <c r="U3" s="144" t="s">
        <v>1523</v>
      </c>
      <c r="V3" s="144" t="s">
        <v>1524</v>
      </c>
      <c r="W3" s="144" t="s">
        <v>1525</v>
      </c>
      <c r="X3" s="144" t="s">
        <v>1526</v>
      </c>
      <c r="Y3" s="144" t="s">
        <v>1527</v>
      </c>
      <c r="Z3" s="144" t="s">
        <v>1528</v>
      </c>
      <c r="AA3" s="144" t="s">
        <v>1529</v>
      </c>
      <c r="AB3" s="144" t="s">
        <v>1530</v>
      </c>
      <c r="AC3" s="144" t="s">
        <v>1531</v>
      </c>
      <c r="AD3" s="144" t="s">
        <v>1532</v>
      </c>
      <c r="AE3" s="144" t="s">
        <v>1533</v>
      </c>
      <c r="AF3" s="144" t="s">
        <v>1534</v>
      </c>
      <c r="AG3" s="144" t="s">
        <v>1535</v>
      </c>
      <c r="AH3" s="144" t="s">
        <v>1536</v>
      </c>
      <c r="AI3" s="144" t="s">
        <v>1537</v>
      </c>
      <c r="AJ3" s="105" t="s">
        <v>2121</v>
      </c>
      <c r="AK3" s="105" t="s">
        <v>2122</v>
      </c>
      <c r="AL3" s="105" t="s">
        <v>2123</v>
      </c>
      <c r="AM3" s="105" t="s">
        <v>2124</v>
      </c>
    </row>
    <row r="4" spans="1:39" ht="165.75">
      <c r="A4" s="13" t="s">
        <v>302</v>
      </c>
      <c r="B4" s="13" t="s">
        <v>18</v>
      </c>
      <c r="C4" s="13" t="s">
        <v>19</v>
      </c>
      <c r="D4" s="17" t="s">
        <v>20</v>
      </c>
      <c r="E4" s="190" t="s">
        <v>21</v>
      </c>
      <c r="F4" s="81" t="s">
        <v>975</v>
      </c>
      <c r="G4" s="15" t="s">
        <v>946</v>
      </c>
      <c r="H4" s="216" t="s">
        <v>1646</v>
      </c>
      <c r="I4" s="115" t="s">
        <v>1538</v>
      </c>
      <c r="J4" s="115" t="s">
        <v>1538</v>
      </c>
      <c r="K4" s="115" t="s">
        <v>1538</v>
      </c>
      <c r="L4" s="115" t="s">
        <v>1538</v>
      </c>
      <c r="M4" s="115" t="s">
        <v>1538</v>
      </c>
      <c r="N4" s="115" t="s">
        <v>1538</v>
      </c>
      <c r="O4" s="115" t="s">
        <v>1538</v>
      </c>
      <c r="P4" s="115" t="s">
        <v>1538</v>
      </c>
      <c r="Q4" s="115" t="s">
        <v>1538</v>
      </c>
      <c r="R4" s="115" t="s">
        <v>1538</v>
      </c>
      <c r="S4" s="115" t="s">
        <v>1538</v>
      </c>
      <c r="T4" s="115" t="s">
        <v>1538</v>
      </c>
      <c r="U4" s="115" t="s">
        <v>1538</v>
      </c>
      <c r="V4" s="115" t="s">
        <v>1538</v>
      </c>
      <c r="W4" s="115" t="s">
        <v>1538</v>
      </c>
      <c r="X4" s="115" t="s">
        <v>1538</v>
      </c>
      <c r="Y4" s="115" t="s">
        <v>1538</v>
      </c>
      <c r="Z4" s="115" t="s">
        <v>1538</v>
      </c>
      <c r="AA4" s="115" t="s">
        <v>1538</v>
      </c>
      <c r="AB4" s="115" t="s">
        <v>1538</v>
      </c>
      <c r="AC4" s="115" t="s">
        <v>1538</v>
      </c>
      <c r="AD4" s="115" t="s">
        <v>1538</v>
      </c>
      <c r="AE4" s="115" t="s">
        <v>1538</v>
      </c>
      <c r="AF4" s="115" t="s">
        <v>1538</v>
      </c>
      <c r="AG4" s="115" t="s">
        <v>1538</v>
      </c>
      <c r="AH4" s="115" t="s">
        <v>1538</v>
      </c>
      <c r="AI4" s="115" t="s">
        <v>1538</v>
      </c>
      <c r="AJ4" s="272" t="s">
        <v>1661</v>
      </c>
      <c r="AK4" s="13" t="str">
        <f xml:space="preserve"> IF(D4="Y",  "Yes", "No")</f>
        <v>No</v>
      </c>
      <c r="AL4" s="13" t="str">
        <f>IF(I4="X", "Model Field",
IF(J4="X",  "Model Field",
IF(K4="X",  "Model Field",
IF(L4="X",  "Model Field",
IF(M4="X",  "Model Field",
IF(N4="X", "Model Field",
IF(O4="X",  "Model Field",
IF(P4="X",  "Model Field",
IF(Q4="X",  "Model Field",
IF(R4="X",  "Model Field",
IF(S4="X",  "Model Field",
IF(T4="X",  "Model Field",
IF(U4="X",  "Model Field",
IF(V4="X",  "Model Field",
IF(W4="X",  "Model Field",
IF(X4="X",  "Model Field",
IF(Y4="X",  "Model Field",
IF(Z4="X",  "Model Field",
IF(AA4="X",  "Model Field",
IF(AB4="X",  "Model Field",
IF(AC4="X",  "Model Field",
IF(AD4="X",  "Model Field",
IF(AE4="X",  "Model Field",
IF(AF4="X",  "Model Field",
IF(AG4="X",  "Model Field",
IF(AH4="X",  "Model Field",
IF(AI4="X",  "Model Field",
 "Not A Model Field"
)))))))))))))))))))))))))))</f>
        <v>Not A Model Field</v>
      </c>
      <c r="AM4" s="13" t="str">
        <f>IF(AND(AK4="Yes", AL4="Model Field"), "Impacted ETL Field", "Not Impacted ETL Field")</f>
        <v>Not Impacted ETL Field</v>
      </c>
    </row>
    <row r="5" spans="1:39" ht="63.75">
      <c r="A5" s="13" t="s">
        <v>302</v>
      </c>
      <c r="B5" s="13" t="s">
        <v>306</v>
      </c>
      <c r="C5" s="13" t="s">
        <v>19</v>
      </c>
      <c r="D5" s="17" t="s">
        <v>20</v>
      </c>
      <c r="E5" s="16" t="s">
        <v>21</v>
      </c>
      <c r="F5" s="81" t="s">
        <v>1102</v>
      </c>
      <c r="G5" s="14" t="s">
        <v>1101</v>
      </c>
      <c r="H5" s="15" t="s">
        <v>1589</v>
      </c>
      <c r="I5" s="115" t="s">
        <v>21</v>
      </c>
      <c r="J5" s="115" t="s">
        <v>1538</v>
      </c>
      <c r="K5" s="115" t="s">
        <v>1538</v>
      </c>
      <c r="L5" s="115" t="s">
        <v>1538</v>
      </c>
      <c r="M5" s="115" t="s">
        <v>1538</v>
      </c>
      <c r="N5" s="115" t="s">
        <v>1538</v>
      </c>
      <c r="O5" s="115" t="s">
        <v>1538</v>
      </c>
      <c r="P5" s="115" t="s">
        <v>1538</v>
      </c>
      <c r="Q5" s="115" t="s">
        <v>1538</v>
      </c>
      <c r="R5" s="115" t="s">
        <v>1538</v>
      </c>
      <c r="S5" s="115" t="s">
        <v>21</v>
      </c>
      <c r="T5" s="115" t="s">
        <v>21</v>
      </c>
      <c r="U5" s="115" t="s">
        <v>1538</v>
      </c>
      <c r="V5" s="115" t="s">
        <v>1538</v>
      </c>
      <c r="W5" s="115" t="s">
        <v>21</v>
      </c>
      <c r="X5" s="115" t="s">
        <v>1538</v>
      </c>
      <c r="Y5" s="115" t="s">
        <v>21</v>
      </c>
      <c r="Z5" s="115" t="s">
        <v>1538</v>
      </c>
      <c r="AA5" s="115" t="s">
        <v>1538</v>
      </c>
      <c r="AB5" s="115" t="s">
        <v>1538</v>
      </c>
      <c r="AC5" s="115" t="s">
        <v>21</v>
      </c>
      <c r="AD5" s="115" t="s">
        <v>1538</v>
      </c>
      <c r="AE5" s="115" t="s">
        <v>1538</v>
      </c>
      <c r="AF5" s="115" t="s">
        <v>1538</v>
      </c>
      <c r="AG5" s="115" t="s">
        <v>1538</v>
      </c>
      <c r="AH5" s="115" t="s">
        <v>1538</v>
      </c>
      <c r="AI5" s="115" t="s">
        <v>1538</v>
      </c>
      <c r="AJ5" s="272" t="s">
        <v>1901</v>
      </c>
      <c r="AK5" s="13" t="str">
        <f t="shared" ref="AK5:AK6" si="0" xml:space="preserve"> IF(D5="Y",  "Yes", "No")</f>
        <v>No</v>
      </c>
      <c r="AL5" s="13" t="str">
        <f t="shared" ref="AL5:AL6" si="1">IF(I5="X", "Model Field",
IF(J5="X",  "Model Field",
IF(K5="X",  "Model Field",
IF(L5="X",  "Model Field",
IF(M5="X",  "Model Field",
IF(N5="X", "Model Field",
IF(O5="X",  "Model Field",
IF(P5="X",  "Model Field",
IF(Q5="X",  "Model Field",
IF(R5="X",  "Model Field",
IF(S5="X",  "Model Field",
IF(T5="X",  "Model Field",
IF(U5="X",  "Model Field",
IF(V5="X",  "Model Field",
IF(W5="X",  "Model Field",
IF(X5="X",  "Model Field",
IF(Y5="X",  "Model Field",
IF(Z5="X",  "Model Field",
IF(AA5="X",  "Model Field",
IF(AB5="X",  "Model Field",
IF(AC5="X",  "Model Field",
IF(AD5="X",  "Model Field",
IF(AE5="X",  "Model Field",
IF(AF5="X",  "Model Field",
IF(AG5="X",  "Model Field",
IF(AH5="X",  "Model Field",
IF(AI5="X",  "Model Field",
 "Not A Model Field"
)))))))))))))))))))))))))))</f>
        <v>Model Field</v>
      </c>
      <c r="AM5" s="13" t="str">
        <f t="shared" ref="AM5:AM6" si="2">IF(AND(AK5="Yes", AL5="Model Field"), "Impacted ETL Field", "Not Impacted ETL Field")</f>
        <v>Not Impacted ETL Field</v>
      </c>
    </row>
    <row r="6" spans="1:39" ht="251.25" customHeight="1">
      <c r="A6" s="13" t="s">
        <v>302</v>
      </c>
      <c r="B6" s="13" t="s">
        <v>307</v>
      </c>
      <c r="C6" s="13" t="s">
        <v>25</v>
      </c>
      <c r="D6" s="17" t="s">
        <v>20</v>
      </c>
      <c r="E6" s="16" t="s">
        <v>21</v>
      </c>
      <c r="F6" s="217" t="s">
        <v>1648</v>
      </c>
      <c r="G6" s="194" t="s">
        <v>1094</v>
      </c>
      <c r="H6" s="218" t="s">
        <v>1647</v>
      </c>
      <c r="I6" s="115" t="s">
        <v>21</v>
      </c>
      <c r="J6" s="115" t="s">
        <v>1538</v>
      </c>
      <c r="K6" s="115" t="s">
        <v>1538</v>
      </c>
      <c r="L6" s="115" t="s">
        <v>1538</v>
      </c>
      <c r="M6" s="115" t="s">
        <v>1538</v>
      </c>
      <c r="N6" s="115" t="s">
        <v>1538</v>
      </c>
      <c r="O6" s="115" t="s">
        <v>1538</v>
      </c>
      <c r="P6" s="115" t="s">
        <v>1538</v>
      </c>
      <c r="Q6" s="115" t="s">
        <v>1538</v>
      </c>
      <c r="R6" s="115" t="s">
        <v>1538</v>
      </c>
      <c r="S6" s="115" t="s">
        <v>21</v>
      </c>
      <c r="T6" s="115" t="s">
        <v>21</v>
      </c>
      <c r="U6" s="115" t="s">
        <v>1538</v>
      </c>
      <c r="V6" s="115" t="s">
        <v>1538</v>
      </c>
      <c r="W6" s="115" t="s">
        <v>21</v>
      </c>
      <c r="X6" s="115" t="s">
        <v>1538</v>
      </c>
      <c r="Y6" s="115" t="s">
        <v>21</v>
      </c>
      <c r="Z6" s="115" t="s">
        <v>1538</v>
      </c>
      <c r="AA6" s="115" t="s">
        <v>1538</v>
      </c>
      <c r="AB6" s="115" t="s">
        <v>1538</v>
      </c>
      <c r="AC6" s="115" t="s">
        <v>21</v>
      </c>
      <c r="AD6" s="115" t="s">
        <v>1538</v>
      </c>
      <c r="AE6" s="115" t="s">
        <v>1538</v>
      </c>
      <c r="AF6" s="115" t="s">
        <v>1538</v>
      </c>
      <c r="AG6" s="115" t="s">
        <v>1538</v>
      </c>
      <c r="AH6" s="115" t="s">
        <v>1538</v>
      </c>
      <c r="AI6" s="115" t="s">
        <v>1538</v>
      </c>
      <c r="AJ6" s="272" t="s">
        <v>1902</v>
      </c>
      <c r="AK6" s="13" t="str">
        <f t="shared" si="0"/>
        <v>No</v>
      </c>
      <c r="AL6" s="13" t="str">
        <f t="shared" si="1"/>
        <v>Model Field</v>
      </c>
      <c r="AM6" s="13" t="str">
        <f t="shared" si="2"/>
        <v>Not Impacted ETL Field</v>
      </c>
    </row>
    <row r="7" spans="1:39" ht="15">
      <c r="AJ7" s="272" t="s">
        <v>1807</v>
      </c>
    </row>
    <row r="8" spans="1:39" ht="15">
      <c r="AJ8" s="272" t="s">
        <v>1810</v>
      </c>
    </row>
  </sheetData>
  <autoFilter ref="A3:AM8"/>
  <customSheetViews>
    <customSheetView guid="{271EB110-7C47-4756-87C3-F9D643AF7C61}" scale="80" fitToPage="1" showAutoFilter="1" hiddenRows="1">
      <selection activeCell="A4" sqref="A4:XFD6"/>
      <pageMargins left="0.7" right="0.7" top="0.75" bottom="0.75" header="0.3" footer="0.3"/>
      <pageSetup scale="52" fitToHeight="0" orientation="landscape" r:id="rId1"/>
      <autoFilter ref="A3:H6"/>
    </customSheetView>
    <customSheetView guid="{7E32F8F9-CFFC-4FF0-B251-6747DF1FA30A}" scale="70" fitToPage="1" filter="1" showAutoFilter="1" topLeftCell="A5">
      <selection activeCell="H6" sqref="H6"/>
      <pageMargins left="0.7" right="0.7" top="0.75" bottom="0.75" header="0.3" footer="0.3"/>
      <pageSetup scale="52" fitToHeight="0" orientation="landscape" r:id="rId2"/>
      <autoFilter ref="A3:AM8">
        <filterColumn colId="4">
          <customFilters>
            <customFilter operator="notEqual" val=" "/>
          </customFilters>
        </filterColumn>
      </autoFilter>
    </customSheetView>
  </customSheetViews>
  <mergeCells count="4">
    <mergeCell ref="A2:E2"/>
    <mergeCell ref="F2:H2"/>
    <mergeCell ref="I2:R2"/>
    <mergeCell ref="S2:AI2"/>
  </mergeCells>
  <conditionalFormatting sqref="I3:AI6">
    <cfRule type="cellIs" dxfId="23" priority="3" operator="equal">
      <formula>"X"</formula>
    </cfRule>
  </conditionalFormatting>
  <conditionalFormatting sqref="S3:AI3">
    <cfRule type="cellIs" dxfId="22" priority="5" operator="equal">
      <formula>"X"</formula>
    </cfRule>
  </conditionalFormatting>
  <pageMargins left="0.7" right="0.7" top="0.75" bottom="0.75" header="0.3" footer="0.3"/>
  <pageSetup scale="52" fitToHeight="0" orientation="landscape"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N10"/>
  <sheetViews>
    <sheetView topLeftCell="E1" zoomScale="85" zoomScaleNormal="85" workbookViewId="0">
      <selection activeCell="AK6" sqref="AK6"/>
    </sheetView>
  </sheetViews>
  <sheetFormatPr defaultColWidth="9.140625" defaultRowHeight="12.75"/>
  <cols>
    <col min="1" max="1" width="39.28515625" style="104" bestFit="1" customWidth="1"/>
    <col min="2" max="2" width="25.85546875" style="104" bestFit="1" customWidth="1"/>
    <col min="3" max="3" width="13" style="104" bestFit="1" customWidth="1"/>
    <col min="4" max="4" width="9.85546875" style="104" bestFit="1" customWidth="1"/>
    <col min="5" max="5" width="9" style="104" bestFit="1" customWidth="1"/>
    <col min="6" max="6" width="40.85546875" style="104" bestFit="1" customWidth="1"/>
    <col min="7" max="7" width="26.42578125" style="104" bestFit="1" customWidth="1"/>
    <col min="8" max="8" width="37" style="104" bestFit="1" customWidth="1"/>
    <col min="9" max="18" width="2.85546875" style="104" bestFit="1" customWidth="1"/>
    <col min="19" max="35" width="3.7109375" style="104" bestFit="1" customWidth="1"/>
    <col min="36" max="36" width="3.7109375" style="104" customWidth="1"/>
    <col min="37" max="37" width="15.7109375" style="104" customWidth="1"/>
    <col min="38" max="38" width="20" style="104" customWidth="1"/>
    <col min="39" max="39" width="13.5703125" style="104" customWidth="1"/>
    <col min="40" max="40" width="19.5703125" style="104" bestFit="1" customWidth="1"/>
    <col min="41" max="16384" width="9.140625" style="104"/>
  </cols>
  <sheetData>
    <row r="1" spans="1:40">
      <c r="A1" s="104" t="s">
        <v>947</v>
      </c>
    </row>
    <row r="2" spans="1:40">
      <c r="A2" s="306" t="s">
        <v>13</v>
      </c>
      <c r="B2" s="306"/>
      <c r="C2" s="306"/>
      <c r="D2" s="306"/>
      <c r="E2" s="306"/>
      <c r="F2" s="307" t="s">
        <v>14</v>
      </c>
      <c r="G2" s="307"/>
      <c r="H2" s="307"/>
      <c r="I2" s="314" t="s">
        <v>1562</v>
      </c>
      <c r="J2" s="314"/>
      <c r="K2" s="314"/>
      <c r="L2" s="314"/>
      <c r="M2" s="314"/>
      <c r="N2" s="314"/>
      <c r="O2" s="314"/>
      <c r="P2" s="314"/>
      <c r="Q2" s="314"/>
      <c r="R2" s="314"/>
      <c r="S2" s="310" t="s">
        <v>1540</v>
      </c>
      <c r="T2" s="310"/>
      <c r="U2" s="310"/>
      <c r="V2" s="310"/>
      <c r="W2" s="310"/>
      <c r="X2" s="310"/>
      <c r="Y2" s="310"/>
      <c r="Z2" s="310"/>
      <c r="AA2" s="310"/>
      <c r="AB2" s="310"/>
      <c r="AC2" s="310"/>
      <c r="AD2" s="310"/>
      <c r="AE2" s="310"/>
      <c r="AF2" s="310"/>
      <c r="AG2" s="310"/>
      <c r="AH2" s="310"/>
      <c r="AI2" s="310"/>
      <c r="AJ2" s="279"/>
    </row>
    <row r="3" spans="1:40" ht="189.75">
      <c r="A3" s="105" t="s">
        <v>9</v>
      </c>
      <c r="B3" s="105" t="s">
        <v>10</v>
      </c>
      <c r="C3" s="105" t="s">
        <v>11</v>
      </c>
      <c r="D3" s="106" t="s">
        <v>174</v>
      </c>
      <c r="E3" s="107" t="s">
        <v>12</v>
      </c>
      <c r="F3" s="108" t="s">
        <v>15</v>
      </c>
      <c r="G3" s="108" t="s">
        <v>16</v>
      </c>
      <c r="H3" s="108" t="s">
        <v>17</v>
      </c>
      <c r="I3" s="100" t="s">
        <v>1511</v>
      </c>
      <c r="J3" s="100" t="s">
        <v>1512</v>
      </c>
      <c r="K3" s="100" t="s">
        <v>1513</v>
      </c>
      <c r="L3" s="100" t="s">
        <v>1514</v>
      </c>
      <c r="M3" s="100" t="s">
        <v>1515</v>
      </c>
      <c r="N3" s="100" t="s">
        <v>1516</v>
      </c>
      <c r="O3" s="100" t="s">
        <v>1517</v>
      </c>
      <c r="P3" s="100" t="s">
        <v>1518</v>
      </c>
      <c r="Q3" s="100" t="s">
        <v>1519</v>
      </c>
      <c r="R3" s="100" t="s">
        <v>1520</v>
      </c>
      <c r="S3" s="144" t="s">
        <v>1521</v>
      </c>
      <c r="T3" s="144" t="s">
        <v>1522</v>
      </c>
      <c r="U3" s="144" t="s">
        <v>1523</v>
      </c>
      <c r="V3" s="144" t="s">
        <v>1524</v>
      </c>
      <c r="W3" s="144" t="s">
        <v>1525</v>
      </c>
      <c r="X3" s="144" t="s">
        <v>1526</v>
      </c>
      <c r="Y3" s="144" t="s">
        <v>1527</v>
      </c>
      <c r="Z3" s="144" t="s">
        <v>1528</v>
      </c>
      <c r="AA3" s="144" t="s">
        <v>1529</v>
      </c>
      <c r="AB3" s="144" t="s">
        <v>1530</v>
      </c>
      <c r="AC3" s="144" t="s">
        <v>1531</v>
      </c>
      <c r="AD3" s="144" t="s">
        <v>1532</v>
      </c>
      <c r="AE3" s="144" t="s">
        <v>1533</v>
      </c>
      <c r="AF3" s="144" t="s">
        <v>1534</v>
      </c>
      <c r="AG3" s="144" t="s">
        <v>1535</v>
      </c>
      <c r="AH3" s="144" t="s">
        <v>1536</v>
      </c>
      <c r="AI3" s="144" t="s">
        <v>1537</v>
      </c>
      <c r="AJ3" s="144" t="s">
        <v>2126</v>
      </c>
      <c r="AK3" s="105" t="s">
        <v>2121</v>
      </c>
      <c r="AL3" s="105" t="s">
        <v>2122</v>
      </c>
      <c r="AM3" s="105" t="s">
        <v>2123</v>
      </c>
      <c r="AN3" s="105" t="s">
        <v>2124</v>
      </c>
    </row>
    <row r="4" spans="1:40" ht="51">
      <c r="A4" s="13" t="s">
        <v>303</v>
      </c>
      <c r="B4" s="13" t="s">
        <v>304</v>
      </c>
      <c r="C4" s="13" t="s">
        <v>19</v>
      </c>
      <c r="D4" s="17" t="s">
        <v>20</v>
      </c>
      <c r="E4" s="190" t="s">
        <v>21</v>
      </c>
      <c r="F4" s="81" t="s">
        <v>940</v>
      </c>
      <c r="G4" s="15" t="s">
        <v>314</v>
      </c>
      <c r="H4" s="216" t="s">
        <v>1644</v>
      </c>
      <c r="I4" s="115" t="s">
        <v>21</v>
      </c>
      <c r="J4" s="115" t="s">
        <v>1538</v>
      </c>
      <c r="K4" s="115" t="s">
        <v>1538</v>
      </c>
      <c r="L4" s="115" t="s">
        <v>21</v>
      </c>
      <c r="M4" s="115" t="s">
        <v>21</v>
      </c>
      <c r="N4" s="115" t="s">
        <v>21</v>
      </c>
      <c r="O4" s="115" t="s">
        <v>1538</v>
      </c>
      <c r="P4" s="115" t="s">
        <v>1538</v>
      </c>
      <c r="Q4" s="115" t="s">
        <v>1538</v>
      </c>
      <c r="R4" s="115" t="s">
        <v>1538</v>
      </c>
      <c r="S4" s="115" t="s">
        <v>1538</v>
      </c>
      <c r="T4" s="115" t="s">
        <v>21</v>
      </c>
      <c r="U4" s="115" t="s">
        <v>1538</v>
      </c>
      <c r="V4" s="115" t="s">
        <v>21</v>
      </c>
      <c r="W4" s="115" t="s">
        <v>1538</v>
      </c>
      <c r="X4" s="115" t="s">
        <v>1538</v>
      </c>
      <c r="Y4" s="115" t="s">
        <v>21</v>
      </c>
      <c r="Z4" s="115" t="s">
        <v>21</v>
      </c>
      <c r="AA4" s="115" t="s">
        <v>1538</v>
      </c>
      <c r="AB4" s="115" t="s">
        <v>1538</v>
      </c>
      <c r="AC4" s="115" t="s">
        <v>1538</v>
      </c>
      <c r="AD4" s="115" t="s">
        <v>1538</v>
      </c>
      <c r="AE4" s="115" t="s">
        <v>1538</v>
      </c>
      <c r="AF4" s="115" t="s">
        <v>1538</v>
      </c>
      <c r="AG4" s="115" t="s">
        <v>21</v>
      </c>
      <c r="AH4" s="115" t="s">
        <v>1538</v>
      </c>
      <c r="AI4" s="115" t="s">
        <v>1538</v>
      </c>
      <c r="AJ4" s="115" t="s">
        <v>21</v>
      </c>
      <c r="AK4" s="271" t="s">
        <v>1903</v>
      </c>
      <c r="AL4" s="13" t="str">
        <f xml:space="preserve"> IF(D4="Y",  "Yes", "No")</f>
        <v>No</v>
      </c>
      <c r="AM4" s="13" t="str">
        <f>IF(I4="X", "Model Field",
IF(J4="X",  "Model Field",
IF(K4="X",  "Model Field",
IF(L4="X",  "Model Field",
IF(M4="X",  "Model Field",
IF(N4="X", "Model Field",
IF(O4="X",  "Model Field",
IF(P4="X",  "Model Field",
IF(Q4="X",  "Model Field",
IF(R4="X",  "Model Field",
IF(S4="X",  "Model Field",
IF(T4="X",  "Model Field",
IF(U4="X",  "Model Field",
IF(V4="X",  "Model Field",
IF(W4="X",  "Model Field",
IF(X4="X",  "Model Field",
IF(Y4="X",  "Model Field",
IF(Z4="X",  "Model Field",
IF(AA4="X",  "Model Field",
IF(AB4="X",  "Model Field",
IF(AC4="X",  "Model Field",
IF(AD4="X",  "Model Field",
IF(AE4="X",  "Model Field",
IF(AF4="X",  "Model Field",
IF(AG4="X",  "Model Field",
IF(AH4="X",  "Model Field",
IF(AI4="X",  "Model Field",
 "Not A Model Field"
)))))))))))))))))))))))))))</f>
        <v>Model Field</v>
      </c>
      <c r="AN4" s="13" t="str">
        <f>IF(AND(AL4="Yes", AM4="Model Field"), "Impacted ETL Field", "Not Impacted ETL Field")</f>
        <v>Not Impacted ETL Field</v>
      </c>
    </row>
    <row r="5" spans="1:40" ht="15">
      <c r="A5" s="13" t="s">
        <v>303</v>
      </c>
      <c r="B5" s="13" t="s">
        <v>18</v>
      </c>
      <c r="C5" s="13" t="s">
        <v>19</v>
      </c>
      <c r="D5" s="17" t="s">
        <v>20</v>
      </c>
      <c r="E5" s="16" t="s">
        <v>21</v>
      </c>
      <c r="F5" s="81" t="s">
        <v>940</v>
      </c>
      <c r="G5" s="15" t="s">
        <v>178</v>
      </c>
      <c r="H5" s="13"/>
      <c r="I5" s="115" t="s">
        <v>21</v>
      </c>
      <c r="J5" s="115" t="s">
        <v>1538</v>
      </c>
      <c r="K5" s="115" t="s">
        <v>1538</v>
      </c>
      <c r="L5" s="115" t="s">
        <v>21</v>
      </c>
      <c r="M5" s="115" t="s">
        <v>21</v>
      </c>
      <c r="N5" s="115" t="s">
        <v>21</v>
      </c>
      <c r="O5" s="115" t="s">
        <v>1538</v>
      </c>
      <c r="P5" s="115" t="s">
        <v>1538</v>
      </c>
      <c r="Q5" s="115" t="s">
        <v>1538</v>
      </c>
      <c r="R5" s="115" t="s">
        <v>1538</v>
      </c>
      <c r="S5" s="115" t="s">
        <v>1538</v>
      </c>
      <c r="T5" s="115" t="s">
        <v>21</v>
      </c>
      <c r="U5" s="115" t="s">
        <v>1538</v>
      </c>
      <c r="V5" s="115" t="s">
        <v>21</v>
      </c>
      <c r="W5" s="115" t="s">
        <v>1538</v>
      </c>
      <c r="X5" s="115" t="s">
        <v>1538</v>
      </c>
      <c r="Y5" s="115" t="s">
        <v>21</v>
      </c>
      <c r="Z5" s="115" t="s">
        <v>21</v>
      </c>
      <c r="AA5" s="115" t="s">
        <v>1538</v>
      </c>
      <c r="AB5" s="115" t="s">
        <v>1538</v>
      </c>
      <c r="AC5" s="115" t="s">
        <v>1538</v>
      </c>
      <c r="AD5" s="115" t="s">
        <v>1538</v>
      </c>
      <c r="AE5" s="115" t="s">
        <v>1538</v>
      </c>
      <c r="AF5" s="115" t="s">
        <v>1538</v>
      </c>
      <c r="AG5" s="115" t="s">
        <v>21</v>
      </c>
      <c r="AH5" s="115" t="s">
        <v>1538</v>
      </c>
      <c r="AI5" s="115" t="s">
        <v>1538</v>
      </c>
      <c r="AJ5" s="115" t="s">
        <v>21</v>
      </c>
      <c r="AK5" s="271" t="s">
        <v>1661</v>
      </c>
      <c r="AL5" s="13" t="str">
        <f t="shared" ref="AL5:AL7" si="0" xml:space="preserve"> IF(D5="Y",  "Yes", "No")</f>
        <v>No</v>
      </c>
      <c r="AM5" s="13" t="str">
        <f t="shared" ref="AM5:AM7" si="1">IF(I5="X", "Model Field",
IF(J5="X",  "Model Field",
IF(K5="X",  "Model Field",
IF(L5="X",  "Model Field",
IF(M5="X",  "Model Field",
IF(N5="X", "Model Field",
IF(O5="X",  "Model Field",
IF(P5="X",  "Model Field",
IF(Q5="X",  "Model Field",
IF(R5="X",  "Model Field",
IF(S5="X",  "Model Field",
IF(T5="X",  "Model Field",
IF(U5="X",  "Model Field",
IF(V5="X",  "Model Field",
IF(W5="X",  "Model Field",
IF(X5="X",  "Model Field",
IF(Y5="X",  "Model Field",
IF(Z5="X",  "Model Field",
IF(AA5="X",  "Model Field",
IF(AB5="X",  "Model Field",
IF(AC5="X",  "Model Field",
IF(AD5="X",  "Model Field",
IF(AE5="X",  "Model Field",
IF(AF5="X",  "Model Field",
IF(AG5="X",  "Model Field",
IF(AH5="X",  "Model Field",
IF(AI5="X",  "Model Field",
 "Not A Model Field"
)))))))))))))))))))))))))))</f>
        <v>Model Field</v>
      </c>
      <c r="AN5" s="13" t="str">
        <f t="shared" ref="AN5:AN7" si="2">IF(AND(AL5="Yes", AM5="Model Field"), "Impacted ETL Field", "Not Impacted ETL Field")</f>
        <v>Not Impacted ETL Field</v>
      </c>
    </row>
    <row r="6" spans="1:40" s="235" customFormat="1" ht="140.25">
      <c r="A6" s="230" t="s">
        <v>303</v>
      </c>
      <c r="B6" s="230" t="s">
        <v>305</v>
      </c>
      <c r="C6" s="230" t="s">
        <v>28</v>
      </c>
      <c r="D6" s="231" t="s">
        <v>20</v>
      </c>
      <c r="E6" s="231" t="s">
        <v>21</v>
      </c>
      <c r="F6" s="232" t="s">
        <v>1103</v>
      </c>
      <c r="G6" s="236" t="s">
        <v>315</v>
      </c>
      <c r="H6" s="236" t="s">
        <v>1645</v>
      </c>
      <c r="I6" s="234" t="s">
        <v>21</v>
      </c>
      <c r="J6" s="234" t="s">
        <v>1538</v>
      </c>
      <c r="K6" s="234" t="s">
        <v>1538</v>
      </c>
      <c r="L6" s="234" t="s">
        <v>21</v>
      </c>
      <c r="M6" s="234" t="s">
        <v>21</v>
      </c>
      <c r="N6" s="234" t="s">
        <v>21</v>
      </c>
      <c r="O6" s="234" t="s">
        <v>1538</v>
      </c>
      <c r="P6" s="234" t="s">
        <v>1538</v>
      </c>
      <c r="Q6" s="234" t="s">
        <v>1538</v>
      </c>
      <c r="R6" s="234" t="s">
        <v>1538</v>
      </c>
      <c r="S6" s="234" t="s">
        <v>1538</v>
      </c>
      <c r="T6" s="234" t="s">
        <v>21</v>
      </c>
      <c r="U6" s="234" t="s">
        <v>1538</v>
      </c>
      <c r="V6" s="234" t="s">
        <v>21</v>
      </c>
      <c r="W6" s="234" t="s">
        <v>1538</v>
      </c>
      <c r="X6" s="234" t="s">
        <v>1538</v>
      </c>
      <c r="Y6" s="234" t="s">
        <v>21</v>
      </c>
      <c r="Z6" s="234" t="s">
        <v>21</v>
      </c>
      <c r="AA6" s="234" t="s">
        <v>1538</v>
      </c>
      <c r="AB6" s="234" t="s">
        <v>1538</v>
      </c>
      <c r="AC6" s="234" t="s">
        <v>1538</v>
      </c>
      <c r="AD6" s="234" t="s">
        <v>1538</v>
      </c>
      <c r="AE6" s="234" t="s">
        <v>1538</v>
      </c>
      <c r="AF6" s="234" t="s">
        <v>1538</v>
      </c>
      <c r="AG6" s="234" t="s">
        <v>21</v>
      </c>
      <c r="AH6" s="234" t="s">
        <v>1538</v>
      </c>
      <c r="AI6" s="234" t="s">
        <v>1538</v>
      </c>
      <c r="AJ6" s="115" t="s">
        <v>21</v>
      </c>
      <c r="AK6" s="271" t="s">
        <v>1893</v>
      </c>
      <c r="AL6" s="13" t="str">
        <f t="shared" si="0"/>
        <v>No</v>
      </c>
      <c r="AM6" s="13" t="str">
        <f t="shared" si="1"/>
        <v>Model Field</v>
      </c>
      <c r="AN6" s="13" t="str">
        <f t="shared" si="2"/>
        <v>Not Impacted ETL Field</v>
      </c>
    </row>
    <row r="7" spans="1:40" s="235" customFormat="1" ht="15">
      <c r="A7" s="230" t="s">
        <v>303</v>
      </c>
      <c r="B7" s="230" t="s">
        <v>90</v>
      </c>
      <c r="C7" s="230" t="s">
        <v>45</v>
      </c>
      <c r="D7" s="231" t="s">
        <v>20</v>
      </c>
      <c r="E7" s="231" t="s">
        <v>21</v>
      </c>
      <c r="F7" s="232" t="s">
        <v>182</v>
      </c>
      <c r="G7" s="230" t="s">
        <v>966</v>
      </c>
      <c r="H7" s="230"/>
      <c r="I7" s="230" t="s">
        <v>1538</v>
      </c>
      <c r="J7" s="230" t="s">
        <v>1538</v>
      </c>
      <c r="K7" s="230" t="s">
        <v>1538</v>
      </c>
      <c r="L7" s="230" t="s">
        <v>1538</v>
      </c>
      <c r="M7" s="230" t="s">
        <v>1538</v>
      </c>
      <c r="N7" s="230" t="s">
        <v>1538</v>
      </c>
      <c r="O7" s="230" t="s">
        <v>1538</v>
      </c>
      <c r="P7" s="230" t="s">
        <v>1538</v>
      </c>
      <c r="Q7" s="230" t="s">
        <v>1538</v>
      </c>
      <c r="R7" s="230" t="s">
        <v>1538</v>
      </c>
      <c r="S7" s="230" t="s">
        <v>1538</v>
      </c>
      <c r="T7" s="230" t="s">
        <v>1538</v>
      </c>
      <c r="U7" s="230" t="s">
        <v>1538</v>
      </c>
      <c r="V7" s="230" t="s">
        <v>1538</v>
      </c>
      <c r="W7" s="230" t="s">
        <v>1538</v>
      </c>
      <c r="X7" s="230" t="s">
        <v>1538</v>
      </c>
      <c r="Y7" s="230" t="s">
        <v>1538</v>
      </c>
      <c r="Z7" s="230" t="s">
        <v>1538</v>
      </c>
      <c r="AA7" s="230" t="s">
        <v>1538</v>
      </c>
      <c r="AB7" s="230" t="s">
        <v>1538</v>
      </c>
      <c r="AC7" s="230" t="s">
        <v>1538</v>
      </c>
      <c r="AD7" s="230" t="s">
        <v>1538</v>
      </c>
      <c r="AE7" s="230" t="s">
        <v>1538</v>
      </c>
      <c r="AF7" s="230" t="s">
        <v>1538</v>
      </c>
      <c r="AG7" s="230" t="s">
        <v>1538</v>
      </c>
      <c r="AH7" s="230" t="s">
        <v>1538</v>
      </c>
      <c r="AI7" s="230" t="s">
        <v>1538</v>
      </c>
      <c r="AJ7" s="230"/>
      <c r="AK7" s="271" t="s">
        <v>1725</v>
      </c>
      <c r="AL7" s="13" t="str">
        <f t="shared" si="0"/>
        <v>No</v>
      </c>
      <c r="AM7" s="13" t="str">
        <f t="shared" si="1"/>
        <v>Not A Model Field</v>
      </c>
      <c r="AN7" s="13" t="str">
        <f t="shared" si="2"/>
        <v>Not Impacted ETL Field</v>
      </c>
    </row>
    <row r="8" spans="1:40" ht="15">
      <c r="AK8" s="271" t="s">
        <v>1807</v>
      </c>
    </row>
    <row r="9" spans="1:40" ht="15">
      <c r="AK9" s="271" t="s">
        <v>1904</v>
      </c>
    </row>
    <row r="10" spans="1:40" ht="15">
      <c r="AK10" s="271" t="s">
        <v>1810</v>
      </c>
    </row>
  </sheetData>
  <autoFilter ref="A3:AN3"/>
  <customSheetViews>
    <customSheetView guid="{271EB110-7C47-4756-87C3-F9D643AF7C61}" scale="85" fitToPage="1" showAutoFilter="1" hiddenRows="1">
      <selection activeCell="A4" sqref="A4:XFD7"/>
      <pageMargins left="0.7" right="0.7" top="0.75" bottom="0.75" header="0.3" footer="0.3"/>
      <pageSetup scale="60" fitToHeight="0" orientation="landscape" r:id="rId1"/>
      <autoFilter ref="A3:H7"/>
    </customSheetView>
    <customSheetView guid="{7E32F8F9-CFFC-4FF0-B251-6747DF1FA30A}" scale="85" fitToPage="1" showAutoFilter="1" topLeftCell="E1">
      <selection activeCell="AJ6" sqref="AJ6"/>
      <pageMargins left="0.7" right="0.7" top="0.75" bottom="0.75" header="0.3" footer="0.3"/>
      <pageSetup scale="60" fitToHeight="0" orientation="landscape" r:id="rId2"/>
      <autoFilter ref="A3:AN3"/>
    </customSheetView>
  </customSheetViews>
  <mergeCells count="4">
    <mergeCell ref="A2:E2"/>
    <mergeCell ref="F2:H2"/>
    <mergeCell ref="I2:R2"/>
    <mergeCell ref="S2:AI2"/>
  </mergeCells>
  <conditionalFormatting sqref="I3:AJ6">
    <cfRule type="cellIs" dxfId="21" priority="2" operator="equal">
      <formula>"X"</formula>
    </cfRule>
  </conditionalFormatting>
  <conditionalFormatting sqref="S3:AJ3">
    <cfRule type="cellIs" dxfId="20" priority="4" operator="equal">
      <formula>"X"</formula>
    </cfRule>
  </conditionalFormatting>
  <pageMargins left="0.7" right="0.7" top="0.75" bottom="0.75" header="0.3" footer="0.3"/>
  <pageSetup scale="60" fitToHeight="0" orientation="landscape" r:id="rId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AN121"/>
  <sheetViews>
    <sheetView zoomScale="85" zoomScaleNormal="85" workbookViewId="0">
      <pane xSplit="4" ySplit="2" topLeftCell="S3" activePane="bottomRight" state="frozen"/>
      <selection pane="topRight" activeCell="E1" sqref="E1"/>
      <selection pane="bottomLeft" activeCell="A3" sqref="A3"/>
      <selection pane="bottomRight" activeCell="AJ69" sqref="AJ69"/>
    </sheetView>
  </sheetViews>
  <sheetFormatPr defaultColWidth="9.140625" defaultRowHeight="12.75"/>
  <cols>
    <col min="1" max="1" width="31" style="104" customWidth="1"/>
    <col min="2" max="2" width="32" style="104" customWidth="1"/>
    <col min="3" max="3" width="15" style="104" customWidth="1"/>
    <col min="4" max="4" width="9.140625" style="104"/>
    <col min="5" max="5" width="6.5703125" style="104" customWidth="1"/>
    <col min="6" max="6" width="50.42578125" style="104" customWidth="1"/>
    <col min="7" max="7" width="28.85546875" style="104" customWidth="1"/>
    <col min="8" max="8" width="48.7109375" style="104" customWidth="1"/>
    <col min="9" max="18" width="2.85546875" style="104" bestFit="1" customWidth="1"/>
    <col min="19" max="35" width="3.7109375" style="104" bestFit="1" customWidth="1"/>
    <col min="36" max="36" width="3.7109375" style="104" customWidth="1"/>
    <col min="37" max="37" width="28.7109375" style="104" bestFit="1" customWidth="1"/>
    <col min="38" max="38" width="18.42578125" style="104" customWidth="1"/>
    <col min="39" max="39" width="17.85546875" style="104" customWidth="1"/>
    <col min="40" max="40" width="18.5703125" style="104" customWidth="1"/>
    <col min="41" max="16384" width="9.140625" style="104"/>
  </cols>
  <sheetData>
    <row r="2" spans="1:40">
      <c r="A2" s="306" t="s">
        <v>13</v>
      </c>
      <c r="B2" s="306"/>
      <c r="C2" s="306"/>
      <c r="D2" s="306"/>
      <c r="E2" s="306"/>
      <c r="F2" s="307" t="s">
        <v>14</v>
      </c>
      <c r="G2" s="307"/>
      <c r="H2" s="307"/>
      <c r="I2" s="314" t="s">
        <v>1562</v>
      </c>
      <c r="J2" s="314"/>
      <c r="K2" s="314"/>
      <c r="L2" s="314"/>
      <c r="M2" s="314"/>
      <c r="N2" s="314"/>
      <c r="O2" s="314"/>
      <c r="P2" s="314"/>
      <c r="Q2" s="314"/>
      <c r="R2" s="314"/>
      <c r="S2" s="310" t="s">
        <v>1540</v>
      </c>
      <c r="T2" s="310"/>
      <c r="U2" s="310"/>
      <c r="V2" s="310"/>
      <c r="W2" s="310"/>
      <c r="X2" s="310"/>
      <c r="Y2" s="310"/>
      <c r="Z2" s="310"/>
      <c r="AA2" s="310"/>
      <c r="AB2" s="310"/>
      <c r="AC2" s="310"/>
      <c r="AD2" s="310"/>
      <c r="AE2" s="310"/>
      <c r="AF2" s="310"/>
      <c r="AG2" s="310"/>
      <c r="AH2" s="310"/>
      <c r="AI2" s="310"/>
      <c r="AJ2" s="279"/>
    </row>
    <row r="3" spans="1:40" ht="189.75">
      <c r="A3" s="105" t="s">
        <v>9</v>
      </c>
      <c r="B3" s="105" t="s">
        <v>10</v>
      </c>
      <c r="C3" s="105" t="s">
        <v>11</v>
      </c>
      <c r="D3" s="106" t="s">
        <v>174</v>
      </c>
      <c r="E3" s="107" t="s">
        <v>12</v>
      </c>
      <c r="F3" s="108" t="s">
        <v>15</v>
      </c>
      <c r="G3" s="108" t="s">
        <v>16</v>
      </c>
      <c r="H3" s="108" t="s">
        <v>17</v>
      </c>
      <c r="I3" s="100" t="s">
        <v>1511</v>
      </c>
      <c r="J3" s="100" t="s">
        <v>1512</v>
      </c>
      <c r="K3" s="100" t="s">
        <v>1513</v>
      </c>
      <c r="L3" s="100" t="s">
        <v>1514</v>
      </c>
      <c r="M3" s="100" t="s">
        <v>1515</v>
      </c>
      <c r="N3" s="100" t="s">
        <v>1516</v>
      </c>
      <c r="O3" s="100" t="s">
        <v>1517</v>
      </c>
      <c r="P3" s="100" t="s">
        <v>1518</v>
      </c>
      <c r="Q3" s="100" t="s">
        <v>1519</v>
      </c>
      <c r="R3" s="100" t="s">
        <v>1520</v>
      </c>
      <c r="S3" s="144" t="s">
        <v>1521</v>
      </c>
      <c r="T3" s="144" t="s">
        <v>1522</v>
      </c>
      <c r="U3" s="144" t="s">
        <v>1523</v>
      </c>
      <c r="V3" s="144" t="s">
        <v>1524</v>
      </c>
      <c r="W3" s="144" t="s">
        <v>1525</v>
      </c>
      <c r="X3" s="144" t="s">
        <v>1526</v>
      </c>
      <c r="Y3" s="144" t="s">
        <v>1527</v>
      </c>
      <c r="Z3" s="144" t="s">
        <v>1528</v>
      </c>
      <c r="AA3" s="144" t="s">
        <v>1529</v>
      </c>
      <c r="AB3" s="144" t="s">
        <v>1530</v>
      </c>
      <c r="AC3" s="144" t="s">
        <v>1531</v>
      </c>
      <c r="AD3" s="144" t="s">
        <v>1532</v>
      </c>
      <c r="AE3" s="144" t="s">
        <v>1533</v>
      </c>
      <c r="AF3" s="144" t="s">
        <v>1534</v>
      </c>
      <c r="AG3" s="144" t="s">
        <v>1535</v>
      </c>
      <c r="AH3" s="144" t="s">
        <v>1536</v>
      </c>
      <c r="AI3" s="144" t="s">
        <v>1537</v>
      </c>
      <c r="AJ3" s="144" t="s">
        <v>2126</v>
      </c>
      <c r="AK3" s="105" t="s">
        <v>2121</v>
      </c>
      <c r="AL3" s="105" t="s">
        <v>2122</v>
      </c>
      <c r="AM3" s="105" t="s">
        <v>2123</v>
      </c>
      <c r="AN3" s="105" t="s">
        <v>2124</v>
      </c>
    </row>
    <row r="4" spans="1:40" s="191" customFormat="1" ht="114.75">
      <c r="A4" s="37"/>
      <c r="B4" s="109" t="s">
        <v>176</v>
      </c>
      <c r="C4" s="110"/>
      <c r="D4" s="111"/>
      <c r="E4" s="112"/>
      <c r="F4" s="219" t="s">
        <v>1649</v>
      </c>
      <c r="G4" s="37"/>
      <c r="H4" s="219" t="s">
        <v>1650</v>
      </c>
      <c r="I4" s="115"/>
      <c r="J4" s="115"/>
      <c r="K4" s="115"/>
      <c r="L4" s="115"/>
      <c r="M4" s="115"/>
      <c r="N4" s="115"/>
      <c r="O4" s="115"/>
      <c r="P4" s="115"/>
      <c r="Q4" s="115"/>
      <c r="R4" s="115"/>
      <c r="S4" s="115"/>
      <c r="T4" s="115"/>
      <c r="U4" s="115"/>
      <c r="V4" s="115"/>
      <c r="W4" s="115"/>
      <c r="X4" s="115"/>
      <c r="Y4" s="115"/>
      <c r="Z4" s="115"/>
      <c r="AA4" s="115"/>
      <c r="AB4" s="115"/>
      <c r="AC4" s="115"/>
      <c r="AD4" s="115"/>
      <c r="AE4" s="115"/>
      <c r="AF4" s="115"/>
      <c r="AG4" s="115"/>
      <c r="AH4" s="115"/>
      <c r="AI4" s="115"/>
      <c r="AJ4" s="280"/>
    </row>
    <row r="5" spans="1:40" ht="15">
      <c r="A5" s="13" t="s">
        <v>316</v>
      </c>
      <c r="B5" s="13" t="s">
        <v>304</v>
      </c>
      <c r="C5" s="13" t="s">
        <v>19</v>
      </c>
      <c r="D5" s="17" t="s">
        <v>20</v>
      </c>
      <c r="E5" s="190" t="s">
        <v>21</v>
      </c>
      <c r="F5" s="81" t="s">
        <v>976</v>
      </c>
      <c r="G5" s="13" t="s">
        <v>977</v>
      </c>
      <c r="H5" s="13"/>
      <c r="I5" s="115" t="s">
        <v>21</v>
      </c>
      <c r="J5" s="115" t="s">
        <v>21</v>
      </c>
      <c r="K5" s="115" t="s">
        <v>21</v>
      </c>
      <c r="L5" s="115" t="s">
        <v>21</v>
      </c>
      <c r="M5" s="115" t="s">
        <v>21</v>
      </c>
      <c r="N5" s="115" t="s">
        <v>21</v>
      </c>
      <c r="O5" s="115" t="s">
        <v>1538</v>
      </c>
      <c r="P5" s="115" t="s">
        <v>1538</v>
      </c>
      <c r="Q5" s="115" t="s">
        <v>1538</v>
      </c>
      <c r="R5" s="115" t="s">
        <v>1538</v>
      </c>
      <c r="S5" s="115" t="s">
        <v>21</v>
      </c>
      <c r="T5" s="115" t="s">
        <v>21</v>
      </c>
      <c r="U5" s="115" t="s">
        <v>1538</v>
      </c>
      <c r="V5" s="115" t="s">
        <v>21</v>
      </c>
      <c r="W5" s="115" t="s">
        <v>1538</v>
      </c>
      <c r="X5" s="115" t="s">
        <v>1538</v>
      </c>
      <c r="Y5" s="115" t="s">
        <v>21</v>
      </c>
      <c r="Z5" s="115" t="s">
        <v>21</v>
      </c>
      <c r="AA5" s="115" t="s">
        <v>1538</v>
      </c>
      <c r="AB5" s="115" t="s">
        <v>1538</v>
      </c>
      <c r="AC5" s="115" t="s">
        <v>21</v>
      </c>
      <c r="AD5" s="115" t="s">
        <v>1538</v>
      </c>
      <c r="AE5" s="115" t="s">
        <v>1538</v>
      </c>
      <c r="AF5" s="115" t="s">
        <v>1538</v>
      </c>
      <c r="AG5" s="115" t="s">
        <v>21</v>
      </c>
      <c r="AH5" s="115" t="s">
        <v>21</v>
      </c>
      <c r="AI5" s="115" t="s">
        <v>21</v>
      </c>
      <c r="AJ5" s="115" t="s">
        <v>21</v>
      </c>
      <c r="AK5" s="272" t="s">
        <v>1903</v>
      </c>
      <c r="AL5" s="13" t="str">
        <f xml:space="preserve"> IF(D5="Y",  "Yes", "No")</f>
        <v>No</v>
      </c>
      <c r="AM5" s="13" t="str">
        <f>IF(I5="X", "Model Field",
IF(J5="X",  "Model Field",
IF(K5="X",  "Model Field",
IF(L5="X",  "Model Field",
IF(M5="X",  "Model Field",
IF(N5="X", "Model Field",
IF(O5="X",  "Model Field",
IF(P5="X",  "Model Field",
IF(Q5="X",  "Model Field",
IF(R5="X",  "Model Field",
IF(S5="X",  "Model Field",
IF(T5="X",  "Model Field",
IF(U5="X",  "Model Field",
IF(V5="X",  "Model Field",
IF(W5="X",  "Model Field",
IF(X5="X",  "Model Field",
IF(Y5="X",  "Model Field",
IF(Z5="X",  "Model Field",
IF(AA5="X",  "Model Field",
IF(AB5="X",  "Model Field",
IF(AC5="X",  "Model Field",
IF(AD5="X",  "Model Field",
IF(AE5="X",  "Model Field",
IF(AF5="X",  "Model Field",
IF(AG5="X",  "Model Field",
IF(AH5="X",  "Model Field",
IF(AI5="X",  "Model Field",
 "Not A Model Field"
)))))))))))))))))))))))))))</f>
        <v>Model Field</v>
      </c>
      <c r="AN5" s="13" t="str">
        <f>IF(AND(AL5="Yes", AM5="Model Field"), "Impacted ETL Field", "Not Impacted ETL Field")</f>
        <v>Not Impacted ETL Field</v>
      </c>
    </row>
    <row r="6" spans="1:40" ht="15">
      <c r="A6" s="13" t="s">
        <v>316</v>
      </c>
      <c r="B6" s="13" t="s">
        <v>317</v>
      </c>
      <c r="C6" s="13" t="s">
        <v>318</v>
      </c>
      <c r="D6" s="17" t="s">
        <v>23</v>
      </c>
      <c r="E6" s="101"/>
      <c r="F6" s="81" t="s">
        <v>976</v>
      </c>
      <c r="G6" s="14" t="s">
        <v>407</v>
      </c>
      <c r="H6" s="13"/>
      <c r="I6" s="115" t="s">
        <v>1538</v>
      </c>
      <c r="J6" s="115" t="s">
        <v>1538</v>
      </c>
      <c r="K6" s="115" t="s">
        <v>1538</v>
      </c>
      <c r="L6" s="115" t="s">
        <v>1538</v>
      </c>
      <c r="M6" s="115" t="s">
        <v>1538</v>
      </c>
      <c r="N6" s="115" t="s">
        <v>1538</v>
      </c>
      <c r="O6" s="115" t="s">
        <v>1538</v>
      </c>
      <c r="P6" s="115" t="s">
        <v>1538</v>
      </c>
      <c r="Q6" s="115" t="s">
        <v>1538</v>
      </c>
      <c r="R6" s="115" t="s">
        <v>1538</v>
      </c>
      <c r="S6" s="115" t="s">
        <v>1538</v>
      </c>
      <c r="T6" s="115" t="s">
        <v>1538</v>
      </c>
      <c r="U6" s="115" t="s">
        <v>1538</v>
      </c>
      <c r="V6" s="115" t="s">
        <v>1538</v>
      </c>
      <c r="W6" s="115" t="s">
        <v>1538</v>
      </c>
      <c r="X6" s="115" t="s">
        <v>1538</v>
      </c>
      <c r="Y6" s="115" t="s">
        <v>1538</v>
      </c>
      <c r="Z6" s="115" t="s">
        <v>1538</v>
      </c>
      <c r="AA6" s="115" t="s">
        <v>1538</v>
      </c>
      <c r="AB6" s="115" t="s">
        <v>1538</v>
      </c>
      <c r="AC6" s="115" t="s">
        <v>1538</v>
      </c>
      <c r="AD6" s="115" t="s">
        <v>1538</v>
      </c>
      <c r="AE6" s="115" t="s">
        <v>1538</v>
      </c>
      <c r="AF6" s="115" t="s">
        <v>1538</v>
      </c>
      <c r="AG6" s="115" t="s">
        <v>1538</v>
      </c>
      <c r="AH6" s="115" t="s">
        <v>1538</v>
      </c>
      <c r="AI6" s="115" t="s">
        <v>1538</v>
      </c>
      <c r="AJ6" s="115"/>
      <c r="AK6" s="272" t="s">
        <v>1905</v>
      </c>
      <c r="AL6" s="13" t="str">
        <f t="shared" ref="AL6:AL69" si="0" xml:space="preserve"> IF(D6="Y",  "Yes", "No")</f>
        <v>Yes</v>
      </c>
      <c r="AM6" s="13" t="str">
        <f t="shared" ref="AM6:AM69" si="1">IF(I6="X", "Model Field",
IF(J6="X",  "Model Field",
IF(K6="X",  "Model Field",
IF(L6="X",  "Model Field",
IF(M6="X",  "Model Field",
IF(N6="X", "Model Field",
IF(O6="X",  "Model Field",
IF(P6="X",  "Model Field",
IF(Q6="X",  "Model Field",
IF(R6="X",  "Model Field",
IF(S6="X",  "Model Field",
IF(T6="X",  "Model Field",
IF(U6="X",  "Model Field",
IF(V6="X",  "Model Field",
IF(W6="X",  "Model Field",
IF(X6="X",  "Model Field",
IF(Y6="X",  "Model Field",
IF(Z6="X",  "Model Field",
IF(AA6="X",  "Model Field",
IF(AB6="X",  "Model Field",
IF(AC6="X",  "Model Field",
IF(AD6="X",  "Model Field",
IF(AE6="X",  "Model Field",
IF(AF6="X",  "Model Field",
IF(AG6="X",  "Model Field",
IF(AH6="X",  "Model Field",
IF(AI6="X",  "Model Field",
 "Not A Model Field"
)))))))))))))))))))))))))))</f>
        <v>Not A Model Field</v>
      </c>
      <c r="AN6" s="13" t="str">
        <f t="shared" ref="AN6:AN69" si="2">IF(AND(AL6="Yes", AM6="Model Field"), "Impacted ETL Field", "Not Impacted ETL Field")</f>
        <v>Not Impacted ETL Field</v>
      </c>
    </row>
    <row r="7" spans="1:40" ht="15">
      <c r="A7" s="13" t="s">
        <v>316</v>
      </c>
      <c r="B7" s="98" t="s">
        <v>319</v>
      </c>
      <c r="C7" s="13" t="s">
        <v>19</v>
      </c>
      <c r="D7" s="17" t="s">
        <v>23</v>
      </c>
      <c r="E7" s="101"/>
      <c r="F7" s="81" t="s">
        <v>1507</v>
      </c>
      <c r="G7" s="14" t="s">
        <v>1508</v>
      </c>
      <c r="H7" s="13"/>
      <c r="I7" s="115" t="s">
        <v>1538</v>
      </c>
      <c r="J7" s="115" t="s">
        <v>1538</v>
      </c>
      <c r="K7" s="115" t="s">
        <v>1538</v>
      </c>
      <c r="L7" s="115" t="s">
        <v>1538</v>
      </c>
      <c r="M7" s="115" t="s">
        <v>1538</v>
      </c>
      <c r="N7" s="115" t="s">
        <v>1538</v>
      </c>
      <c r="O7" s="115" t="s">
        <v>1538</v>
      </c>
      <c r="P7" s="115" t="s">
        <v>1538</v>
      </c>
      <c r="Q7" s="115" t="s">
        <v>1538</v>
      </c>
      <c r="R7" s="115" t="s">
        <v>1538</v>
      </c>
      <c r="S7" s="115" t="s">
        <v>1538</v>
      </c>
      <c r="T7" s="115" t="s">
        <v>1538</v>
      </c>
      <c r="U7" s="115" t="s">
        <v>1538</v>
      </c>
      <c r="V7" s="115" t="s">
        <v>1538</v>
      </c>
      <c r="W7" s="115" t="s">
        <v>1538</v>
      </c>
      <c r="X7" s="115" t="s">
        <v>1538</v>
      </c>
      <c r="Y7" s="115" t="s">
        <v>1538</v>
      </c>
      <c r="Z7" s="115" t="s">
        <v>1538</v>
      </c>
      <c r="AA7" s="115" t="s">
        <v>1538</v>
      </c>
      <c r="AB7" s="115" t="s">
        <v>1538</v>
      </c>
      <c r="AC7" s="115" t="s">
        <v>1538</v>
      </c>
      <c r="AD7" s="115" t="s">
        <v>1538</v>
      </c>
      <c r="AE7" s="115" t="s">
        <v>1538</v>
      </c>
      <c r="AF7" s="115" t="s">
        <v>1538</v>
      </c>
      <c r="AG7" s="115" t="s">
        <v>1538</v>
      </c>
      <c r="AH7" s="115" t="s">
        <v>1538</v>
      </c>
      <c r="AI7" s="115" t="s">
        <v>1538</v>
      </c>
      <c r="AJ7" s="115"/>
      <c r="AK7" s="272" t="s">
        <v>1906</v>
      </c>
      <c r="AL7" s="13" t="str">
        <f t="shared" si="0"/>
        <v>Yes</v>
      </c>
      <c r="AM7" s="13" t="str">
        <f t="shared" si="1"/>
        <v>Not A Model Field</v>
      </c>
      <c r="AN7" s="13" t="str">
        <f t="shared" si="2"/>
        <v>Not Impacted ETL Field</v>
      </c>
    </row>
    <row r="8" spans="1:40" ht="25.5">
      <c r="A8" s="13" t="s">
        <v>316</v>
      </c>
      <c r="B8" s="13" t="s">
        <v>320</v>
      </c>
      <c r="C8" s="13" t="s">
        <v>64</v>
      </c>
      <c r="D8" s="17" t="s">
        <v>20</v>
      </c>
      <c r="E8" s="190" t="s">
        <v>21</v>
      </c>
      <c r="F8" s="81" t="s">
        <v>978</v>
      </c>
      <c r="G8" s="13" t="s">
        <v>979</v>
      </c>
      <c r="H8" s="13" t="s">
        <v>409</v>
      </c>
      <c r="I8" s="115" t="s">
        <v>1538</v>
      </c>
      <c r="J8" s="115" t="s">
        <v>1538</v>
      </c>
      <c r="K8" s="115" t="s">
        <v>1538</v>
      </c>
      <c r="L8" s="115" t="s">
        <v>1538</v>
      </c>
      <c r="M8" s="115" t="s">
        <v>1538</v>
      </c>
      <c r="N8" s="115" t="s">
        <v>1538</v>
      </c>
      <c r="O8" s="115" t="s">
        <v>1538</v>
      </c>
      <c r="P8" s="115" t="s">
        <v>1538</v>
      </c>
      <c r="Q8" s="115" t="s">
        <v>1538</v>
      </c>
      <c r="R8" s="115" t="s">
        <v>1538</v>
      </c>
      <c r="S8" s="115" t="s">
        <v>1538</v>
      </c>
      <c r="T8" s="115" t="s">
        <v>1538</v>
      </c>
      <c r="U8" s="115" t="s">
        <v>1538</v>
      </c>
      <c r="V8" s="115" t="s">
        <v>1538</v>
      </c>
      <c r="W8" s="115" t="s">
        <v>1538</v>
      </c>
      <c r="X8" s="115" t="s">
        <v>1538</v>
      </c>
      <c r="Y8" s="115" t="s">
        <v>1538</v>
      </c>
      <c r="Z8" s="115" t="s">
        <v>1538</v>
      </c>
      <c r="AA8" s="115" t="s">
        <v>1538</v>
      </c>
      <c r="AB8" s="115" t="s">
        <v>1538</v>
      </c>
      <c r="AC8" s="115" t="s">
        <v>1538</v>
      </c>
      <c r="AD8" s="115" t="s">
        <v>1538</v>
      </c>
      <c r="AE8" s="115" t="s">
        <v>1538</v>
      </c>
      <c r="AF8" s="115" t="s">
        <v>1538</v>
      </c>
      <c r="AG8" s="115" t="s">
        <v>1538</v>
      </c>
      <c r="AH8" s="115" t="s">
        <v>1538</v>
      </c>
      <c r="AI8" s="115" t="s">
        <v>1538</v>
      </c>
      <c r="AJ8" s="115" t="s">
        <v>21</v>
      </c>
      <c r="AK8" s="272" t="s">
        <v>1907</v>
      </c>
      <c r="AL8" s="13" t="str">
        <f t="shared" si="0"/>
        <v>No</v>
      </c>
      <c r="AM8" s="13" t="str">
        <f t="shared" si="1"/>
        <v>Not A Model Field</v>
      </c>
      <c r="AN8" s="13" t="str">
        <f t="shared" si="2"/>
        <v>Not Impacted ETL Field</v>
      </c>
    </row>
    <row r="9" spans="1:40" ht="15">
      <c r="A9" s="13" t="s">
        <v>316</v>
      </c>
      <c r="B9" s="13" t="s">
        <v>321</v>
      </c>
      <c r="C9" s="13" t="s">
        <v>53</v>
      </c>
      <c r="D9" s="17" t="s">
        <v>23</v>
      </c>
      <c r="E9" s="101"/>
      <c r="F9" s="81" t="s">
        <v>976</v>
      </c>
      <c r="G9" s="14" t="s">
        <v>408</v>
      </c>
      <c r="H9" s="13"/>
      <c r="I9" s="115" t="s">
        <v>1538</v>
      </c>
      <c r="J9" s="115" t="s">
        <v>1538</v>
      </c>
      <c r="K9" s="115" t="s">
        <v>1538</v>
      </c>
      <c r="L9" s="115" t="s">
        <v>1538</v>
      </c>
      <c r="M9" s="115" t="s">
        <v>1538</v>
      </c>
      <c r="N9" s="115" t="s">
        <v>1538</v>
      </c>
      <c r="O9" s="115" t="s">
        <v>1538</v>
      </c>
      <c r="P9" s="115" t="s">
        <v>1538</v>
      </c>
      <c r="Q9" s="115" t="s">
        <v>1538</v>
      </c>
      <c r="R9" s="115" t="s">
        <v>1538</v>
      </c>
      <c r="S9" s="115" t="s">
        <v>1538</v>
      </c>
      <c r="T9" s="115" t="s">
        <v>1538</v>
      </c>
      <c r="U9" s="115" t="s">
        <v>1538</v>
      </c>
      <c r="V9" s="115" t="s">
        <v>1538</v>
      </c>
      <c r="W9" s="115" t="s">
        <v>1538</v>
      </c>
      <c r="X9" s="115" t="s">
        <v>1538</v>
      </c>
      <c r="Y9" s="115" t="s">
        <v>1538</v>
      </c>
      <c r="Z9" s="115" t="s">
        <v>1538</v>
      </c>
      <c r="AA9" s="115" t="s">
        <v>1538</v>
      </c>
      <c r="AB9" s="115" t="s">
        <v>1538</v>
      </c>
      <c r="AC9" s="115" t="s">
        <v>1538</v>
      </c>
      <c r="AD9" s="115" t="s">
        <v>1538</v>
      </c>
      <c r="AE9" s="115" t="s">
        <v>1538</v>
      </c>
      <c r="AF9" s="115" t="s">
        <v>1538</v>
      </c>
      <c r="AG9" s="115" t="s">
        <v>1538</v>
      </c>
      <c r="AH9" s="115" t="s">
        <v>1538</v>
      </c>
      <c r="AI9" s="115" t="s">
        <v>1538</v>
      </c>
      <c r="AJ9" s="115"/>
      <c r="AK9" s="272" t="s">
        <v>1908</v>
      </c>
      <c r="AL9" s="13" t="str">
        <f t="shared" si="0"/>
        <v>Yes</v>
      </c>
      <c r="AM9" s="13" t="str">
        <f t="shared" si="1"/>
        <v>Not A Model Field</v>
      </c>
      <c r="AN9" s="13" t="str">
        <f t="shared" si="2"/>
        <v>Not Impacted ETL Field</v>
      </c>
    </row>
    <row r="10" spans="1:40" ht="15">
      <c r="A10" s="13" t="s">
        <v>316</v>
      </c>
      <c r="B10" s="13" t="s">
        <v>322</v>
      </c>
      <c r="C10" s="13" t="s">
        <v>25</v>
      </c>
      <c r="D10" s="17" t="s">
        <v>23</v>
      </c>
      <c r="E10" s="190" t="s">
        <v>21</v>
      </c>
      <c r="F10" s="81" t="s">
        <v>976</v>
      </c>
      <c r="G10" s="13" t="s">
        <v>184</v>
      </c>
      <c r="H10" s="13" t="s">
        <v>1402</v>
      </c>
      <c r="I10" s="115" t="s">
        <v>1538</v>
      </c>
      <c r="J10" s="115" t="s">
        <v>1538</v>
      </c>
      <c r="K10" s="115" t="s">
        <v>1538</v>
      </c>
      <c r="L10" s="115" t="s">
        <v>21</v>
      </c>
      <c r="M10" s="115" t="s">
        <v>21</v>
      </c>
      <c r="N10" s="115" t="s">
        <v>21</v>
      </c>
      <c r="O10" s="115" t="s">
        <v>1538</v>
      </c>
      <c r="P10" s="115" t="s">
        <v>1538</v>
      </c>
      <c r="Q10" s="115" t="s">
        <v>1538</v>
      </c>
      <c r="R10" s="115" t="s">
        <v>1538</v>
      </c>
      <c r="S10" s="115" t="s">
        <v>1538</v>
      </c>
      <c r="T10" s="115" t="s">
        <v>21</v>
      </c>
      <c r="U10" s="115" t="s">
        <v>1538</v>
      </c>
      <c r="V10" s="115" t="s">
        <v>21</v>
      </c>
      <c r="W10" s="115" t="s">
        <v>1538</v>
      </c>
      <c r="X10" s="115" t="s">
        <v>1538</v>
      </c>
      <c r="Y10" s="115" t="s">
        <v>21</v>
      </c>
      <c r="Z10" s="115" t="s">
        <v>21</v>
      </c>
      <c r="AA10" s="115" t="s">
        <v>1538</v>
      </c>
      <c r="AB10" s="115" t="s">
        <v>1538</v>
      </c>
      <c r="AC10" s="115" t="s">
        <v>1538</v>
      </c>
      <c r="AD10" s="115" t="s">
        <v>1538</v>
      </c>
      <c r="AE10" s="115" t="s">
        <v>1538</v>
      </c>
      <c r="AF10" s="115" t="s">
        <v>1538</v>
      </c>
      <c r="AG10" s="115" t="s">
        <v>21</v>
      </c>
      <c r="AH10" s="115" t="s">
        <v>1538</v>
      </c>
      <c r="AI10" s="115" t="s">
        <v>1538</v>
      </c>
      <c r="AJ10" s="115"/>
      <c r="AK10" s="272" t="s">
        <v>1909</v>
      </c>
      <c r="AL10" s="13" t="str">
        <f t="shared" si="0"/>
        <v>Yes</v>
      </c>
      <c r="AM10" s="13" t="str">
        <f t="shared" si="1"/>
        <v>Model Field</v>
      </c>
      <c r="AN10" s="13" t="str">
        <f t="shared" si="2"/>
        <v>Impacted ETL Field</v>
      </c>
    </row>
    <row r="11" spans="1:40" s="235" customFormat="1" ht="63.75">
      <c r="A11" s="230" t="s">
        <v>316</v>
      </c>
      <c r="B11" s="230" t="s">
        <v>43</v>
      </c>
      <c r="C11" s="230" t="s">
        <v>35</v>
      </c>
      <c r="D11" s="231" t="s">
        <v>23</v>
      </c>
      <c r="E11" s="245"/>
      <c r="F11" s="232" t="s">
        <v>976</v>
      </c>
      <c r="G11" s="230" t="s">
        <v>185</v>
      </c>
      <c r="H11" s="236" t="s">
        <v>1587</v>
      </c>
      <c r="I11" s="234" t="s">
        <v>1538</v>
      </c>
      <c r="J11" s="234" t="s">
        <v>1538</v>
      </c>
      <c r="K11" s="234" t="s">
        <v>1538</v>
      </c>
      <c r="L11" s="234" t="s">
        <v>1538</v>
      </c>
      <c r="M11" s="234" t="s">
        <v>1538</v>
      </c>
      <c r="N11" s="234" t="s">
        <v>1538</v>
      </c>
      <c r="O11" s="234" t="s">
        <v>1538</v>
      </c>
      <c r="P11" s="234" t="s">
        <v>1538</v>
      </c>
      <c r="Q11" s="234" t="s">
        <v>1538</v>
      </c>
      <c r="R11" s="234" t="s">
        <v>1538</v>
      </c>
      <c r="S11" s="234" t="s">
        <v>1538</v>
      </c>
      <c r="T11" s="234" t="s">
        <v>1538</v>
      </c>
      <c r="U11" s="234" t="s">
        <v>1538</v>
      </c>
      <c r="V11" s="234" t="s">
        <v>1538</v>
      </c>
      <c r="W11" s="234" t="s">
        <v>1538</v>
      </c>
      <c r="X11" s="234" t="s">
        <v>1538</v>
      </c>
      <c r="Y11" s="234" t="s">
        <v>1538</v>
      </c>
      <c r="Z11" s="234" t="s">
        <v>1538</v>
      </c>
      <c r="AA11" s="234" t="s">
        <v>1538</v>
      </c>
      <c r="AB11" s="234" t="s">
        <v>1538</v>
      </c>
      <c r="AC11" s="234" t="s">
        <v>1538</v>
      </c>
      <c r="AD11" s="234" t="s">
        <v>1538</v>
      </c>
      <c r="AE11" s="234" t="s">
        <v>1538</v>
      </c>
      <c r="AF11" s="234" t="s">
        <v>1538</v>
      </c>
      <c r="AG11" s="234" t="s">
        <v>1538</v>
      </c>
      <c r="AH11" s="234" t="s">
        <v>1538</v>
      </c>
      <c r="AI11" s="234" t="s">
        <v>1538</v>
      </c>
      <c r="AJ11" s="234"/>
      <c r="AK11" s="272" t="s">
        <v>1678</v>
      </c>
      <c r="AL11" s="13" t="str">
        <f t="shared" si="0"/>
        <v>Yes</v>
      </c>
      <c r="AM11" s="13" t="str">
        <f t="shared" si="1"/>
        <v>Not A Model Field</v>
      </c>
      <c r="AN11" s="13" t="str">
        <f t="shared" si="2"/>
        <v>Not Impacted ETL Field</v>
      </c>
    </row>
    <row r="12" spans="1:40" s="235" customFormat="1" ht="76.5">
      <c r="A12" s="230" t="s">
        <v>316</v>
      </c>
      <c r="B12" s="230" t="s">
        <v>323</v>
      </c>
      <c r="C12" s="230" t="s">
        <v>45</v>
      </c>
      <c r="D12" s="231" t="s">
        <v>324</v>
      </c>
      <c r="E12" s="243" t="s">
        <v>21</v>
      </c>
      <c r="F12" s="232" t="s">
        <v>980</v>
      </c>
      <c r="G12" s="236" t="s">
        <v>416</v>
      </c>
      <c r="H12" s="236" t="s">
        <v>997</v>
      </c>
      <c r="I12" s="234" t="s">
        <v>1538</v>
      </c>
      <c r="J12" s="234" t="s">
        <v>1538</v>
      </c>
      <c r="K12" s="234" t="s">
        <v>1538</v>
      </c>
      <c r="L12" s="234" t="s">
        <v>1538</v>
      </c>
      <c r="M12" s="234" t="s">
        <v>1538</v>
      </c>
      <c r="N12" s="234" t="s">
        <v>1538</v>
      </c>
      <c r="O12" s="234" t="s">
        <v>1538</v>
      </c>
      <c r="P12" s="234" t="s">
        <v>1538</v>
      </c>
      <c r="Q12" s="234" t="s">
        <v>1538</v>
      </c>
      <c r="R12" s="234" t="s">
        <v>1538</v>
      </c>
      <c r="S12" s="234" t="s">
        <v>1538</v>
      </c>
      <c r="T12" s="234" t="s">
        <v>1538</v>
      </c>
      <c r="U12" s="234" t="s">
        <v>1538</v>
      </c>
      <c r="V12" s="234" t="s">
        <v>1538</v>
      </c>
      <c r="W12" s="234" t="s">
        <v>1538</v>
      </c>
      <c r="X12" s="234" t="s">
        <v>1538</v>
      </c>
      <c r="Y12" s="234" t="s">
        <v>1538</v>
      </c>
      <c r="Z12" s="234" t="s">
        <v>1538</v>
      </c>
      <c r="AA12" s="234" t="s">
        <v>1538</v>
      </c>
      <c r="AB12" s="234" t="s">
        <v>1538</v>
      </c>
      <c r="AC12" s="234" t="s">
        <v>1538</v>
      </c>
      <c r="AD12" s="234" t="s">
        <v>1538</v>
      </c>
      <c r="AE12" s="234" t="s">
        <v>1538</v>
      </c>
      <c r="AF12" s="234" t="s">
        <v>1538</v>
      </c>
      <c r="AG12" s="234" t="s">
        <v>1538</v>
      </c>
      <c r="AH12" s="234" t="s">
        <v>1538</v>
      </c>
      <c r="AI12" s="234" t="s">
        <v>1538</v>
      </c>
      <c r="AJ12" s="234"/>
      <c r="AK12" s="272" t="s">
        <v>1910</v>
      </c>
      <c r="AL12" s="13" t="str">
        <f t="shared" si="0"/>
        <v>Yes</v>
      </c>
      <c r="AM12" s="13" t="str">
        <f t="shared" si="1"/>
        <v>Not A Model Field</v>
      </c>
      <c r="AN12" s="13" t="str">
        <f t="shared" si="2"/>
        <v>Not Impacted ETL Field</v>
      </c>
    </row>
    <row r="13" spans="1:40" ht="15">
      <c r="A13" s="13" t="s">
        <v>316</v>
      </c>
      <c r="B13" s="13" t="s">
        <v>325</v>
      </c>
      <c r="C13" s="13" t="s">
        <v>170</v>
      </c>
      <c r="D13" s="17" t="s">
        <v>23</v>
      </c>
      <c r="E13" s="102"/>
      <c r="F13" s="81"/>
      <c r="G13" s="14"/>
      <c r="H13" s="13"/>
      <c r="I13" s="115" t="s">
        <v>1538</v>
      </c>
      <c r="J13" s="115" t="s">
        <v>1538</v>
      </c>
      <c r="K13" s="115" t="s">
        <v>1538</v>
      </c>
      <c r="L13" s="115" t="s">
        <v>1538</v>
      </c>
      <c r="M13" s="115" t="s">
        <v>1538</v>
      </c>
      <c r="N13" s="115" t="s">
        <v>1538</v>
      </c>
      <c r="O13" s="115" t="s">
        <v>1538</v>
      </c>
      <c r="P13" s="115" t="s">
        <v>1538</v>
      </c>
      <c r="Q13" s="115" t="s">
        <v>1538</v>
      </c>
      <c r="R13" s="115" t="s">
        <v>1538</v>
      </c>
      <c r="S13" s="115" t="s">
        <v>1538</v>
      </c>
      <c r="T13" s="115" t="s">
        <v>1538</v>
      </c>
      <c r="U13" s="115" t="s">
        <v>1538</v>
      </c>
      <c r="V13" s="115" t="s">
        <v>1538</v>
      </c>
      <c r="W13" s="115" t="s">
        <v>1538</v>
      </c>
      <c r="X13" s="115" t="s">
        <v>1538</v>
      </c>
      <c r="Y13" s="115" t="s">
        <v>1538</v>
      </c>
      <c r="Z13" s="115" t="s">
        <v>1538</v>
      </c>
      <c r="AA13" s="115" t="s">
        <v>1538</v>
      </c>
      <c r="AB13" s="115" t="s">
        <v>1538</v>
      </c>
      <c r="AC13" s="115" t="s">
        <v>1538</v>
      </c>
      <c r="AD13" s="115" t="s">
        <v>1538</v>
      </c>
      <c r="AE13" s="115" t="s">
        <v>1538</v>
      </c>
      <c r="AF13" s="115" t="s">
        <v>1538</v>
      </c>
      <c r="AG13" s="115" t="s">
        <v>1538</v>
      </c>
      <c r="AH13" s="115" t="s">
        <v>1538</v>
      </c>
      <c r="AI13" s="115" t="s">
        <v>1538</v>
      </c>
      <c r="AJ13" s="115"/>
      <c r="AK13" s="272" t="s">
        <v>1911</v>
      </c>
      <c r="AL13" s="13" t="str">
        <f t="shared" si="0"/>
        <v>Yes</v>
      </c>
      <c r="AM13" s="13" t="str">
        <f t="shared" si="1"/>
        <v>Not A Model Field</v>
      </c>
      <c r="AN13" s="13" t="str">
        <f t="shared" si="2"/>
        <v>Not Impacted ETL Field</v>
      </c>
    </row>
    <row r="14" spans="1:40" ht="15.75" thickBot="1">
      <c r="A14" s="13" t="s">
        <v>316</v>
      </c>
      <c r="B14" s="13" t="s">
        <v>326</v>
      </c>
      <c r="C14" s="13" t="s">
        <v>170</v>
      </c>
      <c r="D14" s="17" t="s">
        <v>23</v>
      </c>
      <c r="E14" s="192"/>
      <c r="F14" s="193"/>
      <c r="G14" s="193"/>
      <c r="H14" s="15"/>
      <c r="I14" s="115" t="s">
        <v>1538</v>
      </c>
      <c r="J14" s="115" t="s">
        <v>1538</v>
      </c>
      <c r="K14" s="115" t="s">
        <v>1538</v>
      </c>
      <c r="L14" s="115" t="s">
        <v>1538</v>
      </c>
      <c r="M14" s="115" t="s">
        <v>1538</v>
      </c>
      <c r="N14" s="115" t="s">
        <v>1538</v>
      </c>
      <c r="O14" s="115" t="s">
        <v>1538</v>
      </c>
      <c r="P14" s="115" t="s">
        <v>1538</v>
      </c>
      <c r="Q14" s="115" t="s">
        <v>1538</v>
      </c>
      <c r="R14" s="115" t="s">
        <v>1538</v>
      </c>
      <c r="S14" s="115" t="s">
        <v>1538</v>
      </c>
      <c r="T14" s="115" t="s">
        <v>1538</v>
      </c>
      <c r="U14" s="115" t="s">
        <v>1538</v>
      </c>
      <c r="V14" s="115" t="s">
        <v>1538</v>
      </c>
      <c r="W14" s="115" t="s">
        <v>1538</v>
      </c>
      <c r="X14" s="115" t="s">
        <v>1538</v>
      </c>
      <c r="Y14" s="115" t="s">
        <v>1538</v>
      </c>
      <c r="Z14" s="115" t="s">
        <v>1538</v>
      </c>
      <c r="AA14" s="115" t="s">
        <v>1538</v>
      </c>
      <c r="AB14" s="115" t="s">
        <v>1538</v>
      </c>
      <c r="AC14" s="115" t="s">
        <v>1538</v>
      </c>
      <c r="AD14" s="115" t="s">
        <v>1538</v>
      </c>
      <c r="AE14" s="115" t="s">
        <v>1538</v>
      </c>
      <c r="AF14" s="115" t="s">
        <v>1538</v>
      </c>
      <c r="AG14" s="115" t="s">
        <v>1538</v>
      </c>
      <c r="AH14" s="115" t="s">
        <v>1538</v>
      </c>
      <c r="AI14" s="115" t="s">
        <v>1538</v>
      </c>
      <c r="AJ14" s="115"/>
      <c r="AK14" s="272" t="s">
        <v>1912</v>
      </c>
      <c r="AL14" s="13" t="str">
        <f t="shared" si="0"/>
        <v>Yes</v>
      </c>
      <c r="AM14" s="13" t="str">
        <f t="shared" si="1"/>
        <v>Not A Model Field</v>
      </c>
      <c r="AN14" s="13" t="str">
        <f t="shared" si="2"/>
        <v>Not Impacted ETL Field</v>
      </c>
    </row>
    <row r="15" spans="1:40" ht="15">
      <c r="A15" s="13" t="s">
        <v>316</v>
      </c>
      <c r="B15" s="13" t="s">
        <v>327</v>
      </c>
      <c r="C15" s="13" t="s">
        <v>170</v>
      </c>
      <c r="D15" s="17" t="s">
        <v>23</v>
      </c>
      <c r="E15" s="102"/>
      <c r="F15" s="81"/>
      <c r="G15" s="14"/>
      <c r="H15" s="13"/>
      <c r="I15" s="115" t="s">
        <v>1538</v>
      </c>
      <c r="J15" s="115" t="s">
        <v>1538</v>
      </c>
      <c r="K15" s="115" t="s">
        <v>1538</v>
      </c>
      <c r="L15" s="115" t="s">
        <v>1538</v>
      </c>
      <c r="M15" s="115" t="s">
        <v>1538</v>
      </c>
      <c r="N15" s="115" t="s">
        <v>1538</v>
      </c>
      <c r="O15" s="115" t="s">
        <v>1538</v>
      </c>
      <c r="P15" s="115" t="s">
        <v>1538</v>
      </c>
      <c r="Q15" s="115" t="s">
        <v>1538</v>
      </c>
      <c r="R15" s="115" t="s">
        <v>1538</v>
      </c>
      <c r="S15" s="115" t="s">
        <v>1538</v>
      </c>
      <c r="T15" s="115" t="s">
        <v>1538</v>
      </c>
      <c r="U15" s="115" t="s">
        <v>1538</v>
      </c>
      <c r="V15" s="115" t="s">
        <v>1538</v>
      </c>
      <c r="W15" s="115" t="s">
        <v>1538</v>
      </c>
      <c r="X15" s="115" t="s">
        <v>1538</v>
      </c>
      <c r="Y15" s="115" t="s">
        <v>1538</v>
      </c>
      <c r="Z15" s="115" t="s">
        <v>1538</v>
      </c>
      <c r="AA15" s="115" t="s">
        <v>1538</v>
      </c>
      <c r="AB15" s="115" t="s">
        <v>1538</v>
      </c>
      <c r="AC15" s="115" t="s">
        <v>1538</v>
      </c>
      <c r="AD15" s="115" t="s">
        <v>1538</v>
      </c>
      <c r="AE15" s="115" t="s">
        <v>1538</v>
      </c>
      <c r="AF15" s="115" t="s">
        <v>1538</v>
      </c>
      <c r="AG15" s="115" t="s">
        <v>1538</v>
      </c>
      <c r="AH15" s="115" t="s">
        <v>1538</v>
      </c>
      <c r="AI15" s="115" t="s">
        <v>1538</v>
      </c>
      <c r="AJ15" s="115"/>
      <c r="AK15" s="272" t="s">
        <v>1913</v>
      </c>
      <c r="AL15" s="13" t="str">
        <f t="shared" si="0"/>
        <v>Yes</v>
      </c>
      <c r="AM15" s="13" t="str">
        <f t="shared" si="1"/>
        <v>Not A Model Field</v>
      </c>
      <c r="AN15" s="13" t="str">
        <f t="shared" si="2"/>
        <v>Not Impacted ETL Field</v>
      </c>
    </row>
    <row r="16" spans="1:40" ht="15">
      <c r="A16" s="13" t="s">
        <v>316</v>
      </c>
      <c r="B16" s="13" t="s">
        <v>328</v>
      </c>
      <c r="C16" s="13" t="s">
        <v>170</v>
      </c>
      <c r="D16" s="17" t="s">
        <v>23</v>
      </c>
      <c r="E16" s="102"/>
      <c r="F16" s="81"/>
      <c r="G16" s="14"/>
      <c r="H16" s="13"/>
      <c r="I16" s="115" t="s">
        <v>1538</v>
      </c>
      <c r="J16" s="115" t="s">
        <v>1538</v>
      </c>
      <c r="K16" s="115" t="s">
        <v>1538</v>
      </c>
      <c r="L16" s="115" t="s">
        <v>1538</v>
      </c>
      <c r="M16" s="115" t="s">
        <v>1538</v>
      </c>
      <c r="N16" s="115" t="s">
        <v>1538</v>
      </c>
      <c r="O16" s="115" t="s">
        <v>1538</v>
      </c>
      <c r="P16" s="115" t="s">
        <v>1538</v>
      </c>
      <c r="Q16" s="115" t="s">
        <v>1538</v>
      </c>
      <c r="R16" s="115" t="s">
        <v>1538</v>
      </c>
      <c r="S16" s="115" t="s">
        <v>1538</v>
      </c>
      <c r="T16" s="115" t="s">
        <v>1538</v>
      </c>
      <c r="U16" s="115" t="s">
        <v>1538</v>
      </c>
      <c r="V16" s="115" t="s">
        <v>1538</v>
      </c>
      <c r="W16" s="115" t="s">
        <v>1538</v>
      </c>
      <c r="X16" s="115" t="s">
        <v>1538</v>
      </c>
      <c r="Y16" s="115" t="s">
        <v>1538</v>
      </c>
      <c r="Z16" s="115" t="s">
        <v>1538</v>
      </c>
      <c r="AA16" s="115" t="s">
        <v>1538</v>
      </c>
      <c r="AB16" s="115" t="s">
        <v>1538</v>
      </c>
      <c r="AC16" s="115" t="s">
        <v>1538</v>
      </c>
      <c r="AD16" s="115" t="s">
        <v>1538</v>
      </c>
      <c r="AE16" s="115" t="s">
        <v>1538</v>
      </c>
      <c r="AF16" s="115" t="s">
        <v>1538</v>
      </c>
      <c r="AG16" s="115" t="s">
        <v>1538</v>
      </c>
      <c r="AH16" s="115" t="s">
        <v>1538</v>
      </c>
      <c r="AI16" s="115" t="s">
        <v>1538</v>
      </c>
      <c r="AJ16" s="115"/>
      <c r="AK16" s="272" t="s">
        <v>1914</v>
      </c>
      <c r="AL16" s="13" t="str">
        <f t="shared" si="0"/>
        <v>Yes</v>
      </c>
      <c r="AM16" s="13" t="str">
        <f t="shared" si="1"/>
        <v>Not A Model Field</v>
      </c>
      <c r="AN16" s="13" t="str">
        <f t="shared" si="2"/>
        <v>Not Impacted ETL Field</v>
      </c>
    </row>
    <row r="17" spans="1:40" ht="15">
      <c r="A17" s="13" t="s">
        <v>316</v>
      </c>
      <c r="B17" s="13" t="s">
        <v>329</v>
      </c>
      <c r="C17" s="13" t="s">
        <v>170</v>
      </c>
      <c r="D17" s="17" t="s">
        <v>23</v>
      </c>
      <c r="E17" s="102"/>
      <c r="F17" s="81"/>
      <c r="G17" s="14"/>
      <c r="H17" s="13"/>
      <c r="I17" s="115" t="s">
        <v>1538</v>
      </c>
      <c r="J17" s="115" t="s">
        <v>1538</v>
      </c>
      <c r="K17" s="115" t="s">
        <v>1538</v>
      </c>
      <c r="L17" s="115" t="s">
        <v>1538</v>
      </c>
      <c r="M17" s="115" t="s">
        <v>1538</v>
      </c>
      <c r="N17" s="115" t="s">
        <v>1538</v>
      </c>
      <c r="O17" s="115" t="s">
        <v>1538</v>
      </c>
      <c r="P17" s="115" t="s">
        <v>1538</v>
      </c>
      <c r="Q17" s="115" t="s">
        <v>1538</v>
      </c>
      <c r="R17" s="115" t="s">
        <v>1538</v>
      </c>
      <c r="S17" s="115" t="s">
        <v>1538</v>
      </c>
      <c r="T17" s="115" t="s">
        <v>1538</v>
      </c>
      <c r="U17" s="115" t="s">
        <v>1538</v>
      </c>
      <c r="V17" s="115" t="s">
        <v>1538</v>
      </c>
      <c r="W17" s="115" t="s">
        <v>1538</v>
      </c>
      <c r="X17" s="115" t="s">
        <v>1538</v>
      </c>
      <c r="Y17" s="115" t="s">
        <v>1538</v>
      </c>
      <c r="Z17" s="115" t="s">
        <v>1538</v>
      </c>
      <c r="AA17" s="115" t="s">
        <v>1538</v>
      </c>
      <c r="AB17" s="115" t="s">
        <v>1538</v>
      </c>
      <c r="AC17" s="115" t="s">
        <v>1538</v>
      </c>
      <c r="AD17" s="115" t="s">
        <v>1538</v>
      </c>
      <c r="AE17" s="115" t="s">
        <v>1538</v>
      </c>
      <c r="AF17" s="115" t="s">
        <v>1538</v>
      </c>
      <c r="AG17" s="115" t="s">
        <v>1538</v>
      </c>
      <c r="AH17" s="115" t="s">
        <v>1538</v>
      </c>
      <c r="AI17" s="115" t="s">
        <v>1538</v>
      </c>
      <c r="AJ17" s="115"/>
      <c r="AK17" s="272" t="s">
        <v>1915</v>
      </c>
      <c r="AL17" s="13" t="str">
        <f t="shared" si="0"/>
        <v>Yes</v>
      </c>
      <c r="AM17" s="13" t="str">
        <f t="shared" si="1"/>
        <v>Not A Model Field</v>
      </c>
      <c r="AN17" s="13" t="str">
        <f t="shared" si="2"/>
        <v>Not Impacted ETL Field</v>
      </c>
    </row>
    <row r="18" spans="1:40" ht="15">
      <c r="A18" s="13" t="s">
        <v>316</v>
      </c>
      <c r="B18" s="13" t="s">
        <v>330</v>
      </c>
      <c r="C18" s="13" t="s">
        <v>170</v>
      </c>
      <c r="D18" s="17" t="s">
        <v>23</v>
      </c>
      <c r="E18" s="102"/>
      <c r="F18" s="81"/>
      <c r="G18" s="14"/>
      <c r="H18" s="13"/>
      <c r="I18" s="115" t="s">
        <v>1538</v>
      </c>
      <c r="J18" s="115" t="s">
        <v>1538</v>
      </c>
      <c r="K18" s="115" t="s">
        <v>1538</v>
      </c>
      <c r="L18" s="115" t="s">
        <v>1538</v>
      </c>
      <c r="M18" s="115" t="s">
        <v>1538</v>
      </c>
      <c r="N18" s="115" t="s">
        <v>1538</v>
      </c>
      <c r="O18" s="115" t="s">
        <v>1538</v>
      </c>
      <c r="P18" s="115" t="s">
        <v>1538</v>
      </c>
      <c r="Q18" s="115" t="s">
        <v>1538</v>
      </c>
      <c r="R18" s="115" t="s">
        <v>1538</v>
      </c>
      <c r="S18" s="115" t="s">
        <v>1538</v>
      </c>
      <c r="T18" s="115" t="s">
        <v>1538</v>
      </c>
      <c r="U18" s="115" t="s">
        <v>1538</v>
      </c>
      <c r="V18" s="115" t="s">
        <v>1538</v>
      </c>
      <c r="W18" s="115" t="s">
        <v>1538</v>
      </c>
      <c r="X18" s="115" t="s">
        <v>1538</v>
      </c>
      <c r="Y18" s="115" t="s">
        <v>1538</v>
      </c>
      <c r="Z18" s="115" t="s">
        <v>1538</v>
      </c>
      <c r="AA18" s="115" t="s">
        <v>1538</v>
      </c>
      <c r="AB18" s="115" t="s">
        <v>1538</v>
      </c>
      <c r="AC18" s="115" t="s">
        <v>1538</v>
      </c>
      <c r="AD18" s="115" t="s">
        <v>1538</v>
      </c>
      <c r="AE18" s="115" t="s">
        <v>1538</v>
      </c>
      <c r="AF18" s="115" t="s">
        <v>1538</v>
      </c>
      <c r="AG18" s="115" t="s">
        <v>1538</v>
      </c>
      <c r="AH18" s="115" t="s">
        <v>1538</v>
      </c>
      <c r="AI18" s="115" t="s">
        <v>1538</v>
      </c>
      <c r="AJ18" s="115"/>
      <c r="AK18" s="272" t="s">
        <v>1916</v>
      </c>
      <c r="AL18" s="13" t="str">
        <f t="shared" si="0"/>
        <v>Yes</v>
      </c>
      <c r="AM18" s="13" t="str">
        <f t="shared" si="1"/>
        <v>Not A Model Field</v>
      </c>
      <c r="AN18" s="13" t="str">
        <f t="shared" si="2"/>
        <v>Not Impacted ETL Field</v>
      </c>
    </row>
    <row r="19" spans="1:40" ht="15">
      <c r="A19" s="13" t="s">
        <v>316</v>
      </c>
      <c r="B19" s="13" t="s">
        <v>331</v>
      </c>
      <c r="C19" s="13" t="s">
        <v>64</v>
      </c>
      <c r="D19" s="17" t="s">
        <v>23</v>
      </c>
      <c r="E19" s="102"/>
      <c r="F19" s="81"/>
      <c r="G19" s="14"/>
      <c r="H19" s="13"/>
      <c r="I19" s="115" t="s">
        <v>1538</v>
      </c>
      <c r="J19" s="115" t="s">
        <v>1538</v>
      </c>
      <c r="K19" s="115" t="s">
        <v>1538</v>
      </c>
      <c r="L19" s="115" t="s">
        <v>1538</v>
      </c>
      <c r="M19" s="115" t="s">
        <v>1538</v>
      </c>
      <c r="N19" s="115" t="s">
        <v>1538</v>
      </c>
      <c r="O19" s="115" t="s">
        <v>1538</v>
      </c>
      <c r="P19" s="115" t="s">
        <v>1538</v>
      </c>
      <c r="Q19" s="115" t="s">
        <v>1538</v>
      </c>
      <c r="R19" s="115" t="s">
        <v>1538</v>
      </c>
      <c r="S19" s="115" t="s">
        <v>1538</v>
      </c>
      <c r="T19" s="115" t="s">
        <v>1538</v>
      </c>
      <c r="U19" s="115" t="s">
        <v>1538</v>
      </c>
      <c r="V19" s="115" t="s">
        <v>1538</v>
      </c>
      <c r="W19" s="115" t="s">
        <v>1538</v>
      </c>
      <c r="X19" s="115" t="s">
        <v>1538</v>
      </c>
      <c r="Y19" s="115" t="s">
        <v>1538</v>
      </c>
      <c r="Z19" s="115" t="s">
        <v>1538</v>
      </c>
      <c r="AA19" s="115" t="s">
        <v>1538</v>
      </c>
      <c r="AB19" s="115" t="s">
        <v>1538</v>
      </c>
      <c r="AC19" s="115" t="s">
        <v>1538</v>
      </c>
      <c r="AD19" s="115" t="s">
        <v>1538</v>
      </c>
      <c r="AE19" s="115" t="s">
        <v>1538</v>
      </c>
      <c r="AF19" s="115" t="s">
        <v>1538</v>
      </c>
      <c r="AG19" s="115" t="s">
        <v>1538</v>
      </c>
      <c r="AH19" s="115" t="s">
        <v>1538</v>
      </c>
      <c r="AI19" s="115" t="s">
        <v>1538</v>
      </c>
      <c r="AJ19" s="115"/>
      <c r="AK19" s="272" t="s">
        <v>1917</v>
      </c>
      <c r="AL19" s="13" t="str">
        <f t="shared" si="0"/>
        <v>Yes</v>
      </c>
      <c r="AM19" s="13" t="str">
        <f t="shared" si="1"/>
        <v>Not A Model Field</v>
      </c>
      <c r="AN19" s="13" t="str">
        <f t="shared" si="2"/>
        <v>Not Impacted ETL Field</v>
      </c>
    </row>
    <row r="20" spans="1:40" ht="15">
      <c r="A20" s="13" t="s">
        <v>316</v>
      </c>
      <c r="B20" s="13" t="s">
        <v>332</v>
      </c>
      <c r="C20" s="13" t="s">
        <v>64</v>
      </c>
      <c r="D20" s="17" t="s">
        <v>23</v>
      </c>
      <c r="E20" s="102"/>
      <c r="F20" s="81"/>
      <c r="G20" s="14"/>
      <c r="H20" s="13"/>
      <c r="I20" s="115" t="s">
        <v>1538</v>
      </c>
      <c r="J20" s="115" t="s">
        <v>1538</v>
      </c>
      <c r="K20" s="115" t="s">
        <v>1538</v>
      </c>
      <c r="L20" s="115" t="s">
        <v>1538</v>
      </c>
      <c r="M20" s="115" t="s">
        <v>1538</v>
      </c>
      <c r="N20" s="115" t="s">
        <v>1538</v>
      </c>
      <c r="O20" s="115" t="s">
        <v>1538</v>
      </c>
      <c r="P20" s="115" t="s">
        <v>1538</v>
      </c>
      <c r="Q20" s="115" t="s">
        <v>1538</v>
      </c>
      <c r="R20" s="115" t="s">
        <v>1538</v>
      </c>
      <c r="S20" s="115" t="s">
        <v>1538</v>
      </c>
      <c r="T20" s="115" t="s">
        <v>1538</v>
      </c>
      <c r="U20" s="115" t="s">
        <v>1538</v>
      </c>
      <c r="V20" s="115" t="s">
        <v>1538</v>
      </c>
      <c r="W20" s="115" t="s">
        <v>1538</v>
      </c>
      <c r="X20" s="115" t="s">
        <v>1538</v>
      </c>
      <c r="Y20" s="115" t="s">
        <v>1538</v>
      </c>
      <c r="Z20" s="115" t="s">
        <v>1538</v>
      </c>
      <c r="AA20" s="115" t="s">
        <v>1538</v>
      </c>
      <c r="AB20" s="115" t="s">
        <v>1538</v>
      </c>
      <c r="AC20" s="115" t="s">
        <v>1538</v>
      </c>
      <c r="AD20" s="115" t="s">
        <v>1538</v>
      </c>
      <c r="AE20" s="115" t="s">
        <v>1538</v>
      </c>
      <c r="AF20" s="115" t="s">
        <v>1538</v>
      </c>
      <c r="AG20" s="115" t="s">
        <v>1538</v>
      </c>
      <c r="AH20" s="115" t="s">
        <v>1538</v>
      </c>
      <c r="AI20" s="115" t="s">
        <v>1538</v>
      </c>
      <c r="AJ20" s="115"/>
      <c r="AK20" s="272" t="s">
        <v>1918</v>
      </c>
      <c r="AL20" s="13" t="str">
        <f t="shared" si="0"/>
        <v>Yes</v>
      </c>
      <c r="AM20" s="13" t="str">
        <f t="shared" si="1"/>
        <v>Not A Model Field</v>
      </c>
      <c r="AN20" s="13" t="str">
        <f t="shared" si="2"/>
        <v>Not Impacted ETL Field</v>
      </c>
    </row>
    <row r="21" spans="1:40" ht="15">
      <c r="A21" s="13" t="s">
        <v>316</v>
      </c>
      <c r="B21" s="13" t="s">
        <v>333</v>
      </c>
      <c r="C21" s="13" t="s">
        <v>64</v>
      </c>
      <c r="D21" s="17" t="s">
        <v>23</v>
      </c>
      <c r="E21" s="102"/>
      <c r="F21" s="81"/>
      <c r="G21" s="14"/>
      <c r="H21" s="13"/>
      <c r="I21" s="115" t="s">
        <v>1538</v>
      </c>
      <c r="J21" s="115" t="s">
        <v>1538</v>
      </c>
      <c r="K21" s="115" t="s">
        <v>1538</v>
      </c>
      <c r="L21" s="115" t="s">
        <v>1538</v>
      </c>
      <c r="M21" s="115" t="s">
        <v>1538</v>
      </c>
      <c r="N21" s="115" t="s">
        <v>1538</v>
      </c>
      <c r="O21" s="115" t="s">
        <v>1538</v>
      </c>
      <c r="P21" s="115" t="s">
        <v>1538</v>
      </c>
      <c r="Q21" s="115" t="s">
        <v>1538</v>
      </c>
      <c r="R21" s="115" t="s">
        <v>1538</v>
      </c>
      <c r="S21" s="115" t="s">
        <v>1538</v>
      </c>
      <c r="T21" s="115" t="s">
        <v>1538</v>
      </c>
      <c r="U21" s="115" t="s">
        <v>1538</v>
      </c>
      <c r="V21" s="115" t="s">
        <v>1538</v>
      </c>
      <c r="W21" s="115" t="s">
        <v>1538</v>
      </c>
      <c r="X21" s="115" t="s">
        <v>1538</v>
      </c>
      <c r="Y21" s="115" t="s">
        <v>1538</v>
      </c>
      <c r="Z21" s="115" t="s">
        <v>1538</v>
      </c>
      <c r="AA21" s="115" t="s">
        <v>1538</v>
      </c>
      <c r="AB21" s="115" t="s">
        <v>1538</v>
      </c>
      <c r="AC21" s="115" t="s">
        <v>1538</v>
      </c>
      <c r="AD21" s="115" t="s">
        <v>1538</v>
      </c>
      <c r="AE21" s="115" t="s">
        <v>1538</v>
      </c>
      <c r="AF21" s="115" t="s">
        <v>1538</v>
      </c>
      <c r="AG21" s="115" t="s">
        <v>1538</v>
      </c>
      <c r="AH21" s="115" t="s">
        <v>1538</v>
      </c>
      <c r="AI21" s="115" t="s">
        <v>1538</v>
      </c>
      <c r="AJ21" s="115"/>
      <c r="AK21" s="272" t="s">
        <v>1919</v>
      </c>
      <c r="AL21" s="13" t="str">
        <f t="shared" si="0"/>
        <v>Yes</v>
      </c>
      <c r="AM21" s="13" t="str">
        <f t="shared" si="1"/>
        <v>Not A Model Field</v>
      </c>
      <c r="AN21" s="13" t="str">
        <f t="shared" si="2"/>
        <v>Not Impacted ETL Field</v>
      </c>
    </row>
    <row r="22" spans="1:40" ht="15">
      <c r="A22" s="13" t="s">
        <v>316</v>
      </c>
      <c r="B22" s="13" t="s">
        <v>334</v>
      </c>
      <c r="C22" s="13" t="s">
        <v>64</v>
      </c>
      <c r="D22" s="17" t="s">
        <v>23</v>
      </c>
      <c r="E22" s="102"/>
      <c r="F22" s="81"/>
      <c r="G22" s="14"/>
      <c r="H22" s="13"/>
      <c r="I22" s="115" t="s">
        <v>1538</v>
      </c>
      <c r="J22" s="115" t="s">
        <v>1538</v>
      </c>
      <c r="K22" s="115" t="s">
        <v>1538</v>
      </c>
      <c r="L22" s="115" t="s">
        <v>1538</v>
      </c>
      <c r="M22" s="115" t="s">
        <v>1538</v>
      </c>
      <c r="N22" s="115" t="s">
        <v>1538</v>
      </c>
      <c r="O22" s="115" t="s">
        <v>1538</v>
      </c>
      <c r="P22" s="115" t="s">
        <v>1538</v>
      </c>
      <c r="Q22" s="115" t="s">
        <v>1538</v>
      </c>
      <c r="R22" s="115" t="s">
        <v>1538</v>
      </c>
      <c r="S22" s="115" t="s">
        <v>1538</v>
      </c>
      <c r="T22" s="115" t="s">
        <v>1538</v>
      </c>
      <c r="U22" s="115" t="s">
        <v>1538</v>
      </c>
      <c r="V22" s="115" t="s">
        <v>1538</v>
      </c>
      <c r="W22" s="115" t="s">
        <v>1538</v>
      </c>
      <c r="X22" s="115" t="s">
        <v>1538</v>
      </c>
      <c r="Y22" s="115" t="s">
        <v>1538</v>
      </c>
      <c r="Z22" s="115" t="s">
        <v>1538</v>
      </c>
      <c r="AA22" s="115" t="s">
        <v>1538</v>
      </c>
      <c r="AB22" s="115" t="s">
        <v>1538</v>
      </c>
      <c r="AC22" s="115" t="s">
        <v>1538</v>
      </c>
      <c r="AD22" s="115" t="s">
        <v>1538</v>
      </c>
      <c r="AE22" s="115" t="s">
        <v>1538</v>
      </c>
      <c r="AF22" s="115" t="s">
        <v>1538</v>
      </c>
      <c r="AG22" s="115" t="s">
        <v>1538</v>
      </c>
      <c r="AH22" s="115" t="s">
        <v>1538</v>
      </c>
      <c r="AI22" s="115" t="s">
        <v>1538</v>
      </c>
      <c r="AJ22" s="115"/>
      <c r="AK22" s="272" t="s">
        <v>1920</v>
      </c>
      <c r="AL22" s="13" t="str">
        <f t="shared" si="0"/>
        <v>Yes</v>
      </c>
      <c r="AM22" s="13" t="str">
        <f t="shared" si="1"/>
        <v>Not A Model Field</v>
      </c>
      <c r="AN22" s="13" t="str">
        <f t="shared" si="2"/>
        <v>Not Impacted ETL Field</v>
      </c>
    </row>
    <row r="23" spans="1:40" ht="15">
      <c r="A23" s="13" t="s">
        <v>316</v>
      </c>
      <c r="B23" s="13" t="s">
        <v>335</v>
      </c>
      <c r="C23" s="13" t="s">
        <v>64</v>
      </c>
      <c r="D23" s="17" t="s">
        <v>23</v>
      </c>
      <c r="E23" s="102"/>
      <c r="F23" s="81"/>
      <c r="G23" s="14"/>
      <c r="H23" s="13"/>
      <c r="I23" s="115" t="s">
        <v>1538</v>
      </c>
      <c r="J23" s="115" t="s">
        <v>1538</v>
      </c>
      <c r="K23" s="115" t="s">
        <v>1538</v>
      </c>
      <c r="L23" s="115" t="s">
        <v>1538</v>
      </c>
      <c r="M23" s="115" t="s">
        <v>1538</v>
      </c>
      <c r="N23" s="115" t="s">
        <v>1538</v>
      </c>
      <c r="O23" s="115" t="s">
        <v>1538</v>
      </c>
      <c r="P23" s="115" t="s">
        <v>1538</v>
      </c>
      <c r="Q23" s="115" t="s">
        <v>1538</v>
      </c>
      <c r="R23" s="115" t="s">
        <v>1538</v>
      </c>
      <c r="S23" s="115" t="s">
        <v>1538</v>
      </c>
      <c r="T23" s="115" t="s">
        <v>1538</v>
      </c>
      <c r="U23" s="115" t="s">
        <v>1538</v>
      </c>
      <c r="V23" s="115" t="s">
        <v>1538</v>
      </c>
      <c r="W23" s="115" t="s">
        <v>1538</v>
      </c>
      <c r="X23" s="115" t="s">
        <v>1538</v>
      </c>
      <c r="Y23" s="115" t="s">
        <v>1538</v>
      </c>
      <c r="Z23" s="115" t="s">
        <v>1538</v>
      </c>
      <c r="AA23" s="115" t="s">
        <v>1538</v>
      </c>
      <c r="AB23" s="115" t="s">
        <v>1538</v>
      </c>
      <c r="AC23" s="115" t="s">
        <v>1538</v>
      </c>
      <c r="AD23" s="115" t="s">
        <v>1538</v>
      </c>
      <c r="AE23" s="115" t="s">
        <v>1538</v>
      </c>
      <c r="AF23" s="115" t="s">
        <v>1538</v>
      </c>
      <c r="AG23" s="115" t="s">
        <v>1538</v>
      </c>
      <c r="AH23" s="115" t="s">
        <v>1538</v>
      </c>
      <c r="AI23" s="115" t="s">
        <v>1538</v>
      </c>
      <c r="AJ23" s="115"/>
      <c r="AK23" s="272" t="s">
        <v>1921</v>
      </c>
      <c r="AL23" s="13" t="str">
        <f t="shared" si="0"/>
        <v>Yes</v>
      </c>
      <c r="AM23" s="13" t="str">
        <f t="shared" si="1"/>
        <v>Not A Model Field</v>
      </c>
      <c r="AN23" s="13" t="str">
        <f t="shared" si="2"/>
        <v>Not Impacted ETL Field</v>
      </c>
    </row>
    <row r="24" spans="1:40" ht="15">
      <c r="A24" s="13" t="s">
        <v>316</v>
      </c>
      <c r="B24" s="13" t="s">
        <v>336</v>
      </c>
      <c r="C24" s="13" t="s">
        <v>71</v>
      </c>
      <c r="D24" s="17" t="s">
        <v>23</v>
      </c>
      <c r="E24" s="102"/>
      <c r="F24" s="81"/>
      <c r="G24" s="14"/>
      <c r="H24" s="13"/>
      <c r="I24" s="115" t="s">
        <v>1538</v>
      </c>
      <c r="J24" s="115" t="s">
        <v>1538</v>
      </c>
      <c r="K24" s="115" t="s">
        <v>1538</v>
      </c>
      <c r="L24" s="115" t="s">
        <v>1538</v>
      </c>
      <c r="M24" s="115" t="s">
        <v>1538</v>
      </c>
      <c r="N24" s="115" t="s">
        <v>1538</v>
      </c>
      <c r="O24" s="115" t="s">
        <v>1538</v>
      </c>
      <c r="P24" s="115" t="s">
        <v>1538</v>
      </c>
      <c r="Q24" s="115" t="s">
        <v>1538</v>
      </c>
      <c r="R24" s="115" t="s">
        <v>1538</v>
      </c>
      <c r="S24" s="115" t="s">
        <v>1538</v>
      </c>
      <c r="T24" s="115" t="s">
        <v>1538</v>
      </c>
      <c r="U24" s="115" t="s">
        <v>1538</v>
      </c>
      <c r="V24" s="115" t="s">
        <v>1538</v>
      </c>
      <c r="W24" s="115" t="s">
        <v>1538</v>
      </c>
      <c r="X24" s="115" t="s">
        <v>1538</v>
      </c>
      <c r="Y24" s="115" t="s">
        <v>1538</v>
      </c>
      <c r="Z24" s="115" t="s">
        <v>1538</v>
      </c>
      <c r="AA24" s="115" t="s">
        <v>1538</v>
      </c>
      <c r="AB24" s="115" t="s">
        <v>1538</v>
      </c>
      <c r="AC24" s="115" t="s">
        <v>1538</v>
      </c>
      <c r="AD24" s="115" t="s">
        <v>1538</v>
      </c>
      <c r="AE24" s="115" t="s">
        <v>1538</v>
      </c>
      <c r="AF24" s="115" t="s">
        <v>1538</v>
      </c>
      <c r="AG24" s="115" t="s">
        <v>1538</v>
      </c>
      <c r="AH24" s="115" t="s">
        <v>1538</v>
      </c>
      <c r="AI24" s="115" t="s">
        <v>1538</v>
      </c>
      <c r="AJ24" s="115"/>
      <c r="AK24" s="272" t="s">
        <v>1922</v>
      </c>
      <c r="AL24" s="13" t="str">
        <f t="shared" si="0"/>
        <v>Yes</v>
      </c>
      <c r="AM24" s="13" t="str">
        <f t="shared" si="1"/>
        <v>Not A Model Field</v>
      </c>
      <c r="AN24" s="13" t="str">
        <f t="shared" si="2"/>
        <v>Not Impacted ETL Field</v>
      </c>
    </row>
    <row r="25" spans="1:40" ht="15">
      <c r="A25" s="13" t="s">
        <v>316</v>
      </c>
      <c r="B25" s="13" t="s">
        <v>337</v>
      </c>
      <c r="C25" s="13" t="s">
        <v>71</v>
      </c>
      <c r="D25" s="17" t="s">
        <v>23</v>
      </c>
      <c r="E25" s="102"/>
      <c r="F25" s="81"/>
      <c r="G25" s="14"/>
      <c r="H25" s="13"/>
      <c r="I25" s="115" t="s">
        <v>1538</v>
      </c>
      <c r="J25" s="115" t="s">
        <v>1538</v>
      </c>
      <c r="K25" s="115" t="s">
        <v>1538</v>
      </c>
      <c r="L25" s="115" t="s">
        <v>1538</v>
      </c>
      <c r="M25" s="115" t="s">
        <v>1538</v>
      </c>
      <c r="N25" s="115" t="s">
        <v>1538</v>
      </c>
      <c r="O25" s="115" t="s">
        <v>1538</v>
      </c>
      <c r="P25" s="115" t="s">
        <v>1538</v>
      </c>
      <c r="Q25" s="115" t="s">
        <v>1538</v>
      </c>
      <c r="R25" s="115" t="s">
        <v>1538</v>
      </c>
      <c r="S25" s="115" t="s">
        <v>1538</v>
      </c>
      <c r="T25" s="115" t="s">
        <v>1538</v>
      </c>
      <c r="U25" s="115" t="s">
        <v>1538</v>
      </c>
      <c r="V25" s="115" t="s">
        <v>1538</v>
      </c>
      <c r="W25" s="115" t="s">
        <v>1538</v>
      </c>
      <c r="X25" s="115" t="s">
        <v>1538</v>
      </c>
      <c r="Y25" s="115" t="s">
        <v>1538</v>
      </c>
      <c r="Z25" s="115" t="s">
        <v>1538</v>
      </c>
      <c r="AA25" s="115" t="s">
        <v>1538</v>
      </c>
      <c r="AB25" s="115" t="s">
        <v>1538</v>
      </c>
      <c r="AC25" s="115" t="s">
        <v>1538</v>
      </c>
      <c r="AD25" s="115" t="s">
        <v>1538</v>
      </c>
      <c r="AE25" s="115" t="s">
        <v>1538</v>
      </c>
      <c r="AF25" s="115" t="s">
        <v>1538</v>
      </c>
      <c r="AG25" s="115" t="s">
        <v>1538</v>
      </c>
      <c r="AH25" s="115" t="s">
        <v>1538</v>
      </c>
      <c r="AI25" s="115" t="s">
        <v>1538</v>
      </c>
      <c r="AJ25" s="115"/>
      <c r="AK25" s="272" t="s">
        <v>1923</v>
      </c>
      <c r="AL25" s="13" t="str">
        <f t="shared" si="0"/>
        <v>Yes</v>
      </c>
      <c r="AM25" s="13" t="str">
        <f t="shared" si="1"/>
        <v>Not A Model Field</v>
      </c>
      <c r="AN25" s="13" t="str">
        <f t="shared" si="2"/>
        <v>Not Impacted ETL Field</v>
      </c>
    </row>
    <row r="26" spans="1:40" ht="15">
      <c r="A26" s="13" t="s">
        <v>316</v>
      </c>
      <c r="B26" s="13" t="s">
        <v>1542</v>
      </c>
      <c r="C26" s="13" t="s">
        <v>71</v>
      </c>
      <c r="D26" s="17" t="s">
        <v>23</v>
      </c>
      <c r="E26" s="102"/>
      <c r="F26" s="81"/>
      <c r="G26" s="14"/>
      <c r="H26" s="13"/>
      <c r="I26" s="115" t="s">
        <v>1538</v>
      </c>
      <c r="J26" s="115" t="s">
        <v>1538</v>
      </c>
      <c r="K26" s="115" t="s">
        <v>1538</v>
      </c>
      <c r="L26" s="115" t="s">
        <v>1538</v>
      </c>
      <c r="M26" s="115" t="s">
        <v>1538</v>
      </c>
      <c r="N26" s="115" t="s">
        <v>1538</v>
      </c>
      <c r="O26" s="115" t="s">
        <v>1538</v>
      </c>
      <c r="P26" s="115" t="s">
        <v>1538</v>
      </c>
      <c r="Q26" s="115" t="s">
        <v>1538</v>
      </c>
      <c r="R26" s="115" t="s">
        <v>1538</v>
      </c>
      <c r="S26" s="115" t="s">
        <v>1538</v>
      </c>
      <c r="T26" s="115" t="s">
        <v>1538</v>
      </c>
      <c r="U26" s="115" t="s">
        <v>1538</v>
      </c>
      <c r="V26" s="115" t="s">
        <v>1538</v>
      </c>
      <c r="W26" s="115" t="s">
        <v>1538</v>
      </c>
      <c r="X26" s="115" t="s">
        <v>1538</v>
      </c>
      <c r="Y26" s="115" t="s">
        <v>1538</v>
      </c>
      <c r="Z26" s="115" t="s">
        <v>1538</v>
      </c>
      <c r="AA26" s="115" t="s">
        <v>1538</v>
      </c>
      <c r="AB26" s="115" t="s">
        <v>1538</v>
      </c>
      <c r="AC26" s="115" t="s">
        <v>1538</v>
      </c>
      <c r="AD26" s="115" t="s">
        <v>1538</v>
      </c>
      <c r="AE26" s="115" t="s">
        <v>1538</v>
      </c>
      <c r="AF26" s="115" t="s">
        <v>1538</v>
      </c>
      <c r="AG26" s="115" t="s">
        <v>1538</v>
      </c>
      <c r="AH26" s="115" t="s">
        <v>1538</v>
      </c>
      <c r="AI26" s="115" t="s">
        <v>1538</v>
      </c>
      <c r="AJ26" s="115"/>
      <c r="AK26" s="272" t="s">
        <v>1924</v>
      </c>
      <c r="AL26" s="13" t="str">
        <f t="shared" si="0"/>
        <v>Yes</v>
      </c>
      <c r="AM26" s="13" t="str">
        <f t="shared" si="1"/>
        <v>Not A Model Field</v>
      </c>
      <c r="AN26" s="13" t="str">
        <f t="shared" si="2"/>
        <v>Not Impacted ETL Field</v>
      </c>
    </row>
    <row r="27" spans="1:40" ht="15">
      <c r="A27" s="13" t="s">
        <v>316</v>
      </c>
      <c r="B27" s="13" t="s">
        <v>338</v>
      </c>
      <c r="C27" s="13" t="s">
        <v>64</v>
      </c>
      <c r="D27" s="17" t="s">
        <v>23</v>
      </c>
      <c r="E27" s="102"/>
      <c r="F27" s="81"/>
      <c r="G27" s="14"/>
      <c r="H27" s="13"/>
      <c r="I27" s="115" t="s">
        <v>1538</v>
      </c>
      <c r="J27" s="115" t="s">
        <v>1538</v>
      </c>
      <c r="K27" s="115" t="s">
        <v>1538</v>
      </c>
      <c r="L27" s="115" t="s">
        <v>1538</v>
      </c>
      <c r="M27" s="115" t="s">
        <v>1538</v>
      </c>
      <c r="N27" s="115" t="s">
        <v>1538</v>
      </c>
      <c r="O27" s="115" t="s">
        <v>1538</v>
      </c>
      <c r="P27" s="115" t="s">
        <v>1538</v>
      </c>
      <c r="Q27" s="115" t="s">
        <v>1538</v>
      </c>
      <c r="R27" s="115" t="s">
        <v>1538</v>
      </c>
      <c r="S27" s="115" t="s">
        <v>1538</v>
      </c>
      <c r="T27" s="115" t="s">
        <v>1538</v>
      </c>
      <c r="U27" s="115" t="s">
        <v>1538</v>
      </c>
      <c r="V27" s="115" t="s">
        <v>1538</v>
      </c>
      <c r="W27" s="115" t="s">
        <v>1538</v>
      </c>
      <c r="X27" s="115" t="s">
        <v>1538</v>
      </c>
      <c r="Y27" s="115" t="s">
        <v>1538</v>
      </c>
      <c r="Z27" s="115" t="s">
        <v>1538</v>
      </c>
      <c r="AA27" s="115" t="s">
        <v>1538</v>
      </c>
      <c r="AB27" s="115" t="s">
        <v>1538</v>
      </c>
      <c r="AC27" s="115" t="s">
        <v>1538</v>
      </c>
      <c r="AD27" s="115" t="s">
        <v>1538</v>
      </c>
      <c r="AE27" s="115" t="s">
        <v>1538</v>
      </c>
      <c r="AF27" s="115" t="s">
        <v>1538</v>
      </c>
      <c r="AG27" s="115" t="s">
        <v>1538</v>
      </c>
      <c r="AH27" s="115" t="s">
        <v>1538</v>
      </c>
      <c r="AI27" s="115" t="s">
        <v>1538</v>
      </c>
      <c r="AJ27" s="115"/>
      <c r="AK27" s="272" t="s">
        <v>1925</v>
      </c>
      <c r="AL27" s="13" t="str">
        <f t="shared" si="0"/>
        <v>Yes</v>
      </c>
      <c r="AM27" s="13" t="str">
        <f t="shared" si="1"/>
        <v>Not A Model Field</v>
      </c>
      <c r="AN27" s="13" t="str">
        <f t="shared" si="2"/>
        <v>Not Impacted ETL Field</v>
      </c>
    </row>
    <row r="28" spans="1:40" ht="15">
      <c r="A28" s="13" t="s">
        <v>316</v>
      </c>
      <c r="B28" s="13" t="s">
        <v>339</v>
      </c>
      <c r="C28" s="13" t="s">
        <v>64</v>
      </c>
      <c r="D28" s="17" t="s">
        <v>23</v>
      </c>
      <c r="E28" s="102"/>
      <c r="F28" s="81"/>
      <c r="G28" s="14"/>
      <c r="H28" s="13"/>
      <c r="I28" s="115" t="s">
        <v>1538</v>
      </c>
      <c r="J28" s="115" t="s">
        <v>1538</v>
      </c>
      <c r="K28" s="115" t="s">
        <v>1538</v>
      </c>
      <c r="L28" s="115" t="s">
        <v>1538</v>
      </c>
      <c r="M28" s="115" t="s">
        <v>1538</v>
      </c>
      <c r="N28" s="115" t="s">
        <v>1538</v>
      </c>
      <c r="O28" s="115" t="s">
        <v>1538</v>
      </c>
      <c r="P28" s="115" t="s">
        <v>1538</v>
      </c>
      <c r="Q28" s="115" t="s">
        <v>1538</v>
      </c>
      <c r="R28" s="115" t="s">
        <v>1538</v>
      </c>
      <c r="S28" s="115" t="s">
        <v>1538</v>
      </c>
      <c r="T28" s="115" t="s">
        <v>1538</v>
      </c>
      <c r="U28" s="115" t="s">
        <v>1538</v>
      </c>
      <c r="V28" s="115" t="s">
        <v>1538</v>
      </c>
      <c r="W28" s="115" t="s">
        <v>1538</v>
      </c>
      <c r="X28" s="115" t="s">
        <v>1538</v>
      </c>
      <c r="Y28" s="115" t="s">
        <v>1538</v>
      </c>
      <c r="Z28" s="115" t="s">
        <v>1538</v>
      </c>
      <c r="AA28" s="115" t="s">
        <v>1538</v>
      </c>
      <c r="AB28" s="115" t="s">
        <v>1538</v>
      </c>
      <c r="AC28" s="115" t="s">
        <v>1538</v>
      </c>
      <c r="AD28" s="115" t="s">
        <v>1538</v>
      </c>
      <c r="AE28" s="115" t="s">
        <v>1538</v>
      </c>
      <c r="AF28" s="115" t="s">
        <v>1538</v>
      </c>
      <c r="AG28" s="115" t="s">
        <v>1538</v>
      </c>
      <c r="AH28" s="115" t="s">
        <v>1538</v>
      </c>
      <c r="AI28" s="115" t="s">
        <v>1538</v>
      </c>
      <c r="AJ28" s="115"/>
      <c r="AK28" s="272" t="s">
        <v>1926</v>
      </c>
      <c r="AL28" s="13" t="str">
        <f t="shared" si="0"/>
        <v>Yes</v>
      </c>
      <c r="AM28" s="13" t="str">
        <f t="shared" si="1"/>
        <v>Not A Model Field</v>
      </c>
      <c r="AN28" s="13" t="str">
        <f t="shared" si="2"/>
        <v>Not Impacted ETL Field</v>
      </c>
    </row>
    <row r="29" spans="1:40" ht="15">
      <c r="A29" s="13" t="s">
        <v>316</v>
      </c>
      <c r="B29" s="13" t="s">
        <v>340</v>
      </c>
      <c r="C29" s="13" t="s">
        <v>341</v>
      </c>
      <c r="D29" s="17" t="s">
        <v>23</v>
      </c>
      <c r="E29" s="14"/>
      <c r="F29" s="81"/>
      <c r="G29" s="14"/>
      <c r="H29" s="13"/>
      <c r="I29" s="115" t="s">
        <v>1538</v>
      </c>
      <c r="J29" s="115" t="s">
        <v>1538</v>
      </c>
      <c r="K29" s="115" t="s">
        <v>1538</v>
      </c>
      <c r="L29" s="115" t="s">
        <v>1538</v>
      </c>
      <c r="M29" s="115" t="s">
        <v>1538</v>
      </c>
      <c r="N29" s="115" t="s">
        <v>1538</v>
      </c>
      <c r="O29" s="115" t="s">
        <v>1538</v>
      </c>
      <c r="P29" s="115" t="s">
        <v>1538</v>
      </c>
      <c r="Q29" s="115" t="s">
        <v>1538</v>
      </c>
      <c r="R29" s="115" t="s">
        <v>1538</v>
      </c>
      <c r="S29" s="115" t="s">
        <v>1538</v>
      </c>
      <c r="T29" s="115" t="s">
        <v>1538</v>
      </c>
      <c r="U29" s="115" t="s">
        <v>1538</v>
      </c>
      <c r="V29" s="115" t="s">
        <v>1538</v>
      </c>
      <c r="W29" s="115" t="s">
        <v>1538</v>
      </c>
      <c r="X29" s="115" t="s">
        <v>1538</v>
      </c>
      <c r="Y29" s="115" t="s">
        <v>1538</v>
      </c>
      <c r="Z29" s="115" t="s">
        <v>1538</v>
      </c>
      <c r="AA29" s="115" t="s">
        <v>1538</v>
      </c>
      <c r="AB29" s="115" t="s">
        <v>1538</v>
      </c>
      <c r="AC29" s="115" t="s">
        <v>1538</v>
      </c>
      <c r="AD29" s="115" t="s">
        <v>1538</v>
      </c>
      <c r="AE29" s="115" t="s">
        <v>1538</v>
      </c>
      <c r="AF29" s="115" t="s">
        <v>1538</v>
      </c>
      <c r="AG29" s="115" t="s">
        <v>1538</v>
      </c>
      <c r="AH29" s="115" t="s">
        <v>1538</v>
      </c>
      <c r="AI29" s="115" t="s">
        <v>1538</v>
      </c>
      <c r="AJ29" s="115"/>
      <c r="AK29" s="272" t="s">
        <v>1927</v>
      </c>
      <c r="AL29" s="13" t="str">
        <f t="shared" si="0"/>
        <v>Yes</v>
      </c>
      <c r="AM29" s="13" t="str">
        <f t="shared" si="1"/>
        <v>Not A Model Field</v>
      </c>
      <c r="AN29" s="13" t="str">
        <f t="shared" si="2"/>
        <v>Not Impacted ETL Field</v>
      </c>
    </row>
    <row r="30" spans="1:40" ht="15">
      <c r="A30" s="13" t="s">
        <v>316</v>
      </c>
      <c r="B30" s="13" t="s">
        <v>342</v>
      </c>
      <c r="C30" s="13" t="s">
        <v>341</v>
      </c>
      <c r="D30" s="17" t="s">
        <v>23</v>
      </c>
      <c r="E30" s="14"/>
      <c r="F30" s="81"/>
      <c r="G30" s="14"/>
      <c r="H30" s="13"/>
      <c r="I30" s="115" t="s">
        <v>1538</v>
      </c>
      <c r="J30" s="115" t="s">
        <v>1538</v>
      </c>
      <c r="K30" s="115" t="s">
        <v>1538</v>
      </c>
      <c r="L30" s="115" t="s">
        <v>1538</v>
      </c>
      <c r="M30" s="115" t="s">
        <v>1538</v>
      </c>
      <c r="N30" s="115" t="s">
        <v>1538</v>
      </c>
      <c r="O30" s="115" t="s">
        <v>1538</v>
      </c>
      <c r="P30" s="115" t="s">
        <v>1538</v>
      </c>
      <c r="Q30" s="115" t="s">
        <v>1538</v>
      </c>
      <c r="R30" s="115" t="s">
        <v>1538</v>
      </c>
      <c r="S30" s="115" t="s">
        <v>1538</v>
      </c>
      <c r="T30" s="115" t="s">
        <v>1538</v>
      </c>
      <c r="U30" s="115" t="s">
        <v>1538</v>
      </c>
      <c r="V30" s="115" t="s">
        <v>1538</v>
      </c>
      <c r="W30" s="115" t="s">
        <v>1538</v>
      </c>
      <c r="X30" s="115" t="s">
        <v>1538</v>
      </c>
      <c r="Y30" s="115" t="s">
        <v>1538</v>
      </c>
      <c r="Z30" s="115" t="s">
        <v>1538</v>
      </c>
      <c r="AA30" s="115" t="s">
        <v>1538</v>
      </c>
      <c r="AB30" s="115" t="s">
        <v>1538</v>
      </c>
      <c r="AC30" s="115" t="s">
        <v>1538</v>
      </c>
      <c r="AD30" s="115" t="s">
        <v>1538</v>
      </c>
      <c r="AE30" s="115" t="s">
        <v>1538</v>
      </c>
      <c r="AF30" s="115" t="s">
        <v>1538</v>
      </c>
      <c r="AG30" s="115" t="s">
        <v>1538</v>
      </c>
      <c r="AH30" s="115" t="s">
        <v>1538</v>
      </c>
      <c r="AI30" s="115" t="s">
        <v>1538</v>
      </c>
      <c r="AJ30" s="115"/>
      <c r="AK30" s="272" t="s">
        <v>1928</v>
      </c>
      <c r="AL30" s="13" t="str">
        <f t="shared" si="0"/>
        <v>Yes</v>
      </c>
      <c r="AM30" s="13" t="str">
        <f t="shared" si="1"/>
        <v>Not A Model Field</v>
      </c>
      <c r="AN30" s="13" t="str">
        <f t="shared" si="2"/>
        <v>Not Impacted ETL Field</v>
      </c>
    </row>
    <row r="31" spans="1:40" ht="15">
      <c r="A31" s="13" t="s">
        <v>316</v>
      </c>
      <c r="B31" s="13" t="s">
        <v>343</v>
      </c>
      <c r="C31" s="13" t="s">
        <v>341</v>
      </c>
      <c r="D31" s="17" t="s">
        <v>23</v>
      </c>
      <c r="E31" s="14"/>
      <c r="F31" s="81"/>
      <c r="G31" s="14"/>
      <c r="H31" s="13"/>
      <c r="I31" s="115" t="s">
        <v>1538</v>
      </c>
      <c r="J31" s="115" t="s">
        <v>1538</v>
      </c>
      <c r="K31" s="115" t="s">
        <v>1538</v>
      </c>
      <c r="L31" s="115" t="s">
        <v>1538</v>
      </c>
      <c r="M31" s="115" t="s">
        <v>1538</v>
      </c>
      <c r="N31" s="115" t="s">
        <v>1538</v>
      </c>
      <c r="O31" s="115" t="s">
        <v>1538</v>
      </c>
      <c r="P31" s="115" t="s">
        <v>1538</v>
      </c>
      <c r="Q31" s="115" t="s">
        <v>1538</v>
      </c>
      <c r="R31" s="115" t="s">
        <v>1538</v>
      </c>
      <c r="S31" s="115" t="s">
        <v>1538</v>
      </c>
      <c r="T31" s="115" t="s">
        <v>1538</v>
      </c>
      <c r="U31" s="115" t="s">
        <v>1538</v>
      </c>
      <c r="V31" s="115" t="s">
        <v>1538</v>
      </c>
      <c r="W31" s="115" t="s">
        <v>1538</v>
      </c>
      <c r="X31" s="115" t="s">
        <v>1538</v>
      </c>
      <c r="Y31" s="115" t="s">
        <v>1538</v>
      </c>
      <c r="Z31" s="115" t="s">
        <v>1538</v>
      </c>
      <c r="AA31" s="115" t="s">
        <v>1538</v>
      </c>
      <c r="AB31" s="115" t="s">
        <v>1538</v>
      </c>
      <c r="AC31" s="115" t="s">
        <v>1538</v>
      </c>
      <c r="AD31" s="115" t="s">
        <v>1538</v>
      </c>
      <c r="AE31" s="115" t="s">
        <v>1538</v>
      </c>
      <c r="AF31" s="115" t="s">
        <v>1538</v>
      </c>
      <c r="AG31" s="115" t="s">
        <v>1538</v>
      </c>
      <c r="AH31" s="115" t="s">
        <v>1538</v>
      </c>
      <c r="AI31" s="115" t="s">
        <v>1538</v>
      </c>
      <c r="AJ31" s="115"/>
      <c r="AK31" s="272" t="s">
        <v>1929</v>
      </c>
      <c r="AL31" s="13" t="str">
        <f t="shared" si="0"/>
        <v>Yes</v>
      </c>
      <c r="AM31" s="13" t="str">
        <f t="shared" si="1"/>
        <v>Not A Model Field</v>
      </c>
      <c r="AN31" s="13" t="str">
        <f t="shared" si="2"/>
        <v>Not Impacted ETL Field</v>
      </c>
    </row>
    <row r="32" spans="1:40" ht="15">
      <c r="A32" s="13" t="s">
        <v>316</v>
      </c>
      <c r="B32" s="13" t="s">
        <v>1543</v>
      </c>
      <c r="C32" s="13" t="s">
        <v>170</v>
      </c>
      <c r="D32" s="17" t="s">
        <v>23</v>
      </c>
      <c r="E32" s="102"/>
      <c r="F32" s="81"/>
      <c r="G32" s="14"/>
      <c r="H32" s="13"/>
      <c r="I32" s="115" t="s">
        <v>1538</v>
      </c>
      <c r="J32" s="115" t="s">
        <v>1538</v>
      </c>
      <c r="K32" s="115" t="s">
        <v>1538</v>
      </c>
      <c r="L32" s="115" t="s">
        <v>1538</v>
      </c>
      <c r="M32" s="115" t="s">
        <v>1538</v>
      </c>
      <c r="N32" s="115" t="s">
        <v>1538</v>
      </c>
      <c r="O32" s="115" t="s">
        <v>1538</v>
      </c>
      <c r="P32" s="115" t="s">
        <v>1538</v>
      </c>
      <c r="Q32" s="115" t="s">
        <v>1538</v>
      </c>
      <c r="R32" s="115" t="s">
        <v>1538</v>
      </c>
      <c r="S32" s="115" t="s">
        <v>1538</v>
      </c>
      <c r="T32" s="115" t="s">
        <v>1538</v>
      </c>
      <c r="U32" s="115" t="s">
        <v>1538</v>
      </c>
      <c r="V32" s="115" t="s">
        <v>1538</v>
      </c>
      <c r="W32" s="115" t="s">
        <v>1538</v>
      </c>
      <c r="X32" s="115" t="s">
        <v>1538</v>
      </c>
      <c r="Y32" s="115" t="s">
        <v>1538</v>
      </c>
      <c r="Z32" s="115" t="s">
        <v>1538</v>
      </c>
      <c r="AA32" s="115" t="s">
        <v>1538</v>
      </c>
      <c r="AB32" s="115" t="s">
        <v>1538</v>
      </c>
      <c r="AC32" s="115" t="s">
        <v>1538</v>
      </c>
      <c r="AD32" s="115" t="s">
        <v>1538</v>
      </c>
      <c r="AE32" s="115" t="s">
        <v>1538</v>
      </c>
      <c r="AF32" s="115" t="s">
        <v>1538</v>
      </c>
      <c r="AG32" s="115" t="s">
        <v>1538</v>
      </c>
      <c r="AH32" s="115" t="s">
        <v>1538</v>
      </c>
      <c r="AI32" s="115" t="s">
        <v>1538</v>
      </c>
      <c r="AJ32" s="115"/>
      <c r="AK32" s="272" t="s">
        <v>1930</v>
      </c>
      <c r="AL32" s="13" t="str">
        <f t="shared" si="0"/>
        <v>Yes</v>
      </c>
      <c r="AM32" s="13" t="str">
        <f t="shared" si="1"/>
        <v>Not A Model Field</v>
      </c>
      <c r="AN32" s="13" t="str">
        <f t="shared" si="2"/>
        <v>Not Impacted ETL Field</v>
      </c>
    </row>
    <row r="33" spans="1:40" ht="15">
      <c r="A33" s="13" t="s">
        <v>316</v>
      </c>
      <c r="B33" s="13" t="s">
        <v>344</v>
      </c>
      <c r="C33" s="13" t="s">
        <v>170</v>
      </c>
      <c r="D33" s="17" t="s">
        <v>23</v>
      </c>
      <c r="E33" s="102"/>
      <c r="F33" s="81"/>
      <c r="G33" s="14"/>
      <c r="H33" s="13"/>
      <c r="I33" s="115" t="s">
        <v>1538</v>
      </c>
      <c r="J33" s="115" t="s">
        <v>1538</v>
      </c>
      <c r="K33" s="115" t="s">
        <v>1538</v>
      </c>
      <c r="L33" s="115" t="s">
        <v>1538</v>
      </c>
      <c r="M33" s="115" t="s">
        <v>1538</v>
      </c>
      <c r="N33" s="115" t="s">
        <v>1538</v>
      </c>
      <c r="O33" s="115" t="s">
        <v>1538</v>
      </c>
      <c r="P33" s="115" t="s">
        <v>1538</v>
      </c>
      <c r="Q33" s="115" t="s">
        <v>1538</v>
      </c>
      <c r="R33" s="115" t="s">
        <v>1538</v>
      </c>
      <c r="S33" s="115" t="s">
        <v>1538</v>
      </c>
      <c r="T33" s="115" t="s">
        <v>1538</v>
      </c>
      <c r="U33" s="115" t="s">
        <v>1538</v>
      </c>
      <c r="V33" s="115" t="s">
        <v>1538</v>
      </c>
      <c r="W33" s="115" t="s">
        <v>1538</v>
      </c>
      <c r="X33" s="115" t="s">
        <v>1538</v>
      </c>
      <c r="Y33" s="115" t="s">
        <v>1538</v>
      </c>
      <c r="Z33" s="115" t="s">
        <v>1538</v>
      </c>
      <c r="AA33" s="115" t="s">
        <v>1538</v>
      </c>
      <c r="AB33" s="115" t="s">
        <v>1538</v>
      </c>
      <c r="AC33" s="115" t="s">
        <v>1538</v>
      </c>
      <c r="AD33" s="115" t="s">
        <v>1538</v>
      </c>
      <c r="AE33" s="115" t="s">
        <v>1538</v>
      </c>
      <c r="AF33" s="115" t="s">
        <v>1538</v>
      </c>
      <c r="AG33" s="115" t="s">
        <v>1538</v>
      </c>
      <c r="AH33" s="115" t="s">
        <v>1538</v>
      </c>
      <c r="AI33" s="115" t="s">
        <v>1538</v>
      </c>
      <c r="AJ33" s="115"/>
      <c r="AK33" s="272" t="s">
        <v>1931</v>
      </c>
      <c r="AL33" s="13" t="str">
        <f t="shared" si="0"/>
        <v>Yes</v>
      </c>
      <c r="AM33" s="13" t="str">
        <f t="shared" si="1"/>
        <v>Not A Model Field</v>
      </c>
      <c r="AN33" s="13" t="str">
        <f t="shared" si="2"/>
        <v>Not Impacted ETL Field</v>
      </c>
    </row>
    <row r="34" spans="1:40" ht="15">
      <c r="A34" s="13" t="s">
        <v>316</v>
      </c>
      <c r="B34" s="13" t="s">
        <v>345</v>
      </c>
      <c r="C34" s="13" t="s">
        <v>170</v>
      </c>
      <c r="D34" s="17" t="s">
        <v>23</v>
      </c>
      <c r="E34" s="102"/>
      <c r="F34" s="81"/>
      <c r="G34" s="14"/>
      <c r="H34" s="13"/>
      <c r="I34" s="115" t="s">
        <v>1538</v>
      </c>
      <c r="J34" s="115" t="s">
        <v>1538</v>
      </c>
      <c r="K34" s="115" t="s">
        <v>1538</v>
      </c>
      <c r="L34" s="115" t="s">
        <v>1538</v>
      </c>
      <c r="M34" s="115" t="s">
        <v>1538</v>
      </c>
      <c r="N34" s="115" t="s">
        <v>1538</v>
      </c>
      <c r="O34" s="115" t="s">
        <v>1538</v>
      </c>
      <c r="P34" s="115" t="s">
        <v>1538</v>
      </c>
      <c r="Q34" s="115" t="s">
        <v>1538</v>
      </c>
      <c r="R34" s="115" t="s">
        <v>1538</v>
      </c>
      <c r="S34" s="115" t="s">
        <v>1538</v>
      </c>
      <c r="T34" s="115" t="s">
        <v>1538</v>
      </c>
      <c r="U34" s="115" t="s">
        <v>1538</v>
      </c>
      <c r="V34" s="115" t="s">
        <v>1538</v>
      </c>
      <c r="W34" s="115" t="s">
        <v>1538</v>
      </c>
      <c r="X34" s="115" t="s">
        <v>1538</v>
      </c>
      <c r="Y34" s="115" t="s">
        <v>1538</v>
      </c>
      <c r="Z34" s="115" t="s">
        <v>1538</v>
      </c>
      <c r="AA34" s="115" t="s">
        <v>1538</v>
      </c>
      <c r="AB34" s="115" t="s">
        <v>1538</v>
      </c>
      <c r="AC34" s="115" t="s">
        <v>1538</v>
      </c>
      <c r="AD34" s="115" t="s">
        <v>1538</v>
      </c>
      <c r="AE34" s="115" t="s">
        <v>1538</v>
      </c>
      <c r="AF34" s="115" t="s">
        <v>1538</v>
      </c>
      <c r="AG34" s="115" t="s">
        <v>1538</v>
      </c>
      <c r="AH34" s="115" t="s">
        <v>1538</v>
      </c>
      <c r="AI34" s="115" t="s">
        <v>1538</v>
      </c>
      <c r="AJ34" s="115"/>
      <c r="AK34" s="272" t="s">
        <v>1932</v>
      </c>
      <c r="AL34" s="13" t="str">
        <f t="shared" si="0"/>
        <v>Yes</v>
      </c>
      <c r="AM34" s="13" t="str">
        <f t="shared" si="1"/>
        <v>Not A Model Field</v>
      </c>
      <c r="AN34" s="13" t="str">
        <f t="shared" si="2"/>
        <v>Not Impacted ETL Field</v>
      </c>
    </row>
    <row r="35" spans="1:40" ht="15">
      <c r="A35" s="13" t="s">
        <v>316</v>
      </c>
      <c r="B35" s="13" t="s">
        <v>346</v>
      </c>
      <c r="C35" s="13" t="s">
        <v>45</v>
      </c>
      <c r="D35" s="17" t="s">
        <v>23</v>
      </c>
      <c r="E35" s="102"/>
      <c r="F35" s="81"/>
      <c r="G35" s="14"/>
      <c r="H35" s="13"/>
      <c r="I35" s="115" t="s">
        <v>1538</v>
      </c>
      <c r="J35" s="115" t="s">
        <v>1538</v>
      </c>
      <c r="K35" s="115" t="s">
        <v>1538</v>
      </c>
      <c r="L35" s="115" t="s">
        <v>1538</v>
      </c>
      <c r="M35" s="115" t="s">
        <v>1538</v>
      </c>
      <c r="N35" s="115" t="s">
        <v>1538</v>
      </c>
      <c r="O35" s="115" t="s">
        <v>1538</v>
      </c>
      <c r="P35" s="115" t="s">
        <v>1538</v>
      </c>
      <c r="Q35" s="115" t="s">
        <v>1538</v>
      </c>
      <c r="R35" s="115" t="s">
        <v>1538</v>
      </c>
      <c r="S35" s="115" t="s">
        <v>1538</v>
      </c>
      <c r="T35" s="115" t="s">
        <v>1538</v>
      </c>
      <c r="U35" s="115" t="s">
        <v>1538</v>
      </c>
      <c r="V35" s="115" t="s">
        <v>1538</v>
      </c>
      <c r="W35" s="115" t="s">
        <v>1538</v>
      </c>
      <c r="X35" s="115" t="s">
        <v>1538</v>
      </c>
      <c r="Y35" s="115" t="s">
        <v>1538</v>
      </c>
      <c r="Z35" s="115" t="s">
        <v>1538</v>
      </c>
      <c r="AA35" s="115" t="s">
        <v>1538</v>
      </c>
      <c r="AB35" s="115" t="s">
        <v>1538</v>
      </c>
      <c r="AC35" s="115" t="s">
        <v>1538</v>
      </c>
      <c r="AD35" s="115" t="s">
        <v>1538</v>
      </c>
      <c r="AE35" s="115" t="s">
        <v>1538</v>
      </c>
      <c r="AF35" s="115" t="s">
        <v>1538</v>
      </c>
      <c r="AG35" s="115" t="s">
        <v>1538</v>
      </c>
      <c r="AH35" s="115" t="s">
        <v>1538</v>
      </c>
      <c r="AI35" s="115" t="s">
        <v>1538</v>
      </c>
      <c r="AJ35" s="115"/>
      <c r="AK35" s="272" t="s">
        <v>1933</v>
      </c>
      <c r="AL35" s="13" t="str">
        <f t="shared" si="0"/>
        <v>Yes</v>
      </c>
      <c r="AM35" s="13" t="str">
        <f t="shared" si="1"/>
        <v>Not A Model Field</v>
      </c>
      <c r="AN35" s="13" t="str">
        <f t="shared" si="2"/>
        <v>Not Impacted ETL Field</v>
      </c>
    </row>
    <row r="36" spans="1:40" ht="15">
      <c r="A36" s="13" t="s">
        <v>316</v>
      </c>
      <c r="B36" s="13" t="s">
        <v>347</v>
      </c>
      <c r="C36" s="13" t="s">
        <v>92</v>
      </c>
      <c r="D36" s="17" t="s">
        <v>23</v>
      </c>
      <c r="E36" s="102"/>
      <c r="F36" s="13"/>
      <c r="G36" s="13"/>
      <c r="H36" s="13"/>
      <c r="I36" s="115" t="s">
        <v>1538</v>
      </c>
      <c r="J36" s="115" t="s">
        <v>1538</v>
      </c>
      <c r="K36" s="115" t="s">
        <v>1538</v>
      </c>
      <c r="L36" s="115" t="s">
        <v>1538</v>
      </c>
      <c r="M36" s="115" t="s">
        <v>1538</v>
      </c>
      <c r="N36" s="115" t="s">
        <v>1538</v>
      </c>
      <c r="O36" s="115" t="s">
        <v>1538</v>
      </c>
      <c r="P36" s="115" t="s">
        <v>1538</v>
      </c>
      <c r="Q36" s="115" t="s">
        <v>1538</v>
      </c>
      <c r="R36" s="115" t="s">
        <v>1538</v>
      </c>
      <c r="S36" s="115" t="s">
        <v>1538</v>
      </c>
      <c r="T36" s="115" t="s">
        <v>1538</v>
      </c>
      <c r="U36" s="115" t="s">
        <v>1538</v>
      </c>
      <c r="V36" s="115" t="s">
        <v>1538</v>
      </c>
      <c r="W36" s="115" t="s">
        <v>1538</v>
      </c>
      <c r="X36" s="115" t="s">
        <v>1538</v>
      </c>
      <c r="Y36" s="115" t="s">
        <v>1538</v>
      </c>
      <c r="Z36" s="115" t="s">
        <v>1538</v>
      </c>
      <c r="AA36" s="115" t="s">
        <v>1538</v>
      </c>
      <c r="AB36" s="115" t="s">
        <v>1538</v>
      </c>
      <c r="AC36" s="115" t="s">
        <v>1538</v>
      </c>
      <c r="AD36" s="115" t="s">
        <v>1538</v>
      </c>
      <c r="AE36" s="115" t="s">
        <v>1538</v>
      </c>
      <c r="AF36" s="115" t="s">
        <v>1538</v>
      </c>
      <c r="AG36" s="115" t="s">
        <v>1538</v>
      </c>
      <c r="AH36" s="115" t="s">
        <v>1538</v>
      </c>
      <c r="AI36" s="115" t="s">
        <v>1538</v>
      </c>
      <c r="AJ36" s="115"/>
      <c r="AK36" s="272" t="s">
        <v>1934</v>
      </c>
      <c r="AL36" s="13" t="str">
        <f t="shared" si="0"/>
        <v>Yes</v>
      </c>
      <c r="AM36" s="13" t="str">
        <f t="shared" si="1"/>
        <v>Not A Model Field</v>
      </c>
      <c r="AN36" s="13" t="str">
        <f t="shared" si="2"/>
        <v>Not Impacted ETL Field</v>
      </c>
    </row>
    <row r="37" spans="1:40" ht="51">
      <c r="A37" s="13" t="s">
        <v>316</v>
      </c>
      <c r="B37" s="13" t="s">
        <v>348</v>
      </c>
      <c r="C37" s="13" t="s">
        <v>92</v>
      </c>
      <c r="D37" s="17" t="s">
        <v>23</v>
      </c>
      <c r="E37" s="102"/>
      <c r="F37" s="81" t="s">
        <v>978</v>
      </c>
      <c r="G37" s="81" t="s">
        <v>1374</v>
      </c>
      <c r="H37" s="81" t="s">
        <v>1382</v>
      </c>
      <c r="I37" s="115" t="s">
        <v>1538</v>
      </c>
      <c r="J37" s="115" t="s">
        <v>1538</v>
      </c>
      <c r="K37" s="115" t="s">
        <v>1538</v>
      </c>
      <c r="L37" s="115" t="s">
        <v>1538</v>
      </c>
      <c r="M37" s="115" t="s">
        <v>1538</v>
      </c>
      <c r="N37" s="115" t="s">
        <v>1538</v>
      </c>
      <c r="O37" s="115" t="s">
        <v>1538</v>
      </c>
      <c r="P37" s="115" t="s">
        <v>1538</v>
      </c>
      <c r="Q37" s="115" t="s">
        <v>1538</v>
      </c>
      <c r="R37" s="115" t="s">
        <v>1538</v>
      </c>
      <c r="S37" s="115" t="s">
        <v>1538</v>
      </c>
      <c r="T37" s="115" t="s">
        <v>1538</v>
      </c>
      <c r="U37" s="115" t="s">
        <v>1538</v>
      </c>
      <c r="V37" s="115" t="s">
        <v>1538</v>
      </c>
      <c r="W37" s="115" t="s">
        <v>1538</v>
      </c>
      <c r="X37" s="115" t="s">
        <v>1538</v>
      </c>
      <c r="Y37" s="115" t="s">
        <v>1538</v>
      </c>
      <c r="Z37" s="115" t="s">
        <v>1538</v>
      </c>
      <c r="AA37" s="115" t="s">
        <v>1538</v>
      </c>
      <c r="AB37" s="115" t="s">
        <v>1538</v>
      </c>
      <c r="AC37" s="115" t="s">
        <v>1538</v>
      </c>
      <c r="AD37" s="115" t="s">
        <v>1538</v>
      </c>
      <c r="AE37" s="115" t="s">
        <v>1538</v>
      </c>
      <c r="AF37" s="115" t="s">
        <v>1538</v>
      </c>
      <c r="AG37" s="115" t="s">
        <v>1538</v>
      </c>
      <c r="AH37" s="115" t="s">
        <v>1538</v>
      </c>
      <c r="AI37" s="115" t="s">
        <v>1538</v>
      </c>
      <c r="AJ37" s="115"/>
      <c r="AK37" s="272" t="s">
        <v>1935</v>
      </c>
      <c r="AL37" s="13" t="str">
        <f t="shared" si="0"/>
        <v>Yes</v>
      </c>
      <c r="AM37" s="13" t="str">
        <f t="shared" si="1"/>
        <v>Not A Model Field</v>
      </c>
      <c r="AN37" s="13" t="str">
        <f t="shared" si="2"/>
        <v>Not Impacted ETL Field</v>
      </c>
    </row>
    <row r="38" spans="1:40" ht="15">
      <c r="A38" s="13" t="s">
        <v>316</v>
      </c>
      <c r="B38" s="13" t="s">
        <v>349</v>
      </c>
      <c r="C38" s="13" t="s">
        <v>92</v>
      </c>
      <c r="D38" s="17" t="s">
        <v>23</v>
      </c>
      <c r="E38" s="102"/>
      <c r="F38" s="81"/>
      <c r="G38" s="14"/>
      <c r="H38" s="13"/>
      <c r="I38" s="115" t="s">
        <v>1538</v>
      </c>
      <c r="J38" s="115" t="s">
        <v>1538</v>
      </c>
      <c r="K38" s="115" t="s">
        <v>1538</v>
      </c>
      <c r="L38" s="115" t="s">
        <v>1538</v>
      </c>
      <c r="M38" s="115" t="s">
        <v>1538</v>
      </c>
      <c r="N38" s="115" t="s">
        <v>1538</v>
      </c>
      <c r="O38" s="115" t="s">
        <v>1538</v>
      </c>
      <c r="P38" s="115" t="s">
        <v>1538</v>
      </c>
      <c r="Q38" s="115" t="s">
        <v>1538</v>
      </c>
      <c r="R38" s="115" t="s">
        <v>1538</v>
      </c>
      <c r="S38" s="115" t="s">
        <v>1538</v>
      </c>
      <c r="T38" s="115" t="s">
        <v>1538</v>
      </c>
      <c r="U38" s="115" t="s">
        <v>1538</v>
      </c>
      <c r="V38" s="115" t="s">
        <v>1538</v>
      </c>
      <c r="W38" s="115" t="s">
        <v>1538</v>
      </c>
      <c r="X38" s="115" t="s">
        <v>1538</v>
      </c>
      <c r="Y38" s="115" t="s">
        <v>1538</v>
      </c>
      <c r="Z38" s="115" t="s">
        <v>1538</v>
      </c>
      <c r="AA38" s="115" t="s">
        <v>1538</v>
      </c>
      <c r="AB38" s="115" t="s">
        <v>1538</v>
      </c>
      <c r="AC38" s="115" t="s">
        <v>1538</v>
      </c>
      <c r="AD38" s="115" t="s">
        <v>1538</v>
      </c>
      <c r="AE38" s="115" t="s">
        <v>1538</v>
      </c>
      <c r="AF38" s="115" t="s">
        <v>1538</v>
      </c>
      <c r="AG38" s="115" t="s">
        <v>1538</v>
      </c>
      <c r="AH38" s="115" t="s">
        <v>1538</v>
      </c>
      <c r="AI38" s="115" t="s">
        <v>1538</v>
      </c>
      <c r="AJ38" s="115"/>
      <c r="AK38" s="272" t="s">
        <v>1936</v>
      </c>
      <c r="AL38" s="13" t="str">
        <f t="shared" si="0"/>
        <v>Yes</v>
      </c>
      <c r="AM38" s="13" t="str">
        <f t="shared" si="1"/>
        <v>Not A Model Field</v>
      </c>
      <c r="AN38" s="13" t="str">
        <f t="shared" si="2"/>
        <v>Not Impacted ETL Field</v>
      </c>
    </row>
    <row r="39" spans="1:40" ht="15">
      <c r="A39" s="13" t="s">
        <v>316</v>
      </c>
      <c r="B39" s="13" t="s">
        <v>350</v>
      </c>
      <c r="C39" s="13" t="s">
        <v>64</v>
      </c>
      <c r="D39" s="17" t="s">
        <v>23</v>
      </c>
      <c r="E39" s="102"/>
      <c r="F39" s="81"/>
      <c r="G39" s="14"/>
      <c r="H39" s="13"/>
      <c r="I39" s="115" t="s">
        <v>1538</v>
      </c>
      <c r="J39" s="115" t="s">
        <v>1538</v>
      </c>
      <c r="K39" s="115" t="s">
        <v>1538</v>
      </c>
      <c r="L39" s="115" t="s">
        <v>1538</v>
      </c>
      <c r="M39" s="115" t="s">
        <v>1538</v>
      </c>
      <c r="N39" s="115" t="s">
        <v>1538</v>
      </c>
      <c r="O39" s="115" t="s">
        <v>1538</v>
      </c>
      <c r="P39" s="115" t="s">
        <v>1538</v>
      </c>
      <c r="Q39" s="115" t="s">
        <v>1538</v>
      </c>
      <c r="R39" s="115" t="s">
        <v>1538</v>
      </c>
      <c r="S39" s="115" t="s">
        <v>1538</v>
      </c>
      <c r="T39" s="115" t="s">
        <v>1538</v>
      </c>
      <c r="U39" s="115" t="s">
        <v>1538</v>
      </c>
      <c r="V39" s="115" t="s">
        <v>1538</v>
      </c>
      <c r="W39" s="115" t="s">
        <v>1538</v>
      </c>
      <c r="X39" s="115" t="s">
        <v>1538</v>
      </c>
      <c r="Y39" s="115" t="s">
        <v>1538</v>
      </c>
      <c r="Z39" s="115" t="s">
        <v>1538</v>
      </c>
      <c r="AA39" s="115" t="s">
        <v>1538</v>
      </c>
      <c r="AB39" s="115" t="s">
        <v>1538</v>
      </c>
      <c r="AC39" s="115" t="s">
        <v>1538</v>
      </c>
      <c r="AD39" s="115" t="s">
        <v>1538</v>
      </c>
      <c r="AE39" s="115" t="s">
        <v>1538</v>
      </c>
      <c r="AF39" s="115" t="s">
        <v>1538</v>
      </c>
      <c r="AG39" s="115" t="s">
        <v>1538</v>
      </c>
      <c r="AH39" s="115" t="s">
        <v>1538</v>
      </c>
      <c r="AI39" s="115" t="s">
        <v>1538</v>
      </c>
      <c r="AJ39" s="115"/>
      <c r="AK39" s="272" t="s">
        <v>1937</v>
      </c>
      <c r="AL39" s="13" t="str">
        <f t="shared" si="0"/>
        <v>Yes</v>
      </c>
      <c r="AM39" s="13" t="str">
        <f t="shared" si="1"/>
        <v>Not A Model Field</v>
      </c>
      <c r="AN39" s="13" t="str">
        <f t="shared" si="2"/>
        <v>Not Impacted ETL Field</v>
      </c>
    </row>
    <row r="40" spans="1:40" ht="38.25">
      <c r="A40" s="13" t="s">
        <v>316</v>
      </c>
      <c r="B40" s="13" t="s">
        <v>351</v>
      </c>
      <c r="C40" s="13" t="s">
        <v>28</v>
      </c>
      <c r="D40" s="17" t="s">
        <v>23</v>
      </c>
      <c r="E40" s="102"/>
      <c r="F40" s="81" t="s">
        <v>976</v>
      </c>
      <c r="G40" s="81" t="s">
        <v>1359</v>
      </c>
      <c r="H40" s="82" t="s">
        <v>1360</v>
      </c>
      <c r="I40" s="115" t="s">
        <v>1538</v>
      </c>
      <c r="J40" s="115" t="s">
        <v>1538</v>
      </c>
      <c r="K40" s="115" t="s">
        <v>1538</v>
      </c>
      <c r="L40" s="115" t="s">
        <v>1538</v>
      </c>
      <c r="M40" s="115" t="s">
        <v>1538</v>
      </c>
      <c r="N40" s="115" t="s">
        <v>1538</v>
      </c>
      <c r="O40" s="115" t="s">
        <v>1538</v>
      </c>
      <c r="P40" s="115" t="s">
        <v>1538</v>
      </c>
      <c r="Q40" s="115" t="s">
        <v>1538</v>
      </c>
      <c r="R40" s="115" t="s">
        <v>1538</v>
      </c>
      <c r="S40" s="115" t="s">
        <v>1538</v>
      </c>
      <c r="T40" s="115" t="s">
        <v>1538</v>
      </c>
      <c r="U40" s="115" t="s">
        <v>1538</v>
      </c>
      <c r="V40" s="115" t="s">
        <v>1538</v>
      </c>
      <c r="W40" s="115" t="s">
        <v>1538</v>
      </c>
      <c r="X40" s="115" t="s">
        <v>1538</v>
      </c>
      <c r="Y40" s="115" t="s">
        <v>1538</v>
      </c>
      <c r="Z40" s="115" t="s">
        <v>1538</v>
      </c>
      <c r="AA40" s="115" t="s">
        <v>1538</v>
      </c>
      <c r="AB40" s="115" t="s">
        <v>1538</v>
      </c>
      <c r="AC40" s="115" t="s">
        <v>1538</v>
      </c>
      <c r="AD40" s="115" t="s">
        <v>1538</v>
      </c>
      <c r="AE40" s="115" t="s">
        <v>1538</v>
      </c>
      <c r="AF40" s="115" t="s">
        <v>1538</v>
      </c>
      <c r="AG40" s="115" t="s">
        <v>1538</v>
      </c>
      <c r="AH40" s="115" t="s">
        <v>1538</v>
      </c>
      <c r="AI40" s="115" t="s">
        <v>1538</v>
      </c>
      <c r="AJ40" s="115"/>
      <c r="AK40" s="272" t="s">
        <v>1938</v>
      </c>
      <c r="AL40" s="13" t="str">
        <f t="shared" si="0"/>
        <v>Yes</v>
      </c>
      <c r="AM40" s="13" t="str">
        <f t="shared" si="1"/>
        <v>Not A Model Field</v>
      </c>
      <c r="AN40" s="13" t="str">
        <f t="shared" si="2"/>
        <v>Not Impacted ETL Field</v>
      </c>
    </row>
    <row r="41" spans="1:40" s="235" customFormat="1" ht="25.5">
      <c r="A41" s="230" t="s">
        <v>316</v>
      </c>
      <c r="B41" s="230" t="s">
        <v>352</v>
      </c>
      <c r="C41" s="230" t="s">
        <v>35</v>
      </c>
      <c r="D41" s="231" t="s">
        <v>23</v>
      </c>
      <c r="E41" s="245"/>
      <c r="F41" s="232" t="s">
        <v>976</v>
      </c>
      <c r="G41" s="230" t="s">
        <v>1361</v>
      </c>
      <c r="H41" s="236" t="s">
        <v>1372</v>
      </c>
      <c r="I41" s="234" t="s">
        <v>1538</v>
      </c>
      <c r="J41" s="234" t="s">
        <v>1538</v>
      </c>
      <c r="K41" s="234" t="s">
        <v>1538</v>
      </c>
      <c r="L41" s="234" t="s">
        <v>1538</v>
      </c>
      <c r="M41" s="234" t="s">
        <v>1538</v>
      </c>
      <c r="N41" s="234" t="s">
        <v>1538</v>
      </c>
      <c r="O41" s="234" t="s">
        <v>1538</v>
      </c>
      <c r="P41" s="234" t="s">
        <v>1538</v>
      </c>
      <c r="Q41" s="234" t="s">
        <v>1538</v>
      </c>
      <c r="R41" s="234" t="s">
        <v>1538</v>
      </c>
      <c r="S41" s="234" t="s">
        <v>1538</v>
      </c>
      <c r="T41" s="234" t="s">
        <v>1538</v>
      </c>
      <c r="U41" s="234" t="s">
        <v>1538</v>
      </c>
      <c r="V41" s="234" t="s">
        <v>1538</v>
      </c>
      <c r="W41" s="234" t="s">
        <v>1538</v>
      </c>
      <c r="X41" s="234" t="s">
        <v>1538</v>
      </c>
      <c r="Y41" s="234" t="s">
        <v>1538</v>
      </c>
      <c r="Z41" s="234" t="s">
        <v>1538</v>
      </c>
      <c r="AA41" s="234" t="s">
        <v>1538</v>
      </c>
      <c r="AB41" s="234" t="s">
        <v>1538</v>
      </c>
      <c r="AC41" s="234" t="s">
        <v>1538</v>
      </c>
      <c r="AD41" s="234" t="s">
        <v>1538</v>
      </c>
      <c r="AE41" s="234" t="s">
        <v>1538</v>
      </c>
      <c r="AF41" s="234" t="s">
        <v>1538</v>
      </c>
      <c r="AG41" s="234" t="s">
        <v>1538</v>
      </c>
      <c r="AH41" s="234" t="s">
        <v>1538</v>
      </c>
      <c r="AI41" s="234" t="s">
        <v>1538</v>
      </c>
      <c r="AJ41" s="234"/>
      <c r="AK41" s="272" t="s">
        <v>1939</v>
      </c>
      <c r="AL41" s="13" t="str">
        <f t="shared" si="0"/>
        <v>Yes</v>
      </c>
      <c r="AM41" s="13" t="str">
        <f t="shared" si="1"/>
        <v>Not A Model Field</v>
      </c>
      <c r="AN41" s="13" t="str">
        <f t="shared" si="2"/>
        <v>Not Impacted ETL Field</v>
      </c>
    </row>
    <row r="42" spans="1:40" ht="51">
      <c r="A42" s="13" t="s">
        <v>316</v>
      </c>
      <c r="B42" s="13" t="s">
        <v>353</v>
      </c>
      <c r="C42" s="13" t="s">
        <v>53</v>
      </c>
      <c r="D42" s="17" t="s">
        <v>23</v>
      </c>
      <c r="E42" s="102"/>
      <c r="F42" s="81" t="s">
        <v>1375</v>
      </c>
      <c r="G42" s="15" t="s">
        <v>1376</v>
      </c>
      <c r="H42" s="81" t="s">
        <v>1383</v>
      </c>
      <c r="I42" s="115" t="s">
        <v>1538</v>
      </c>
      <c r="J42" s="115" t="s">
        <v>1538</v>
      </c>
      <c r="K42" s="115" t="s">
        <v>1538</v>
      </c>
      <c r="L42" s="115" t="s">
        <v>1538</v>
      </c>
      <c r="M42" s="115" t="s">
        <v>1538</v>
      </c>
      <c r="N42" s="115" t="s">
        <v>1538</v>
      </c>
      <c r="O42" s="115" t="s">
        <v>1538</v>
      </c>
      <c r="P42" s="115" t="s">
        <v>1538</v>
      </c>
      <c r="Q42" s="115" t="s">
        <v>1538</v>
      </c>
      <c r="R42" s="115" t="s">
        <v>1538</v>
      </c>
      <c r="S42" s="115" t="s">
        <v>1538</v>
      </c>
      <c r="T42" s="115" t="s">
        <v>1538</v>
      </c>
      <c r="U42" s="115" t="s">
        <v>1538</v>
      </c>
      <c r="V42" s="115" t="s">
        <v>1538</v>
      </c>
      <c r="W42" s="115" t="s">
        <v>1538</v>
      </c>
      <c r="X42" s="115" t="s">
        <v>1538</v>
      </c>
      <c r="Y42" s="115" t="s">
        <v>1538</v>
      </c>
      <c r="Z42" s="115" t="s">
        <v>1538</v>
      </c>
      <c r="AA42" s="115" t="s">
        <v>1538</v>
      </c>
      <c r="AB42" s="115" t="s">
        <v>1538</v>
      </c>
      <c r="AC42" s="115" t="s">
        <v>1538</v>
      </c>
      <c r="AD42" s="115" t="s">
        <v>1538</v>
      </c>
      <c r="AE42" s="115" t="s">
        <v>1538</v>
      </c>
      <c r="AF42" s="115" t="s">
        <v>1538</v>
      </c>
      <c r="AG42" s="115" t="s">
        <v>1538</v>
      </c>
      <c r="AH42" s="115" t="s">
        <v>1538</v>
      </c>
      <c r="AI42" s="115" t="s">
        <v>1538</v>
      </c>
      <c r="AJ42" s="115"/>
      <c r="AK42" s="272" t="s">
        <v>1940</v>
      </c>
      <c r="AL42" s="13" t="str">
        <f t="shared" si="0"/>
        <v>Yes</v>
      </c>
      <c r="AM42" s="13" t="str">
        <f t="shared" si="1"/>
        <v>Not A Model Field</v>
      </c>
      <c r="AN42" s="13" t="str">
        <f t="shared" si="2"/>
        <v>Not Impacted ETL Field</v>
      </c>
    </row>
    <row r="43" spans="1:40" ht="51">
      <c r="A43" s="13" t="s">
        <v>316</v>
      </c>
      <c r="B43" s="13" t="s">
        <v>354</v>
      </c>
      <c r="C43" s="13" t="s">
        <v>45</v>
      </c>
      <c r="D43" s="17" t="s">
        <v>23</v>
      </c>
      <c r="E43" s="102"/>
      <c r="F43" s="81" t="s">
        <v>1375</v>
      </c>
      <c r="G43" s="15" t="s">
        <v>1377</v>
      </c>
      <c r="H43" s="81" t="s">
        <v>1384</v>
      </c>
      <c r="I43" s="115" t="s">
        <v>1538</v>
      </c>
      <c r="J43" s="115" t="s">
        <v>1538</v>
      </c>
      <c r="K43" s="115" t="s">
        <v>1538</v>
      </c>
      <c r="L43" s="115" t="s">
        <v>1538</v>
      </c>
      <c r="M43" s="115" t="s">
        <v>1538</v>
      </c>
      <c r="N43" s="115" t="s">
        <v>1538</v>
      </c>
      <c r="O43" s="115" t="s">
        <v>1538</v>
      </c>
      <c r="P43" s="115" t="s">
        <v>1538</v>
      </c>
      <c r="Q43" s="115" t="s">
        <v>1538</v>
      </c>
      <c r="R43" s="115" t="s">
        <v>1538</v>
      </c>
      <c r="S43" s="115" t="s">
        <v>1538</v>
      </c>
      <c r="T43" s="115" t="s">
        <v>1538</v>
      </c>
      <c r="U43" s="115" t="s">
        <v>1538</v>
      </c>
      <c r="V43" s="115" t="s">
        <v>1538</v>
      </c>
      <c r="W43" s="115" t="s">
        <v>1538</v>
      </c>
      <c r="X43" s="115" t="s">
        <v>1538</v>
      </c>
      <c r="Y43" s="115" t="s">
        <v>1538</v>
      </c>
      <c r="Z43" s="115" t="s">
        <v>1538</v>
      </c>
      <c r="AA43" s="115" t="s">
        <v>1538</v>
      </c>
      <c r="AB43" s="115" t="s">
        <v>1538</v>
      </c>
      <c r="AC43" s="115" t="s">
        <v>1538</v>
      </c>
      <c r="AD43" s="115" t="s">
        <v>1538</v>
      </c>
      <c r="AE43" s="115" t="s">
        <v>1538</v>
      </c>
      <c r="AF43" s="115" t="s">
        <v>1538</v>
      </c>
      <c r="AG43" s="115" t="s">
        <v>1538</v>
      </c>
      <c r="AH43" s="115" t="s">
        <v>1538</v>
      </c>
      <c r="AI43" s="115" t="s">
        <v>1538</v>
      </c>
      <c r="AJ43" s="115"/>
      <c r="AK43" s="272" t="s">
        <v>1941</v>
      </c>
      <c r="AL43" s="13" t="str">
        <f t="shared" si="0"/>
        <v>Yes</v>
      </c>
      <c r="AM43" s="13" t="str">
        <f t="shared" si="1"/>
        <v>Not A Model Field</v>
      </c>
      <c r="AN43" s="13" t="str">
        <f t="shared" si="2"/>
        <v>Not Impacted ETL Field</v>
      </c>
    </row>
    <row r="44" spans="1:40" ht="15">
      <c r="A44" s="13" t="s">
        <v>316</v>
      </c>
      <c r="B44" s="13" t="s">
        <v>355</v>
      </c>
      <c r="C44" s="13" t="s">
        <v>45</v>
      </c>
      <c r="D44" s="17" t="s">
        <v>23</v>
      </c>
      <c r="E44" s="102"/>
      <c r="F44" s="81"/>
      <c r="G44" s="14"/>
      <c r="H44" s="14"/>
      <c r="I44" s="115" t="s">
        <v>1538</v>
      </c>
      <c r="J44" s="115" t="s">
        <v>1538</v>
      </c>
      <c r="K44" s="115" t="s">
        <v>1538</v>
      </c>
      <c r="L44" s="115" t="s">
        <v>1538</v>
      </c>
      <c r="M44" s="115" t="s">
        <v>1538</v>
      </c>
      <c r="N44" s="115" t="s">
        <v>1538</v>
      </c>
      <c r="O44" s="115" t="s">
        <v>1538</v>
      </c>
      <c r="P44" s="115" t="s">
        <v>1538</v>
      </c>
      <c r="Q44" s="115" t="s">
        <v>1538</v>
      </c>
      <c r="R44" s="115" t="s">
        <v>1538</v>
      </c>
      <c r="S44" s="115" t="s">
        <v>1538</v>
      </c>
      <c r="T44" s="115" t="s">
        <v>1538</v>
      </c>
      <c r="U44" s="115" t="s">
        <v>1538</v>
      </c>
      <c r="V44" s="115" t="s">
        <v>1538</v>
      </c>
      <c r="W44" s="115" t="s">
        <v>1538</v>
      </c>
      <c r="X44" s="115" t="s">
        <v>1538</v>
      </c>
      <c r="Y44" s="115" t="s">
        <v>1538</v>
      </c>
      <c r="Z44" s="115" t="s">
        <v>1538</v>
      </c>
      <c r="AA44" s="115" t="s">
        <v>1538</v>
      </c>
      <c r="AB44" s="115" t="s">
        <v>1538</v>
      </c>
      <c r="AC44" s="115" t="s">
        <v>1538</v>
      </c>
      <c r="AD44" s="115" t="s">
        <v>1538</v>
      </c>
      <c r="AE44" s="115" t="s">
        <v>1538</v>
      </c>
      <c r="AF44" s="115" t="s">
        <v>1538</v>
      </c>
      <c r="AG44" s="115" t="s">
        <v>1538</v>
      </c>
      <c r="AH44" s="115" t="s">
        <v>1538</v>
      </c>
      <c r="AI44" s="115" t="s">
        <v>1538</v>
      </c>
      <c r="AJ44" s="115"/>
      <c r="AK44" s="272" t="s">
        <v>1942</v>
      </c>
      <c r="AL44" s="13" t="str">
        <f t="shared" si="0"/>
        <v>Yes</v>
      </c>
      <c r="AM44" s="13" t="str">
        <f t="shared" si="1"/>
        <v>Not A Model Field</v>
      </c>
      <c r="AN44" s="13" t="str">
        <f t="shared" si="2"/>
        <v>Not Impacted ETL Field</v>
      </c>
    </row>
    <row r="45" spans="1:40" ht="51">
      <c r="A45" s="13" t="s">
        <v>316</v>
      </c>
      <c r="B45" s="13" t="s">
        <v>356</v>
      </c>
      <c r="C45" s="13" t="s">
        <v>45</v>
      </c>
      <c r="D45" s="17" t="s">
        <v>23</v>
      </c>
      <c r="E45" s="102"/>
      <c r="F45" s="81" t="s">
        <v>1375</v>
      </c>
      <c r="G45" s="15" t="s">
        <v>1378</v>
      </c>
      <c r="H45" s="81" t="s">
        <v>1385</v>
      </c>
      <c r="I45" s="115" t="s">
        <v>1538</v>
      </c>
      <c r="J45" s="115" t="s">
        <v>1538</v>
      </c>
      <c r="K45" s="115" t="s">
        <v>1538</v>
      </c>
      <c r="L45" s="115" t="s">
        <v>1538</v>
      </c>
      <c r="M45" s="115" t="s">
        <v>1538</v>
      </c>
      <c r="N45" s="115" t="s">
        <v>1538</v>
      </c>
      <c r="O45" s="115" t="s">
        <v>1538</v>
      </c>
      <c r="P45" s="115" t="s">
        <v>1538</v>
      </c>
      <c r="Q45" s="115" t="s">
        <v>1538</v>
      </c>
      <c r="R45" s="115" t="s">
        <v>1538</v>
      </c>
      <c r="S45" s="115" t="s">
        <v>1538</v>
      </c>
      <c r="T45" s="115" t="s">
        <v>1538</v>
      </c>
      <c r="U45" s="115" t="s">
        <v>1538</v>
      </c>
      <c r="V45" s="115" t="s">
        <v>1538</v>
      </c>
      <c r="W45" s="115" t="s">
        <v>1538</v>
      </c>
      <c r="X45" s="115" t="s">
        <v>1538</v>
      </c>
      <c r="Y45" s="115" t="s">
        <v>1538</v>
      </c>
      <c r="Z45" s="115" t="s">
        <v>1538</v>
      </c>
      <c r="AA45" s="115" t="s">
        <v>1538</v>
      </c>
      <c r="AB45" s="115" t="s">
        <v>1538</v>
      </c>
      <c r="AC45" s="115" t="s">
        <v>1538</v>
      </c>
      <c r="AD45" s="115" t="s">
        <v>1538</v>
      </c>
      <c r="AE45" s="115" t="s">
        <v>1538</v>
      </c>
      <c r="AF45" s="115" t="s">
        <v>1538</v>
      </c>
      <c r="AG45" s="115" t="s">
        <v>1538</v>
      </c>
      <c r="AH45" s="115" t="s">
        <v>1538</v>
      </c>
      <c r="AI45" s="115" t="s">
        <v>1538</v>
      </c>
      <c r="AJ45" s="115"/>
      <c r="AK45" s="272" t="s">
        <v>1943</v>
      </c>
      <c r="AL45" s="13" t="str">
        <f t="shared" si="0"/>
        <v>Yes</v>
      </c>
      <c r="AM45" s="13" t="str">
        <f t="shared" si="1"/>
        <v>Not A Model Field</v>
      </c>
      <c r="AN45" s="13" t="str">
        <f t="shared" si="2"/>
        <v>Not Impacted ETL Field</v>
      </c>
    </row>
    <row r="46" spans="1:40" ht="51">
      <c r="A46" s="13" t="s">
        <v>316</v>
      </c>
      <c r="B46" s="13" t="s">
        <v>357</v>
      </c>
      <c r="C46" s="13" t="s">
        <v>19</v>
      </c>
      <c r="D46" s="17" t="s">
        <v>23</v>
      </c>
      <c r="E46" s="102"/>
      <c r="F46" s="81" t="s">
        <v>1375</v>
      </c>
      <c r="G46" s="82" t="s">
        <v>1379</v>
      </c>
      <c r="H46" s="82" t="s">
        <v>1386</v>
      </c>
      <c r="I46" s="115" t="s">
        <v>1538</v>
      </c>
      <c r="J46" s="115" t="s">
        <v>1538</v>
      </c>
      <c r="K46" s="115" t="s">
        <v>1538</v>
      </c>
      <c r="L46" s="115" t="s">
        <v>1538</v>
      </c>
      <c r="M46" s="115" t="s">
        <v>1538</v>
      </c>
      <c r="N46" s="115" t="s">
        <v>1538</v>
      </c>
      <c r="O46" s="115" t="s">
        <v>1538</v>
      </c>
      <c r="P46" s="115" t="s">
        <v>1538</v>
      </c>
      <c r="Q46" s="115" t="s">
        <v>1538</v>
      </c>
      <c r="R46" s="115" t="s">
        <v>1538</v>
      </c>
      <c r="S46" s="115" t="s">
        <v>1538</v>
      </c>
      <c r="T46" s="115" t="s">
        <v>1538</v>
      </c>
      <c r="U46" s="115" t="s">
        <v>1538</v>
      </c>
      <c r="V46" s="115" t="s">
        <v>1538</v>
      </c>
      <c r="W46" s="115" t="s">
        <v>1538</v>
      </c>
      <c r="X46" s="115" t="s">
        <v>1538</v>
      </c>
      <c r="Y46" s="115" t="s">
        <v>1538</v>
      </c>
      <c r="Z46" s="115" t="s">
        <v>1538</v>
      </c>
      <c r="AA46" s="115" t="s">
        <v>1538</v>
      </c>
      <c r="AB46" s="115" t="s">
        <v>1538</v>
      </c>
      <c r="AC46" s="115" t="s">
        <v>1538</v>
      </c>
      <c r="AD46" s="115" t="s">
        <v>1538</v>
      </c>
      <c r="AE46" s="115" t="s">
        <v>1538</v>
      </c>
      <c r="AF46" s="115" t="s">
        <v>1538</v>
      </c>
      <c r="AG46" s="115" t="s">
        <v>1538</v>
      </c>
      <c r="AH46" s="115" t="s">
        <v>1538</v>
      </c>
      <c r="AI46" s="115" t="s">
        <v>1538</v>
      </c>
      <c r="AJ46" s="115"/>
      <c r="AK46" s="272" t="s">
        <v>1944</v>
      </c>
      <c r="AL46" s="13" t="str">
        <f t="shared" si="0"/>
        <v>Yes</v>
      </c>
      <c r="AM46" s="13" t="str">
        <f t="shared" si="1"/>
        <v>Not A Model Field</v>
      </c>
      <c r="AN46" s="13" t="str">
        <f t="shared" si="2"/>
        <v>Not Impacted ETL Field</v>
      </c>
    </row>
    <row r="47" spans="1:40" ht="191.25">
      <c r="A47" s="13" t="s">
        <v>316</v>
      </c>
      <c r="B47" s="13" t="s">
        <v>358</v>
      </c>
      <c r="C47" s="13" t="s">
        <v>64</v>
      </c>
      <c r="D47" s="17" t="s">
        <v>23</v>
      </c>
      <c r="E47" s="102"/>
      <c r="F47" s="81" t="s">
        <v>1375</v>
      </c>
      <c r="G47" s="82" t="s">
        <v>1380</v>
      </c>
      <c r="H47" s="82" t="s">
        <v>1387</v>
      </c>
      <c r="I47" s="115" t="s">
        <v>1538</v>
      </c>
      <c r="J47" s="115" t="s">
        <v>1538</v>
      </c>
      <c r="K47" s="115" t="s">
        <v>1538</v>
      </c>
      <c r="L47" s="115" t="s">
        <v>1538</v>
      </c>
      <c r="M47" s="115" t="s">
        <v>1538</v>
      </c>
      <c r="N47" s="115" t="s">
        <v>1538</v>
      </c>
      <c r="O47" s="115" t="s">
        <v>1538</v>
      </c>
      <c r="P47" s="115" t="s">
        <v>1538</v>
      </c>
      <c r="Q47" s="115" t="s">
        <v>1538</v>
      </c>
      <c r="R47" s="115" t="s">
        <v>1538</v>
      </c>
      <c r="S47" s="115" t="s">
        <v>1538</v>
      </c>
      <c r="T47" s="115" t="s">
        <v>1538</v>
      </c>
      <c r="U47" s="115" t="s">
        <v>1538</v>
      </c>
      <c r="V47" s="115" t="s">
        <v>1538</v>
      </c>
      <c r="W47" s="115" t="s">
        <v>1538</v>
      </c>
      <c r="X47" s="115" t="s">
        <v>1538</v>
      </c>
      <c r="Y47" s="115" t="s">
        <v>1538</v>
      </c>
      <c r="Z47" s="115" t="s">
        <v>1538</v>
      </c>
      <c r="AA47" s="115" t="s">
        <v>1538</v>
      </c>
      <c r="AB47" s="115" t="s">
        <v>1538</v>
      </c>
      <c r="AC47" s="115" t="s">
        <v>1538</v>
      </c>
      <c r="AD47" s="115" t="s">
        <v>1538</v>
      </c>
      <c r="AE47" s="115" t="s">
        <v>1538</v>
      </c>
      <c r="AF47" s="115" t="s">
        <v>1538</v>
      </c>
      <c r="AG47" s="115" t="s">
        <v>1538</v>
      </c>
      <c r="AH47" s="115" t="s">
        <v>1538</v>
      </c>
      <c r="AI47" s="115" t="s">
        <v>1538</v>
      </c>
      <c r="AJ47" s="115"/>
      <c r="AK47" s="272" t="s">
        <v>1945</v>
      </c>
      <c r="AL47" s="13" t="str">
        <f t="shared" si="0"/>
        <v>Yes</v>
      </c>
      <c r="AM47" s="13" t="str">
        <f t="shared" si="1"/>
        <v>Not A Model Field</v>
      </c>
      <c r="AN47" s="13" t="str">
        <f t="shared" si="2"/>
        <v>Not Impacted ETL Field</v>
      </c>
    </row>
    <row r="48" spans="1:40" ht="15">
      <c r="A48" s="13" t="s">
        <v>316</v>
      </c>
      <c r="B48" s="13" t="s">
        <v>359</v>
      </c>
      <c r="C48" s="13" t="s">
        <v>64</v>
      </c>
      <c r="D48" s="17" t="s">
        <v>23</v>
      </c>
      <c r="E48" s="102"/>
      <c r="F48" s="81"/>
      <c r="G48" s="14"/>
      <c r="H48" s="13"/>
      <c r="I48" s="115" t="s">
        <v>1538</v>
      </c>
      <c r="J48" s="115" t="s">
        <v>1538</v>
      </c>
      <c r="K48" s="115" t="s">
        <v>1538</v>
      </c>
      <c r="L48" s="115" t="s">
        <v>1538</v>
      </c>
      <c r="M48" s="115" t="s">
        <v>1538</v>
      </c>
      <c r="N48" s="115" t="s">
        <v>1538</v>
      </c>
      <c r="O48" s="115" t="s">
        <v>1538</v>
      </c>
      <c r="P48" s="115" t="s">
        <v>1538</v>
      </c>
      <c r="Q48" s="115" t="s">
        <v>1538</v>
      </c>
      <c r="R48" s="115" t="s">
        <v>1538</v>
      </c>
      <c r="S48" s="115" t="s">
        <v>1538</v>
      </c>
      <c r="T48" s="115" t="s">
        <v>1538</v>
      </c>
      <c r="U48" s="115" t="s">
        <v>1538</v>
      </c>
      <c r="V48" s="115" t="s">
        <v>1538</v>
      </c>
      <c r="W48" s="115" t="s">
        <v>1538</v>
      </c>
      <c r="X48" s="115" t="s">
        <v>1538</v>
      </c>
      <c r="Y48" s="115" t="s">
        <v>1538</v>
      </c>
      <c r="Z48" s="115" t="s">
        <v>1538</v>
      </c>
      <c r="AA48" s="115" t="s">
        <v>1538</v>
      </c>
      <c r="AB48" s="115" t="s">
        <v>1538</v>
      </c>
      <c r="AC48" s="115" t="s">
        <v>1538</v>
      </c>
      <c r="AD48" s="115" t="s">
        <v>1538</v>
      </c>
      <c r="AE48" s="115" t="s">
        <v>1538</v>
      </c>
      <c r="AF48" s="115" t="s">
        <v>1538</v>
      </c>
      <c r="AG48" s="115" t="s">
        <v>1538</v>
      </c>
      <c r="AH48" s="115" t="s">
        <v>1538</v>
      </c>
      <c r="AI48" s="115" t="s">
        <v>1538</v>
      </c>
      <c r="AJ48" s="115"/>
      <c r="AK48" s="272" t="s">
        <v>1946</v>
      </c>
      <c r="AL48" s="13" t="str">
        <f t="shared" si="0"/>
        <v>Yes</v>
      </c>
      <c r="AM48" s="13" t="str">
        <f t="shared" si="1"/>
        <v>Not A Model Field</v>
      </c>
      <c r="AN48" s="13" t="str">
        <f t="shared" si="2"/>
        <v>Not Impacted ETL Field</v>
      </c>
    </row>
    <row r="49" spans="1:40" ht="15">
      <c r="A49" s="13" t="s">
        <v>316</v>
      </c>
      <c r="B49" s="13" t="s">
        <v>360</v>
      </c>
      <c r="C49" s="13" t="s">
        <v>58</v>
      </c>
      <c r="D49" s="17" t="s">
        <v>23</v>
      </c>
      <c r="E49" s="102"/>
      <c r="F49" s="81"/>
      <c r="G49" s="14"/>
      <c r="H49" s="13"/>
      <c r="I49" s="115" t="s">
        <v>1538</v>
      </c>
      <c r="J49" s="115" t="s">
        <v>1538</v>
      </c>
      <c r="K49" s="115" t="s">
        <v>1538</v>
      </c>
      <c r="L49" s="115" t="s">
        <v>1538</v>
      </c>
      <c r="M49" s="115" t="s">
        <v>1538</v>
      </c>
      <c r="N49" s="115" t="s">
        <v>1538</v>
      </c>
      <c r="O49" s="115" t="s">
        <v>1538</v>
      </c>
      <c r="P49" s="115" t="s">
        <v>1538</v>
      </c>
      <c r="Q49" s="115" t="s">
        <v>1538</v>
      </c>
      <c r="R49" s="115" t="s">
        <v>1538</v>
      </c>
      <c r="S49" s="115" t="s">
        <v>1538</v>
      </c>
      <c r="T49" s="115" t="s">
        <v>1538</v>
      </c>
      <c r="U49" s="115" t="s">
        <v>1538</v>
      </c>
      <c r="V49" s="115" t="s">
        <v>1538</v>
      </c>
      <c r="W49" s="115" t="s">
        <v>1538</v>
      </c>
      <c r="X49" s="115" t="s">
        <v>1538</v>
      </c>
      <c r="Y49" s="115" t="s">
        <v>1538</v>
      </c>
      <c r="Z49" s="115" t="s">
        <v>1538</v>
      </c>
      <c r="AA49" s="115" t="s">
        <v>1538</v>
      </c>
      <c r="AB49" s="115" t="s">
        <v>1538</v>
      </c>
      <c r="AC49" s="115" t="s">
        <v>1538</v>
      </c>
      <c r="AD49" s="115" t="s">
        <v>1538</v>
      </c>
      <c r="AE49" s="115" t="s">
        <v>1538</v>
      </c>
      <c r="AF49" s="115" t="s">
        <v>1538</v>
      </c>
      <c r="AG49" s="115" t="s">
        <v>1538</v>
      </c>
      <c r="AH49" s="115" t="s">
        <v>1538</v>
      </c>
      <c r="AI49" s="115" t="s">
        <v>1538</v>
      </c>
      <c r="AJ49" s="115"/>
      <c r="AK49" s="272" t="s">
        <v>1947</v>
      </c>
      <c r="AL49" s="13" t="str">
        <f t="shared" si="0"/>
        <v>Yes</v>
      </c>
      <c r="AM49" s="13" t="str">
        <f t="shared" si="1"/>
        <v>Not A Model Field</v>
      </c>
      <c r="AN49" s="13" t="str">
        <f t="shared" si="2"/>
        <v>Not Impacted ETL Field</v>
      </c>
    </row>
    <row r="50" spans="1:40" ht="51">
      <c r="A50" s="13" t="s">
        <v>316</v>
      </c>
      <c r="B50" s="13" t="s">
        <v>361</v>
      </c>
      <c r="C50" s="13" t="s">
        <v>104</v>
      </c>
      <c r="D50" s="17" t="s">
        <v>23</v>
      </c>
      <c r="E50" s="102"/>
      <c r="F50" s="81" t="s">
        <v>1375</v>
      </c>
      <c r="G50" s="82" t="s">
        <v>1381</v>
      </c>
      <c r="H50" s="82" t="s">
        <v>1388</v>
      </c>
      <c r="I50" s="115" t="s">
        <v>1538</v>
      </c>
      <c r="J50" s="115" t="s">
        <v>1538</v>
      </c>
      <c r="K50" s="115" t="s">
        <v>1538</v>
      </c>
      <c r="L50" s="115" t="s">
        <v>1538</v>
      </c>
      <c r="M50" s="115" t="s">
        <v>1538</v>
      </c>
      <c r="N50" s="115" t="s">
        <v>1538</v>
      </c>
      <c r="O50" s="115" t="s">
        <v>1538</v>
      </c>
      <c r="P50" s="115" t="s">
        <v>1538</v>
      </c>
      <c r="Q50" s="115" t="s">
        <v>1538</v>
      </c>
      <c r="R50" s="115" t="s">
        <v>1538</v>
      </c>
      <c r="S50" s="115" t="s">
        <v>1538</v>
      </c>
      <c r="T50" s="115" t="s">
        <v>1538</v>
      </c>
      <c r="U50" s="115" t="s">
        <v>1538</v>
      </c>
      <c r="V50" s="115" t="s">
        <v>1538</v>
      </c>
      <c r="W50" s="115" t="s">
        <v>1538</v>
      </c>
      <c r="X50" s="115" t="s">
        <v>1538</v>
      </c>
      <c r="Y50" s="115" t="s">
        <v>1538</v>
      </c>
      <c r="Z50" s="115" t="s">
        <v>1538</v>
      </c>
      <c r="AA50" s="115" t="s">
        <v>1538</v>
      </c>
      <c r="AB50" s="115" t="s">
        <v>1538</v>
      </c>
      <c r="AC50" s="115" t="s">
        <v>1538</v>
      </c>
      <c r="AD50" s="115" t="s">
        <v>1538</v>
      </c>
      <c r="AE50" s="115" t="s">
        <v>1538</v>
      </c>
      <c r="AF50" s="115" t="s">
        <v>1538</v>
      </c>
      <c r="AG50" s="115" t="s">
        <v>1538</v>
      </c>
      <c r="AH50" s="115" t="s">
        <v>1538</v>
      </c>
      <c r="AI50" s="115" t="s">
        <v>1538</v>
      </c>
      <c r="AJ50" s="115"/>
      <c r="AK50" s="272" t="s">
        <v>1948</v>
      </c>
      <c r="AL50" s="13" t="str">
        <f t="shared" si="0"/>
        <v>Yes</v>
      </c>
      <c r="AM50" s="13" t="str">
        <f t="shared" si="1"/>
        <v>Not A Model Field</v>
      </c>
      <c r="AN50" s="13" t="str">
        <f t="shared" si="2"/>
        <v>Not Impacted ETL Field</v>
      </c>
    </row>
    <row r="51" spans="1:40" ht="51">
      <c r="A51" s="13" t="s">
        <v>316</v>
      </c>
      <c r="B51" s="13" t="s">
        <v>362</v>
      </c>
      <c r="C51" s="13" t="s">
        <v>92</v>
      </c>
      <c r="D51" s="17" t="s">
        <v>23</v>
      </c>
      <c r="E51" s="102"/>
      <c r="F51" s="81" t="s">
        <v>1375</v>
      </c>
      <c r="G51" s="82" t="s">
        <v>1389</v>
      </c>
      <c r="H51" s="82" t="s">
        <v>1390</v>
      </c>
      <c r="I51" s="115" t="s">
        <v>1538</v>
      </c>
      <c r="J51" s="115" t="s">
        <v>1538</v>
      </c>
      <c r="K51" s="115" t="s">
        <v>1538</v>
      </c>
      <c r="L51" s="115" t="s">
        <v>1538</v>
      </c>
      <c r="M51" s="115" t="s">
        <v>1538</v>
      </c>
      <c r="N51" s="115" t="s">
        <v>1538</v>
      </c>
      <c r="O51" s="115" t="s">
        <v>1538</v>
      </c>
      <c r="P51" s="115" t="s">
        <v>1538</v>
      </c>
      <c r="Q51" s="115" t="s">
        <v>1538</v>
      </c>
      <c r="R51" s="115" t="s">
        <v>1538</v>
      </c>
      <c r="S51" s="115" t="s">
        <v>1538</v>
      </c>
      <c r="T51" s="115" t="s">
        <v>1538</v>
      </c>
      <c r="U51" s="115" t="s">
        <v>1538</v>
      </c>
      <c r="V51" s="115" t="s">
        <v>1538</v>
      </c>
      <c r="W51" s="115" t="s">
        <v>1538</v>
      </c>
      <c r="X51" s="115" t="s">
        <v>1538</v>
      </c>
      <c r="Y51" s="115" t="s">
        <v>1538</v>
      </c>
      <c r="Z51" s="115" t="s">
        <v>1538</v>
      </c>
      <c r="AA51" s="115" t="s">
        <v>1538</v>
      </c>
      <c r="AB51" s="115" t="s">
        <v>1538</v>
      </c>
      <c r="AC51" s="115" t="s">
        <v>1538</v>
      </c>
      <c r="AD51" s="115" t="s">
        <v>1538</v>
      </c>
      <c r="AE51" s="115" t="s">
        <v>1538</v>
      </c>
      <c r="AF51" s="115" t="s">
        <v>1538</v>
      </c>
      <c r="AG51" s="115" t="s">
        <v>1538</v>
      </c>
      <c r="AH51" s="115" t="s">
        <v>1538</v>
      </c>
      <c r="AI51" s="115" t="s">
        <v>1538</v>
      </c>
      <c r="AJ51" s="115"/>
      <c r="AK51" s="272" t="s">
        <v>1949</v>
      </c>
      <c r="AL51" s="13" t="str">
        <f t="shared" si="0"/>
        <v>Yes</v>
      </c>
      <c r="AM51" s="13" t="str">
        <f t="shared" si="1"/>
        <v>Not A Model Field</v>
      </c>
      <c r="AN51" s="13" t="str">
        <f t="shared" si="2"/>
        <v>Not Impacted ETL Field</v>
      </c>
    </row>
    <row r="52" spans="1:40" ht="63.75">
      <c r="A52" s="13" t="s">
        <v>316</v>
      </c>
      <c r="B52" s="13" t="s">
        <v>363</v>
      </c>
      <c r="C52" s="13" t="s">
        <v>58</v>
      </c>
      <c r="D52" s="17" t="s">
        <v>23</v>
      </c>
      <c r="E52" s="14"/>
      <c r="F52" s="81" t="s">
        <v>1375</v>
      </c>
      <c r="G52" s="82" t="s">
        <v>1376</v>
      </c>
      <c r="H52" s="82" t="s">
        <v>1393</v>
      </c>
      <c r="I52" s="115" t="s">
        <v>1538</v>
      </c>
      <c r="J52" s="115" t="s">
        <v>1538</v>
      </c>
      <c r="K52" s="115" t="s">
        <v>1538</v>
      </c>
      <c r="L52" s="115" t="s">
        <v>1538</v>
      </c>
      <c r="M52" s="115" t="s">
        <v>1538</v>
      </c>
      <c r="N52" s="115" t="s">
        <v>1538</v>
      </c>
      <c r="O52" s="115" t="s">
        <v>1538</v>
      </c>
      <c r="P52" s="115" t="s">
        <v>1538</v>
      </c>
      <c r="Q52" s="115" t="s">
        <v>1538</v>
      </c>
      <c r="R52" s="115" t="s">
        <v>1538</v>
      </c>
      <c r="S52" s="115" t="s">
        <v>1538</v>
      </c>
      <c r="T52" s="115" t="s">
        <v>1538</v>
      </c>
      <c r="U52" s="115" t="s">
        <v>1538</v>
      </c>
      <c r="V52" s="115" t="s">
        <v>1538</v>
      </c>
      <c r="W52" s="115" t="s">
        <v>1538</v>
      </c>
      <c r="X52" s="115" t="s">
        <v>1538</v>
      </c>
      <c r="Y52" s="115" t="s">
        <v>1538</v>
      </c>
      <c r="Z52" s="115" t="s">
        <v>1538</v>
      </c>
      <c r="AA52" s="115" t="s">
        <v>1538</v>
      </c>
      <c r="AB52" s="115" t="s">
        <v>1538</v>
      </c>
      <c r="AC52" s="115" t="s">
        <v>1538</v>
      </c>
      <c r="AD52" s="115" t="s">
        <v>1538</v>
      </c>
      <c r="AE52" s="115" t="s">
        <v>1538</v>
      </c>
      <c r="AF52" s="115" t="s">
        <v>1538</v>
      </c>
      <c r="AG52" s="115" t="s">
        <v>1538</v>
      </c>
      <c r="AH52" s="115" t="s">
        <v>1538</v>
      </c>
      <c r="AI52" s="115" t="s">
        <v>1538</v>
      </c>
      <c r="AJ52" s="115"/>
      <c r="AK52" s="272" t="s">
        <v>1950</v>
      </c>
      <c r="AL52" s="13" t="str">
        <f t="shared" si="0"/>
        <v>Yes</v>
      </c>
      <c r="AM52" s="13" t="str">
        <f t="shared" si="1"/>
        <v>Not A Model Field</v>
      </c>
      <c r="AN52" s="13" t="str">
        <f t="shared" si="2"/>
        <v>Not Impacted ETL Field</v>
      </c>
    </row>
    <row r="53" spans="1:40" ht="15">
      <c r="A53" s="13" t="s">
        <v>316</v>
      </c>
      <c r="B53" s="13" t="s">
        <v>118</v>
      </c>
      <c r="C53" s="13" t="s">
        <v>19</v>
      </c>
      <c r="D53" s="17" t="s">
        <v>23</v>
      </c>
      <c r="E53" s="102"/>
      <c r="F53" s="81"/>
      <c r="G53" s="14"/>
      <c r="H53" s="13"/>
      <c r="I53" s="115" t="s">
        <v>1538</v>
      </c>
      <c r="J53" s="115" t="s">
        <v>1538</v>
      </c>
      <c r="K53" s="115" t="s">
        <v>1538</v>
      </c>
      <c r="L53" s="115" t="s">
        <v>1538</v>
      </c>
      <c r="M53" s="115" t="s">
        <v>1538</v>
      </c>
      <c r="N53" s="115" t="s">
        <v>1538</v>
      </c>
      <c r="O53" s="115" t="s">
        <v>1538</v>
      </c>
      <c r="P53" s="115" t="s">
        <v>1538</v>
      </c>
      <c r="Q53" s="115" t="s">
        <v>1538</v>
      </c>
      <c r="R53" s="115" t="s">
        <v>1538</v>
      </c>
      <c r="S53" s="115" t="s">
        <v>1538</v>
      </c>
      <c r="T53" s="115" t="s">
        <v>1538</v>
      </c>
      <c r="U53" s="115" t="s">
        <v>1538</v>
      </c>
      <c r="V53" s="115" t="s">
        <v>1538</v>
      </c>
      <c r="W53" s="115" t="s">
        <v>1538</v>
      </c>
      <c r="X53" s="115" t="s">
        <v>1538</v>
      </c>
      <c r="Y53" s="115" t="s">
        <v>1538</v>
      </c>
      <c r="Z53" s="115" t="s">
        <v>1538</v>
      </c>
      <c r="AA53" s="115" t="s">
        <v>1538</v>
      </c>
      <c r="AB53" s="115" t="s">
        <v>1538</v>
      </c>
      <c r="AC53" s="115" t="s">
        <v>1538</v>
      </c>
      <c r="AD53" s="115" t="s">
        <v>1538</v>
      </c>
      <c r="AE53" s="115" t="s">
        <v>1538</v>
      </c>
      <c r="AF53" s="115" t="s">
        <v>1538</v>
      </c>
      <c r="AG53" s="115" t="s">
        <v>1538</v>
      </c>
      <c r="AH53" s="115" t="s">
        <v>1538</v>
      </c>
      <c r="AI53" s="115" t="s">
        <v>1538</v>
      </c>
      <c r="AJ53" s="115"/>
      <c r="AK53" s="272"/>
      <c r="AL53" s="13" t="str">
        <f t="shared" si="0"/>
        <v>Yes</v>
      </c>
      <c r="AM53" s="13" t="str">
        <f t="shared" si="1"/>
        <v>Not A Model Field</v>
      </c>
      <c r="AN53" s="13" t="str">
        <f t="shared" si="2"/>
        <v>Not Impacted ETL Field</v>
      </c>
    </row>
    <row r="54" spans="1:40" ht="15">
      <c r="A54" s="13" t="s">
        <v>316</v>
      </c>
      <c r="B54" s="13" t="s">
        <v>364</v>
      </c>
      <c r="C54" s="13" t="s">
        <v>45</v>
      </c>
      <c r="D54" s="17" t="s">
        <v>23</v>
      </c>
      <c r="E54" s="102"/>
      <c r="F54" s="81"/>
      <c r="G54" s="14"/>
      <c r="H54" s="13"/>
      <c r="I54" s="115" t="s">
        <v>1538</v>
      </c>
      <c r="J54" s="115" t="s">
        <v>1538</v>
      </c>
      <c r="K54" s="115" t="s">
        <v>1538</v>
      </c>
      <c r="L54" s="115" t="s">
        <v>1538</v>
      </c>
      <c r="M54" s="115" t="s">
        <v>1538</v>
      </c>
      <c r="N54" s="115" t="s">
        <v>1538</v>
      </c>
      <c r="O54" s="115" t="s">
        <v>1538</v>
      </c>
      <c r="P54" s="115" t="s">
        <v>1538</v>
      </c>
      <c r="Q54" s="115" t="s">
        <v>1538</v>
      </c>
      <c r="R54" s="115" t="s">
        <v>1538</v>
      </c>
      <c r="S54" s="115" t="s">
        <v>1538</v>
      </c>
      <c r="T54" s="115" t="s">
        <v>1538</v>
      </c>
      <c r="U54" s="115" t="s">
        <v>1538</v>
      </c>
      <c r="V54" s="115" t="s">
        <v>1538</v>
      </c>
      <c r="W54" s="115" t="s">
        <v>1538</v>
      </c>
      <c r="X54" s="115" t="s">
        <v>1538</v>
      </c>
      <c r="Y54" s="115" t="s">
        <v>1538</v>
      </c>
      <c r="Z54" s="115" t="s">
        <v>1538</v>
      </c>
      <c r="AA54" s="115" t="s">
        <v>1538</v>
      </c>
      <c r="AB54" s="115" t="s">
        <v>1538</v>
      </c>
      <c r="AC54" s="115" t="s">
        <v>1538</v>
      </c>
      <c r="AD54" s="115" t="s">
        <v>1538</v>
      </c>
      <c r="AE54" s="115" t="s">
        <v>1538</v>
      </c>
      <c r="AF54" s="115" t="s">
        <v>1538</v>
      </c>
      <c r="AG54" s="115" t="s">
        <v>1538</v>
      </c>
      <c r="AH54" s="115" t="s">
        <v>1538</v>
      </c>
      <c r="AI54" s="115" t="s">
        <v>1538</v>
      </c>
      <c r="AJ54" s="115"/>
      <c r="AK54" s="272" t="s">
        <v>1951</v>
      </c>
      <c r="AL54" s="13" t="str">
        <f t="shared" si="0"/>
        <v>Yes</v>
      </c>
      <c r="AM54" s="13" t="str">
        <f t="shared" si="1"/>
        <v>Not A Model Field</v>
      </c>
      <c r="AN54" s="13" t="str">
        <f t="shared" si="2"/>
        <v>Not Impacted ETL Field</v>
      </c>
    </row>
    <row r="55" spans="1:40" ht="15">
      <c r="A55" s="13" t="s">
        <v>316</v>
      </c>
      <c r="B55" s="13" t="s">
        <v>365</v>
      </c>
      <c r="C55" s="13" t="s">
        <v>19</v>
      </c>
      <c r="D55" s="17" t="s">
        <v>23</v>
      </c>
      <c r="E55" s="102"/>
      <c r="F55" s="81"/>
      <c r="G55" s="14"/>
      <c r="H55" s="13"/>
      <c r="I55" s="115" t="s">
        <v>1538</v>
      </c>
      <c r="J55" s="115" t="s">
        <v>1538</v>
      </c>
      <c r="K55" s="115" t="s">
        <v>1538</v>
      </c>
      <c r="L55" s="115" t="s">
        <v>1538</v>
      </c>
      <c r="M55" s="115" t="s">
        <v>1538</v>
      </c>
      <c r="N55" s="115" t="s">
        <v>1538</v>
      </c>
      <c r="O55" s="115" t="s">
        <v>1538</v>
      </c>
      <c r="P55" s="115" t="s">
        <v>1538</v>
      </c>
      <c r="Q55" s="115" t="s">
        <v>1538</v>
      </c>
      <c r="R55" s="115" t="s">
        <v>1538</v>
      </c>
      <c r="S55" s="115" t="s">
        <v>1538</v>
      </c>
      <c r="T55" s="115" t="s">
        <v>1538</v>
      </c>
      <c r="U55" s="115" t="s">
        <v>1538</v>
      </c>
      <c r="V55" s="115" t="s">
        <v>1538</v>
      </c>
      <c r="W55" s="115" t="s">
        <v>1538</v>
      </c>
      <c r="X55" s="115" t="s">
        <v>1538</v>
      </c>
      <c r="Y55" s="115" t="s">
        <v>1538</v>
      </c>
      <c r="Z55" s="115" t="s">
        <v>1538</v>
      </c>
      <c r="AA55" s="115" t="s">
        <v>1538</v>
      </c>
      <c r="AB55" s="115" t="s">
        <v>1538</v>
      </c>
      <c r="AC55" s="115" t="s">
        <v>1538</v>
      </c>
      <c r="AD55" s="115" t="s">
        <v>1538</v>
      </c>
      <c r="AE55" s="115" t="s">
        <v>1538</v>
      </c>
      <c r="AF55" s="115" t="s">
        <v>1538</v>
      </c>
      <c r="AG55" s="115" t="s">
        <v>1538</v>
      </c>
      <c r="AH55" s="115" t="s">
        <v>1538</v>
      </c>
      <c r="AI55" s="115" t="s">
        <v>1538</v>
      </c>
      <c r="AJ55" s="115"/>
      <c r="AK55" s="272" t="s">
        <v>1952</v>
      </c>
      <c r="AL55" s="13" t="str">
        <f t="shared" si="0"/>
        <v>Yes</v>
      </c>
      <c r="AM55" s="13" t="str">
        <f t="shared" si="1"/>
        <v>Not A Model Field</v>
      </c>
      <c r="AN55" s="13" t="str">
        <f t="shared" si="2"/>
        <v>Not Impacted ETL Field</v>
      </c>
    </row>
    <row r="56" spans="1:40" ht="76.5">
      <c r="A56" s="13" t="s">
        <v>316</v>
      </c>
      <c r="B56" s="13" t="s">
        <v>366</v>
      </c>
      <c r="C56" s="13" t="s">
        <v>35</v>
      </c>
      <c r="D56" s="17" t="s">
        <v>23</v>
      </c>
      <c r="E56" s="102"/>
      <c r="F56" s="81" t="s">
        <v>1375</v>
      </c>
      <c r="G56" s="82" t="s">
        <v>1397</v>
      </c>
      <c r="H56" s="82" t="s">
        <v>1398</v>
      </c>
      <c r="I56" s="115" t="s">
        <v>1538</v>
      </c>
      <c r="J56" s="115" t="s">
        <v>1538</v>
      </c>
      <c r="K56" s="115" t="s">
        <v>1538</v>
      </c>
      <c r="L56" s="115" t="s">
        <v>1538</v>
      </c>
      <c r="M56" s="115" t="s">
        <v>1538</v>
      </c>
      <c r="N56" s="115" t="s">
        <v>1538</v>
      </c>
      <c r="O56" s="115" t="s">
        <v>1538</v>
      </c>
      <c r="P56" s="115" t="s">
        <v>1538</v>
      </c>
      <c r="Q56" s="115" t="s">
        <v>1538</v>
      </c>
      <c r="R56" s="115" t="s">
        <v>1538</v>
      </c>
      <c r="S56" s="115" t="s">
        <v>1538</v>
      </c>
      <c r="T56" s="115" t="s">
        <v>1538</v>
      </c>
      <c r="U56" s="115" t="s">
        <v>1538</v>
      </c>
      <c r="V56" s="115" t="s">
        <v>1538</v>
      </c>
      <c r="W56" s="115" t="s">
        <v>1538</v>
      </c>
      <c r="X56" s="115" t="s">
        <v>1538</v>
      </c>
      <c r="Y56" s="115" t="s">
        <v>1538</v>
      </c>
      <c r="Z56" s="115" t="s">
        <v>1538</v>
      </c>
      <c r="AA56" s="115" t="s">
        <v>1538</v>
      </c>
      <c r="AB56" s="115" t="s">
        <v>1538</v>
      </c>
      <c r="AC56" s="115" t="s">
        <v>1538</v>
      </c>
      <c r="AD56" s="115" t="s">
        <v>1538</v>
      </c>
      <c r="AE56" s="115" t="s">
        <v>1538</v>
      </c>
      <c r="AF56" s="115" t="s">
        <v>1538</v>
      </c>
      <c r="AG56" s="115" t="s">
        <v>1538</v>
      </c>
      <c r="AH56" s="115" t="s">
        <v>1538</v>
      </c>
      <c r="AI56" s="115" t="s">
        <v>1538</v>
      </c>
      <c r="AJ56" s="115"/>
      <c r="AK56" s="272" t="s">
        <v>1953</v>
      </c>
      <c r="AL56" s="13" t="str">
        <f t="shared" si="0"/>
        <v>Yes</v>
      </c>
      <c r="AM56" s="13" t="str">
        <f t="shared" si="1"/>
        <v>Not A Model Field</v>
      </c>
      <c r="AN56" s="13" t="str">
        <f t="shared" si="2"/>
        <v>Not Impacted ETL Field</v>
      </c>
    </row>
    <row r="57" spans="1:40" ht="15">
      <c r="A57" s="13" t="s">
        <v>316</v>
      </c>
      <c r="B57" s="13" t="s">
        <v>367</v>
      </c>
      <c r="C57" s="13" t="s">
        <v>68</v>
      </c>
      <c r="D57" s="17" t="s">
        <v>23</v>
      </c>
      <c r="E57" s="102"/>
      <c r="F57" s="81"/>
      <c r="G57" s="14"/>
      <c r="H57" s="13"/>
      <c r="I57" s="115" t="s">
        <v>1538</v>
      </c>
      <c r="J57" s="115" t="s">
        <v>1538</v>
      </c>
      <c r="K57" s="115" t="s">
        <v>1538</v>
      </c>
      <c r="L57" s="115" t="s">
        <v>1538</v>
      </c>
      <c r="M57" s="115" t="s">
        <v>1538</v>
      </c>
      <c r="N57" s="115" t="s">
        <v>1538</v>
      </c>
      <c r="O57" s="115" t="s">
        <v>1538</v>
      </c>
      <c r="P57" s="115" t="s">
        <v>1538</v>
      </c>
      <c r="Q57" s="115" t="s">
        <v>1538</v>
      </c>
      <c r="R57" s="115" t="s">
        <v>1538</v>
      </c>
      <c r="S57" s="115" t="s">
        <v>1538</v>
      </c>
      <c r="T57" s="115" t="s">
        <v>1538</v>
      </c>
      <c r="U57" s="115" t="s">
        <v>1538</v>
      </c>
      <c r="V57" s="115" t="s">
        <v>1538</v>
      </c>
      <c r="W57" s="115" t="s">
        <v>1538</v>
      </c>
      <c r="X57" s="115" t="s">
        <v>1538</v>
      </c>
      <c r="Y57" s="115" t="s">
        <v>1538</v>
      </c>
      <c r="Z57" s="115" t="s">
        <v>1538</v>
      </c>
      <c r="AA57" s="115" t="s">
        <v>1538</v>
      </c>
      <c r="AB57" s="115" t="s">
        <v>1538</v>
      </c>
      <c r="AC57" s="115" t="s">
        <v>1538</v>
      </c>
      <c r="AD57" s="115" t="s">
        <v>1538</v>
      </c>
      <c r="AE57" s="115" t="s">
        <v>1538</v>
      </c>
      <c r="AF57" s="115" t="s">
        <v>1538</v>
      </c>
      <c r="AG57" s="115" t="s">
        <v>1538</v>
      </c>
      <c r="AH57" s="115" t="s">
        <v>1538</v>
      </c>
      <c r="AI57" s="115" t="s">
        <v>1538</v>
      </c>
      <c r="AJ57" s="115"/>
      <c r="AK57" s="272" t="s">
        <v>1954</v>
      </c>
      <c r="AL57" s="13" t="str">
        <f t="shared" si="0"/>
        <v>Yes</v>
      </c>
      <c r="AM57" s="13" t="str">
        <f t="shared" si="1"/>
        <v>Not A Model Field</v>
      </c>
      <c r="AN57" s="13" t="str">
        <f t="shared" si="2"/>
        <v>Not Impacted ETL Field</v>
      </c>
    </row>
    <row r="58" spans="1:40" ht="15">
      <c r="A58" s="13" t="s">
        <v>316</v>
      </c>
      <c r="B58" s="13" t="s">
        <v>368</v>
      </c>
      <c r="C58" s="13" t="s">
        <v>53</v>
      </c>
      <c r="D58" s="17" t="s">
        <v>23</v>
      </c>
      <c r="E58" s="102"/>
      <c r="F58" s="81"/>
      <c r="G58" s="14"/>
      <c r="H58" s="13"/>
      <c r="I58" s="115" t="s">
        <v>1538</v>
      </c>
      <c r="J58" s="115" t="s">
        <v>1538</v>
      </c>
      <c r="K58" s="115" t="s">
        <v>1538</v>
      </c>
      <c r="L58" s="115" t="s">
        <v>1538</v>
      </c>
      <c r="M58" s="115" t="s">
        <v>1538</v>
      </c>
      <c r="N58" s="115" t="s">
        <v>1538</v>
      </c>
      <c r="O58" s="115" t="s">
        <v>1538</v>
      </c>
      <c r="P58" s="115" t="s">
        <v>1538</v>
      </c>
      <c r="Q58" s="115" t="s">
        <v>1538</v>
      </c>
      <c r="R58" s="115" t="s">
        <v>1538</v>
      </c>
      <c r="S58" s="115" t="s">
        <v>1538</v>
      </c>
      <c r="T58" s="115" t="s">
        <v>1538</v>
      </c>
      <c r="U58" s="115" t="s">
        <v>1538</v>
      </c>
      <c r="V58" s="115" t="s">
        <v>1538</v>
      </c>
      <c r="W58" s="115" t="s">
        <v>1538</v>
      </c>
      <c r="X58" s="115" t="s">
        <v>1538</v>
      </c>
      <c r="Y58" s="115" t="s">
        <v>1538</v>
      </c>
      <c r="Z58" s="115" t="s">
        <v>1538</v>
      </c>
      <c r="AA58" s="115" t="s">
        <v>1538</v>
      </c>
      <c r="AB58" s="115" t="s">
        <v>1538</v>
      </c>
      <c r="AC58" s="115" t="s">
        <v>1538</v>
      </c>
      <c r="AD58" s="115" t="s">
        <v>1538</v>
      </c>
      <c r="AE58" s="115" t="s">
        <v>1538</v>
      </c>
      <c r="AF58" s="115" t="s">
        <v>1538</v>
      </c>
      <c r="AG58" s="115" t="s">
        <v>1538</v>
      </c>
      <c r="AH58" s="115" t="s">
        <v>1538</v>
      </c>
      <c r="AI58" s="115" t="s">
        <v>1538</v>
      </c>
      <c r="AJ58" s="115"/>
      <c r="AK58" s="272" t="s">
        <v>1955</v>
      </c>
      <c r="AL58" s="13" t="str">
        <f t="shared" si="0"/>
        <v>Yes</v>
      </c>
      <c r="AM58" s="13" t="str">
        <f t="shared" si="1"/>
        <v>Not A Model Field</v>
      </c>
      <c r="AN58" s="13" t="str">
        <f t="shared" si="2"/>
        <v>Not Impacted ETL Field</v>
      </c>
    </row>
    <row r="59" spans="1:40" ht="15">
      <c r="A59" s="13" t="s">
        <v>316</v>
      </c>
      <c r="B59" s="13" t="s">
        <v>369</v>
      </c>
      <c r="C59" s="13" t="s">
        <v>19</v>
      </c>
      <c r="D59" s="17" t="s">
        <v>23</v>
      </c>
      <c r="E59" s="14"/>
      <c r="F59" s="81"/>
      <c r="G59" s="14"/>
      <c r="H59" s="13"/>
      <c r="I59" s="115" t="s">
        <v>1538</v>
      </c>
      <c r="J59" s="115" t="s">
        <v>1538</v>
      </c>
      <c r="K59" s="115" t="s">
        <v>1538</v>
      </c>
      <c r="L59" s="115" t="s">
        <v>1538</v>
      </c>
      <c r="M59" s="115" t="s">
        <v>1538</v>
      </c>
      <c r="N59" s="115" t="s">
        <v>1538</v>
      </c>
      <c r="O59" s="115" t="s">
        <v>1538</v>
      </c>
      <c r="P59" s="115" t="s">
        <v>1538</v>
      </c>
      <c r="Q59" s="115" t="s">
        <v>1538</v>
      </c>
      <c r="R59" s="115" t="s">
        <v>1538</v>
      </c>
      <c r="S59" s="115" t="s">
        <v>1538</v>
      </c>
      <c r="T59" s="115" t="s">
        <v>1538</v>
      </c>
      <c r="U59" s="115" t="s">
        <v>1538</v>
      </c>
      <c r="V59" s="115" t="s">
        <v>1538</v>
      </c>
      <c r="W59" s="115" t="s">
        <v>1538</v>
      </c>
      <c r="X59" s="115" t="s">
        <v>1538</v>
      </c>
      <c r="Y59" s="115" t="s">
        <v>1538</v>
      </c>
      <c r="Z59" s="115" t="s">
        <v>1538</v>
      </c>
      <c r="AA59" s="115" t="s">
        <v>1538</v>
      </c>
      <c r="AB59" s="115" t="s">
        <v>1538</v>
      </c>
      <c r="AC59" s="115" t="s">
        <v>1538</v>
      </c>
      <c r="AD59" s="115" t="s">
        <v>1538</v>
      </c>
      <c r="AE59" s="115" t="s">
        <v>1538</v>
      </c>
      <c r="AF59" s="115" t="s">
        <v>1538</v>
      </c>
      <c r="AG59" s="115" t="s">
        <v>1538</v>
      </c>
      <c r="AH59" s="115" t="s">
        <v>1538</v>
      </c>
      <c r="AI59" s="115" t="s">
        <v>1538</v>
      </c>
      <c r="AJ59" s="115"/>
      <c r="AK59" s="272" t="s">
        <v>1956</v>
      </c>
      <c r="AL59" s="13" t="str">
        <f t="shared" si="0"/>
        <v>Yes</v>
      </c>
      <c r="AM59" s="13" t="str">
        <f t="shared" si="1"/>
        <v>Not A Model Field</v>
      </c>
      <c r="AN59" s="13" t="str">
        <f t="shared" si="2"/>
        <v>Not Impacted ETL Field</v>
      </c>
    </row>
    <row r="60" spans="1:40" ht="15">
      <c r="A60" s="13" t="s">
        <v>316</v>
      </c>
      <c r="B60" s="13" t="s">
        <v>370</v>
      </c>
      <c r="C60" s="13" t="s">
        <v>35</v>
      </c>
      <c r="D60" s="17" t="s">
        <v>23</v>
      </c>
      <c r="E60" s="102"/>
      <c r="F60" s="81"/>
      <c r="G60" s="14"/>
      <c r="H60" s="13"/>
      <c r="I60" s="115" t="s">
        <v>1538</v>
      </c>
      <c r="J60" s="115" t="s">
        <v>1538</v>
      </c>
      <c r="K60" s="115" t="s">
        <v>1538</v>
      </c>
      <c r="L60" s="115" t="s">
        <v>1538</v>
      </c>
      <c r="M60" s="115" t="s">
        <v>1538</v>
      </c>
      <c r="N60" s="115" t="s">
        <v>1538</v>
      </c>
      <c r="O60" s="115" t="s">
        <v>1538</v>
      </c>
      <c r="P60" s="115" t="s">
        <v>1538</v>
      </c>
      <c r="Q60" s="115" t="s">
        <v>1538</v>
      </c>
      <c r="R60" s="115" t="s">
        <v>1538</v>
      </c>
      <c r="S60" s="115" t="s">
        <v>1538</v>
      </c>
      <c r="T60" s="115" t="s">
        <v>1538</v>
      </c>
      <c r="U60" s="115" t="s">
        <v>1538</v>
      </c>
      <c r="V60" s="115" t="s">
        <v>1538</v>
      </c>
      <c r="W60" s="115" t="s">
        <v>1538</v>
      </c>
      <c r="X60" s="115" t="s">
        <v>1538</v>
      </c>
      <c r="Y60" s="115" t="s">
        <v>1538</v>
      </c>
      <c r="Z60" s="115" t="s">
        <v>1538</v>
      </c>
      <c r="AA60" s="115" t="s">
        <v>1538</v>
      </c>
      <c r="AB60" s="115" t="s">
        <v>1538</v>
      </c>
      <c r="AC60" s="115" t="s">
        <v>1538</v>
      </c>
      <c r="AD60" s="115" t="s">
        <v>1538</v>
      </c>
      <c r="AE60" s="115" t="s">
        <v>1538</v>
      </c>
      <c r="AF60" s="115" t="s">
        <v>1538</v>
      </c>
      <c r="AG60" s="115" t="s">
        <v>1538</v>
      </c>
      <c r="AH60" s="115" t="s">
        <v>1538</v>
      </c>
      <c r="AI60" s="115" t="s">
        <v>1538</v>
      </c>
      <c r="AJ60" s="115"/>
      <c r="AK60" s="272" t="s">
        <v>1957</v>
      </c>
      <c r="AL60" s="13" t="str">
        <f t="shared" si="0"/>
        <v>Yes</v>
      </c>
      <c r="AM60" s="13" t="str">
        <f t="shared" si="1"/>
        <v>Not A Model Field</v>
      </c>
      <c r="AN60" s="13" t="str">
        <f t="shared" si="2"/>
        <v>Not Impacted ETL Field</v>
      </c>
    </row>
    <row r="61" spans="1:40" ht="15">
      <c r="A61" s="13" t="s">
        <v>316</v>
      </c>
      <c r="B61" s="13" t="s">
        <v>371</v>
      </c>
      <c r="C61" s="13" t="s">
        <v>372</v>
      </c>
      <c r="D61" s="17" t="s">
        <v>23</v>
      </c>
      <c r="E61" s="101"/>
      <c r="F61" s="81" t="s">
        <v>976</v>
      </c>
      <c r="G61" s="13" t="s">
        <v>1541</v>
      </c>
      <c r="H61" s="13"/>
      <c r="I61" s="115" t="s">
        <v>1538</v>
      </c>
      <c r="J61" s="115" t="s">
        <v>1538</v>
      </c>
      <c r="K61" s="115" t="s">
        <v>1538</v>
      </c>
      <c r="L61" s="115" t="s">
        <v>1538</v>
      </c>
      <c r="M61" s="115" t="s">
        <v>1538</v>
      </c>
      <c r="N61" s="115" t="s">
        <v>1538</v>
      </c>
      <c r="O61" s="115" t="s">
        <v>1538</v>
      </c>
      <c r="P61" s="115" t="s">
        <v>1538</v>
      </c>
      <c r="Q61" s="115" t="s">
        <v>1538</v>
      </c>
      <c r="R61" s="115" t="s">
        <v>1538</v>
      </c>
      <c r="S61" s="115" t="s">
        <v>1538</v>
      </c>
      <c r="T61" s="115" t="s">
        <v>1538</v>
      </c>
      <c r="U61" s="115" t="s">
        <v>1538</v>
      </c>
      <c r="V61" s="115" t="s">
        <v>1538</v>
      </c>
      <c r="W61" s="115" t="s">
        <v>1538</v>
      </c>
      <c r="X61" s="115" t="s">
        <v>1538</v>
      </c>
      <c r="Y61" s="115" t="s">
        <v>1538</v>
      </c>
      <c r="Z61" s="115" t="s">
        <v>1538</v>
      </c>
      <c r="AA61" s="115" t="s">
        <v>1538</v>
      </c>
      <c r="AB61" s="115" t="s">
        <v>1538</v>
      </c>
      <c r="AC61" s="115" t="s">
        <v>1538</v>
      </c>
      <c r="AD61" s="115" t="s">
        <v>1538</v>
      </c>
      <c r="AE61" s="115" t="s">
        <v>1538</v>
      </c>
      <c r="AF61" s="115" t="s">
        <v>1538</v>
      </c>
      <c r="AG61" s="115" t="s">
        <v>1538</v>
      </c>
      <c r="AH61" s="115" t="s">
        <v>1538</v>
      </c>
      <c r="AI61" s="115" t="s">
        <v>1538</v>
      </c>
      <c r="AJ61" s="115"/>
      <c r="AK61" s="272" t="s">
        <v>1958</v>
      </c>
      <c r="AL61" s="13" t="str">
        <f t="shared" si="0"/>
        <v>Yes</v>
      </c>
      <c r="AM61" s="13" t="str">
        <f t="shared" si="1"/>
        <v>Not A Model Field</v>
      </c>
      <c r="AN61" s="13" t="str">
        <f t="shared" si="2"/>
        <v>Not Impacted ETL Field</v>
      </c>
    </row>
    <row r="62" spans="1:40" ht="15">
      <c r="A62" s="13" t="s">
        <v>316</v>
      </c>
      <c r="B62" s="13" t="s">
        <v>1544</v>
      </c>
      <c r="C62" s="13" t="s">
        <v>28</v>
      </c>
      <c r="D62" s="17" t="s">
        <v>23</v>
      </c>
      <c r="E62" s="102"/>
      <c r="F62" s="81"/>
      <c r="G62" s="82"/>
      <c r="H62" s="82"/>
      <c r="I62" s="115" t="s">
        <v>1538</v>
      </c>
      <c r="J62" s="115" t="s">
        <v>1538</v>
      </c>
      <c r="K62" s="115" t="s">
        <v>1538</v>
      </c>
      <c r="L62" s="115" t="s">
        <v>1538</v>
      </c>
      <c r="M62" s="115" t="s">
        <v>1538</v>
      </c>
      <c r="N62" s="115" t="s">
        <v>1538</v>
      </c>
      <c r="O62" s="115" t="s">
        <v>1538</v>
      </c>
      <c r="P62" s="115" t="s">
        <v>1538</v>
      </c>
      <c r="Q62" s="115" t="s">
        <v>1538</v>
      </c>
      <c r="R62" s="115" t="s">
        <v>1538</v>
      </c>
      <c r="S62" s="115" t="s">
        <v>1538</v>
      </c>
      <c r="T62" s="115" t="s">
        <v>1538</v>
      </c>
      <c r="U62" s="115" t="s">
        <v>1538</v>
      </c>
      <c r="V62" s="115" t="s">
        <v>1538</v>
      </c>
      <c r="W62" s="115" t="s">
        <v>1538</v>
      </c>
      <c r="X62" s="115" t="s">
        <v>1538</v>
      </c>
      <c r="Y62" s="115" t="s">
        <v>1538</v>
      </c>
      <c r="Z62" s="115" t="s">
        <v>1538</v>
      </c>
      <c r="AA62" s="115" t="s">
        <v>1538</v>
      </c>
      <c r="AB62" s="115" t="s">
        <v>1538</v>
      </c>
      <c r="AC62" s="115" t="s">
        <v>1538</v>
      </c>
      <c r="AD62" s="115" t="s">
        <v>1538</v>
      </c>
      <c r="AE62" s="115" t="s">
        <v>1538</v>
      </c>
      <c r="AF62" s="115" t="s">
        <v>1538</v>
      </c>
      <c r="AG62" s="115" t="s">
        <v>1538</v>
      </c>
      <c r="AH62" s="115" t="s">
        <v>1538</v>
      </c>
      <c r="AI62" s="115" t="s">
        <v>1538</v>
      </c>
      <c r="AJ62" s="115"/>
      <c r="AK62" s="272" t="s">
        <v>1959</v>
      </c>
      <c r="AL62" s="13" t="str">
        <f t="shared" si="0"/>
        <v>Yes</v>
      </c>
      <c r="AM62" s="13" t="str">
        <f t="shared" si="1"/>
        <v>Not A Model Field</v>
      </c>
      <c r="AN62" s="13" t="str">
        <f t="shared" si="2"/>
        <v>Not Impacted ETL Field</v>
      </c>
    </row>
    <row r="63" spans="1:40" ht="51">
      <c r="A63" s="13" t="s">
        <v>316</v>
      </c>
      <c r="B63" s="13" t="s">
        <v>373</v>
      </c>
      <c r="C63" s="13" t="s">
        <v>193</v>
      </c>
      <c r="D63" s="17" t="s">
        <v>23</v>
      </c>
      <c r="E63" s="102"/>
      <c r="F63" s="81" t="s">
        <v>1375</v>
      </c>
      <c r="G63" s="82" t="s">
        <v>1409</v>
      </c>
      <c r="H63" s="82" t="s">
        <v>1388</v>
      </c>
      <c r="I63" s="115" t="s">
        <v>1538</v>
      </c>
      <c r="J63" s="115" t="s">
        <v>1538</v>
      </c>
      <c r="K63" s="115" t="s">
        <v>1538</v>
      </c>
      <c r="L63" s="115" t="s">
        <v>1538</v>
      </c>
      <c r="M63" s="115" t="s">
        <v>1538</v>
      </c>
      <c r="N63" s="115" t="s">
        <v>1538</v>
      </c>
      <c r="O63" s="115" t="s">
        <v>1538</v>
      </c>
      <c r="P63" s="115" t="s">
        <v>1538</v>
      </c>
      <c r="Q63" s="115" t="s">
        <v>1538</v>
      </c>
      <c r="R63" s="115" t="s">
        <v>1538</v>
      </c>
      <c r="S63" s="115" t="s">
        <v>1538</v>
      </c>
      <c r="T63" s="115" t="s">
        <v>1538</v>
      </c>
      <c r="U63" s="115" t="s">
        <v>1538</v>
      </c>
      <c r="V63" s="115" t="s">
        <v>1538</v>
      </c>
      <c r="W63" s="115" t="s">
        <v>1538</v>
      </c>
      <c r="X63" s="115" t="s">
        <v>1538</v>
      </c>
      <c r="Y63" s="115" t="s">
        <v>1538</v>
      </c>
      <c r="Z63" s="115" t="s">
        <v>1538</v>
      </c>
      <c r="AA63" s="115" t="s">
        <v>1538</v>
      </c>
      <c r="AB63" s="115" t="s">
        <v>1538</v>
      </c>
      <c r="AC63" s="115" t="s">
        <v>1538</v>
      </c>
      <c r="AD63" s="115" t="s">
        <v>1538</v>
      </c>
      <c r="AE63" s="115" t="s">
        <v>1538</v>
      </c>
      <c r="AF63" s="115" t="s">
        <v>1538</v>
      </c>
      <c r="AG63" s="115" t="s">
        <v>1538</v>
      </c>
      <c r="AH63" s="115" t="s">
        <v>1538</v>
      </c>
      <c r="AI63" s="115" t="s">
        <v>1538</v>
      </c>
      <c r="AJ63" s="115"/>
      <c r="AK63" s="272" t="s">
        <v>1960</v>
      </c>
      <c r="AL63" s="13" t="str">
        <f t="shared" si="0"/>
        <v>Yes</v>
      </c>
      <c r="AM63" s="13" t="str">
        <f t="shared" si="1"/>
        <v>Not A Model Field</v>
      </c>
      <c r="AN63" s="13" t="str">
        <f t="shared" si="2"/>
        <v>Not Impacted ETL Field</v>
      </c>
    </row>
    <row r="64" spans="1:40" s="235" customFormat="1" ht="76.5">
      <c r="A64" s="230" t="s">
        <v>316</v>
      </c>
      <c r="B64" s="230" t="s">
        <v>86</v>
      </c>
      <c r="C64" s="230" t="s">
        <v>58</v>
      </c>
      <c r="D64" s="231" t="s">
        <v>23</v>
      </c>
      <c r="E64" s="243" t="s">
        <v>21</v>
      </c>
      <c r="F64" s="232" t="s">
        <v>976</v>
      </c>
      <c r="G64" s="230" t="s">
        <v>410</v>
      </c>
      <c r="H64" s="236" t="s">
        <v>948</v>
      </c>
      <c r="I64" s="234" t="s">
        <v>21</v>
      </c>
      <c r="J64" s="234" t="s">
        <v>21</v>
      </c>
      <c r="K64" s="234" t="s">
        <v>21</v>
      </c>
      <c r="L64" s="234" t="s">
        <v>21</v>
      </c>
      <c r="M64" s="234" t="s">
        <v>21</v>
      </c>
      <c r="N64" s="234" t="s">
        <v>21</v>
      </c>
      <c r="O64" s="234" t="s">
        <v>1538</v>
      </c>
      <c r="P64" s="234" t="s">
        <v>1538</v>
      </c>
      <c r="Q64" s="234" t="s">
        <v>1538</v>
      </c>
      <c r="R64" s="234" t="s">
        <v>1538</v>
      </c>
      <c r="S64" s="234" t="s">
        <v>21</v>
      </c>
      <c r="T64" s="234" t="s">
        <v>21</v>
      </c>
      <c r="U64" s="234" t="s">
        <v>1538</v>
      </c>
      <c r="V64" s="234" t="s">
        <v>21</v>
      </c>
      <c r="W64" s="234" t="s">
        <v>1538</v>
      </c>
      <c r="X64" s="234" t="s">
        <v>1538</v>
      </c>
      <c r="Y64" s="234" t="s">
        <v>21</v>
      </c>
      <c r="Z64" s="234" t="s">
        <v>21</v>
      </c>
      <c r="AA64" s="234" t="s">
        <v>1538</v>
      </c>
      <c r="AB64" s="234" t="s">
        <v>1538</v>
      </c>
      <c r="AC64" s="234" t="s">
        <v>21</v>
      </c>
      <c r="AD64" s="234" t="s">
        <v>1538</v>
      </c>
      <c r="AE64" s="234" t="s">
        <v>1538</v>
      </c>
      <c r="AF64" s="234" t="s">
        <v>1538</v>
      </c>
      <c r="AG64" s="234" t="s">
        <v>21</v>
      </c>
      <c r="AH64" s="234" t="s">
        <v>21</v>
      </c>
      <c r="AI64" s="234" t="s">
        <v>21</v>
      </c>
      <c r="AJ64" s="234"/>
      <c r="AK64" s="272" t="s">
        <v>1961</v>
      </c>
      <c r="AL64" s="13" t="str">
        <f t="shared" si="0"/>
        <v>Yes</v>
      </c>
      <c r="AM64" s="13" t="str">
        <f t="shared" si="1"/>
        <v>Model Field</v>
      </c>
      <c r="AN64" s="13" t="str">
        <f t="shared" si="2"/>
        <v>Impacted ETL Field</v>
      </c>
    </row>
    <row r="65" spans="1:40" ht="25.5">
      <c r="A65" s="13" t="s">
        <v>316</v>
      </c>
      <c r="B65" s="13" t="s">
        <v>85</v>
      </c>
      <c r="C65" s="13" t="s">
        <v>58</v>
      </c>
      <c r="D65" s="17" t="s">
        <v>23</v>
      </c>
      <c r="E65" s="190" t="s">
        <v>21</v>
      </c>
      <c r="F65" s="81" t="s">
        <v>981</v>
      </c>
      <c r="G65" s="13" t="s">
        <v>1590</v>
      </c>
      <c r="H65" s="13" t="s">
        <v>1591</v>
      </c>
      <c r="I65" s="115" t="s">
        <v>21</v>
      </c>
      <c r="J65" s="115" t="s">
        <v>21</v>
      </c>
      <c r="K65" s="115" t="s">
        <v>21</v>
      </c>
      <c r="L65" s="115" t="s">
        <v>21</v>
      </c>
      <c r="M65" s="115" t="s">
        <v>21</v>
      </c>
      <c r="N65" s="115" t="s">
        <v>21</v>
      </c>
      <c r="O65" s="115" t="s">
        <v>1538</v>
      </c>
      <c r="P65" s="115" t="s">
        <v>1538</v>
      </c>
      <c r="Q65" s="115" t="s">
        <v>1538</v>
      </c>
      <c r="R65" s="115" t="s">
        <v>1538</v>
      </c>
      <c r="S65" s="115" t="s">
        <v>21</v>
      </c>
      <c r="T65" s="115" t="s">
        <v>21</v>
      </c>
      <c r="U65" s="115" t="s">
        <v>1538</v>
      </c>
      <c r="V65" s="115" t="s">
        <v>21</v>
      </c>
      <c r="W65" s="115" t="s">
        <v>1538</v>
      </c>
      <c r="X65" s="115" t="s">
        <v>1538</v>
      </c>
      <c r="Y65" s="115" t="s">
        <v>21</v>
      </c>
      <c r="Z65" s="115" t="s">
        <v>21</v>
      </c>
      <c r="AA65" s="115" t="s">
        <v>1538</v>
      </c>
      <c r="AB65" s="115" t="s">
        <v>1538</v>
      </c>
      <c r="AC65" s="115" t="s">
        <v>21</v>
      </c>
      <c r="AD65" s="115" t="s">
        <v>1538</v>
      </c>
      <c r="AE65" s="115" t="s">
        <v>1538</v>
      </c>
      <c r="AF65" s="115" t="s">
        <v>1538</v>
      </c>
      <c r="AG65" s="115" t="s">
        <v>21</v>
      </c>
      <c r="AH65" s="115" t="s">
        <v>21</v>
      </c>
      <c r="AI65" s="115" t="s">
        <v>21</v>
      </c>
      <c r="AJ65" s="115"/>
      <c r="AK65" s="272" t="s">
        <v>1962</v>
      </c>
      <c r="AL65" s="13" t="str">
        <f t="shared" si="0"/>
        <v>Yes</v>
      </c>
      <c r="AM65" s="13" t="str">
        <f t="shared" si="1"/>
        <v>Model Field</v>
      </c>
      <c r="AN65" s="13" t="str">
        <f t="shared" si="2"/>
        <v>Impacted ETL Field</v>
      </c>
    </row>
    <row r="66" spans="1:40" ht="15">
      <c r="A66" s="13" t="s">
        <v>316</v>
      </c>
      <c r="B66" s="13" t="s">
        <v>1545</v>
      </c>
      <c r="C66" s="13" t="s">
        <v>58</v>
      </c>
      <c r="D66" s="17" t="s">
        <v>23</v>
      </c>
      <c r="E66" s="102"/>
      <c r="F66" s="81"/>
      <c r="G66" s="14"/>
      <c r="H66" s="13"/>
      <c r="I66" s="115" t="s">
        <v>1538</v>
      </c>
      <c r="J66" s="115" t="s">
        <v>1538</v>
      </c>
      <c r="K66" s="115" t="s">
        <v>1538</v>
      </c>
      <c r="L66" s="115" t="s">
        <v>1538</v>
      </c>
      <c r="M66" s="115" t="s">
        <v>1538</v>
      </c>
      <c r="N66" s="115" t="s">
        <v>1538</v>
      </c>
      <c r="O66" s="115" t="s">
        <v>1538</v>
      </c>
      <c r="P66" s="115" t="s">
        <v>1538</v>
      </c>
      <c r="Q66" s="115" t="s">
        <v>1538</v>
      </c>
      <c r="R66" s="115" t="s">
        <v>1538</v>
      </c>
      <c r="S66" s="115" t="s">
        <v>1538</v>
      </c>
      <c r="T66" s="115" t="s">
        <v>1538</v>
      </c>
      <c r="U66" s="115" t="s">
        <v>1538</v>
      </c>
      <c r="V66" s="115" t="s">
        <v>1538</v>
      </c>
      <c r="W66" s="115" t="s">
        <v>1538</v>
      </c>
      <c r="X66" s="115" t="s">
        <v>1538</v>
      </c>
      <c r="Y66" s="115" t="s">
        <v>1538</v>
      </c>
      <c r="Z66" s="115" t="s">
        <v>1538</v>
      </c>
      <c r="AA66" s="115" t="s">
        <v>1538</v>
      </c>
      <c r="AB66" s="115" t="s">
        <v>1538</v>
      </c>
      <c r="AC66" s="115" t="s">
        <v>1538</v>
      </c>
      <c r="AD66" s="115" t="s">
        <v>1538</v>
      </c>
      <c r="AE66" s="115" t="s">
        <v>1538</v>
      </c>
      <c r="AF66" s="115" t="s">
        <v>1538</v>
      </c>
      <c r="AG66" s="115" t="s">
        <v>1538</v>
      </c>
      <c r="AH66" s="115" t="s">
        <v>1538</v>
      </c>
      <c r="AI66" s="115" t="s">
        <v>1538</v>
      </c>
      <c r="AJ66" s="115"/>
      <c r="AK66" s="272" t="s">
        <v>1721</v>
      </c>
      <c r="AL66" s="13" t="str">
        <f t="shared" si="0"/>
        <v>Yes</v>
      </c>
      <c r="AM66" s="13" t="str">
        <f t="shared" si="1"/>
        <v>Not A Model Field</v>
      </c>
      <c r="AN66" s="13" t="str">
        <f t="shared" si="2"/>
        <v>Not Impacted ETL Field</v>
      </c>
    </row>
    <row r="67" spans="1:40" ht="15">
      <c r="A67" s="13" t="s">
        <v>316</v>
      </c>
      <c r="B67" s="13" t="s">
        <v>1546</v>
      </c>
      <c r="C67" s="13" t="s">
        <v>58</v>
      </c>
      <c r="D67" s="17" t="s">
        <v>23</v>
      </c>
      <c r="E67" s="102"/>
      <c r="F67" s="81"/>
      <c r="G67" s="14"/>
      <c r="H67" s="13"/>
      <c r="I67" s="115" t="s">
        <v>1538</v>
      </c>
      <c r="J67" s="115" t="s">
        <v>1538</v>
      </c>
      <c r="K67" s="115" t="s">
        <v>1538</v>
      </c>
      <c r="L67" s="115" t="s">
        <v>1538</v>
      </c>
      <c r="M67" s="115" t="s">
        <v>1538</v>
      </c>
      <c r="N67" s="115" t="s">
        <v>1538</v>
      </c>
      <c r="O67" s="115" t="s">
        <v>1538</v>
      </c>
      <c r="P67" s="115" t="s">
        <v>1538</v>
      </c>
      <c r="Q67" s="115" t="s">
        <v>1538</v>
      </c>
      <c r="R67" s="115" t="s">
        <v>1538</v>
      </c>
      <c r="S67" s="115" t="s">
        <v>1538</v>
      </c>
      <c r="T67" s="115" t="s">
        <v>1538</v>
      </c>
      <c r="U67" s="115" t="s">
        <v>1538</v>
      </c>
      <c r="V67" s="115" t="s">
        <v>1538</v>
      </c>
      <c r="W67" s="115" t="s">
        <v>1538</v>
      </c>
      <c r="X67" s="115" t="s">
        <v>1538</v>
      </c>
      <c r="Y67" s="115" t="s">
        <v>1538</v>
      </c>
      <c r="Z67" s="115" t="s">
        <v>1538</v>
      </c>
      <c r="AA67" s="115" t="s">
        <v>1538</v>
      </c>
      <c r="AB67" s="115" t="s">
        <v>1538</v>
      </c>
      <c r="AC67" s="115" t="s">
        <v>1538</v>
      </c>
      <c r="AD67" s="115" t="s">
        <v>1538</v>
      </c>
      <c r="AE67" s="115" t="s">
        <v>1538</v>
      </c>
      <c r="AF67" s="115" t="s">
        <v>1538</v>
      </c>
      <c r="AG67" s="115" t="s">
        <v>1538</v>
      </c>
      <c r="AH67" s="115" t="s">
        <v>1538</v>
      </c>
      <c r="AI67" s="115" t="s">
        <v>1538</v>
      </c>
      <c r="AJ67" s="115"/>
      <c r="AK67" s="272" t="s">
        <v>1722</v>
      </c>
      <c r="AL67" s="13" t="str">
        <f t="shared" si="0"/>
        <v>Yes</v>
      </c>
      <c r="AM67" s="13" t="str">
        <f t="shared" si="1"/>
        <v>Not A Model Field</v>
      </c>
      <c r="AN67" s="13" t="str">
        <f t="shared" si="2"/>
        <v>Not Impacted ETL Field</v>
      </c>
    </row>
    <row r="68" spans="1:40" s="235" customFormat="1" ht="15">
      <c r="A68" s="230" t="s">
        <v>316</v>
      </c>
      <c r="B68" s="230" t="s">
        <v>374</v>
      </c>
      <c r="C68" s="230" t="s">
        <v>88</v>
      </c>
      <c r="D68" s="231" t="s">
        <v>20</v>
      </c>
      <c r="E68" s="243" t="s">
        <v>21</v>
      </c>
      <c r="F68" s="232" t="s">
        <v>182</v>
      </c>
      <c r="G68" s="233" t="s">
        <v>964</v>
      </c>
      <c r="H68" s="230"/>
      <c r="I68" s="234" t="s">
        <v>1538</v>
      </c>
      <c r="J68" s="234" t="s">
        <v>1538</v>
      </c>
      <c r="K68" s="234" t="s">
        <v>1538</v>
      </c>
      <c r="L68" s="234" t="s">
        <v>1538</v>
      </c>
      <c r="M68" s="234" t="s">
        <v>1538</v>
      </c>
      <c r="N68" s="234" t="s">
        <v>1538</v>
      </c>
      <c r="O68" s="234" t="s">
        <v>1538</v>
      </c>
      <c r="P68" s="234" t="s">
        <v>1538</v>
      </c>
      <c r="Q68" s="234" t="s">
        <v>1538</v>
      </c>
      <c r="R68" s="234" t="s">
        <v>1538</v>
      </c>
      <c r="S68" s="234" t="s">
        <v>1538</v>
      </c>
      <c r="T68" s="234" t="s">
        <v>1538</v>
      </c>
      <c r="U68" s="234" t="s">
        <v>1538</v>
      </c>
      <c r="V68" s="234" t="s">
        <v>1538</v>
      </c>
      <c r="W68" s="234" t="s">
        <v>1538</v>
      </c>
      <c r="X68" s="234" t="s">
        <v>1538</v>
      </c>
      <c r="Y68" s="234" t="s">
        <v>1538</v>
      </c>
      <c r="Z68" s="234" t="s">
        <v>1538</v>
      </c>
      <c r="AA68" s="234" t="s">
        <v>1538</v>
      </c>
      <c r="AB68" s="234" t="s">
        <v>1538</v>
      </c>
      <c r="AC68" s="234" t="s">
        <v>1538</v>
      </c>
      <c r="AD68" s="234" t="s">
        <v>1538</v>
      </c>
      <c r="AE68" s="234" t="s">
        <v>1538</v>
      </c>
      <c r="AF68" s="234" t="s">
        <v>1538</v>
      </c>
      <c r="AG68" s="234" t="s">
        <v>1538</v>
      </c>
      <c r="AH68" s="234" t="s">
        <v>1538</v>
      </c>
      <c r="AI68" s="234" t="s">
        <v>1538</v>
      </c>
      <c r="AJ68" s="234"/>
      <c r="AK68" s="272" t="s">
        <v>1723</v>
      </c>
      <c r="AL68" s="13" t="str">
        <f t="shared" si="0"/>
        <v>No</v>
      </c>
      <c r="AM68" s="13" t="str">
        <f t="shared" si="1"/>
        <v>Not A Model Field</v>
      </c>
      <c r="AN68" s="13" t="str">
        <f t="shared" si="2"/>
        <v>Not Impacted ETL Field</v>
      </c>
    </row>
    <row r="69" spans="1:40" s="235" customFormat="1" ht="63.75">
      <c r="A69" s="230" t="s">
        <v>316</v>
      </c>
      <c r="B69" s="230" t="s">
        <v>89</v>
      </c>
      <c r="C69" s="230" t="s">
        <v>68</v>
      </c>
      <c r="D69" s="231" t="s">
        <v>20</v>
      </c>
      <c r="E69" s="243" t="s">
        <v>21</v>
      </c>
      <c r="F69" s="232" t="s">
        <v>182</v>
      </c>
      <c r="G69" s="230" t="s">
        <v>965</v>
      </c>
      <c r="H69" s="236" t="s">
        <v>1588</v>
      </c>
      <c r="I69" s="234" t="s">
        <v>21</v>
      </c>
      <c r="J69" s="234" t="s">
        <v>1538</v>
      </c>
      <c r="K69" s="234" t="s">
        <v>21</v>
      </c>
      <c r="L69" s="234" t="s">
        <v>21</v>
      </c>
      <c r="M69" s="234" t="s">
        <v>1538</v>
      </c>
      <c r="N69" s="234" t="s">
        <v>21</v>
      </c>
      <c r="O69" s="234" t="s">
        <v>1538</v>
      </c>
      <c r="P69" s="234" t="s">
        <v>1538</v>
      </c>
      <c r="Q69" s="234" t="s">
        <v>1538</v>
      </c>
      <c r="R69" s="234" t="s">
        <v>1538</v>
      </c>
      <c r="S69" s="234" t="s">
        <v>1538</v>
      </c>
      <c r="T69" s="234" t="s">
        <v>1538</v>
      </c>
      <c r="U69" s="234" t="s">
        <v>1538</v>
      </c>
      <c r="V69" s="234" t="s">
        <v>1538</v>
      </c>
      <c r="W69" s="234" t="s">
        <v>1538</v>
      </c>
      <c r="X69" s="234" t="s">
        <v>1538</v>
      </c>
      <c r="Y69" s="234" t="s">
        <v>1538</v>
      </c>
      <c r="Z69" s="234" t="s">
        <v>21</v>
      </c>
      <c r="AA69" s="234" t="s">
        <v>1538</v>
      </c>
      <c r="AB69" s="234" t="s">
        <v>1538</v>
      </c>
      <c r="AC69" s="234" t="s">
        <v>1538</v>
      </c>
      <c r="AD69" s="234" t="s">
        <v>1538</v>
      </c>
      <c r="AE69" s="234" t="s">
        <v>1538</v>
      </c>
      <c r="AF69" s="234" t="s">
        <v>1538</v>
      </c>
      <c r="AG69" s="234" t="s">
        <v>21</v>
      </c>
      <c r="AH69" s="234" t="s">
        <v>1538</v>
      </c>
      <c r="AI69" s="234" t="s">
        <v>1538</v>
      </c>
      <c r="AJ69" s="115" t="s">
        <v>21</v>
      </c>
      <c r="AK69" s="272" t="s">
        <v>1724</v>
      </c>
      <c r="AL69" s="13" t="str">
        <f t="shared" si="0"/>
        <v>No</v>
      </c>
      <c r="AM69" s="13" t="str">
        <f t="shared" si="1"/>
        <v>Model Field</v>
      </c>
      <c r="AN69" s="13" t="str">
        <f t="shared" si="2"/>
        <v>Not Impacted ETL Field</v>
      </c>
    </row>
    <row r="70" spans="1:40" s="235" customFormat="1" ht="15">
      <c r="A70" s="230" t="s">
        <v>316</v>
      </c>
      <c r="B70" s="230" t="s">
        <v>90</v>
      </c>
      <c r="C70" s="230" t="s">
        <v>45</v>
      </c>
      <c r="D70" s="231" t="s">
        <v>23</v>
      </c>
      <c r="E70" s="244"/>
      <c r="F70" s="232" t="s">
        <v>182</v>
      </c>
      <c r="G70" s="233" t="s">
        <v>966</v>
      </c>
      <c r="H70" s="230"/>
      <c r="I70" s="234" t="s">
        <v>1538</v>
      </c>
      <c r="J70" s="234" t="s">
        <v>1538</v>
      </c>
      <c r="K70" s="234" t="s">
        <v>1538</v>
      </c>
      <c r="L70" s="234" t="s">
        <v>1538</v>
      </c>
      <c r="M70" s="234" t="s">
        <v>1538</v>
      </c>
      <c r="N70" s="234" t="s">
        <v>1538</v>
      </c>
      <c r="O70" s="234" t="s">
        <v>1538</v>
      </c>
      <c r="P70" s="234" t="s">
        <v>1538</v>
      </c>
      <c r="Q70" s="234" t="s">
        <v>1538</v>
      </c>
      <c r="R70" s="234" t="s">
        <v>1538</v>
      </c>
      <c r="S70" s="234" t="s">
        <v>1538</v>
      </c>
      <c r="T70" s="234" t="s">
        <v>1538</v>
      </c>
      <c r="U70" s="234" t="s">
        <v>1538</v>
      </c>
      <c r="V70" s="234" t="s">
        <v>1538</v>
      </c>
      <c r="W70" s="234" t="s">
        <v>1538</v>
      </c>
      <c r="X70" s="234" t="s">
        <v>1538</v>
      </c>
      <c r="Y70" s="234" t="s">
        <v>1538</v>
      </c>
      <c r="Z70" s="234" t="s">
        <v>1538</v>
      </c>
      <c r="AA70" s="234" t="s">
        <v>1538</v>
      </c>
      <c r="AB70" s="234" t="s">
        <v>1538</v>
      </c>
      <c r="AC70" s="234" t="s">
        <v>1538</v>
      </c>
      <c r="AD70" s="234" t="s">
        <v>1538</v>
      </c>
      <c r="AE70" s="234" t="s">
        <v>1538</v>
      </c>
      <c r="AF70" s="234" t="s">
        <v>1538</v>
      </c>
      <c r="AG70" s="234" t="s">
        <v>1538</v>
      </c>
      <c r="AH70" s="234" t="s">
        <v>1538</v>
      </c>
      <c r="AI70" s="234" t="s">
        <v>1538</v>
      </c>
      <c r="AJ70" s="234"/>
      <c r="AK70" s="272" t="s">
        <v>1725</v>
      </c>
      <c r="AL70" s="13" t="str">
        <f t="shared" ref="AL70:AL115" si="3" xml:space="preserve"> IF(D70="Y",  "Yes", "No")</f>
        <v>Yes</v>
      </c>
      <c r="AM70" s="13" t="str">
        <f t="shared" ref="AM70:AM115" si="4">IF(I70="X", "Model Field",
IF(J70="X",  "Model Field",
IF(K70="X",  "Model Field",
IF(L70="X",  "Model Field",
IF(M70="X",  "Model Field",
IF(N70="X", "Model Field",
IF(O70="X",  "Model Field",
IF(P70="X",  "Model Field",
IF(Q70="X",  "Model Field",
IF(R70="X",  "Model Field",
IF(S70="X",  "Model Field",
IF(T70="X",  "Model Field",
IF(U70="X",  "Model Field",
IF(V70="X",  "Model Field",
IF(W70="X",  "Model Field",
IF(X70="X",  "Model Field",
IF(Y70="X",  "Model Field",
IF(Z70="X",  "Model Field",
IF(AA70="X",  "Model Field",
IF(AB70="X",  "Model Field",
IF(AC70="X",  "Model Field",
IF(AD70="X",  "Model Field",
IF(AE70="X",  "Model Field",
IF(AF70="X",  "Model Field",
IF(AG70="X",  "Model Field",
IF(AH70="X",  "Model Field",
IF(AI70="X",  "Model Field",
 "Not A Model Field"
)))))))))))))))))))))))))))</f>
        <v>Not A Model Field</v>
      </c>
      <c r="AN70" s="13" t="str">
        <f t="shared" ref="AN70:AN115" si="5">IF(AND(AL70="Yes", AM70="Model Field"), "Impacted ETL Field", "Not Impacted ETL Field")</f>
        <v>Not Impacted ETL Field</v>
      </c>
    </row>
    <row r="71" spans="1:40" ht="15">
      <c r="A71" s="13" t="s">
        <v>316</v>
      </c>
      <c r="B71" s="13" t="s">
        <v>259</v>
      </c>
      <c r="C71" s="13" t="s">
        <v>53</v>
      </c>
      <c r="D71" s="17" t="s">
        <v>23</v>
      </c>
      <c r="E71" s="102"/>
      <c r="F71" s="81"/>
      <c r="G71" s="14"/>
      <c r="H71" s="13"/>
      <c r="I71" s="115" t="s">
        <v>1538</v>
      </c>
      <c r="J71" s="115" t="s">
        <v>1538</v>
      </c>
      <c r="K71" s="115" t="s">
        <v>1538</v>
      </c>
      <c r="L71" s="115" t="s">
        <v>1538</v>
      </c>
      <c r="M71" s="115" t="s">
        <v>1538</v>
      </c>
      <c r="N71" s="115" t="s">
        <v>1538</v>
      </c>
      <c r="O71" s="115" t="s">
        <v>1538</v>
      </c>
      <c r="P71" s="115" t="s">
        <v>1538</v>
      </c>
      <c r="Q71" s="115" t="s">
        <v>1538</v>
      </c>
      <c r="R71" s="115" t="s">
        <v>1538</v>
      </c>
      <c r="S71" s="115" t="s">
        <v>1538</v>
      </c>
      <c r="T71" s="115" t="s">
        <v>1538</v>
      </c>
      <c r="U71" s="115" t="s">
        <v>1538</v>
      </c>
      <c r="V71" s="115" t="s">
        <v>1538</v>
      </c>
      <c r="W71" s="115" t="s">
        <v>1538</v>
      </c>
      <c r="X71" s="115" t="s">
        <v>1538</v>
      </c>
      <c r="Y71" s="115" t="s">
        <v>1538</v>
      </c>
      <c r="Z71" s="115" t="s">
        <v>1538</v>
      </c>
      <c r="AA71" s="115" t="s">
        <v>1538</v>
      </c>
      <c r="AB71" s="115" t="s">
        <v>1538</v>
      </c>
      <c r="AC71" s="115" t="s">
        <v>1538</v>
      </c>
      <c r="AD71" s="115" t="s">
        <v>1538</v>
      </c>
      <c r="AE71" s="115" t="s">
        <v>1538</v>
      </c>
      <c r="AF71" s="115" t="s">
        <v>1538</v>
      </c>
      <c r="AG71" s="115" t="s">
        <v>1538</v>
      </c>
      <c r="AH71" s="115" t="s">
        <v>1538</v>
      </c>
      <c r="AI71" s="115" t="s">
        <v>1538</v>
      </c>
      <c r="AJ71" s="115"/>
      <c r="AK71" s="272" t="s">
        <v>1726</v>
      </c>
      <c r="AL71" s="13" t="str">
        <f t="shared" si="3"/>
        <v>Yes</v>
      </c>
      <c r="AM71" s="13" t="str">
        <f t="shared" si="4"/>
        <v>Not A Model Field</v>
      </c>
      <c r="AN71" s="13" t="str">
        <f t="shared" si="5"/>
        <v>Not Impacted ETL Field</v>
      </c>
    </row>
    <row r="72" spans="1:40" ht="15">
      <c r="A72" s="13" t="s">
        <v>316</v>
      </c>
      <c r="B72" s="13" t="s">
        <v>260</v>
      </c>
      <c r="C72" s="13" t="s">
        <v>53</v>
      </c>
      <c r="D72" s="17" t="s">
        <v>23</v>
      </c>
      <c r="E72" s="102"/>
      <c r="F72" s="81"/>
      <c r="G72" s="14"/>
      <c r="H72" s="13"/>
      <c r="I72" s="115" t="s">
        <v>1538</v>
      </c>
      <c r="J72" s="115" t="s">
        <v>1538</v>
      </c>
      <c r="K72" s="115" t="s">
        <v>1538</v>
      </c>
      <c r="L72" s="115" t="s">
        <v>1538</v>
      </c>
      <c r="M72" s="115" t="s">
        <v>1538</v>
      </c>
      <c r="N72" s="115" t="s">
        <v>1538</v>
      </c>
      <c r="O72" s="115" t="s">
        <v>1538</v>
      </c>
      <c r="P72" s="115" t="s">
        <v>1538</v>
      </c>
      <c r="Q72" s="115" t="s">
        <v>1538</v>
      </c>
      <c r="R72" s="115" t="s">
        <v>1538</v>
      </c>
      <c r="S72" s="115" t="s">
        <v>1538</v>
      </c>
      <c r="T72" s="115" t="s">
        <v>1538</v>
      </c>
      <c r="U72" s="115" t="s">
        <v>1538</v>
      </c>
      <c r="V72" s="115" t="s">
        <v>1538</v>
      </c>
      <c r="W72" s="115" t="s">
        <v>1538</v>
      </c>
      <c r="X72" s="115" t="s">
        <v>1538</v>
      </c>
      <c r="Y72" s="115" t="s">
        <v>1538</v>
      </c>
      <c r="Z72" s="115" t="s">
        <v>1538</v>
      </c>
      <c r="AA72" s="115" t="s">
        <v>1538</v>
      </c>
      <c r="AB72" s="115" t="s">
        <v>1538</v>
      </c>
      <c r="AC72" s="115" t="s">
        <v>1538</v>
      </c>
      <c r="AD72" s="115" t="s">
        <v>1538</v>
      </c>
      <c r="AE72" s="115" t="s">
        <v>1538</v>
      </c>
      <c r="AF72" s="115" t="s">
        <v>1538</v>
      </c>
      <c r="AG72" s="115" t="s">
        <v>1538</v>
      </c>
      <c r="AH72" s="115" t="s">
        <v>1538</v>
      </c>
      <c r="AI72" s="115" t="s">
        <v>1538</v>
      </c>
      <c r="AJ72" s="115"/>
      <c r="AK72" s="272" t="s">
        <v>1727</v>
      </c>
      <c r="AL72" s="13" t="str">
        <f t="shared" si="3"/>
        <v>Yes</v>
      </c>
      <c r="AM72" s="13" t="str">
        <f t="shared" si="4"/>
        <v>Not A Model Field</v>
      </c>
      <c r="AN72" s="13" t="str">
        <f t="shared" si="5"/>
        <v>Not Impacted ETL Field</v>
      </c>
    </row>
    <row r="73" spans="1:40" ht="15">
      <c r="A73" s="13" t="s">
        <v>316</v>
      </c>
      <c r="B73" s="13" t="s">
        <v>261</v>
      </c>
      <c r="C73" s="13" t="s">
        <v>53</v>
      </c>
      <c r="D73" s="17" t="s">
        <v>23</v>
      </c>
      <c r="E73" s="102"/>
      <c r="F73" s="81"/>
      <c r="G73" s="14"/>
      <c r="H73" s="13"/>
      <c r="I73" s="115" t="s">
        <v>1538</v>
      </c>
      <c r="J73" s="115" t="s">
        <v>1538</v>
      </c>
      <c r="K73" s="115" t="s">
        <v>1538</v>
      </c>
      <c r="L73" s="115" t="s">
        <v>1538</v>
      </c>
      <c r="M73" s="115" t="s">
        <v>1538</v>
      </c>
      <c r="N73" s="115" t="s">
        <v>1538</v>
      </c>
      <c r="O73" s="115" t="s">
        <v>1538</v>
      </c>
      <c r="P73" s="115" t="s">
        <v>1538</v>
      </c>
      <c r="Q73" s="115" t="s">
        <v>1538</v>
      </c>
      <c r="R73" s="115" t="s">
        <v>1538</v>
      </c>
      <c r="S73" s="115" t="s">
        <v>1538</v>
      </c>
      <c r="T73" s="115" t="s">
        <v>1538</v>
      </c>
      <c r="U73" s="115" t="s">
        <v>1538</v>
      </c>
      <c r="V73" s="115" t="s">
        <v>1538</v>
      </c>
      <c r="W73" s="115" t="s">
        <v>1538</v>
      </c>
      <c r="X73" s="115" t="s">
        <v>1538</v>
      </c>
      <c r="Y73" s="115" t="s">
        <v>1538</v>
      </c>
      <c r="Z73" s="115" t="s">
        <v>1538</v>
      </c>
      <c r="AA73" s="115" t="s">
        <v>1538</v>
      </c>
      <c r="AB73" s="115" t="s">
        <v>1538</v>
      </c>
      <c r="AC73" s="115" t="s">
        <v>1538</v>
      </c>
      <c r="AD73" s="115" t="s">
        <v>1538</v>
      </c>
      <c r="AE73" s="115" t="s">
        <v>1538</v>
      </c>
      <c r="AF73" s="115" t="s">
        <v>1538</v>
      </c>
      <c r="AG73" s="115" t="s">
        <v>1538</v>
      </c>
      <c r="AH73" s="115" t="s">
        <v>1538</v>
      </c>
      <c r="AI73" s="115" t="s">
        <v>1538</v>
      </c>
      <c r="AJ73" s="115"/>
      <c r="AK73" s="272" t="s">
        <v>1728</v>
      </c>
      <c r="AL73" s="13" t="str">
        <f t="shared" si="3"/>
        <v>Yes</v>
      </c>
      <c r="AM73" s="13" t="str">
        <f t="shared" si="4"/>
        <v>Not A Model Field</v>
      </c>
      <c r="AN73" s="13" t="str">
        <f t="shared" si="5"/>
        <v>Not Impacted ETL Field</v>
      </c>
    </row>
    <row r="74" spans="1:40" ht="15">
      <c r="A74" s="13" t="s">
        <v>316</v>
      </c>
      <c r="B74" s="13" t="s">
        <v>262</v>
      </c>
      <c r="C74" s="13" t="s">
        <v>170</v>
      </c>
      <c r="D74" s="17" t="s">
        <v>23</v>
      </c>
      <c r="E74" s="102"/>
      <c r="F74" s="81"/>
      <c r="G74" s="14"/>
      <c r="H74" s="13"/>
      <c r="I74" s="115" t="s">
        <v>1538</v>
      </c>
      <c r="J74" s="115" t="s">
        <v>1538</v>
      </c>
      <c r="K74" s="115" t="s">
        <v>1538</v>
      </c>
      <c r="L74" s="115" t="s">
        <v>1538</v>
      </c>
      <c r="M74" s="115" t="s">
        <v>1538</v>
      </c>
      <c r="N74" s="115" t="s">
        <v>1538</v>
      </c>
      <c r="O74" s="115" t="s">
        <v>1538</v>
      </c>
      <c r="P74" s="115" t="s">
        <v>1538</v>
      </c>
      <c r="Q74" s="115" t="s">
        <v>1538</v>
      </c>
      <c r="R74" s="115" t="s">
        <v>1538</v>
      </c>
      <c r="S74" s="115" t="s">
        <v>1538</v>
      </c>
      <c r="T74" s="115" t="s">
        <v>1538</v>
      </c>
      <c r="U74" s="115" t="s">
        <v>1538</v>
      </c>
      <c r="V74" s="115" t="s">
        <v>1538</v>
      </c>
      <c r="W74" s="115" t="s">
        <v>1538</v>
      </c>
      <c r="X74" s="115" t="s">
        <v>1538</v>
      </c>
      <c r="Y74" s="115" t="s">
        <v>1538</v>
      </c>
      <c r="Z74" s="115" t="s">
        <v>1538</v>
      </c>
      <c r="AA74" s="115" t="s">
        <v>1538</v>
      </c>
      <c r="AB74" s="115" t="s">
        <v>1538</v>
      </c>
      <c r="AC74" s="115" t="s">
        <v>1538</v>
      </c>
      <c r="AD74" s="115" t="s">
        <v>1538</v>
      </c>
      <c r="AE74" s="115" t="s">
        <v>1538</v>
      </c>
      <c r="AF74" s="115" t="s">
        <v>1538</v>
      </c>
      <c r="AG74" s="115" t="s">
        <v>1538</v>
      </c>
      <c r="AH74" s="115" t="s">
        <v>1538</v>
      </c>
      <c r="AI74" s="115" t="s">
        <v>1538</v>
      </c>
      <c r="AJ74" s="115"/>
      <c r="AK74" s="272" t="s">
        <v>1729</v>
      </c>
      <c r="AL74" s="13" t="str">
        <f t="shared" si="3"/>
        <v>Yes</v>
      </c>
      <c r="AM74" s="13" t="str">
        <f t="shared" si="4"/>
        <v>Not A Model Field</v>
      </c>
      <c r="AN74" s="13" t="str">
        <f t="shared" si="5"/>
        <v>Not Impacted ETL Field</v>
      </c>
    </row>
    <row r="75" spans="1:40" ht="15">
      <c r="A75" s="13" t="s">
        <v>316</v>
      </c>
      <c r="B75" s="13" t="s">
        <v>263</v>
      </c>
      <c r="C75" s="13" t="s">
        <v>170</v>
      </c>
      <c r="D75" s="17" t="s">
        <v>23</v>
      </c>
      <c r="E75" s="102"/>
      <c r="F75" s="81"/>
      <c r="G75" s="14"/>
      <c r="H75" s="13"/>
      <c r="I75" s="115" t="s">
        <v>1538</v>
      </c>
      <c r="J75" s="115" t="s">
        <v>1538</v>
      </c>
      <c r="K75" s="115" t="s">
        <v>1538</v>
      </c>
      <c r="L75" s="115" t="s">
        <v>1538</v>
      </c>
      <c r="M75" s="115" t="s">
        <v>1538</v>
      </c>
      <c r="N75" s="115" t="s">
        <v>1538</v>
      </c>
      <c r="O75" s="115" t="s">
        <v>1538</v>
      </c>
      <c r="P75" s="115" t="s">
        <v>1538</v>
      </c>
      <c r="Q75" s="115" t="s">
        <v>1538</v>
      </c>
      <c r="R75" s="115" t="s">
        <v>1538</v>
      </c>
      <c r="S75" s="115" t="s">
        <v>1538</v>
      </c>
      <c r="T75" s="115" t="s">
        <v>1538</v>
      </c>
      <c r="U75" s="115" t="s">
        <v>1538</v>
      </c>
      <c r="V75" s="115" t="s">
        <v>1538</v>
      </c>
      <c r="W75" s="115" t="s">
        <v>1538</v>
      </c>
      <c r="X75" s="115" t="s">
        <v>1538</v>
      </c>
      <c r="Y75" s="115" t="s">
        <v>1538</v>
      </c>
      <c r="Z75" s="115" t="s">
        <v>1538</v>
      </c>
      <c r="AA75" s="115" t="s">
        <v>1538</v>
      </c>
      <c r="AB75" s="115" t="s">
        <v>1538</v>
      </c>
      <c r="AC75" s="115" t="s">
        <v>1538</v>
      </c>
      <c r="AD75" s="115" t="s">
        <v>1538</v>
      </c>
      <c r="AE75" s="115" t="s">
        <v>1538</v>
      </c>
      <c r="AF75" s="115" t="s">
        <v>1538</v>
      </c>
      <c r="AG75" s="115" t="s">
        <v>1538</v>
      </c>
      <c r="AH75" s="115" t="s">
        <v>1538</v>
      </c>
      <c r="AI75" s="115" t="s">
        <v>1538</v>
      </c>
      <c r="AJ75" s="115"/>
      <c r="AK75" s="272" t="s">
        <v>1730</v>
      </c>
      <c r="AL75" s="13" t="str">
        <f t="shared" si="3"/>
        <v>Yes</v>
      </c>
      <c r="AM75" s="13" t="str">
        <f t="shared" si="4"/>
        <v>Not A Model Field</v>
      </c>
      <c r="AN75" s="13" t="str">
        <f t="shared" si="5"/>
        <v>Not Impacted ETL Field</v>
      </c>
    </row>
    <row r="76" spans="1:40" ht="15">
      <c r="A76" s="13" t="s">
        <v>316</v>
      </c>
      <c r="B76" s="13" t="s">
        <v>264</v>
      </c>
      <c r="C76" s="13" t="s">
        <v>170</v>
      </c>
      <c r="D76" s="17" t="s">
        <v>23</v>
      </c>
      <c r="E76" s="102"/>
      <c r="F76" s="81"/>
      <c r="G76" s="14"/>
      <c r="H76" s="13"/>
      <c r="I76" s="115" t="s">
        <v>1538</v>
      </c>
      <c r="J76" s="115" t="s">
        <v>1538</v>
      </c>
      <c r="K76" s="115" t="s">
        <v>1538</v>
      </c>
      <c r="L76" s="115" t="s">
        <v>1538</v>
      </c>
      <c r="M76" s="115" t="s">
        <v>1538</v>
      </c>
      <c r="N76" s="115" t="s">
        <v>1538</v>
      </c>
      <c r="O76" s="115" t="s">
        <v>1538</v>
      </c>
      <c r="P76" s="115" t="s">
        <v>1538</v>
      </c>
      <c r="Q76" s="115" t="s">
        <v>1538</v>
      </c>
      <c r="R76" s="115" t="s">
        <v>1538</v>
      </c>
      <c r="S76" s="115" t="s">
        <v>1538</v>
      </c>
      <c r="T76" s="115" t="s">
        <v>1538</v>
      </c>
      <c r="U76" s="115" t="s">
        <v>1538</v>
      </c>
      <c r="V76" s="115" t="s">
        <v>1538</v>
      </c>
      <c r="W76" s="115" t="s">
        <v>1538</v>
      </c>
      <c r="X76" s="115" t="s">
        <v>1538</v>
      </c>
      <c r="Y76" s="115" t="s">
        <v>1538</v>
      </c>
      <c r="Z76" s="115" t="s">
        <v>1538</v>
      </c>
      <c r="AA76" s="115" t="s">
        <v>1538</v>
      </c>
      <c r="AB76" s="115" t="s">
        <v>1538</v>
      </c>
      <c r="AC76" s="115" t="s">
        <v>1538</v>
      </c>
      <c r="AD76" s="115" t="s">
        <v>1538</v>
      </c>
      <c r="AE76" s="115" t="s">
        <v>1538</v>
      </c>
      <c r="AF76" s="115" t="s">
        <v>1538</v>
      </c>
      <c r="AG76" s="115" t="s">
        <v>1538</v>
      </c>
      <c r="AH76" s="115" t="s">
        <v>1538</v>
      </c>
      <c r="AI76" s="115" t="s">
        <v>1538</v>
      </c>
      <c r="AJ76" s="115"/>
      <c r="AK76" s="272" t="s">
        <v>1731</v>
      </c>
      <c r="AL76" s="13" t="str">
        <f t="shared" si="3"/>
        <v>Yes</v>
      </c>
      <c r="AM76" s="13" t="str">
        <f t="shared" si="4"/>
        <v>Not A Model Field</v>
      </c>
      <c r="AN76" s="13" t="str">
        <f t="shared" si="5"/>
        <v>Not Impacted ETL Field</v>
      </c>
    </row>
    <row r="77" spans="1:40" ht="15">
      <c r="A77" s="13" t="s">
        <v>316</v>
      </c>
      <c r="B77" s="13" t="s">
        <v>265</v>
      </c>
      <c r="C77" s="13" t="s">
        <v>92</v>
      </c>
      <c r="D77" s="17" t="s">
        <v>23</v>
      </c>
      <c r="E77" s="102"/>
      <c r="F77" s="81" t="s">
        <v>976</v>
      </c>
      <c r="G77" s="82" t="s">
        <v>1395</v>
      </c>
      <c r="H77" s="82"/>
      <c r="I77" s="115" t="s">
        <v>1538</v>
      </c>
      <c r="J77" s="115" t="s">
        <v>1538</v>
      </c>
      <c r="K77" s="115" t="s">
        <v>1538</v>
      </c>
      <c r="L77" s="115" t="s">
        <v>1538</v>
      </c>
      <c r="M77" s="115" t="s">
        <v>1538</v>
      </c>
      <c r="N77" s="115" t="s">
        <v>1538</v>
      </c>
      <c r="O77" s="115" t="s">
        <v>1538</v>
      </c>
      <c r="P77" s="115" t="s">
        <v>1538</v>
      </c>
      <c r="Q77" s="115" t="s">
        <v>1538</v>
      </c>
      <c r="R77" s="115" t="s">
        <v>1538</v>
      </c>
      <c r="S77" s="115" t="s">
        <v>1538</v>
      </c>
      <c r="T77" s="115" t="s">
        <v>1538</v>
      </c>
      <c r="U77" s="115" t="s">
        <v>1538</v>
      </c>
      <c r="V77" s="115" t="s">
        <v>1538</v>
      </c>
      <c r="W77" s="115" t="s">
        <v>1538</v>
      </c>
      <c r="X77" s="115" t="s">
        <v>1538</v>
      </c>
      <c r="Y77" s="115" t="s">
        <v>1538</v>
      </c>
      <c r="Z77" s="115" t="s">
        <v>1538</v>
      </c>
      <c r="AA77" s="115" t="s">
        <v>1538</v>
      </c>
      <c r="AB77" s="115" t="s">
        <v>1538</v>
      </c>
      <c r="AC77" s="115" t="s">
        <v>1538</v>
      </c>
      <c r="AD77" s="115" t="s">
        <v>1538</v>
      </c>
      <c r="AE77" s="115" t="s">
        <v>1538</v>
      </c>
      <c r="AF77" s="115" t="s">
        <v>1538</v>
      </c>
      <c r="AG77" s="115" t="s">
        <v>1538</v>
      </c>
      <c r="AH77" s="115" t="s">
        <v>1538</v>
      </c>
      <c r="AI77" s="115" t="s">
        <v>1538</v>
      </c>
      <c r="AJ77" s="115"/>
      <c r="AK77" s="272" t="s">
        <v>1732</v>
      </c>
      <c r="AL77" s="13" t="str">
        <f t="shared" si="3"/>
        <v>Yes</v>
      </c>
      <c r="AM77" s="13" t="str">
        <f t="shared" si="4"/>
        <v>Not A Model Field</v>
      </c>
      <c r="AN77" s="13" t="str">
        <f t="shared" si="5"/>
        <v>Not Impacted ETL Field</v>
      </c>
    </row>
    <row r="78" spans="1:40" ht="15">
      <c r="A78" s="13" t="s">
        <v>316</v>
      </c>
      <c r="B78" s="13" t="s">
        <v>266</v>
      </c>
      <c r="C78" s="13" t="s">
        <v>92</v>
      </c>
      <c r="D78" s="17" t="s">
        <v>23</v>
      </c>
      <c r="E78" s="102"/>
      <c r="F78" s="81" t="s">
        <v>976</v>
      </c>
      <c r="G78" s="82" t="s">
        <v>1368</v>
      </c>
      <c r="H78" s="14"/>
      <c r="I78" s="115" t="s">
        <v>1538</v>
      </c>
      <c r="J78" s="115" t="s">
        <v>1538</v>
      </c>
      <c r="K78" s="115" t="s">
        <v>1538</v>
      </c>
      <c r="L78" s="115" t="s">
        <v>1538</v>
      </c>
      <c r="M78" s="115" t="s">
        <v>1538</v>
      </c>
      <c r="N78" s="115" t="s">
        <v>1538</v>
      </c>
      <c r="O78" s="115" t="s">
        <v>1538</v>
      </c>
      <c r="P78" s="115" t="s">
        <v>1538</v>
      </c>
      <c r="Q78" s="115" t="s">
        <v>1538</v>
      </c>
      <c r="R78" s="115" t="s">
        <v>1538</v>
      </c>
      <c r="S78" s="115" t="s">
        <v>1538</v>
      </c>
      <c r="T78" s="115" t="s">
        <v>1538</v>
      </c>
      <c r="U78" s="115" t="s">
        <v>1538</v>
      </c>
      <c r="V78" s="115" t="s">
        <v>1538</v>
      </c>
      <c r="W78" s="115" t="s">
        <v>1538</v>
      </c>
      <c r="X78" s="115" t="s">
        <v>1538</v>
      </c>
      <c r="Y78" s="115" t="s">
        <v>1538</v>
      </c>
      <c r="Z78" s="115" t="s">
        <v>1538</v>
      </c>
      <c r="AA78" s="115" t="s">
        <v>1538</v>
      </c>
      <c r="AB78" s="115" t="s">
        <v>1538</v>
      </c>
      <c r="AC78" s="115" t="s">
        <v>1538</v>
      </c>
      <c r="AD78" s="115" t="s">
        <v>1538</v>
      </c>
      <c r="AE78" s="115" t="s">
        <v>1538</v>
      </c>
      <c r="AF78" s="115" t="s">
        <v>1538</v>
      </c>
      <c r="AG78" s="115" t="s">
        <v>1538</v>
      </c>
      <c r="AH78" s="115" t="s">
        <v>1538</v>
      </c>
      <c r="AI78" s="115" t="s">
        <v>1538</v>
      </c>
      <c r="AJ78" s="115"/>
      <c r="AK78" s="272" t="s">
        <v>1733</v>
      </c>
      <c r="AL78" s="13" t="str">
        <f t="shared" si="3"/>
        <v>Yes</v>
      </c>
      <c r="AM78" s="13" t="str">
        <f t="shared" si="4"/>
        <v>Not A Model Field</v>
      </c>
      <c r="AN78" s="13" t="str">
        <f t="shared" si="5"/>
        <v>Not Impacted ETL Field</v>
      </c>
    </row>
    <row r="79" spans="1:40" ht="25.5">
      <c r="A79" s="13" t="s">
        <v>316</v>
      </c>
      <c r="B79" s="13" t="s">
        <v>267</v>
      </c>
      <c r="C79" s="13" t="s">
        <v>92</v>
      </c>
      <c r="D79" s="17" t="s">
        <v>23</v>
      </c>
      <c r="E79" s="102"/>
      <c r="F79" s="81" t="s">
        <v>1396</v>
      </c>
      <c r="G79" s="82" t="s">
        <v>1394</v>
      </c>
      <c r="H79" s="82"/>
      <c r="I79" s="115" t="s">
        <v>1538</v>
      </c>
      <c r="J79" s="115" t="s">
        <v>1538</v>
      </c>
      <c r="K79" s="115" t="s">
        <v>1538</v>
      </c>
      <c r="L79" s="115" t="s">
        <v>1538</v>
      </c>
      <c r="M79" s="115" t="s">
        <v>1538</v>
      </c>
      <c r="N79" s="115" t="s">
        <v>1538</v>
      </c>
      <c r="O79" s="115" t="s">
        <v>1538</v>
      </c>
      <c r="P79" s="115" t="s">
        <v>1538</v>
      </c>
      <c r="Q79" s="115" t="s">
        <v>1538</v>
      </c>
      <c r="R79" s="115" t="s">
        <v>1538</v>
      </c>
      <c r="S79" s="115" t="s">
        <v>1538</v>
      </c>
      <c r="T79" s="115" t="s">
        <v>1538</v>
      </c>
      <c r="U79" s="115" t="s">
        <v>1538</v>
      </c>
      <c r="V79" s="115" t="s">
        <v>1538</v>
      </c>
      <c r="W79" s="115" t="s">
        <v>1538</v>
      </c>
      <c r="X79" s="115" t="s">
        <v>1538</v>
      </c>
      <c r="Y79" s="115" t="s">
        <v>1538</v>
      </c>
      <c r="Z79" s="115" t="s">
        <v>1538</v>
      </c>
      <c r="AA79" s="115" t="s">
        <v>1538</v>
      </c>
      <c r="AB79" s="115" t="s">
        <v>1538</v>
      </c>
      <c r="AC79" s="115" t="s">
        <v>1538</v>
      </c>
      <c r="AD79" s="115" t="s">
        <v>1538</v>
      </c>
      <c r="AE79" s="115" t="s">
        <v>1538</v>
      </c>
      <c r="AF79" s="115" t="s">
        <v>1538</v>
      </c>
      <c r="AG79" s="115" t="s">
        <v>1538</v>
      </c>
      <c r="AH79" s="115" t="s">
        <v>1538</v>
      </c>
      <c r="AI79" s="115" t="s">
        <v>1538</v>
      </c>
      <c r="AJ79" s="115"/>
      <c r="AK79" s="272" t="s">
        <v>1734</v>
      </c>
      <c r="AL79" s="13" t="str">
        <f t="shared" si="3"/>
        <v>Yes</v>
      </c>
      <c r="AM79" s="13" t="str">
        <f t="shared" si="4"/>
        <v>Not A Model Field</v>
      </c>
      <c r="AN79" s="13" t="str">
        <f t="shared" si="5"/>
        <v>Not Impacted ETL Field</v>
      </c>
    </row>
    <row r="80" spans="1:40" ht="15">
      <c r="A80" s="13" t="s">
        <v>316</v>
      </c>
      <c r="B80" s="14" t="s">
        <v>268</v>
      </c>
      <c r="C80" s="13" t="s">
        <v>92</v>
      </c>
      <c r="D80" s="17" t="s">
        <v>23</v>
      </c>
      <c r="E80" s="102"/>
      <c r="F80" s="81" t="s">
        <v>976</v>
      </c>
      <c r="G80" s="14" t="s">
        <v>1506</v>
      </c>
      <c r="H80" s="13"/>
      <c r="I80" s="115" t="s">
        <v>1538</v>
      </c>
      <c r="J80" s="115" t="s">
        <v>1538</v>
      </c>
      <c r="K80" s="115" t="s">
        <v>1538</v>
      </c>
      <c r="L80" s="115" t="s">
        <v>1538</v>
      </c>
      <c r="M80" s="115" t="s">
        <v>1538</v>
      </c>
      <c r="N80" s="115" t="s">
        <v>1538</v>
      </c>
      <c r="O80" s="115" t="s">
        <v>1538</v>
      </c>
      <c r="P80" s="115" t="s">
        <v>1538</v>
      </c>
      <c r="Q80" s="115" t="s">
        <v>1538</v>
      </c>
      <c r="R80" s="115" t="s">
        <v>1538</v>
      </c>
      <c r="S80" s="115" t="s">
        <v>1538</v>
      </c>
      <c r="T80" s="115" t="s">
        <v>1538</v>
      </c>
      <c r="U80" s="115" t="s">
        <v>1538</v>
      </c>
      <c r="V80" s="115" t="s">
        <v>1538</v>
      </c>
      <c r="W80" s="115" t="s">
        <v>1538</v>
      </c>
      <c r="X80" s="115" t="s">
        <v>1538</v>
      </c>
      <c r="Y80" s="115" t="s">
        <v>1538</v>
      </c>
      <c r="Z80" s="115" t="s">
        <v>1538</v>
      </c>
      <c r="AA80" s="115" t="s">
        <v>1538</v>
      </c>
      <c r="AB80" s="115" t="s">
        <v>1538</v>
      </c>
      <c r="AC80" s="115" t="s">
        <v>1538</v>
      </c>
      <c r="AD80" s="115" t="s">
        <v>1538</v>
      </c>
      <c r="AE80" s="115" t="s">
        <v>1538</v>
      </c>
      <c r="AF80" s="115" t="s">
        <v>1538</v>
      </c>
      <c r="AG80" s="115" t="s">
        <v>1538</v>
      </c>
      <c r="AH80" s="115" t="s">
        <v>1538</v>
      </c>
      <c r="AI80" s="115" t="s">
        <v>1538</v>
      </c>
      <c r="AJ80" s="115"/>
      <c r="AK80" s="272" t="s">
        <v>1735</v>
      </c>
      <c r="AL80" s="13" t="str">
        <f t="shared" si="3"/>
        <v>Yes</v>
      </c>
      <c r="AM80" s="13" t="str">
        <f t="shared" si="4"/>
        <v>Not A Model Field</v>
      </c>
      <c r="AN80" s="13" t="str">
        <f t="shared" si="5"/>
        <v>Not Impacted ETL Field</v>
      </c>
    </row>
    <row r="81" spans="1:40" ht="15">
      <c r="A81" s="13" t="s">
        <v>316</v>
      </c>
      <c r="B81" s="13" t="s">
        <v>269</v>
      </c>
      <c r="C81" s="13" t="s">
        <v>92</v>
      </c>
      <c r="D81" s="17" t="s">
        <v>23</v>
      </c>
      <c r="E81" s="102"/>
      <c r="F81" s="81"/>
      <c r="G81" s="14"/>
      <c r="H81" s="13"/>
      <c r="I81" s="115" t="s">
        <v>1538</v>
      </c>
      <c r="J81" s="115" t="s">
        <v>1538</v>
      </c>
      <c r="K81" s="115" t="s">
        <v>1538</v>
      </c>
      <c r="L81" s="115" t="s">
        <v>1538</v>
      </c>
      <c r="M81" s="115" t="s">
        <v>1538</v>
      </c>
      <c r="N81" s="115" t="s">
        <v>1538</v>
      </c>
      <c r="O81" s="115" t="s">
        <v>1538</v>
      </c>
      <c r="P81" s="115" t="s">
        <v>1538</v>
      </c>
      <c r="Q81" s="115" t="s">
        <v>1538</v>
      </c>
      <c r="R81" s="115" t="s">
        <v>1538</v>
      </c>
      <c r="S81" s="115" t="s">
        <v>1538</v>
      </c>
      <c r="T81" s="115" t="s">
        <v>1538</v>
      </c>
      <c r="U81" s="115" t="s">
        <v>1538</v>
      </c>
      <c r="V81" s="115" t="s">
        <v>1538</v>
      </c>
      <c r="W81" s="115" t="s">
        <v>1538</v>
      </c>
      <c r="X81" s="115" t="s">
        <v>1538</v>
      </c>
      <c r="Y81" s="115" t="s">
        <v>1538</v>
      </c>
      <c r="Z81" s="115" t="s">
        <v>1538</v>
      </c>
      <c r="AA81" s="115" t="s">
        <v>1538</v>
      </c>
      <c r="AB81" s="115" t="s">
        <v>1538</v>
      </c>
      <c r="AC81" s="115" t="s">
        <v>1538</v>
      </c>
      <c r="AD81" s="115" t="s">
        <v>1538</v>
      </c>
      <c r="AE81" s="115" t="s">
        <v>1538</v>
      </c>
      <c r="AF81" s="115" t="s">
        <v>1538</v>
      </c>
      <c r="AG81" s="115" t="s">
        <v>1538</v>
      </c>
      <c r="AH81" s="115" t="s">
        <v>1538</v>
      </c>
      <c r="AI81" s="115" t="s">
        <v>1538</v>
      </c>
      <c r="AJ81" s="115"/>
      <c r="AK81" s="272" t="s">
        <v>1736</v>
      </c>
      <c r="AL81" s="13" t="str">
        <f t="shared" si="3"/>
        <v>Yes</v>
      </c>
      <c r="AM81" s="13" t="str">
        <f t="shared" si="4"/>
        <v>Not A Model Field</v>
      </c>
      <c r="AN81" s="13" t="str">
        <f t="shared" si="5"/>
        <v>Not Impacted ETL Field</v>
      </c>
    </row>
    <row r="82" spans="1:40" ht="15">
      <c r="A82" s="13" t="s">
        <v>316</v>
      </c>
      <c r="B82" s="13" t="s">
        <v>375</v>
      </c>
      <c r="C82" s="13" t="s">
        <v>25</v>
      </c>
      <c r="D82" s="17" t="s">
        <v>23</v>
      </c>
      <c r="E82" s="102"/>
      <c r="F82" s="13"/>
      <c r="G82" s="13"/>
      <c r="H82" s="14"/>
      <c r="I82" s="115" t="s">
        <v>1538</v>
      </c>
      <c r="J82" s="115" t="s">
        <v>1538</v>
      </c>
      <c r="K82" s="115" t="s">
        <v>1538</v>
      </c>
      <c r="L82" s="115" t="s">
        <v>1538</v>
      </c>
      <c r="M82" s="115" t="s">
        <v>1538</v>
      </c>
      <c r="N82" s="115" t="s">
        <v>1538</v>
      </c>
      <c r="O82" s="115" t="s">
        <v>1538</v>
      </c>
      <c r="P82" s="115" t="s">
        <v>1538</v>
      </c>
      <c r="Q82" s="115" t="s">
        <v>1538</v>
      </c>
      <c r="R82" s="115" t="s">
        <v>1538</v>
      </c>
      <c r="S82" s="115" t="s">
        <v>1538</v>
      </c>
      <c r="T82" s="115" t="s">
        <v>1538</v>
      </c>
      <c r="U82" s="115" t="s">
        <v>1538</v>
      </c>
      <c r="V82" s="115" t="s">
        <v>1538</v>
      </c>
      <c r="W82" s="115" t="s">
        <v>1538</v>
      </c>
      <c r="X82" s="115" t="s">
        <v>1538</v>
      </c>
      <c r="Y82" s="115" t="s">
        <v>1538</v>
      </c>
      <c r="Z82" s="115" t="s">
        <v>1538</v>
      </c>
      <c r="AA82" s="115" t="s">
        <v>1538</v>
      </c>
      <c r="AB82" s="115" t="s">
        <v>1538</v>
      </c>
      <c r="AC82" s="115" t="s">
        <v>1538</v>
      </c>
      <c r="AD82" s="115" t="s">
        <v>1538</v>
      </c>
      <c r="AE82" s="115" t="s">
        <v>1538</v>
      </c>
      <c r="AF82" s="115" t="s">
        <v>1538</v>
      </c>
      <c r="AG82" s="115" t="s">
        <v>1538</v>
      </c>
      <c r="AH82" s="115" t="s">
        <v>1538</v>
      </c>
      <c r="AI82" s="115" t="s">
        <v>1538</v>
      </c>
      <c r="AJ82" s="115"/>
      <c r="AK82" s="272" t="s">
        <v>1963</v>
      </c>
      <c r="AL82" s="13" t="str">
        <f t="shared" si="3"/>
        <v>Yes</v>
      </c>
      <c r="AM82" s="13" t="str">
        <f t="shared" si="4"/>
        <v>Not A Model Field</v>
      </c>
      <c r="AN82" s="13" t="str">
        <f t="shared" si="5"/>
        <v>Not Impacted ETL Field</v>
      </c>
    </row>
    <row r="83" spans="1:40" ht="15">
      <c r="A83" s="13" t="s">
        <v>316</v>
      </c>
      <c r="B83" s="13" t="s">
        <v>376</v>
      </c>
      <c r="C83" s="13" t="s">
        <v>377</v>
      </c>
      <c r="D83" s="17" t="s">
        <v>23</v>
      </c>
      <c r="E83" s="102"/>
      <c r="F83" s="81" t="s">
        <v>976</v>
      </c>
      <c r="G83" s="14" t="s">
        <v>410</v>
      </c>
      <c r="H83" s="13"/>
      <c r="I83" s="115" t="s">
        <v>1538</v>
      </c>
      <c r="J83" s="115" t="s">
        <v>1538</v>
      </c>
      <c r="K83" s="115" t="s">
        <v>1538</v>
      </c>
      <c r="L83" s="115" t="s">
        <v>1538</v>
      </c>
      <c r="M83" s="115" t="s">
        <v>1538</v>
      </c>
      <c r="N83" s="115" t="s">
        <v>1538</v>
      </c>
      <c r="O83" s="115" t="s">
        <v>1538</v>
      </c>
      <c r="P83" s="115" t="s">
        <v>1538</v>
      </c>
      <c r="Q83" s="115" t="s">
        <v>1538</v>
      </c>
      <c r="R83" s="115" t="s">
        <v>1538</v>
      </c>
      <c r="S83" s="115" t="s">
        <v>1538</v>
      </c>
      <c r="T83" s="115" t="s">
        <v>1538</v>
      </c>
      <c r="U83" s="115" t="s">
        <v>1538</v>
      </c>
      <c r="V83" s="115" t="s">
        <v>1538</v>
      </c>
      <c r="W83" s="115" t="s">
        <v>1538</v>
      </c>
      <c r="X83" s="115" t="s">
        <v>1538</v>
      </c>
      <c r="Y83" s="115" t="s">
        <v>1538</v>
      </c>
      <c r="Z83" s="115" t="s">
        <v>1538</v>
      </c>
      <c r="AA83" s="115" t="s">
        <v>1538</v>
      </c>
      <c r="AB83" s="115" t="s">
        <v>1538</v>
      </c>
      <c r="AC83" s="115" t="s">
        <v>1538</v>
      </c>
      <c r="AD83" s="115" t="s">
        <v>1538</v>
      </c>
      <c r="AE83" s="115" t="s">
        <v>1538</v>
      </c>
      <c r="AF83" s="115" t="s">
        <v>1538</v>
      </c>
      <c r="AG83" s="115" t="s">
        <v>1538</v>
      </c>
      <c r="AH83" s="115" t="s">
        <v>1538</v>
      </c>
      <c r="AI83" s="115" t="s">
        <v>1538</v>
      </c>
      <c r="AJ83" s="115"/>
      <c r="AK83" s="272" t="s">
        <v>1964</v>
      </c>
      <c r="AL83" s="13" t="str">
        <f t="shared" si="3"/>
        <v>Yes</v>
      </c>
      <c r="AM83" s="13" t="str">
        <f t="shared" si="4"/>
        <v>Not A Model Field</v>
      </c>
      <c r="AN83" s="13" t="str">
        <f t="shared" si="5"/>
        <v>Not Impacted ETL Field</v>
      </c>
    </row>
    <row r="84" spans="1:40" ht="15">
      <c r="A84" s="13" t="s">
        <v>316</v>
      </c>
      <c r="B84" s="13" t="s">
        <v>378</v>
      </c>
      <c r="C84" s="13" t="s">
        <v>379</v>
      </c>
      <c r="D84" s="17" t="s">
        <v>23</v>
      </c>
      <c r="E84" s="102"/>
      <c r="F84" s="81"/>
      <c r="G84" s="14"/>
      <c r="H84" s="13"/>
      <c r="I84" s="115" t="s">
        <v>1538</v>
      </c>
      <c r="J84" s="115" t="s">
        <v>1538</v>
      </c>
      <c r="K84" s="115" t="s">
        <v>1538</v>
      </c>
      <c r="L84" s="115" t="s">
        <v>1538</v>
      </c>
      <c r="M84" s="115" t="s">
        <v>1538</v>
      </c>
      <c r="N84" s="115" t="s">
        <v>1538</v>
      </c>
      <c r="O84" s="115" t="s">
        <v>1538</v>
      </c>
      <c r="P84" s="115" t="s">
        <v>1538</v>
      </c>
      <c r="Q84" s="115" t="s">
        <v>1538</v>
      </c>
      <c r="R84" s="115" t="s">
        <v>1538</v>
      </c>
      <c r="S84" s="115" t="s">
        <v>1538</v>
      </c>
      <c r="T84" s="115" t="s">
        <v>1538</v>
      </c>
      <c r="U84" s="115" t="s">
        <v>1538</v>
      </c>
      <c r="V84" s="115" t="s">
        <v>1538</v>
      </c>
      <c r="W84" s="115" t="s">
        <v>1538</v>
      </c>
      <c r="X84" s="115" t="s">
        <v>1538</v>
      </c>
      <c r="Y84" s="115" t="s">
        <v>1538</v>
      </c>
      <c r="Z84" s="115" t="s">
        <v>1538</v>
      </c>
      <c r="AA84" s="115" t="s">
        <v>1538</v>
      </c>
      <c r="AB84" s="115" t="s">
        <v>1538</v>
      </c>
      <c r="AC84" s="115" t="s">
        <v>1538</v>
      </c>
      <c r="AD84" s="115" t="s">
        <v>1538</v>
      </c>
      <c r="AE84" s="115" t="s">
        <v>1538</v>
      </c>
      <c r="AF84" s="115" t="s">
        <v>1538</v>
      </c>
      <c r="AG84" s="115" t="s">
        <v>1538</v>
      </c>
      <c r="AH84" s="115" t="s">
        <v>1538</v>
      </c>
      <c r="AI84" s="115" t="s">
        <v>1538</v>
      </c>
      <c r="AJ84" s="115"/>
      <c r="AK84" s="272" t="s">
        <v>1965</v>
      </c>
      <c r="AL84" s="13" t="str">
        <f t="shared" si="3"/>
        <v>Yes</v>
      </c>
      <c r="AM84" s="13" t="str">
        <f t="shared" si="4"/>
        <v>Not A Model Field</v>
      </c>
      <c r="AN84" s="13" t="str">
        <f t="shared" si="5"/>
        <v>Not Impacted ETL Field</v>
      </c>
    </row>
    <row r="85" spans="1:40" ht="15">
      <c r="A85" s="13" t="s">
        <v>316</v>
      </c>
      <c r="B85" s="13" t="s">
        <v>380</v>
      </c>
      <c r="C85" s="13" t="s">
        <v>19</v>
      </c>
      <c r="D85" s="17" t="s">
        <v>23</v>
      </c>
      <c r="E85" s="102"/>
      <c r="F85" s="81"/>
      <c r="G85" s="14"/>
      <c r="H85" s="13"/>
      <c r="I85" s="115" t="s">
        <v>1538</v>
      </c>
      <c r="J85" s="115" t="s">
        <v>1538</v>
      </c>
      <c r="K85" s="115" t="s">
        <v>1538</v>
      </c>
      <c r="L85" s="115" t="s">
        <v>1538</v>
      </c>
      <c r="M85" s="115" t="s">
        <v>1538</v>
      </c>
      <c r="N85" s="115" t="s">
        <v>1538</v>
      </c>
      <c r="O85" s="115" t="s">
        <v>1538</v>
      </c>
      <c r="P85" s="115" t="s">
        <v>1538</v>
      </c>
      <c r="Q85" s="115" t="s">
        <v>1538</v>
      </c>
      <c r="R85" s="115" t="s">
        <v>1538</v>
      </c>
      <c r="S85" s="115" t="s">
        <v>1538</v>
      </c>
      <c r="T85" s="115" t="s">
        <v>1538</v>
      </c>
      <c r="U85" s="115" t="s">
        <v>1538</v>
      </c>
      <c r="V85" s="115" t="s">
        <v>1538</v>
      </c>
      <c r="W85" s="115" t="s">
        <v>1538</v>
      </c>
      <c r="X85" s="115" t="s">
        <v>1538</v>
      </c>
      <c r="Y85" s="115" t="s">
        <v>1538</v>
      </c>
      <c r="Z85" s="115" t="s">
        <v>1538</v>
      </c>
      <c r="AA85" s="115" t="s">
        <v>1538</v>
      </c>
      <c r="AB85" s="115" t="s">
        <v>1538</v>
      </c>
      <c r="AC85" s="115" t="s">
        <v>1538</v>
      </c>
      <c r="AD85" s="115" t="s">
        <v>1538</v>
      </c>
      <c r="AE85" s="115" t="s">
        <v>1538</v>
      </c>
      <c r="AF85" s="115" t="s">
        <v>1538</v>
      </c>
      <c r="AG85" s="115" t="s">
        <v>1538</v>
      </c>
      <c r="AH85" s="115" t="s">
        <v>1538</v>
      </c>
      <c r="AI85" s="115" t="s">
        <v>1538</v>
      </c>
      <c r="AJ85" s="115"/>
      <c r="AK85" s="272" t="s">
        <v>1966</v>
      </c>
      <c r="AL85" s="13" t="str">
        <f t="shared" si="3"/>
        <v>Yes</v>
      </c>
      <c r="AM85" s="13" t="str">
        <f t="shared" si="4"/>
        <v>Not A Model Field</v>
      </c>
      <c r="AN85" s="13" t="str">
        <f t="shared" si="5"/>
        <v>Not Impacted ETL Field</v>
      </c>
    </row>
    <row r="86" spans="1:40" ht="38.25">
      <c r="A86" s="13" t="s">
        <v>316</v>
      </c>
      <c r="B86" s="13" t="s">
        <v>381</v>
      </c>
      <c r="C86" s="13" t="s">
        <v>35</v>
      </c>
      <c r="D86" s="17" t="s">
        <v>382</v>
      </c>
      <c r="E86" s="190" t="s">
        <v>21</v>
      </c>
      <c r="F86" s="81" t="s">
        <v>982</v>
      </c>
      <c r="G86" s="14" t="s">
        <v>411</v>
      </c>
      <c r="H86" s="15" t="s">
        <v>412</v>
      </c>
      <c r="I86" s="115" t="s">
        <v>1538</v>
      </c>
      <c r="J86" s="115" t="s">
        <v>1538</v>
      </c>
      <c r="K86" s="115" t="s">
        <v>1538</v>
      </c>
      <c r="L86" s="115" t="s">
        <v>1538</v>
      </c>
      <c r="M86" s="115" t="s">
        <v>1538</v>
      </c>
      <c r="N86" s="115" t="s">
        <v>1538</v>
      </c>
      <c r="O86" s="115" t="s">
        <v>1538</v>
      </c>
      <c r="P86" s="115" t="s">
        <v>1538</v>
      </c>
      <c r="Q86" s="115" t="s">
        <v>1538</v>
      </c>
      <c r="R86" s="115" t="s">
        <v>1538</v>
      </c>
      <c r="S86" s="115" t="s">
        <v>1538</v>
      </c>
      <c r="T86" s="115" t="s">
        <v>1538</v>
      </c>
      <c r="U86" s="115" t="s">
        <v>1538</v>
      </c>
      <c r="V86" s="115" t="s">
        <v>1538</v>
      </c>
      <c r="W86" s="115" t="s">
        <v>1538</v>
      </c>
      <c r="X86" s="115" t="s">
        <v>1538</v>
      </c>
      <c r="Y86" s="115" t="s">
        <v>1538</v>
      </c>
      <c r="Z86" s="115" t="s">
        <v>1538</v>
      </c>
      <c r="AA86" s="115" t="s">
        <v>1538</v>
      </c>
      <c r="AB86" s="115" t="s">
        <v>1538</v>
      </c>
      <c r="AC86" s="115" t="s">
        <v>1538</v>
      </c>
      <c r="AD86" s="115" t="s">
        <v>1538</v>
      </c>
      <c r="AE86" s="115" t="s">
        <v>1538</v>
      </c>
      <c r="AF86" s="115" t="s">
        <v>1538</v>
      </c>
      <c r="AG86" s="115" t="s">
        <v>1538</v>
      </c>
      <c r="AH86" s="115" t="s">
        <v>1538</v>
      </c>
      <c r="AI86" s="115" t="s">
        <v>1538</v>
      </c>
      <c r="AJ86" s="115"/>
      <c r="AK86" s="272" t="s">
        <v>1967</v>
      </c>
      <c r="AL86" s="13" t="str">
        <f t="shared" si="3"/>
        <v>No</v>
      </c>
      <c r="AM86" s="13" t="str">
        <f t="shared" si="4"/>
        <v>Not A Model Field</v>
      </c>
      <c r="AN86" s="13" t="str">
        <f t="shared" si="5"/>
        <v>Not Impacted ETL Field</v>
      </c>
    </row>
    <row r="87" spans="1:40" ht="15">
      <c r="A87" s="13" t="s">
        <v>316</v>
      </c>
      <c r="B87" s="13" t="s">
        <v>383</v>
      </c>
      <c r="C87" s="13" t="s">
        <v>95</v>
      </c>
      <c r="D87" s="17" t="s">
        <v>23</v>
      </c>
      <c r="E87" s="13"/>
      <c r="F87" s="81"/>
      <c r="G87" s="14"/>
      <c r="H87" s="13"/>
      <c r="I87" s="115" t="s">
        <v>1538</v>
      </c>
      <c r="J87" s="115" t="s">
        <v>1538</v>
      </c>
      <c r="K87" s="115" t="s">
        <v>1538</v>
      </c>
      <c r="L87" s="115" t="s">
        <v>1538</v>
      </c>
      <c r="M87" s="115" t="s">
        <v>1538</v>
      </c>
      <c r="N87" s="115" t="s">
        <v>1538</v>
      </c>
      <c r="O87" s="115" t="s">
        <v>1538</v>
      </c>
      <c r="P87" s="115" t="s">
        <v>1538</v>
      </c>
      <c r="Q87" s="115" t="s">
        <v>1538</v>
      </c>
      <c r="R87" s="115" t="s">
        <v>1538</v>
      </c>
      <c r="S87" s="115" t="s">
        <v>1538</v>
      </c>
      <c r="T87" s="115" t="s">
        <v>1538</v>
      </c>
      <c r="U87" s="115" t="s">
        <v>1538</v>
      </c>
      <c r="V87" s="115" t="s">
        <v>1538</v>
      </c>
      <c r="W87" s="115" t="s">
        <v>1538</v>
      </c>
      <c r="X87" s="115" t="s">
        <v>1538</v>
      </c>
      <c r="Y87" s="115" t="s">
        <v>1538</v>
      </c>
      <c r="Z87" s="115" t="s">
        <v>1538</v>
      </c>
      <c r="AA87" s="115" t="s">
        <v>1538</v>
      </c>
      <c r="AB87" s="115" t="s">
        <v>1538</v>
      </c>
      <c r="AC87" s="115" t="s">
        <v>1538</v>
      </c>
      <c r="AD87" s="115" t="s">
        <v>1538</v>
      </c>
      <c r="AE87" s="115" t="s">
        <v>1538</v>
      </c>
      <c r="AF87" s="115" t="s">
        <v>1538</v>
      </c>
      <c r="AG87" s="115" t="s">
        <v>1538</v>
      </c>
      <c r="AH87" s="115" t="s">
        <v>1538</v>
      </c>
      <c r="AI87" s="115" t="s">
        <v>1538</v>
      </c>
      <c r="AJ87" s="115"/>
      <c r="AK87" s="272" t="s">
        <v>1968</v>
      </c>
      <c r="AL87" s="13" t="str">
        <f t="shared" si="3"/>
        <v>Yes</v>
      </c>
      <c r="AM87" s="13" t="str">
        <f t="shared" si="4"/>
        <v>Not A Model Field</v>
      </c>
      <c r="AN87" s="13" t="str">
        <f t="shared" si="5"/>
        <v>Not Impacted ETL Field</v>
      </c>
    </row>
    <row r="88" spans="1:40" ht="15">
      <c r="A88" s="13" t="s">
        <v>316</v>
      </c>
      <c r="B88" s="13" t="s">
        <v>384</v>
      </c>
      <c r="C88" s="13" t="s">
        <v>28</v>
      </c>
      <c r="D88" s="17" t="s">
        <v>23</v>
      </c>
      <c r="E88" s="13"/>
      <c r="F88" s="81" t="s">
        <v>976</v>
      </c>
      <c r="G88" s="13" t="s">
        <v>949</v>
      </c>
      <c r="H88" s="13"/>
      <c r="I88" s="115" t="s">
        <v>1538</v>
      </c>
      <c r="J88" s="115" t="s">
        <v>1538</v>
      </c>
      <c r="K88" s="115" t="s">
        <v>1538</v>
      </c>
      <c r="L88" s="115" t="s">
        <v>1538</v>
      </c>
      <c r="M88" s="115" t="s">
        <v>1538</v>
      </c>
      <c r="N88" s="115" t="s">
        <v>1538</v>
      </c>
      <c r="O88" s="115" t="s">
        <v>1538</v>
      </c>
      <c r="P88" s="115" t="s">
        <v>1538</v>
      </c>
      <c r="Q88" s="115" t="s">
        <v>1538</v>
      </c>
      <c r="R88" s="115" t="s">
        <v>1538</v>
      </c>
      <c r="S88" s="115" t="s">
        <v>1538</v>
      </c>
      <c r="T88" s="115" t="s">
        <v>1538</v>
      </c>
      <c r="U88" s="115" t="s">
        <v>1538</v>
      </c>
      <c r="V88" s="115" t="s">
        <v>1538</v>
      </c>
      <c r="W88" s="115" t="s">
        <v>1538</v>
      </c>
      <c r="X88" s="115" t="s">
        <v>1538</v>
      </c>
      <c r="Y88" s="115" t="s">
        <v>1538</v>
      </c>
      <c r="Z88" s="115" t="s">
        <v>1538</v>
      </c>
      <c r="AA88" s="115" t="s">
        <v>1538</v>
      </c>
      <c r="AB88" s="115" t="s">
        <v>1538</v>
      </c>
      <c r="AC88" s="115" t="s">
        <v>1538</v>
      </c>
      <c r="AD88" s="115" t="s">
        <v>1538</v>
      </c>
      <c r="AE88" s="115" t="s">
        <v>1538</v>
      </c>
      <c r="AF88" s="115" t="s">
        <v>1538</v>
      </c>
      <c r="AG88" s="115" t="s">
        <v>1538</v>
      </c>
      <c r="AH88" s="115" t="s">
        <v>1538</v>
      </c>
      <c r="AI88" s="115" t="s">
        <v>1538</v>
      </c>
      <c r="AJ88" s="115"/>
      <c r="AK88" s="272" t="s">
        <v>1969</v>
      </c>
      <c r="AL88" s="13" t="str">
        <f t="shared" si="3"/>
        <v>Yes</v>
      </c>
      <c r="AM88" s="13" t="str">
        <f t="shared" si="4"/>
        <v>Not A Model Field</v>
      </c>
      <c r="AN88" s="13" t="str">
        <f t="shared" si="5"/>
        <v>Not Impacted ETL Field</v>
      </c>
    </row>
    <row r="89" spans="1:40" ht="51">
      <c r="A89" s="13" t="s">
        <v>316</v>
      </c>
      <c r="B89" s="13" t="s">
        <v>385</v>
      </c>
      <c r="C89" s="13" t="s">
        <v>53</v>
      </c>
      <c r="D89" s="17" t="s">
        <v>23</v>
      </c>
      <c r="E89" s="13"/>
      <c r="F89" s="81" t="s">
        <v>1375</v>
      </c>
      <c r="G89" s="82" t="s">
        <v>1376</v>
      </c>
      <c r="H89" s="82" t="s">
        <v>1391</v>
      </c>
      <c r="I89" s="115" t="s">
        <v>1538</v>
      </c>
      <c r="J89" s="115" t="s">
        <v>1538</v>
      </c>
      <c r="K89" s="115" t="s">
        <v>1538</v>
      </c>
      <c r="L89" s="115" t="s">
        <v>1538</v>
      </c>
      <c r="M89" s="115" t="s">
        <v>1538</v>
      </c>
      <c r="N89" s="115" t="s">
        <v>1538</v>
      </c>
      <c r="O89" s="115" t="s">
        <v>1538</v>
      </c>
      <c r="P89" s="115" t="s">
        <v>1538</v>
      </c>
      <c r="Q89" s="115" t="s">
        <v>1538</v>
      </c>
      <c r="R89" s="115" t="s">
        <v>1538</v>
      </c>
      <c r="S89" s="115" t="s">
        <v>1538</v>
      </c>
      <c r="T89" s="115" t="s">
        <v>1538</v>
      </c>
      <c r="U89" s="115" t="s">
        <v>1538</v>
      </c>
      <c r="V89" s="115" t="s">
        <v>1538</v>
      </c>
      <c r="W89" s="115" t="s">
        <v>1538</v>
      </c>
      <c r="X89" s="115" t="s">
        <v>1538</v>
      </c>
      <c r="Y89" s="115" t="s">
        <v>1538</v>
      </c>
      <c r="Z89" s="115" t="s">
        <v>1538</v>
      </c>
      <c r="AA89" s="115" t="s">
        <v>1538</v>
      </c>
      <c r="AB89" s="115" t="s">
        <v>1538</v>
      </c>
      <c r="AC89" s="115" t="s">
        <v>1538</v>
      </c>
      <c r="AD89" s="115" t="s">
        <v>1538</v>
      </c>
      <c r="AE89" s="115" t="s">
        <v>1538</v>
      </c>
      <c r="AF89" s="115" t="s">
        <v>1538</v>
      </c>
      <c r="AG89" s="115" t="s">
        <v>1538</v>
      </c>
      <c r="AH89" s="115" t="s">
        <v>1538</v>
      </c>
      <c r="AI89" s="115" t="s">
        <v>1538</v>
      </c>
      <c r="AJ89" s="115"/>
      <c r="AK89" s="272" t="s">
        <v>1970</v>
      </c>
      <c r="AL89" s="13" t="str">
        <f t="shared" si="3"/>
        <v>Yes</v>
      </c>
      <c r="AM89" s="13" t="str">
        <f t="shared" si="4"/>
        <v>Not A Model Field</v>
      </c>
      <c r="AN89" s="13" t="str">
        <f t="shared" si="5"/>
        <v>Not Impacted ETL Field</v>
      </c>
    </row>
    <row r="90" spans="1:40" ht="15">
      <c r="A90" s="13" t="s">
        <v>316</v>
      </c>
      <c r="B90" s="13" t="s">
        <v>27</v>
      </c>
      <c r="C90" s="13" t="s">
        <v>25</v>
      </c>
      <c r="D90" s="17" t="s">
        <v>23</v>
      </c>
      <c r="E90" s="13"/>
      <c r="F90" s="81"/>
      <c r="G90" s="14"/>
      <c r="H90" s="13"/>
      <c r="I90" s="115" t="s">
        <v>1538</v>
      </c>
      <c r="J90" s="115" t="s">
        <v>1538</v>
      </c>
      <c r="K90" s="115" t="s">
        <v>1538</v>
      </c>
      <c r="L90" s="115" t="s">
        <v>1538</v>
      </c>
      <c r="M90" s="115" t="s">
        <v>1538</v>
      </c>
      <c r="N90" s="115" t="s">
        <v>1538</v>
      </c>
      <c r="O90" s="115" t="s">
        <v>1538</v>
      </c>
      <c r="P90" s="115" t="s">
        <v>1538</v>
      </c>
      <c r="Q90" s="115" t="s">
        <v>1538</v>
      </c>
      <c r="R90" s="115" t="s">
        <v>1538</v>
      </c>
      <c r="S90" s="115" t="s">
        <v>1538</v>
      </c>
      <c r="T90" s="115" t="s">
        <v>1538</v>
      </c>
      <c r="U90" s="115" t="s">
        <v>1538</v>
      </c>
      <c r="V90" s="115" t="s">
        <v>1538</v>
      </c>
      <c r="W90" s="115" t="s">
        <v>1538</v>
      </c>
      <c r="X90" s="115" t="s">
        <v>1538</v>
      </c>
      <c r="Y90" s="115" t="s">
        <v>1538</v>
      </c>
      <c r="Z90" s="115" t="s">
        <v>1538</v>
      </c>
      <c r="AA90" s="115" t="s">
        <v>1538</v>
      </c>
      <c r="AB90" s="115" t="s">
        <v>1538</v>
      </c>
      <c r="AC90" s="115" t="s">
        <v>1538</v>
      </c>
      <c r="AD90" s="115" t="s">
        <v>1538</v>
      </c>
      <c r="AE90" s="115" t="s">
        <v>1538</v>
      </c>
      <c r="AF90" s="115" t="s">
        <v>1538</v>
      </c>
      <c r="AG90" s="115" t="s">
        <v>1538</v>
      </c>
      <c r="AH90" s="115" t="s">
        <v>1538</v>
      </c>
      <c r="AI90" s="115" t="s">
        <v>1538</v>
      </c>
      <c r="AJ90" s="115"/>
      <c r="AK90" s="272" t="s">
        <v>1665</v>
      </c>
      <c r="AL90" s="13" t="str">
        <f t="shared" si="3"/>
        <v>Yes</v>
      </c>
      <c r="AM90" s="13" t="str">
        <f t="shared" si="4"/>
        <v>Not A Model Field</v>
      </c>
      <c r="AN90" s="13" t="str">
        <f t="shared" si="5"/>
        <v>Not Impacted ETL Field</v>
      </c>
    </row>
    <row r="91" spans="1:40" ht="15">
      <c r="A91" s="13" t="s">
        <v>316</v>
      </c>
      <c r="B91" s="13" t="s">
        <v>386</v>
      </c>
      <c r="C91" s="13" t="s">
        <v>45</v>
      </c>
      <c r="D91" s="17" t="s">
        <v>23</v>
      </c>
      <c r="E91" s="13"/>
      <c r="F91" s="81"/>
      <c r="G91" s="14"/>
      <c r="H91" s="13"/>
      <c r="I91" s="115" t="s">
        <v>1538</v>
      </c>
      <c r="J91" s="115" t="s">
        <v>1538</v>
      </c>
      <c r="K91" s="115" t="s">
        <v>1538</v>
      </c>
      <c r="L91" s="115" t="s">
        <v>1538</v>
      </c>
      <c r="M91" s="115" t="s">
        <v>1538</v>
      </c>
      <c r="N91" s="115" t="s">
        <v>1538</v>
      </c>
      <c r="O91" s="115" t="s">
        <v>1538</v>
      </c>
      <c r="P91" s="115" t="s">
        <v>1538</v>
      </c>
      <c r="Q91" s="115" t="s">
        <v>1538</v>
      </c>
      <c r="R91" s="115" t="s">
        <v>1538</v>
      </c>
      <c r="S91" s="115" t="s">
        <v>1538</v>
      </c>
      <c r="T91" s="115" t="s">
        <v>1538</v>
      </c>
      <c r="U91" s="115" t="s">
        <v>1538</v>
      </c>
      <c r="V91" s="115" t="s">
        <v>1538</v>
      </c>
      <c r="W91" s="115" t="s">
        <v>1538</v>
      </c>
      <c r="X91" s="115" t="s">
        <v>1538</v>
      </c>
      <c r="Y91" s="115" t="s">
        <v>1538</v>
      </c>
      <c r="Z91" s="115" t="s">
        <v>1538</v>
      </c>
      <c r="AA91" s="115" t="s">
        <v>1538</v>
      </c>
      <c r="AB91" s="115" t="s">
        <v>1538</v>
      </c>
      <c r="AC91" s="115" t="s">
        <v>1538</v>
      </c>
      <c r="AD91" s="115" t="s">
        <v>1538</v>
      </c>
      <c r="AE91" s="115" t="s">
        <v>1538</v>
      </c>
      <c r="AF91" s="115" t="s">
        <v>1538</v>
      </c>
      <c r="AG91" s="115" t="s">
        <v>1538</v>
      </c>
      <c r="AH91" s="115" t="s">
        <v>1538</v>
      </c>
      <c r="AI91" s="115" t="s">
        <v>1538</v>
      </c>
      <c r="AJ91" s="115"/>
      <c r="AK91" s="272" t="s">
        <v>1971</v>
      </c>
      <c r="AL91" s="13" t="str">
        <f t="shared" si="3"/>
        <v>Yes</v>
      </c>
      <c r="AM91" s="13" t="str">
        <f t="shared" si="4"/>
        <v>Not A Model Field</v>
      </c>
      <c r="AN91" s="13" t="str">
        <f t="shared" si="5"/>
        <v>Not Impacted ETL Field</v>
      </c>
    </row>
    <row r="92" spans="1:40" ht="15">
      <c r="A92" s="13" t="s">
        <v>316</v>
      </c>
      <c r="B92" s="13" t="s">
        <v>1547</v>
      </c>
      <c r="C92" s="13" t="s">
        <v>19</v>
      </c>
      <c r="D92" s="17" t="s">
        <v>23</v>
      </c>
      <c r="E92" s="13"/>
      <c r="F92" s="81" t="s">
        <v>976</v>
      </c>
      <c r="G92" s="13" t="s">
        <v>950</v>
      </c>
      <c r="H92" s="13"/>
      <c r="I92" s="115" t="s">
        <v>1538</v>
      </c>
      <c r="J92" s="115" t="s">
        <v>1538</v>
      </c>
      <c r="K92" s="115" t="s">
        <v>1538</v>
      </c>
      <c r="L92" s="115" t="s">
        <v>1538</v>
      </c>
      <c r="M92" s="115" t="s">
        <v>1538</v>
      </c>
      <c r="N92" s="115" t="s">
        <v>1538</v>
      </c>
      <c r="O92" s="115" t="s">
        <v>1538</v>
      </c>
      <c r="P92" s="115" t="s">
        <v>1538</v>
      </c>
      <c r="Q92" s="115" t="s">
        <v>1538</v>
      </c>
      <c r="R92" s="115" t="s">
        <v>1538</v>
      </c>
      <c r="S92" s="115" t="s">
        <v>1538</v>
      </c>
      <c r="T92" s="115" t="s">
        <v>1538</v>
      </c>
      <c r="U92" s="115" t="s">
        <v>1538</v>
      </c>
      <c r="V92" s="115" t="s">
        <v>1538</v>
      </c>
      <c r="W92" s="115" t="s">
        <v>1538</v>
      </c>
      <c r="X92" s="115" t="s">
        <v>1538</v>
      </c>
      <c r="Y92" s="115" t="s">
        <v>1538</v>
      </c>
      <c r="Z92" s="115" t="s">
        <v>1538</v>
      </c>
      <c r="AA92" s="115" t="s">
        <v>1538</v>
      </c>
      <c r="AB92" s="115" t="s">
        <v>1538</v>
      </c>
      <c r="AC92" s="115" t="s">
        <v>1538</v>
      </c>
      <c r="AD92" s="115" t="s">
        <v>1538</v>
      </c>
      <c r="AE92" s="115" t="s">
        <v>1538</v>
      </c>
      <c r="AF92" s="115" t="s">
        <v>1538</v>
      </c>
      <c r="AG92" s="115" t="s">
        <v>1538</v>
      </c>
      <c r="AH92" s="115" t="s">
        <v>1538</v>
      </c>
      <c r="AI92" s="115" t="s">
        <v>1538</v>
      </c>
      <c r="AJ92" s="115"/>
      <c r="AK92" s="272" t="s">
        <v>1972</v>
      </c>
      <c r="AL92" s="13" t="str">
        <f t="shared" si="3"/>
        <v>Yes</v>
      </c>
      <c r="AM92" s="13" t="str">
        <f t="shared" si="4"/>
        <v>Not A Model Field</v>
      </c>
      <c r="AN92" s="13" t="str">
        <f t="shared" si="5"/>
        <v>Not Impacted ETL Field</v>
      </c>
    </row>
    <row r="93" spans="1:40" ht="15">
      <c r="A93" s="13" t="s">
        <v>316</v>
      </c>
      <c r="B93" s="13" t="s">
        <v>123</v>
      </c>
      <c r="C93" s="13" t="s">
        <v>35</v>
      </c>
      <c r="D93" s="17" t="s">
        <v>23</v>
      </c>
      <c r="E93" s="13"/>
      <c r="F93" s="81"/>
      <c r="G93" s="14"/>
      <c r="H93" s="13"/>
      <c r="I93" s="115" t="s">
        <v>1538</v>
      </c>
      <c r="J93" s="115" t="s">
        <v>1538</v>
      </c>
      <c r="K93" s="115" t="s">
        <v>1538</v>
      </c>
      <c r="L93" s="115" t="s">
        <v>1538</v>
      </c>
      <c r="M93" s="115" t="s">
        <v>1538</v>
      </c>
      <c r="N93" s="115" t="s">
        <v>1538</v>
      </c>
      <c r="O93" s="115" t="s">
        <v>1538</v>
      </c>
      <c r="P93" s="115" t="s">
        <v>1538</v>
      </c>
      <c r="Q93" s="115" t="s">
        <v>1538</v>
      </c>
      <c r="R93" s="115" t="s">
        <v>1538</v>
      </c>
      <c r="S93" s="115" t="s">
        <v>1538</v>
      </c>
      <c r="T93" s="115" t="s">
        <v>1538</v>
      </c>
      <c r="U93" s="115" t="s">
        <v>1538</v>
      </c>
      <c r="V93" s="115" t="s">
        <v>1538</v>
      </c>
      <c r="W93" s="115" t="s">
        <v>1538</v>
      </c>
      <c r="X93" s="115" t="s">
        <v>1538</v>
      </c>
      <c r="Y93" s="115" t="s">
        <v>1538</v>
      </c>
      <c r="Z93" s="115" t="s">
        <v>1538</v>
      </c>
      <c r="AA93" s="115" t="s">
        <v>1538</v>
      </c>
      <c r="AB93" s="115" t="s">
        <v>1538</v>
      </c>
      <c r="AC93" s="115" t="s">
        <v>1538</v>
      </c>
      <c r="AD93" s="115" t="s">
        <v>1538</v>
      </c>
      <c r="AE93" s="115" t="s">
        <v>1538</v>
      </c>
      <c r="AF93" s="115" t="s">
        <v>1538</v>
      </c>
      <c r="AG93" s="115" t="s">
        <v>1538</v>
      </c>
      <c r="AH93" s="115" t="s">
        <v>1538</v>
      </c>
      <c r="AI93" s="115" t="s">
        <v>1538</v>
      </c>
      <c r="AJ93" s="115"/>
      <c r="AK93" s="272" t="s">
        <v>1762</v>
      </c>
      <c r="AL93" s="13" t="str">
        <f t="shared" si="3"/>
        <v>Yes</v>
      </c>
      <c r="AM93" s="13" t="str">
        <f t="shared" si="4"/>
        <v>Not A Model Field</v>
      </c>
      <c r="AN93" s="13" t="str">
        <f t="shared" si="5"/>
        <v>Not Impacted ETL Field</v>
      </c>
    </row>
    <row r="94" spans="1:40" ht="15">
      <c r="A94" s="13" t="s">
        <v>316</v>
      </c>
      <c r="B94" s="13" t="s">
        <v>387</v>
      </c>
      <c r="C94" s="13" t="s">
        <v>35</v>
      </c>
      <c r="D94" s="17" t="s">
        <v>23</v>
      </c>
      <c r="E94" s="13"/>
      <c r="F94" s="81"/>
      <c r="G94" s="14"/>
      <c r="H94" s="13"/>
      <c r="I94" s="115" t="s">
        <v>1538</v>
      </c>
      <c r="J94" s="115" t="s">
        <v>1538</v>
      </c>
      <c r="K94" s="115" t="s">
        <v>1538</v>
      </c>
      <c r="L94" s="115" t="s">
        <v>1538</v>
      </c>
      <c r="M94" s="115" t="s">
        <v>1538</v>
      </c>
      <c r="N94" s="115" t="s">
        <v>1538</v>
      </c>
      <c r="O94" s="115" t="s">
        <v>1538</v>
      </c>
      <c r="P94" s="115" t="s">
        <v>1538</v>
      </c>
      <c r="Q94" s="115" t="s">
        <v>1538</v>
      </c>
      <c r="R94" s="115" t="s">
        <v>1538</v>
      </c>
      <c r="S94" s="115" t="s">
        <v>1538</v>
      </c>
      <c r="T94" s="115" t="s">
        <v>1538</v>
      </c>
      <c r="U94" s="115" t="s">
        <v>1538</v>
      </c>
      <c r="V94" s="115" t="s">
        <v>1538</v>
      </c>
      <c r="W94" s="115" t="s">
        <v>1538</v>
      </c>
      <c r="X94" s="115" t="s">
        <v>1538</v>
      </c>
      <c r="Y94" s="115" t="s">
        <v>1538</v>
      </c>
      <c r="Z94" s="115" t="s">
        <v>1538</v>
      </c>
      <c r="AA94" s="115" t="s">
        <v>1538</v>
      </c>
      <c r="AB94" s="115" t="s">
        <v>1538</v>
      </c>
      <c r="AC94" s="115" t="s">
        <v>1538</v>
      </c>
      <c r="AD94" s="115" t="s">
        <v>1538</v>
      </c>
      <c r="AE94" s="115" t="s">
        <v>1538</v>
      </c>
      <c r="AF94" s="115" t="s">
        <v>1538</v>
      </c>
      <c r="AG94" s="115" t="s">
        <v>1538</v>
      </c>
      <c r="AH94" s="115" t="s">
        <v>1538</v>
      </c>
      <c r="AI94" s="115" t="s">
        <v>1538</v>
      </c>
      <c r="AJ94" s="115"/>
      <c r="AK94" s="272" t="s">
        <v>1973</v>
      </c>
      <c r="AL94" s="13" t="str">
        <f t="shared" si="3"/>
        <v>Yes</v>
      </c>
      <c r="AM94" s="13" t="str">
        <f t="shared" si="4"/>
        <v>Not A Model Field</v>
      </c>
      <c r="AN94" s="13" t="str">
        <f t="shared" si="5"/>
        <v>Not Impacted ETL Field</v>
      </c>
    </row>
    <row r="95" spans="1:40" ht="15">
      <c r="A95" s="13" t="s">
        <v>316</v>
      </c>
      <c r="B95" s="13" t="s">
        <v>388</v>
      </c>
      <c r="C95" s="13" t="s">
        <v>64</v>
      </c>
      <c r="D95" s="17" t="s">
        <v>23</v>
      </c>
      <c r="E95" s="13"/>
      <c r="F95" s="81"/>
      <c r="G95" s="14"/>
      <c r="H95" s="13"/>
      <c r="I95" s="115" t="s">
        <v>1538</v>
      </c>
      <c r="J95" s="115" t="s">
        <v>1538</v>
      </c>
      <c r="K95" s="115" t="s">
        <v>1538</v>
      </c>
      <c r="L95" s="115" t="s">
        <v>1538</v>
      </c>
      <c r="M95" s="115" t="s">
        <v>1538</v>
      </c>
      <c r="N95" s="115" t="s">
        <v>1538</v>
      </c>
      <c r="O95" s="115" t="s">
        <v>1538</v>
      </c>
      <c r="P95" s="115" t="s">
        <v>1538</v>
      </c>
      <c r="Q95" s="115" t="s">
        <v>1538</v>
      </c>
      <c r="R95" s="115" t="s">
        <v>1538</v>
      </c>
      <c r="S95" s="115" t="s">
        <v>1538</v>
      </c>
      <c r="T95" s="115" t="s">
        <v>1538</v>
      </c>
      <c r="U95" s="115" t="s">
        <v>1538</v>
      </c>
      <c r="V95" s="115" t="s">
        <v>1538</v>
      </c>
      <c r="W95" s="115" t="s">
        <v>1538</v>
      </c>
      <c r="X95" s="115" t="s">
        <v>1538</v>
      </c>
      <c r="Y95" s="115" t="s">
        <v>1538</v>
      </c>
      <c r="Z95" s="115" t="s">
        <v>1538</v>
      </c>
      <c r="AA95" s="115" t="s">
        <v>1538</v>
      </c>
      <c r="AB95" s="115" t="s">
        <v>1538</v>
      </c>
      <c r="AC95" s="115" t="s">
        <v>1538</v>
      </c>
      <c r="AD95" s="115" t="s">
        <v>1538</v>
      </c>
      <c r="AE95" s="115" t="s">
        <v>1538</v>
      </c>
      <c r="AF95" s="115" t="s">
        <v>1538</v>
      </c>
      <c r="AG95" s="115" t="s">
        <v>1538</v>
      </c>
      <c r="AH95" s="115" t="s">
        <v>1538</v>
      </c>
      <c r="AI95" s="115" t="s">
        <v>1538</v>
      </c>
      <c r="AJ95" s="115"/>
      <c r="AK95" s="272" t="s">
        <v>1974</v>
      </c>
      <c r="AL95" s="13" t="str">
        <f t="shared" si="3"/>
        <v>Yes</v>
      </c>
      <c r="AM95" s="13" t="str">
        <f t="shared" si="4"/>
        <v>Not A Model Field</v>
      </c>
      <c r="AN95" s="13" t="str">
        <f t="shared" si="5"/>
        <v>Not Impacted ETL Field</v>
      </c>
    </row>
    <row r="96" spans="1:40" ht="15">
      <c r="A96" s="13" t="s">
        <v>316</v>
      </c>
      <c r="B96" s="13" t="s">
        <v>389</v>
      </c>
      <c r="C96" s="13" t="s">
        <v>71</v>
      </c>
      <c r="D96" s="17" t="s">
        <v>23</v>
      </c>
      <c r="E96" s="13"/>
      <c r="F96" s="81"/>
      <c r="G96" s="14"/>
      <c r="H96" s="13"/>
      <c r="I96" s="115" t="s">
        <v>1538</v>
      </c>
      <c r="J96" s="115" t="s">
        <v>1538</v>
      </c>
      <c r="K96" s="115" t="s">
        <v>1538</v>
      </c>
      <c r="L96" s="115" t="s">
        <v>1538</v>
      </c>
      <c r="M96" s="115" t="s">
        <v>1538</v>
      </c>
      <c r="N96" s="115" t="s">
        <v>1538</v>
      </c>
      <c r="O96" s="115" t="s">
        <v>1538</v>
      </c>
      <c r="P96" s="115" t="s">
        <v>1538</v>
      </c>
      <c r="Q96" s="115" t="s">
        <v>1538</v>
      </c>
      <c r="R96" s="115" t="s">
        <v>1538</v>
      </c>
      <c r="S96" s="115" t="s">
        <v>1538</v>
      </c>
      <c r="T96" s="115" t="s">
        <v>1538</v>
      </c>
      <c r="U96" s="115" t="s">
        <v>1538</v>
      </c>
      <c r="V96" s="115" t="s">
        <v>1538</v>
      </c>
      <c r="W96" s="115" t="s">
        <v>1538</v>
      </c>
      <c r="X96" s="115" t="s">
        <v>1538</v>
      </c>
      <c r="Y96" s="115" t="s">
        <v>1538</v>
      </c>
      <c r="Z96" s="115" t="s">
        <v>1538</v>
      </c>
      <c r="AA96" s="115" t="s">
        <v>1538</v>
      </c>
      <c r="AB96" s="115" t="s">
        <v>1538</v>
      </c>
      <c r="AC96" s="115" t="s">
        <v>1538</v>
      </c>
      <c r="AD96" s="115" t="s">
        <v>1538</v>
      </c>
      <c r="AE96" s="115" t="s">
        <v>1538</v>
      </c>
      <c r="AF96" s="115" t="s">
        <v>1538</v>
      </c>
      <c r="AG96" s="115" t="s">
        <v>1538</v>
      </c>
      <c r="AH96" s="115" t="s">
        <v>1538</v>
      </c>
      <c r="AI96" s="115" t="s">
        <v>1538</v>
      </c>
      <c r="AJ96" s="115"/>
      <c r="AK96" s="272" t="s">
        <v>1975</v>
      </c>
      <c r="AL96" s="13" t="str">
        <f t="shared" si="3"/>
        <v>Yes</v>
      </c>
      <c r="AM96" s="13" t="str">
        <f t="shared" si="4"/>
        <v>Not A Model Field</v>
      </c>
      <c r="AN96" s="13" t="str">
        <f t="shared" si="5"/>
        <v>Not Impacted ETL Field</v>
      </c>
    </row>
    <row r="97" spans="1:40" ht="15">
      <c r="A97" s="13" t="s">
        <v>316</v>
      </c>
      <c r="B97" s="13" t="s">
        <v>390</v>
      </c>
      <c r="C97" s="13" t="s">
        <v>170</v>
      </c>
      <c r="D97" s="17" t="s">
        <v>23</v>
      </c>
      <c r="E97" s="13"/>
      <c r="F97" s="81"/>
      <c r="G97" s="14"/>
      <c r="H97" s="13"/>
      <c r="I97" s="115" t="s">
        <v>1538</v>
      </c>
      <c r="J97" s="115" t="s">
        <v>1538</v>
      </c>
      <c r="K97" s="115" t="s">
        <v>1538</v>
      </c>
      <c r="L97" s="115" t="s">
        <v>1538</v>
      </c>
      <c r="M97" s="115" t="s">
        <v>1538</v>
      </c>
      <c r="N97" s="115" t="s">
        <v>1538</v>
      </c>
      <c r="O97" s="115" t="s">
        <v>1538</v>
      </c>
      <c r="P97" s="115" t="s">
        <v>1538</v>
      </c>
      <c r="Q97" s="115" t="s">
        <v>1538</v>
      </c>
      <c r="R97" s="115" t="s">
        <v>1538</v>
      </c>
      <c r="S97" s="115" t="s">
        <v>1538</v>
      </c>
      <c r="T97" s="115" t="s">
        <v>1538</v>
      </c>
      <c r="U97" s="115" t="s">
        <v>1538</v>
      </c>
      <c r="V97" s="115" t="s">
        <v>1538</v>
      </c>
      <c r="W97" s="115" t="s">
        <v>1538</v>
      </c>
      <c r="X97" s="115" t="s">
        <v>1538</v>
      </c>
      <c r="Y97" s="115" t="s">
        <v>1538</v>
      </c>
      <c r="Z97" s="115" t="s">
        <v>1538</v>
      </c>
      <c r="AA97" s="115" t="s">
        <v>1538</v>
      </c>
      <c r="AB97" s="115" t="s">
        <v>1538</v>
      </c>
      <c r="AC97" s="115" t="s">
        <v>1538</v>
      </c>
      <c r="AD97" s="115" t="s">
        <v>1538</v>
      </c>
      <c r="AE97" s="115" t="s">
        <v>1538</v>
      </c>
      <c r="AF97" s="115" t="s">
        <v>1538</v>
      </c>
      <c r="AG97" s="115" t="s">
        <v>1538</v>
      </c>
      <c r="AH97" s="115" t="s">
        <v>1538</v>
      </c>
      <c r="AI97" s="115" t="s">
        <v>1538</v>
      </c>
      <c r="AJ97" s="115"/>
      <c r="AK97" s="272" t="s">
        <v>1976</v>
      </c>
      <c r="AL97" s="13" t="str">
        <f t="shared" si="3"/>
        <v>Yes</v>
      </c>
      <c r="AM97" s="13" t="str">
        <f t="shared" si="4"/>
        <v>Not A Model Field</v>
      </c>
      <c r="AN97" s="13" t="str">
        <f t="shared" si="5"/>
        <v>Not Impacted ETL Field</v>
      </c>
    </row>
    <row r="98" spans="1:40" ht="15">
      <c r="A98" s="13" t="s">
        <v>316</v>
      </c>
      <c r="B98" s="13" t="s">
        <v>391</v>
      </c>
      <c r="C98" s="13" t="s">
        <v>341</v>
      </c>
      <c r="D98" s="17" t="s">
        <v>23</v>
      </c>
      <c r="E98" s="13"/>
      <c r="F98" s="81"/>
      <c r="G98" s="14"/>
      <c r="H98" s="13"/>
      <c r="I98" s="115" t="s">
        <v>1538</v>
      </c>
      <c r="J98" s="115" t="s">
        <v>1538</v>
      </c>
      <c r="K98" s="115" t="s">
        <v>1538</v>
      </c>
      <c r="L98" s="115" t="s">
        <v>1538</v>
      </c>
      <c r="M98" s="115" t="s">
        <v>1538</v>
      </c>
      <c r="N98" s="115" t="s">
        <v>1538</v>
      </c>
      <c r="O98" s="115" t="s">
        <v>1538</v>
      </c>
      <c r="P98" s="115" t="s">
        <v>1538</v>
      </c>
      <c r="Q98" s="115" t="s">
        <v>1538</v>
      </c>
      <c r="R98" s="115" t="s">
        <v>1538</v>
      </c>
      <c r="S98" s="115" t="s">
        <v>1538</v>
      </c>
      <c r="T98" s="115" t="s">
        <v>1538</v>
      </c>
      <c r="U98" s="115" t="s">
        <v>1538</v>
      </c>
      <c r="V98" s="115" t="s">
        <v>1538</v>
      </c>
      <c r="W98" s="115" t="s">
        <v>1538</v>
      </c>
      <c r="X98" s="115" t="s">
        <v>1538</v>
      </c>
      <c r="Y98" s="115" t="s">
        <v>1538</v>
      </c>
      <c r="Z98" s="115" t="s">
        <v>1538</v>
      </c>
      <c r="AA98" s="115" t="s">
        <v>1538</v>
      </c>
      <c r="AB98" s="115" t="s">
        <v>1538</v>
      </c>
      <c r="AC98" s="115" t="s">
        <v>1538</v>
      </c>
      <c r="AD98" s="115" t="s">
        <v>1538</v>
      </c>
      <c r="AE98" s="115" t="s">
        <v>1538</v>
      </c>
      <c r="AF98" s="115" t="s">
        <v>1538</v>
      </c>
      <c r="AG98" s="115" t="s">
        <v>1538</v>
      </c>
      <c r="AH98" s="115" t="s">
        <v>1538</v>
      </c>
      <c r="AI98" s="115" t="s">
        <v>1538</v>
      </c>
      <c r="AJ98" s="115"/>
      <c r="AK98" s="272" t="s">
        <v>1977</v>
      </c>
      <c r="AL98" s="13" t="str">
        <f t="shared" si="3"/>
        <v>Yes</v>
      </c>
      <c r="AM98" s="13" t="str">
        <f t="shared" si="4"/>
        <v>Not A Model Field</v>
      </c>
      <c r="AN98" s="13" t="str">
        <f t="shared" si="5"/>
        <v>Not Impacted ETL Field</v>
      </c>
    </row>
    <row r="99" spans="1:40" s="235" customFormat="1" ht="25.5">
      <c r="A99" s="230" t="s">
        <v>316</v>
      </c>
      <c r="B99" s="230" t="s">
        <v>392</v>
      </c>
      <c r="C99" s="230" t="s">
        <v>35</v>
      </c>
      <c r="D99" s="231" t="s">
        <v>23</v>
      </c>
      <c r="E99" s="230"/>
      <c r="F99" s="232" t="s">
        <v>976</v>
      </c>
      <c r="G99" s="230" t="s">
        <v>1361</v>
      </c>
      <c r="H99" s="236" t="s">
        <v>1373</v>
      </c>
      <c r="I99" s="234" t="s">
        <v>1538</v>
      </c>
      <c r="J99" s="234" t="s">
        <v>1538</v>
      </c>
      <c r="K99" s="234" t="s">
        <v>1538</v>
      </c>
      <c r="L99" s="234" t="s">
        <v>1538</v>
      </c>
      <c r="M99" s="234" t="s">
        <v>1538</v>
      </c>
      <c r="N99" s="234" t="s">
        <v>1538</v>
      </c>
      <c r="O99" s="234" t="s">
        <v>1538</v>
      </c>
      <c r="P99" s="234" t="s">
        <v>1538</v>
      </c>
      <c r="Q99" s="234" t="s">
        <v>1538</v>
      </c>
      <c r="R99" s="234" t="s">
        <v>1538</v>
      </c>
      <c r="S99" s="234" t="s">
        <v>1538</v>
      </c>
      <c r="T99" s="234" t="s">
        <v>1538</v>
      </c>
      <c r="U99" s="234" t="s">
        <v>1538</v>
      </c>
      <c r="V99" s="234" t="s">
        <v>1538</v>
      </c>
      <c r="W99" s="234" t="s">
        <v>1538</v>
      </c>
      <c r="X99" s="234" t="s">
        <v>1538</v>
      </c>
      <c r="Y99" s="234" t="s">
        <v>1538</v>
      </c>
      <c r="Z99" s="234" t="s">
        <v>1538</v>
      </c>
      <c r="AA99" s="234" t="s">
        <v>1538</v>
      </c>
      <c r="AB99" s="234" t="s">
        <v>1538</v>
      </c>
      <c r="AC99" s="234" t="s">
        <v>1538</v>
      </c>
      <c r="AD99" s="234" t="s">
        <v>1538</v>
      </c>
      <c r="AE99" s="234" t="s">
        <v>1538</v>
      </c>
      <c r="AF99" s="234" t="s">
        <v>1538</v>
      </c>
      <c r="AG99" s="234" t="s">
        <v>1538</v>
      </c>
      <c r="AH99" s="234" t="s">
        <v>1538</v>
      </c>
      <c r="AI99" s="234" t="s">
        <v>1538</v>
      </c>
      <c r="AJ99" s="234"/>
      <c r="AK99" s="272" t="s">
        <v>1978</v>
      </c>
      <c r="AL99" s="13" t="str">
        <f t="shared" si="3"/>
        <v>Yes</v>
      </c>
      <c r="AM99" s="13" t="str">
        <f t="shared" si="4"/>
        <v>Not A Model Field</v>
      </c>
      <c r="AN99" s="13" t="str">
        <f t="shared" si="5"/>
        <v>Not Impacted ETL Field</v>
      </c>
    </row>
    <row r="100" spans="1:40" ht="15">
      <c r="A100" s="13" t="s">
        <v>316</v>
      </c>
      <c r="B100" s="13" t="s">
        <v>393</v>
      </c>
      <c r="C100" s="13" t="s">
        <v>56</v>
      </c>
      <c r="D100" s="17" t="s">
        <v>23</v>
      </c>
      <c r="E100" s="13"/>
      <c r="F100" s="81"/>
      <c r="G100" s="14"/>
      <c r="H100" s="13"/>
      <c r="I100" s="115" t="s">
        <v>1538</v>
      </c>
      <c r="J100" s="115" t="s">
        <v>1538</v>
      </c>
      <c r="K100" s="115" t="s">
        <v>1538</v>
      </c>
      <c r="L100" s="115" t="s">
        <v>1538</v>
      </c>
      <c r="M100" s="115" t="s">
        <v>1538</v>
      </c>
      <c r="N100" s="115" t="s">
        <v>1538</v>
      </c>
      <c r="O100" s="115" t="s">
        <v>1538</v>
      </c>
      <c r="P100" s="115" t="s">
        <v>1538</v>
      </c>
      <c r="Q100" s="115" t="s">
        <v>1538</v>
      </c>
      <c r="R100" s="115" t="s">
        <v>1538</v>
      </c>
      <c r="S100" s="115" t="s">
        <v>1538</v>
      </c>
      <c r="T100" s="115" t="s">
        <v>1538</v>
      </c>
      <c r="U100" s="115" t="s">
        <v>1538</v>
      </c>
      <c r="V100" s="115" t="s">
        <v>1538</v>
      </c>
      <c r="W100" s="115" t="s">
        <v>1538</v>
      </c>
      <c r="X100" s="115" t="s">
        <v>1538</v>
      </c>
      <c r="Y100" s="115" t="s">
        <v>1538</v>
      </c>
      <c r="Z100" s="115" t="s">
        <v>1538</v>
      </c>
      <c r="AA100" s="115" t="s">
        <v>1538</v>
      </c>
      <c r="AB100" s="115" t="s">
        <v>1538</v>
      </c>
      <c r="AC100" s="115" t="s">
        <v>1538</v>
      </c>
      <c r="AD100" s="115" t="s">
        <v>1538</v>
      </c>
      <c r="AE100" s="115" t="s">
        <v>1538</v>
      </c>
      <c r="AF100" s="115" t="s">
        <v>1538</v>
      </c>
      <c r="AG100" s="115" t="s">
        <v>1538</v>
      </c>
      <c r="AH100" s="115" t="s">
        <v>1538</v>
      </c>
      <c r="AI100" s="115" t="s">
        <v>1538</v>
      </c>
      <c r="AJ100" s="115"/>
      <c r="AK100" s="272" t="s">
        <v>1979</v>
      </c>
      <c r="AL100" s="13" t="str">
        <f t="shared" si="3"/>
        <v>Yes</v>
      </c>
      <c r="AM100" s="13" t="str">
        <f t="shared" si="4"/>
        <v>Not A Model Field</v>
      </c>
      <c r="AN100" s="13" t="str">
        <f t="shared" si="5"/>
        <v>Not Impacted ETL Field</v>
      </c>
    </row>
    <row r="101" spans="1:40" ht="15">
      <c r="A101" s="13" t="s">
        <v>316</v>
      </c>
      <c r="B101" s="13" t="s">
        <v>394</v>
      </c>
      <c r="C101" s="13" t="s">
        <v>395</v>
      </c>
      <c r="D101" s="17" t="s">
        <v>23</v>
      </c>
      <c r="E101" s="13"/>
      <c r="F101" s="81"/>
      <c r="G101" s="14"/>
      <c r="H101" s="13"/>
      <c r="I101" s="115" t="s">
        <v>1538</v>
      </c>
      <c r="J101" s="115" t="s">
        <v>1538</v>
      </c>
      <c r="K101" s="115" t="s">
        <v>1538</v>
      </c>
      <c r="L101" s="115" t="s">
        <v>1538</v>
      </c>
      <c r="M101" s="115" t="s">
        <v>1538</v>
      </c>
      <c r="N101" s="115" t="s">
        <v>1538</v>
      </c>
      <c r="O101" s="115" t="s">
        <v>1538</v>
      </c>
      <c r="P101" s="115" t="s">
        <v>1538</v>
      </c>
      <c r="Q101" s="115" t="s">
        <v>1538</v>
      </c>
      <c r="R101" s="115" t="s">
        <v>1538</v>
      </c>
      <c r="S101" s="115" t="s">
        <v>1538</v>
      </c>
      <c r="T101" s="115" t="s">
        <v>1538</v>
      </c>
      <c r="U101" s="115" t="s">
        <v>1538</v>
      </c>
      <c r="V101" s="115" t="s">
        <v>1538</v>
      </c>
      <c r="W101" s="115" t="s">
        <v>1538</v>
      </c>
      <c r="X101" s="115" t="s">
        <v>1538</v>
      </c>
      <c r="Y101" s="115" t="s">
        <v>1538</v>
      </c>
      <c r="Z101" s="115" t="s">
        <v>1538</v>
      </c>
      <c r="AA101" s="115" t="s">
        <v>1538</v>
      </c>
      <c r="AB101" s="115" t="s">
        <v>1538</v>
      </c>
      <c r="AC101" s="115" t="s">
        <v>1538</v>
      </c>
      <c r="AD101" s="115" t="s">
        <v>1538</v>
      </c>
      <c r="AE101" s="115" t="s">
        <v>1538</v>
      </c>
      <c r="AF101" s="115" t="s">
        <v>1538</v>
      </c>
      <c r="AG101" s="115" t="s">
        <v>1538</v>
      </c>
      <c r="AH101" s="115" t="s">
        <v>1538</v>
      </c>
      <c r="AI101" s="115" t="s">
        <v>1538</v>
      </c>
      <c r="AJ101" s="115"/>
      <c r="AK101" s="272" t="s">
        <v>1980</v>
      </c>
      <c r="AL101" s="13" t="str">
        <f t="shared" si="3"/>
        <v>Yes</v>
      </c>
      <c r="AM101" s="13" t="str">
        <f t="shared" si="4"/>
        <v>Not A Model Field</v>
      </c>
      <c r="AN101" s="13" t="str">
        <f t="shared" si="5"/>
        <v>Not Impacted ETL Field</v>
      </c>
    </row>
    <row r="102" spans="1:40" ht="102">
      <c r="A102" s="13" t="s">
        <v>316</v>
      </c>
      <c r="B102" s="13" t="s">
        <v>396</v>
      </c>
      <c r="C102" s="13" t="s">
        <v>35</v>
      </c>
      <c r="D102" s="17" t="s">
        <v>23</v>
      </c>
      <c r="E102" s="13"/>
      <c r="F102" s="81" t="s">
        <v>1375</v>
      </c>
      <c r="G102" s="81" t="s">
        <v>1399</v>
      </c>
      <c r="H102" s="81" t="s">
        <v>1400</v>
      </c>
      <c r="I102" s="115" t="s">
        <v>1538</v>
      </c>
      <c r="J102" s="115" t="s">
        <v>1538</v>
      </c>
      <c r="K102" s="115" t="s">
        <v>1538</v>
      </c>
      <c r="L102" s="115" t="s">
        <v>1538</v>
      </c>
      <c r="M102" s="115" t="s">
        <v>1538</v>
      </c>
      <c r="N102" s="115" t="s">
        <v>1538</v>
      </c>
      <c r="O102" s="115" t="s">
        <v>1538</v>
      </c>
      <c r="P102" s="115" t="s">
        <v>1538</v>
      </c>
      <c r="Q102" s="115" t="s">
        <v>1538</v>
      </c>
      <c r="R102" s="115" t="s">
        <v>1538</v>
      </c>
      <c r="S102" s="115" t="s">
        <v>1538</v>
      </c>
      <c r="T102" s="115" t="s">
        <v>1538</v>
      </c>
      <c r="U102" s="115" t="s">
        <v>1538</v>
      </c>
      <c r="V102" s="115" t="s">
        <v>1538</v>
      </c>
      <c r="W102" s="115" t="s">
        <v>1538</v>
      </c>
      <c r="X102" s="115" t="s">
        <v>1538</v>
      </c>
      <c r="Y102" s="115" t="s">
        <v>1538</v>
      </c>
      <c r="Z102" s="115" t="s">
        <v>1538</v>
      </c>
      <c r="AA102" s="115" t="s">
        <v>1538</v>
      </c>
      <c r="AB102" s="115" t="s">
        <v>1538</v>
      </c>
      <c r="AC102" s="115" t="s">
        <v>1538</v>
      </c>
      <c r="AD102" s="115" t="s">
        <v>1538</v>
      </c>
      <c r="AE102" s="115" t="s">
        <v>1538</v>
      </c>
      <c r="AF102" s="115" t="s">
        <v>1538</v>
      </c>
      <c r="AG102" s="115" t="s">
        <v>1538</v>
      </c>
      <c r="AH102" s="115" t="s">
        <v>1538</v>
      </c>
      <c r="AI102" s="115" t="s">
        <v>1538</v>
      </c>
      <c r="AJ102" s="115"/>
      <c r="AK102" s="272" t="s">
        <v>1981</v>
      </c>
      <c r="AL102" s="13" t="str">
        <f t="shared" si="3"/>
        <v>Yes</v>
      </c>
      <c r="AM102" s="13" t="str">
        <f t="shared" si="4"/>
        <v>Not A Model Field</v>
      </c>
      <c r="AN102" s="13" t="str">
        <f t="shared" si="5"/>
        <v>Not Impacted ETL Field</v>
      </c>
    </row>
    <row r="103" spans="1:40" ht="15">
      <c r="A103" s="13" t="s">
        <v>316</v>
      </c>
      <c r="B103" s="13" t="s">
        <v>397</v>
      </c>
      <c r="C103" s="13" t="s">
        <v>95</v>
      </c>
      <c r="D103" s="17" t="s">
        <v>23</v>
      </c>
      <c r="E103" s="13"/>
      <c r="F103" s="81"/>
      <c r="G103" s="14"/>
      <c r="H103" s="13"/>
      <c r="I103" s="115" t="s">
        <v>1538</v>
      </c>
      <c r="J103" s="115" t="s">
        <v>1538</v>
      </c>
      <c r="K103" s="115" t="s">
        <v>1538</v>
      </c>
      <c r="L103" s="115" t="s">
        <v>1538</v>
      </c>
      <c r="M103" s="115" t="s">
        <v>1538</v>
      </c>
      <c r="N103" s="115" t="s">
        <v>1538</v>
      </c>
      <c r="O103" s="115" t="s">
        <v>1538</v>
      </c>
      <c r="P103" s="115" t="s">
        <v>1538</v>
      </c>
      <c r="Q103" s="115" t="s">
        <v>1538</v>
      </c>
      <c r="R103" s="115" t="s">
        <v>1538</v>
      </c>
      <c r="S103" s="115" t="s">
        <v>1538</v>
      </c>
      <c r="T103" s="115" t="s">
        <v>1538</v>
      </c>
      <c r="U103" s="115" t="s">
        <v>1538</v>
      </c>
      <c r="V103" s="115" t="s">
        <v>1538</v>
      </c>
      <c r="W103" s="115" t="s">
        <v>1538</v>
      </c>
      <c r="X103" s="115" t="s">
        <v>1538</v>
      </c>
      <c r="Y103" s="115" t="s">
        <v>1538</v>
      </c>
      <c r="Z103" s="115" t="s">
        <v>1538</v>
      </c>
      <c r="AA103" s="115" t="s">
        <v>1538</v>
      </c>
      <c r="AB103" s="115" t="s">
        <v>1538</v>
      </c>
      <c r="AC103" s="115" t="s">
        <v>1538</v>
      </c>
      <c r="AD103" s="115" t="s">
        <v>1538</v>
      </c>
      <c r="AE103" s="115" t="s">
        <v>1538</v>
      </c>
      <c r="AF103" s="115" t="s">
        <v>1538</v>
      </c>
      <c r="AG103" s="115" t="s">
        <v>1538</v>
      </c>
      <c r="AH103" s="115" t="s">
        <v>1538</v>
      </c>
      <c r="AI103" s="115" t="s">
        <v>1538</v>
      </c>
      <c r="AJ103" s="115"/>
      <c r="AK103" s="272" t="s">
        <v>1982</v>
      </c>
      <c r="AL103" s="13" t="str">
        <f t="shared" si="3"/>
        <v>Yes</v>
      </c>
      <c r="AM103" s="13" t="str">
        <f t="shared" si="4"/>
        <v>Not A Model Field</v>
      </c>
      <c r="AN103" s="13" t="str">
        <f t="shared" si="5"/>
        <v>Not Impacted ETL Field</v>
      </c>
    </row>
    <row r="104" spans="1:40" ht="15">
      <c r="A104" s="13" t="s">
        <v>316</v>
      </c>
      <c r="B104" s="13" t="s">
        <v>163</v>
      </c>
      <c r="C104" s="13" t="s">
        <v>35</v>
      </c>
      <c r="D104" s="17" t="s">
        <v>23</v>
      </c>
      <c r="E104" s="13"/>
      <c r="F104" s="81"/>
      <c r="G104" s="14"/>
      <c r="H104" s="13"/>
      <c r="I104" s="115" t="s">
        <v>1538</v>
      </c>
      <c r="J104" s="115" t="s">
        <v>1538</v>
      </c>
      <c r="K104" s="115" t="s">
        <v>1538</v>
      </c>
      <c r="L104" s="115" t="s">
        <v>1538</v>
      </c>
      <c r="M104" s="115" t="s">
        <v>1538</v>
      </c>
      <c r="N104" s="115" t="s">
        <v>1538</v>
      </c>
      <c r="O104" s="115" t="s">
        <v>1538</v>
      </c>
      <c r="P104" s="115" t="s">
        <v>1538</v>
      </c>
      <c r="Q104" s="115" t="s">
        <v>1538</v>
      </c>
      <c r="R104" s="115" t="s">
        <v>1538</v>
      </c>
      <c r="S104" s="115" t="s">
        <v>1538</v>
      </c>
      <c r="T104" s="115" t="s">
        <v>1538</v>
      </c>
      <c r="U104" s="115" t="s">
        <v>1538</v>
      </c>
      <c r="V104" s="115" t="s">
        <v>1538</v>
      </c>
      <c r="W104" s="115" t="s">
        <v>1538</v>
      </c>
      <c r="X104" s="115" t="s">
        <v>1538</v>
      </c>
      <c r="Y104" s="115" t="s">
        <v>1538</v>
      </c>
      <c r="Z104" s="115" t="s">
        <v>1538</v>
      </c>
      <c r="AA104" s="115" t="s">
        <v>1538</v>
      </c>
      <c r="AB104" s="115" t="s">
        <v>1538</v>
      </c>
      <c r="AC104" s="115" t="s">
        <v>1538</v>
      </c>
      <c r="AD104" s="115" t="s">
        <v>1538</v>
      </c>
      <c r="AE104" s="115" t="s">
        <v>1538</v>
      </c>
      <c r="AF104" s="115" t="s">
        <v>1538</v>
      </c>
      <c r="AG104" s="115" t="s">
        <v>1538</v>
      </c>
      <c r="AH104" s="115" t="s">
        <v>1538</v>
      </c>
      <c r="AI104" s="115" t="s">
        <v>1538</v>
      </c>
      <c r="AJ104" s="115"/>
      <c r="AK104" s="272" t="s">
        <v>1796</v>
      </c>
      <c r="AL104" s="13" t="str">
        <f t="shared" si="3"/>
        <v>Yes</v>
      </c>
      <c r="AM104" s="13" t="str">
        <f t="shared" si="4"/>
        <v>Not A Model Field</v>
      </c>
      <c r="AN104" s="13" t="str">
        <f t="shared" si="5"/>
        <v>Not Impacted ETL Field</v>
      </c>
    </row>
    <row r="105" spans="1:40" ht="15">
      <c r="A105" s="13" t="s">
        <v>316</v>
      </c>
      <c r="B105" s="13" t="s">
        <v>398</v>
      </c>
      <c r="C105" s="13" t="s">
        <v>35</v>
      </c>
      <c r="D105" s="17" t="s">
        <v>23</v>
      </c>
      <c r="E105" s="13"/>
      <c r="F105" s="81"/>
      <c r="G105" s="14"/>
      <c r="H105" s="13"/>
      <c r="I105" s="115" t="s">
        <v>1538</v>
      </c>
      <c r="J105" s="115" t="s">
        <v>1538</v>
      </c>
      <c r="K105" s="115" t="s">
        <v>1538</v>
      </c>
      <c r="L105" s="115" t="s">
        <v>1538</v>
      </c>
      <c r="M105" s="115" t="s">
        <v>1538</v>
      </c>
      <c r="N105" s="115" t="s">
        <v>1538</v>
      </c>
      <c r="O105" s="115" t="s">
        <v>1538</v>
      </c>
      <c r="P105" s="115" t="s">
        <v>1538</v>
      </c>
      <c r="Q105" s="115" t="s">
        <v>1538</v>
      </c>
      <c r="R105" s="115" t="s">
        <v>1538</v>
      </c>
      <c r="S105" s="115" t="s">
        <v>1538</v>
      </c>
      <c r="T105" s="115" t="s">
        <v>1538</v>
      </c>
      <c r="U105" s="115" t="s">
        <v>1538</v>
      </c>
      <c r="V105" s="115" t="s">
        <v>1538</v>
      </c>
      <c r="W105" s="115" t="s">
        <v>1538</v>
      </c>
      <c r="X105" s="115" t="s">
        <v>1538</v>
      </c>
      <c r="Y105" s="115" t="s">
        <v>1538</v>
      </c>
      <c r="Z105" s="115" t="s">
        <v>1538</v>
      </c>
      <c r="AA105" s="115" t="s">
        <v>1538</v>
      </c>
      <c r="AB105" s="115" t="s">
        <v>1538</v>
      </c>
      <c r="AC105" s="115" t="s">
        <v>1538</v>
      </c>
      <c r="AD105" s="115" t="s">
        <v>1538</v>
      </c>
      <c r="AE105" s="115" t="s">
        <v>1538</v>
      </c>
      <c r="AF105" s="115" t="s">
        <v>1538</v>
      </c>
      <c r="AG105" s="115" t="s">
        <v>1538</v>
      </c>
      <c r="AH105" s="115" t="s">
        <v>1538</v>
      </c>
      <c r="AI105" s="115" t="s">
        <v>1538</v>
      </c>
      <c r="AJ105" s="115"/>
      <c r="AK105" s="272" t="s">
        <v>1983</v>
      </c>
      <c r="AL105" s="13" t="str">
        <f t="shared" si="3"/>
        <v>Yes</v>
      </c>
      <c r="AM105" s="13" t="str">
        <f t="shared" si="4"/>
        <v>Not A Model Field</v>
      </c>
      <c r="AN105" s="13" t="str">
        <f t="shared" si="5"/>
        <v>Not Impacted ETL Field</v>
      </c>
    </row>
    <row r="106" spans="1:40" ht="15">
      <c r="A106" s="13" t="s">
        <v>316</v>
      </c>
      <c r="B106" s="13" t="s">
        <v>399</v>
      </c>
      <c r="C106" s="13" t="s">
        <v>35</v>
      </c>
      <c r="D106" s="17" t="s">
        <v>23</v>
      </c>
      <c r="E106" s="13"/>
      <c r="F106" s="81"/>
      <c r="G106" s="14"/>
      <c r="H106" s="13"/>
      <c r="I106" s="115" t="s">
        <v>1538</v>
      </c>
      <c r="J106" s="115" t="s">
        <v>1538</v>
      </c>
      <c r="K106" s="115" t="s">
        <v>1538</v>
      </c>
      <c r="L106" s="115" t="s">
        <v>1538</v>
      </c>
      <c r="M106" s="115" t="s">
        <v>1538</v>
      </c>
      <c r="N106" s="115" t="s">
        <v>1538</v>
      </c>
      <c r="O106" s="115" t="s">
        <v>1538</v>
      </c>
      <c r="P106" s="115" t="s">
        <v>1538</v>
      </c>
      <c r="Q106" s="115" t="s">
        <v>1538</v>
      </c>
      <c r="R106" s="115" t="s">
        <v>1538</v>
      </c>
      <c r="S106" s="115" t="s">
        <v>1538</v>
      </c>
      <c r="T106" s="115" t="s">
        <v>1538</v>
      </c>
      <c r="U106" s="115" t="s">
        <v>1538</v>
      </c>
      <c r="V106" s="115" t="s">
        <v>1538</v>
      </c>
      <c r="W106" s="115" t="s">
        <v>1538</v>
      </c>
      <c r="X106" s="115" t="s">
        <v>1538</v>
      </c>
      <c r="Y106" s="115" t="s">
        <v>1538</v>
      </c>
      <c r="Z106" s="115" t="s">
        <v>1538</v>
      </c>
      <c r="AA106" s="115" t="s">
        <v>1538</v>
      </c>
      <c r="AB106" s="115" t="s">
        <v>1538</v>
      </c>
      <c r="AC106" s="115" t="s">
        <v>1538</v>
      </c>
      <c r="AD106" s="115" t="s">
        <v>1538</v>
      </c>
      <c r="AE106" s="115" t="s">
        <v>1538</v>
      </c>
      <c r="AF106" s="115" t="s">
        <v>1538</v>
      </c>
      <c r="AG106" s="115" t="s">
        <v>1538</v>
      </c>
      <c r="AH106" s="115" t="s">
        <v>1538</v>
      </c>
      <c r="AI106" s="115" t="s">
        <v>1538</v>
      </c>
      <c r="AJ106" s="115"/>
      <c r="AK106" s="272" t="s">
        <v>1984</v>
      </c>
      <c r="AL106" s="13" t="str">
        <f t="shared" si="3"/>
        <v>Yes</v>
      </c>
      <c r="AM106" s="13" t="str">
        <f t="shared" si="4"/>
        <v>Not A Model Field</v>
      </c>
      <c r="AN106" s="13" t="str">
        <f t="shared" si="5"/>
        <v>Not Impacted ETL Field</v>
      </c>
    </row>
    <row r="107" spans="1:40" ht="15">
      <c r="A107" s="13" t="s">
        <v>316</v>
      </c>
      <c r="B107" s="13" t="s">
        <v>1548</v>
      </c>
      <c r="C107" s="13" t="s">
        <v>35</v>
      </c>
      <c r="D107" s="17" t="s">
        <v>23</v>
      </c>
      <c r="E107" s="13"/>
      <c r="F107" s="81"/>
      <c r="G107" s="14"/>
      <c r="H107" s="13"/>
      <c r="I107" s="115" t="s">
        <v>1538</v>
      </c>
      <c r="J107" s="115" t="s">
        <v>1538</v>
      </c>
      <c r="K107" s="115" t="s">
        <v>1538</v>
      </c>
      <c r="L107" s="115" t="s">
        <v>1538</v>
      </c>
      <c r="M107" s="115" t="s">
        <v>1538</v>
      </c>
      <c r="N107" s="115" t="s">
        <v>1538</v>
      </c>
      <c r="O107" s="115" t="s">
        <v>1538</v>
      </c>
      <c r="P107" s="115" t="s">
        <v>1538</v>
      </c>
      <c r="Q107" s="115" t="s">
        <v>1538</v>
      </c>
      <c r="R107" s="115" t="s">
        <v>1538</v>
      </c>
      <c r="S107" s="115" t="s">
        <v>1538</v>
      </c>
      <c r="T107" s="115" t="s">
        <v>1538</v>
      </c>
      <c r="U107" s="115" t="s">
        <v>1538</v>
      </c>
      <c r="V107" s="115" t="s">
        <v>1538</v>
      </c>
      <c r="W107" s="115" t="s">
        <v>1538</v>
      </c>
      <c r="X107" s="115" t="s">
        <v>1538</v>
      </c>
      <c r="Y107" s="115" t="s">
        <v>1538</v>
      </c>
      <c r="Z107" s="115" t="s">
        <v>1538</v>
      </c>
      <c r="AA107" s="115" t="s">
        <v>1538</v>
      </c>
      <c r="AB107" s="115" t="s">
        <v>1538</v>
      </c>
      <c r="AC107" s="115" t="s">
        <v>1538</v>
      </c>
      <c r="AD107" s="115" t="s">
        <v>1538</v>
      </c>
      <c r="AE107" s="115" t="s">
        <v>1538</v>
      </c>
      <c r="AF107" s="115" t="s">
        <v>1538</v>
      </c>
      <c r="AG107" s="115" t="s">
        <v>1538</v>
      </c>
      <c r="AH107" s="115" t="s">
        <v>1538</v>
      </c>
      <c r="AI107" s="115" t="s">
        <v>1538</v>
      </c>
      <c r="AJ107" s="115"/>
      <c r="AK107" s="272" t="s">
        <v>1985</v>
      </c>
      <c r="AL107" s="13" t="str">
        <f t="shared" si="3"/>
        <v>Yes</v>
      </c>
      <c r="AM107" s="13" t="str">
        <f t="shared" si="4"/>
        <v>Not A Model Field</v>
      </c>
      <c r="AN107" s="13" t="str">
        <f t="shared" si="5"/>
        <v>Not Impacted ETL Field</v>
      </c>
    </row>
    <row r="108" spans="1:40" ht="15">
      <c r="A108" s="13" t="s">
        <v>316</v>
      </c>
      <c r="B108" s="13" t="s">
        <v>400</v>
      </c>
      <c r="C108" s="13" t="s">
        <v>45</v>
      </c>
      <c r="D108" s="17" t="s">
        <v>23</v>
      </c>
      <c r="E108" s="13"/>
      <c r="F108" s="81"/>
      <c r="G108" s="14"/>
      <c r="H108" s="13"/>
      <c r="I108" s="115" t="s">
        <v>1538</v>
      </c>
      <c r="J108" s="115" t="s">
        <v>1538</v>
      </c>
      <c r="K108" s="115" t="s">
        <v>1538</v>
      </c>
      <c r="L108" s="115" t="s">
        <v>1538</v>
      </c>
      <c r="M108" s="115" t="s">
        <v>1538</v>
      </c>
      <c r="N108" s="115" t="s">
        <v>1538</v>
      </c>
      <c r="O108" s="115" t="s">
        <v>1538</v>
      </c>
      <c r="P108" s="115" t="s">
        <v>1538</v>
      </c>
      <c r="Q108" s="115" t="s">
        <v>1538</v>
      </c>
      <c r="R108" s="115" t="s">
        <v>1538</v>
      </c>
      <c r="S108" s="115" t="s">
        <v>1538</v>
      </c>
      <c r="T108" s="115" t="s">
        <v>1538</v>
      </c>
      <c r="U108" s="115" t="s">
        <v>1538</v>
      </c>
      <c r="V108" s="115" t="s">
        <v>1538</v>
      </c>
      <c r="W108" s="115" t="s">
        <v>1538</v>
      </c>
      <c r="X108" s="115" t="s">
        <v>1538</v>
      </c>
      <c r="Y108" s="115" t="s">
        <v>1538</v>
      </c>
      <c r="Z108" s="115" t="s">
        <v>1538</v>
      </c>
      <c r="AA108" s="115" t="s">
        <v>1538</v>
      </c>
      <c r="AB108" s="115" t="s">
        <v>1538</v>
      </c>
      <c r="AC108" s="115" t="s">
        <v>1538</v>
      </c>
      <c r="AD108" s="115" t="s">
        <v>1538</v>
      </c>
      <c r="AE108" s="115" t="s">
        <v>1538</v>
      </c>
      <c r="AF108" s="115" t="s">
        <v>1538</v>
      </c>
      <c r="AG108" s="115" t="s">
        <v>1538</v>
      </c>
      <c r="AH108" s="115" t="s">
        <v>1538</v>
      </c>
      <c r="AI108" s="115" t="s">
        <v>1538</v>
      </c>
      <c r="AJ108" s="115"/>
      <c r="AK108" s="272" t="s">
        <v>1986</v>
      </c>
      <c r="AL108" s="13" t="str">
        <f t="shared" si="3"/>
        <v>Yes</v>
      </c>
      <c r="AM108" s="13" t="str">
        <f t="shared" si="4"/>
        <v>Not A Model Field</v>
      </c>
      <c r="AN108" s="13" t="str">
        <f t="shared" si="5"/>
        <v>Not Impacted ETL Field</v>
      </c>
    </row>
    <row r="109" spans="1:40" ht="76.5">
      <c r="A109" s="13" t="s">
        <v>316</v>
      </c>
      <c r="B109" s="13" t="s">
        <v>401</v>
      </c>
      <c r="C109" s="13" t="s">
        <v>45</v>
      </c>
      <c r="D109" s="17" t="s">
        <v>23</v>
      </c>
      <c r="E109" s="13"/>
      <c r="F109" s="81" t="s">
        <v>1375</v>
      </c>
      <c r="G109" s="82" t="s">
        <v>1377</v>
      </c>
      <c r="H109" s="82" t="s">
        <v>1392</v>
      </c>
      <c r="I109" s="115" t="s">
        <v>1538</v>
      </c>
      <c r="J109" s="115" t="s">
        <v>1538</v>
      </c>
      <c r="K109" s="115" t="s">
        <v>1538</v>
      </c>
      <c r="L109" s="115" t="s">
        <v>1538</v>
      </c>
      <c r="M109" s="115" t="s">
        <v>1538</v>
      </c>
      <c r="N109" s="115" t="s">
        <v>1538</v>
      </c>
      <c r="O109" s="115" t="s">
        <v>1538</v>
      </c>
      <c r="P109" s="115" t="s">
        <v>1538</v>
      </c>
      <c r="Q109" s="115" t="s">
        <v>1538</v>
      </c>
      <c r="R109" s="115" t="s">
        <v>1538</v>
      </c>
      <c r="S109" s="115" t="s">
        <v>1538</v>
      </c>
      <c r="T109" s="115" t="s">
        <v>1538</v>
      </c>
      <c r="U109" s="115" t="s">
        <v>1538</v>
      </c>
      <c r="V109" s="115" t="s">
        <v>1538</v>
      </c>
      <c r="W109" s="115" t="s">
        <v>1538</v>
      </c>
      <c r="X109" s="115" t="s">
        <v>1538</v>
      </c>
      <c r="Y109" s="115" t="s">
        <v>1538</v>
      </c>
      <c r="Z109" s="115" t="s">
        <v>1538</v>
      </c>
      <c r="AA109" s="115" t="s">
        <v>1538</v>
      </c>
      <c r="AB109" s="115" t="s">
        <v>1538</v>
      </c>
      <c r="AC109" s="115" t="s">
        <v>1538</v>
      </c>
      <c r="AD109" s="115" t="s">
        <v>1538</v>
      </c>
      <c r="AE109" s="115" t="s">
        <v>1538</v>
      </c>
      <c r="AF109" s="115" t="s">
        <v>1538</v>
      </c>
      <c r="AG109" s="115" t="s">
        <v>1538</v>
      </c>
      <c r="AH109" s="115" t="s">
        <v>1538</v>
      </c>
      <c r="AI109" s="115" t="s">
        <v>1538</v>
      </c>
      <c r="AJ109" s="115"/>
      <c r="AK109" s="272" t="s">
        <v>1987</v>
      </c>
      <c r="AL109" s="13" t="str">
        <f t="shared" si="3"/>
        <v>Yes</v>
      </c>
      <c r="AM109" s="13" t="str">
        <f t="shared" si="4"/>
        <v>Not A Model Field</v>
      </c>
      <c r="AN109" s="13" t="str">
        <f t="shared" si="5"/>
        <v>Not Impacted ETL Field</v>
      </c>
    </row>
    <row r="110" spans="1:40" ht="15">
      <c r="A110" s="13" t="s">
        <v>316</v>
      </c>
      <c r="B110" s="13" t="s">
        <v>140</v>
      </c>
      <c r="C110" s="13" t="s">
        <v>28</v>
      </c>
      <c r="D110" s="17" t="s">
        <v>23</v>
      </c>
      <c r="E110" s="13"/>
      <c r="F110" s="81"/>
      <c r="G110" s="14"/>
      <c r="H110" s="13"/>
      <c r="I110" s="115" t="s">
        <v>1538</v>
      </c>
      <c r="J110" s="115" t="s">
        <v>1538</v>
      </c>
      <c r="K110" s="115" t="s">
        <v>1538</v>
      </c>
      <c r="L110" s="115" t="s">
        <v>1538</v>
      </c>
      <c r="M110" s="115" t="s">
        <v>1538</v>
      </c>
      <c r="N110" s="115" t="s">
        <v>1538</v>
      </c>
      <c r="O110" s="115" t="s">
        <v>1538</v>
      </c>
      <c r="P110" s="115" t="s">
        <v>1538</v>
      </c>
      <c r="Q110" s="115" t="s">
        <v>1538</v>
      </c>
      <c r="R110" s="115" t="s">
        <v>1538</v>
      </c>
      <c r="S110" s="115" t="s">
        <v>1538</v>
      </c>
      <c r="T110" s="115" t="s">
        <v>1538</v>
      </c>
      <c r="U110" s="115" t="s">
        <v>1538</v>
      </c>
      <c r="V110" s="115" t="s">
        <v>1538</v>
      </c>
      <c r="W110" s="115" t="s">
        <v>1538</v>
      </c>
      <c r="X110" s="115" t="s">
        <v>1538</v>
      </c>
      <c r="Y110" s="115" t="s">
        <v>1538</v>
      </c>
      <c r="Z110" s="115" t="s">
        <v>1538</v>
      </c>
      <c r="AA110" s="115" t="s">
        <v>1538</v>
      </c>
      <c r="AB110" s="115" t="s">
        <v>1538</v>
      </c>
      <c r="AC110" s="115" t="s">
        <v>1538</v>
      </c>
      <c r="AD110" s="115" t="s">
        <v>1538</v>
      </c>
      <c r="AE110" s="115" t="s">
        <v>1538</v>
      </c>
      <c r="AF110" s="115" t="s">
        <v>1538</v>
      </c>
      <c r="AG110" s="115" t="s">
        <v>1538</v>
      </c>
      <c r="AH110" s="115" t="s">
        <v>1538</v>
      </c>
      <c r="AI110" s="115" t="s">
        <v>1538</v>
      </c>
      <c r="AJ110" s="115"/>
      <c r="AK110" s="272"/>
      <c r="AL110" s="13" t="str">
        <f t="shared" si="3"/>
        <v>Yes</v>
      </c>
      <c r="AM110" s="13" t="str">
        <f t="shared" si="4"/>
        <v>Not A Model Field</v>
      </c>
      <c r="AN110" s="13" t="str">
        <f t="shared" si="5"/>
        <v>Not Impacted ETL Field</v>
      </c>
    </row>
    <row r="111" spans="1:40" s="235" customFormat="1" ht="15">
      <c r="A111" s="230" t="s">
        <v>316</v>
      </c>
      <c r="B111" s="230" t="s">
        <v>402</v>
      </c>
      <c r="C111" s="230" t="s">
        <v>170</v>
      </c>
      <c r="D111" s="231" t="s">
        <v>23</v>
      </c>
      <c r="E111" s="230"/>
      <c r="F111" s="232" t="s">
        <v>182</v>
      </c>
      <c r="G111" s="242">
        <v>800</v>
      </c>
      <c r="H111" s="230"/>
      <c r="I111" s="234" t="s">
        <v>1538</v>
      </c>
      <c r="J111" s="234" t="s">
        <v>1538</v>
      </c>
      <c r="K111" s="234" t="s">
        <v>1538</v>
      </c>
      <c r="L111" s="234" t="s">
        <v>1538</v>
      </c>
      <c r="M111" s="234" t="s">
        <v>1538</v>
      </c>
      <c r="N111" s="234" t="s">
        <v>1538</v>
      </c>
      <c r="O111" s="234" t="s">
        <v>1538</v>
      </c>
      <c r="P111" s="234" t="s">
        <v>1538</v>
      </c>
      <c r="Q111" s="234" t="s">
        <v>1538</v>
      </c>
      <c r="R111" s="234" t="s">
        <v>1538</v>
      </c>
      <c r="S111" s="234" t="s">
        <v>1538</v>
      </c>
      <c r="T111" s="234" t="s">
        <v>1538</v>
      </c>
      <c r="U111" s="234" t="s">
        <v>1538</v>
      </c>
      <c r="V111" s="234" t="s">
        <v>1538</v>
      </c>
      <c r="W111" s="234" t="s">
        <v>1538</v>
      </c>
      <c r="X111" s="234" t="s">
        <v>1538</v>
      </c>
      <c r="Y111" s="234" t="s">
        <v>1538</v>
      </c>
      <c r="Z111" s="234" t="s">
        <v>1538</v>
      </c>
      <c r="AA111" s="234" t="s">
        <v>1538</v>
      </c>
      <c r="AB111" s="234" t="s">
        <v>1538</v>
      </c>
      <c r="AC111" s="234" t="s">
        <v>1538</v>
      </c>
      <c r="AD111" s="234" t="s">
        <v>1538</v>
      </c>
      <c r="AE111" s="234" t="s">
        <v>1538</v>
      </c>
      <c r="AF111" s="234" t="s">
        <v>1538</v>
      </c>
      <c r="AG111" s="234" t="s">
        <v>1538</v>
      </c>
      <c r="AH111" s="234" t="s">
        <v>1538</v>
      </c>
      <c r="AI111" s="234" t="s">
        <v>1538</v>
      </c>
      <c r="AJ111" s="234"/>
      <c r="AK111" s="272" t="s">
        <v>1988</v>
      </c>
      <c r="AL111" s="13" t="str">
        <f t="shared" si="3"/>
        <v>Yes</v>
      </c>
      <c r="AM111" s="13" t="str">
        <f t="shared" si="4"/>
        <v>Not A Model Field</v>
      </c>
      <c r="AN111" s="13" t="str">
        <f t="shared" si="5"/>
        <v>Not Impacted ETL Field</v>
      </c>
    </row>
    <row r="112" spans="1:40" ht="15">
      <c r="A112" s="13" t="s">
        <v>316</v>
      </c>
      <c r="B112" s="13" t="s">
        <v>403</v>
      </c>
      <c r="C112" s="13" t="s">
        <v>35</v>
      </c>
      <c r="D112" s="17" t="s">
        <v>23</v>
      </c>
      <c r="E112" s="13"/>
      <c r="F112" s="81"/>
      <c r="G112" s="14"/>
      <c r="H112" s="13"/>
      <c r="I112" s="115" t="s">
        <v>1538</v>
      </c>
      <c r="J112" s="115" t="s">
        <v>1538</v>
      </c>
      <c r="K112" s="115" t="s">
        <v>1538</v>
      </c>
      <c r="L112" s="115" t="s">
        <v>1538</v>
      </c>
      <c r="M112" s="115" t="s">
        <v>1538</v>
      </c>
      <c r="N112" s="115" t="s">
        <v>1538</v>
      </c>
      <c r="O112" s="115" t="s">
        <v>1538</v>
      </c>
      <c r="P112" s="115" t="s">
        <v>1538</v>
      </c>
      <c r="Q112" s="115" t="s">
        <v>1538</v>
      </c>
      <c r="R112" s="115" t="s">
        <v>1538</v>
      </c>
      <c r="S112" s="115" t="s">
        <v>1538</v>
      </c>
      <c r="T112" s="115" t="s">
        <v>1538</v>
      </c>
      <c r="U112" s="115" t="s">
        <v>1538</v>
      </c>
      <c r="V112" s="115" t="s">
        <v>1538</v>
      </c>
      <c r="W112" s="115" t="s">
        <v>1538</v>
      </c>
      <c r="X112" s="115" t="s">
        <v>1538</v>
      </c>
      <c r="Y112" s="115" t="s">
        <v>1538</v>
      </c>
      <c r="Z112" s="115" t="s">
        <v>1538</v>
      </c>
      <c r="AA112" s="115" t="s">
        <v>1538</v>
      </c>
      <c r="AB112" s="115" t="s">
        <v>1538</v>
      </c>
      <c r="AC112" s="115" t="s">
        <v>1538</v>
      </c>
      <c r="AD112" s="115" t="s">
        <v>1538</v>
      </c>
      <c r="AE112" s="115" t="s">
        <v>1538</v>
      </c>
      <c r="AF112" s="115" t="s">
        <v>1538</v>
      </c>
      <c r="AG112" s="115" t="s">
        <v>1538</v>
      </c>
      <c r="AH112" s="115" t="s">
        <v>1538</v>
      </c>
      <c r="AI112" s="115" t="s">
        <v>1538</v>
      </c>
      <c r="AJ112" s="115"/>
      <c r="AK112" s="272" t="s">
        <v>1989</v>
      </c>
      <c r="AL112" s="13" t="str">
        <f t="shared" si="3"/>
        <v>Yes</v>
      </c>
      <c r="AM112" s="13" t="str">
        <f t="shared" si="4"/>
        <v>Not A Model Field</v>
      </c>
      <c r="AN112" s="13" t="str">
        <f t="shared" si="5"/>
        <v>Not Impacted ETL Field</v>
      </c>
    </row>
    <row r="113" spans="1:40" ht="15">
      <c r="A113" s="13" t="s">
        <v>316</v>
      </c>
      <c r="B113" s="13" t="s">
        <v>404</v>
      </c>
      <c r="C113" s="13" t="s">
        <v>35</v>
      </c>
      <c r="D113" s="17" t="s">
        <v>23</v>
      </c>
      <c r="E113" s="13"/>
      <c r="F113" s="81"/>
      <c r="G113" s="14"/>
      <c r="H113" s="13"/>
      <c r="I113" s="115" t="s">
        <v>1538</v>
      </c>
      <c r="J113" s="115" t="s">
        <v>1538</v>
      </c>
      <c r="K113" s="115" t="s">
        <v>1538</v>
      </c>
      <c r="L113" s="115" t="s">
        <v>1538</v>
      </c>
      <c r="M113" s="115" t="s">
        <v>1538</v>
      </c>
      <c r="N113" s="115" t="s">
        <v>1538</v>
      </c>
      <c r="O113" s="115" t="s">
        <v>1538</v>
      </c>
      <c r="P113" s="115" t="s">
        <v>1538</v>
      </c>
      <c r="Q113" s="115" t="s">
        <v>1538</v>
      </c>
      <c r="R113" s="115" t="s">
        <v>1538</v>
      </c>
      <c r="S113" s="115" t="s">
        <v>1538</v>
      </c>
      <c r="T113" s="115" t="s">
        <v>1538</v>
      </c>
      <c r="U113" s="115" t="s">
        <v>1538</v>
      </c>
      <c r="V113" s="115" t="s">
        <v>1538</v>
      </c>
      <c r="W113" s="115" t="s">
        <v>1538</v>
      </c>
      <c r="X113" s="115" t="s">
        <v>1538</v>
      </c>
      <c r="Y113" s="115" t="s">
        <v>1538</v>
      </c>
      <c r="Z113" s="115" t="s">
        <v>1538</v>
      </c>
      <c r="AA113" s="115" t="s">
        <v>1538</v>
      </c>
      <c r="AB113" s="115" t="s">
        <v>1538</v>
      </c>
      <c r="AC113" s="115" t="s">
        <v>1538</v>
      </c>
      <c r="AD113" s="115" t="s">
        <v>1538</v>
      </c>
      <c r="AE113" s="115" t="s">
        <v>1538</v>
      </c>
      <c r="AF113" s="115" t="s">
        <v>1538</v>
      </c>
      <c r="AG113" s="115" t="s">
        <v>1538</v>
      </c>
      <c r="AH113" s="115" t="s">
        <v>1538</v>
      </c>
      <c r="AI113" s="115" t="s">
        <v>1538</v>
      </c>
      <c r="AJ113" s="115"/>
      <c r="AK113" s="272" t="s">
        <v>1990</v>
      </c>
      <c r="AL113" s="13" t="str">
        <f t="shared" si="3"/>
        <v>Yes</v>
      </c>
      <c r="AM113" s="13" t="str">
        <f t="shared" si="4"/>
        <v>Not A Model Field</v>
      </c>
      <c r="AN113" s="13" t="str">
        <f t="shared" si="5"/>
        <v>Not Impacted ETL Field</v>
      </c>
    </row>
    <row r="114" spans="1:40" ht="15">
      <c r="A114" s="13" t="s">
        <v>316</v>
      </c>
      <c r="B114" s="13" t="s">
        <v>405</v>
      </c>
      <c r="C114" s="13" t="s">
        <v>35</v>
      </c>
      <c r="D114" s="17" t="s">
        <v>23</v>
      </c>
      <c r="E114" s="13"/>
      <c r="F114" s="81"/>
      <c r="G114" s="14"/>
      <c r="H114" s="13"/>
      <c r="I114" s="115" t="s">
        <v>1538</v>
      </c>
      <c r="J114" s="115" t="s">
        <v>1538</v>
      </c>
      <c r="K114" s="115" t="s">
        <v>1538</v>
      </c>
      <c r="L114" s="115" t="s">
        <v>1538</v>
      </c>
      <c r="M114" s="115" t="s">
        <v>1538</v>
      </c>
      <c r="N114" s="115" t="s">
        <v>1538</v>
      </c>
      <c r="O114" s="115" t="s">
        <v>1538</v>
      </c>
      <c r="P114" s="115" t="s">
        <v>1538</v>
      </c>
      <c r="Q114" s="115" t="s">
        <v>1538</v>
      </c>
      <c r="R114" s="115" t="s">
        <v>1538</v>
      </c>
      <c r="S114" s="115" t="s">
        <v>1538</v>
      </c>
      <c r="T114" s="115" t="s">
        <v>1538</v>
      </c>
      <c r="U114" s="115" t="s">
        <v>1538</v>
      </c>
      <c r="V114" s="115" t="s">
        <v>1538</v>
      </c>
      <c r="W114" s="115" t="s">
        <v>1538</v>
      </c>
      <c r="X114" s="115" t="s">
        <v>1538</v>
      </c>
      <c r="Y114" s="115" t="s">
        <v>1538</v>
      </c>
      <c r="Z114" s="115" t="s">
        <v>1538</v>
      </c>
      <c r="AA114" s="115" t="s">
        <v>1538</v>
      </c>
      <c r="AB114" s="115" t="s">
        <v>1538</v>
      </c>
      <c r="AC114" s="115" t="s">
        <v>1538</v>
      </c>
      <c r="AD114" s="115" t="s">
        <v>1538</v>
      </c>
      <c r="AE114" s="115" t="s">
        <v>1538</v>
      </c>
      <c r="AF114" s="115" t="s">
        <v>1538</v>
      </c>
      <c r="AG114" s="115" t="s">
        <v>1538</v>
      </c>
      <c r="AH114" s="115" t="s">
        <v>1538</v>
      </c>
      <c r="AI114" s="115" t="s">
        <v>1538</v>
      </c>
      <c r="AJ114" s="115"/>
      <c r="AK114" s="272" t="s">
        <v>1991</v>
      </c>
      <c r="AL114" s="13" t="str">
        <f t="shared" si="3"/>
        <v>Yes</v>
      </c>
      <c r="AM114" s="13" t="str">
        <f t="shared" si="4"/>
        <v>Not A Model Field</v>
      </c>
      <c r="AN114" s="13" t="str">
        <f t="shared" si="5"/>
        <v>Not Impacted ETL Field</v>
      </c>
    </row>
    <row r="115" spans="1:40" ht="15">
      <c r="A115" s="13" t="s">
        <v>316</v>
      </c>
      <c r="B115" s="13" t="s">
        <v>1549</v>
      </c>
      <c r="C115" s="13" t="s">
        <v>35</v>
      </c>
      <c r="D115" s="17" t="s">
        <v>23</v>
      </c>
      <c r="E115" s="13"/>
      <c r="F115" s="81"/>
      <c r="G115" s="14"/>
      <c r="H115" s="13"/>
      <c r="I115" s="115" t="s">
        <v>1538</v>
      </c>
      <c r="J115" s="115" t="s">
        <v>1538</v>
      </c>
      <c r="K115" s="115" t="s">
        <v>1538</v>
      </c>
      <c r="L115" s="115" t="s">
        <v>1538</v>
      </c>
      <c r="M115" s="115" t="s">
        <v>1538</v>
      </c>
      <c r="N115" s="115" t="s">
        <v>1538</v>
      </c>
      <c r="O115" s="115" t="s">
        <v>1538</v>
      </c>
      <c r="P115" s="115" t="s">
        <v>1538</v>
      </c>
      <c r="Q115" s="115" t="s">
        <v>1538</v>
      </c>
      <c r="R115" s="115" t="s">
        <v>1538</v>
      </c>
      <c r="S115" s="115" t="s">
        <v>1538</v>
      </c>
      <c r="T115" s="115" t="s">
        <v>1538</v>
      </c>
      <c r="U115" s="115" t="s">
        <v>1538</v>
      </c>
      <c r="V115" s="115" t="s">
        <v>1538</v>
      </c>
      <c r="W115" s="115" t="s">
        <v>1538</v>
      </c>
      <c r="X115" s="115" t="s">
        <v>1538</v>
      </c>
      <c r="Y115" s="115" t="s">
        <v>1538</v>
      </c>
      <c r="Z115" s="115" t="s">
        <v>1538</v>
      </c>
      <c r="AA115" s="115" t="s">
        <v>1538</v>
      </c>
      <c r="AB115" s="115" t="s">
        <v>1538</v>
      </c>
      <c r="AC115" s="115" t="s">
        <v>1538</v>
      </c>
      <c r="AD115" s="115" t="s">
        <v>1538</v>
      </c>
      <c r="AE115" s="115" t="s">
        <v>1538</v>
      </c>
      <c r="AF115" s="115" t="s">
        <v>1538</v>
      </c>
      <c r="AG115" s="115" t="s">
        <v>1538</v>
      </c>
      <c r="AH115" s="115" t="s">
        <v>1538</v>
      </c>
      <c r="AI115" s="115" t="s">
        <v>1538</v>
      </c>
      <c r="AJ115" s="115"/>
      <c r="AK115" s="272" t="s">
        <v>1992</v>
      </c>
      <c r="AL115" s="13" t="str">
        <f t="shared" si="3"/>
        <v>Yes</v>
      </c>
      <c r="AM115" s="13" t="str">
        <f t="shared" si="4"/>
        <v>Not A Model Field</v>
      </c>
      <c r="AN115" s="13" t="str">
        <f t="shared" si="5"/>
        <v>Not Impacted ETL Field</v>
      </c>
    </row>
    <row r="116" spans="1:40" ht="15">
      <c r="A116" s="13" t="s">
        <v>316</v>
      </c>
      <c r="B116" s="13" t="s">
        <v>406</v>
      </c>
      <c r="C116" s="13" t="s">
        <v>25</v>
      </c>
      <c r="D116" s="17" t="s">
        <v>23</v>
      </c>
      <c r="E116" s="13"/>
      <c r="F116" s="81"/>
      <c r="G116" s="14"/>
      <c r="H116" s="13"/>
      <c r="I116" s="115" t="s">
        <v>1538</v>
      </c>
      <c r="J116" s="115" t="s">
        <v>1538</v>
      </c>
      <c r="K116" s="115" t="s">
        <v>1538</v>
      </c>
      <c r="L116" s="115" t="s">
        <v>1538</v>
      </c>
      <c r="M116" s="115" t="s">
        <v>1538</v>
      </c>
      <c r="N116" s="115" t="s">
        <v>1538</v>
      </c>
      <c r="O116" s="115" t="s">
        <v>1538</v>
      </c>
      <c r="P116" s="115" t="s">
        <v>1538</v>
      </c>
      <c r="Q116" s="115" t="s">
        <v>1538</v>
      </c>
      <c r="R116" s="115" t="s">
        <v>1538</v>
      </c>
      <c r="S116" s="115" t="s">
        <v>1538</v>
      </c>
      <c r="T116" s="115" t="s">
        <v>1538</v>
      </c>
      <c r="U116" s="115" t="s">
        <v>1538</v>
      </c>
      <c r="V116" s="115" t="s">
        <v>1538</v>
      </c>
      <c r="W116" s="115" t="s">
        <v>1538</v>
      </c>
      <c r="X116" s="115" t="s">
        <v>1538</v>
      </c>
      <c r="Y116" s="115" t="s">
        <v>1538</v>
      </c>
      <c r="Z116" s="115" t="s">
        <v>1538</v>
      </c>
      <c r="AA116" s="115" t="s">
        <v>1538</v>
      </c>
      <c r="AB116" s="115" t="s">
        <v>1538</v>
      </c>
      <c r="AC116" s="115" t="s">
        <v>1538</v>
      </c>
      <c r="AD116" s="115" t="s">
        <v>1538</v>
      </c>
      <c r="AE116" s="115" t="s">
        <v>1538</v>
      </c>
      <c r="AF116" s="115" t="s">
        <v>1538</v>
      </c>
      <c r="AG116" s="115" t="s">
        <v>1538</v>
      </c>
      <c r="AH116" s="115" t="s">
        <v>1538</v>
      </c>
      <c r="AI116" s="115" t="s">
        <v>1538</v>
      </c>
      <c r="AJ116" s="115"/>
      <c r="AK116" s="272" t="s">
        <v>1993</v>
      </c>
    </row>
    <row r="117" spans="1:40" ht="15">
      <c r="A117" s="13" t="s">
        <v>316</v>
      </c>
      <c r="B117" s="13" t="s">
        <v>166</v>
      </c>
      <c r="C117" s="13" t="s">
        <v>37</v>
      </c>
      <c r="D117" s="17" t="s">
        <v>23</v>
      </c>
      <c r="E117" s="13"/>
      <c r="F117" s="81"/>
      <c r="G117" s="14"/>
      <c r="H117" s="13"/>
      <c r="I117" s="115" t="s">
        <v>1538</v>
      </c>
      <c r="J117" s="115" t="s">
        <v>1538</v>
      </c>
      <c r="K117" s="115" t="s">
        <v>1538</v>
      </c>
      <c r="L117" s="115" t="s">
        <v>1538</v>
      </c>
      <c r="M117" s="115" t="s">
        <v>1538</v>
      </c>
      <c r="N117" s="115" t="s">
        <v>1538</v>
      </c>
      <c r="O117" s="115" t="s">
        <v>1538</v>
      </c>
      <c r="P117" s="115" t="s">
        <v>1538</v>
      </c>
      <c r="Q117" s="115" t="s">
        <v>1538</v>
      </c>
      <c r="R117" s="115" t="s">
        <v>1538</v>
      </c>
      <c r="S117" s="115" t="s">
        <v>1538</v>
      </c>
      <c r="T117" s="115" t="s">
        <v>1538</v>
      </c>
      <c r="U117" s="115" t="s">
        <v>1538</v>
      </c>
      <c r="V117" s="115" t="s">
        <v>1538</v>
      </c>
      <c r="W117" s="115" t="s">
        <v>1538</v>
      </c>
      <c r="X117" s="115" t="s">
        <v>1538</v>
      </c>
      <c r="Y117" s="115" t="s">
        <v>1538</v>
      </c>
      <c r="Z117" s="115" t="s">
        <v>1538</v>
      </c>
      <c r="AA117" s="115" t="s">
        <v>1538</v>
      </c>
      <c r="AB117" s="115" t="s">
        <v>1538</v>
      </c>
      <c r="AC117" s="115" t="s">
        <v>1538</v>
      </c>
      <c r="AD117" s="115" t="s">
        <v>1538</v>
      </c>
      <c r="AE117" s="115" t="s">
        <v>1538</v>
      </c>
      <c r="AF117" s="115" t="s">
        <v>1538</v>
      </c>
      <c r="AG117" s="115" t="s">
        <v>1538</v>
      </c>
      <c r="AH117" s="115" t="s">
        <v>1538</v>
      </c>
      <c r="AI117" s="115" t="s">
        <v>1538</v>
      </c>
      <c r="AJ117" s="115"/>
      <c r="AK117" s="272" t="s">
        <v>1799</v>
      </c>
    </row>
    <row r="118" spans="1:40" ht="15">
      <c r="AK118" s="272" t="s">
        <v>1807</v>
      </c>
    </row>
    <row r="119" spans="1:40" ht="15">
      <c r="AK119" s="272" t="s">
        <v>1994</v>
      </c>
    </row>
    <row r="120" spans="1:40" ht="15">
      <c r="AK120" s="272" t="s">
        <v>1995</v>
      </c>
    </row>
    <row r="121" spans="1:40" ht="15">
      <c r="AK121" s="272" t="s">
        <v>1810</v>
      </c>
    </row>
  </sheetData>
  <autoFilter ref="A3:AN121"/>
  <customSheetViews>
    <customSheetView guid="{271EB110-7C47-4756-87C3-F9D643AF7C61}" scale="85" fitToPage="1" filter="1" showAutoFilter="1">
      <pane xSplit="4" ySplit="2" topLeftCell="F3" activePane="bottomRight" state="frozen"/>
      <selection pane="bottomRight" activeCell="A6" sqref="A6"/>
      <pageMargins left="0.7" right="0.7" top="0.75" bottom="0.75" header="0.3" footer="0.3"/>
      <pageSetup scale="61" fitToHeight="0" orientation="landscape" r:id="rId1"/>
      <autoFilter ref="A3:AI117">
        <filterColumn colId="3">
          <filters>
            <filter val="Y"/>
          </filters>
        </filterColumn>
      </autoFilter>
    </customSheetView>
    <customSheetView guid="{7E32F8F9-CFFC-4FF0-B251-6747DF1FA30A}" scale="85" fitToPage="1" showAutoFilter="1">
      <pane xSplit="4" ySplit="2" topLeftCell="K69" activePane="bottomRight" state="frozen"/>
      <selection pane="bottomRight" activeCell="AJ65" sqref="AJ65"/>
      <pageMargins left="0.7" right="0.7" top="0.75" bottom="0.75" header="0.3" footer="0.3"/>
      <pageSetup scale="61" fitToHeight="0" orientation="landscape" r:id="rId2"/>
      <autoFilter ref="A3:AM121"/>
    </customSheetView>
  </customSheetViews>
  <mergeCells count="4">
    <mergeCell ref="A2:E2"/>
    <mergeCell ref="F2:H2"/>
    <mergeCell ref="I2:R2"/>
    <mergeCell ref="S2:AI2"/>
  </mergeCells>
  <conditionalFormatting sqref="I3:AJ117">
    <cfRule type="cellIs" dxfId="19" priority="3" operator="equal">
      <formula>"X"</formula>
    </cfRule>
  </conditionalFormatting>
  <conditionalFormatting sqref="S3:AJ3">
    <cfRule type="cellIs" dxfId="18" priority="5" operator="equal">
      <formula>"X"</formula>
    </cfRule>
  </conditionalFormatting>
  <pageMargins left="0.7" right="0.7" top="0.75" bottom="0.75" header="0.3" footer="0.3"/>
  <pageSetup scale="61" fitToHeight="0" orientation="landscape"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M22"/>
  <sheetViews>
    <sheetView topLeftCell="I1" workbookViewId="0">
      <selection activeCell="AM3" sqref="AM3"/>
    </sheetView>
  </sheetViews>
  <sheetFormatPr defaultColWidth="9.140625" defaultRowHeight="12.75"/>
  <cols>
    <col min="1" max="1" width="36.5703125" style="104" bestFit="1" customWidth="1"/>
    <col min="2" max="2" width="27.85546875" style="104" bestFit="1" customWidth="1"/>
    <col min="3" max="3" width="12.42578125" style="104" customWidth="1"/>
    <col min="4" max="5" width="9.140625" style="104"/>
    <col min="6" max="6" width="43.140625" style="104" customWidth="1"/>
    <col min="7" max="8" width="35.7109375" style="104" customWidth="1"/>
    <col min="9" max="18" width="2.85546875" style="104" bestFit="1" customWidth="1"/>
    <col min="19" max="35" width="3.7109375" style="104" bestFit="1" customWidth="1"/>
    <col min="36" max="36" width="20.42578125" style="104" bestFit="1" customWidth="1"/>
    <col min="37" max="37" width="8.42578125" style="104" bestFit="1" customWidth="1"/>
    <col min="38" max="38" width="15.7109375" style="104" bestFit="1" customWidth="1"/>
    <col min="39" max="39" width="19.5703125" style="104" bestFit="1" customWidth="1"/>
    <col min="40" max="16384" width="9.140625" style="104"/>
  </cols>
  <sheetData>
    <row r="1" spans="1:39">
      <c r="A1" s="104" t="s">
        <v>951</v>
      </c>
    </row>
    <row r="2" spans="1:39">
      <c r="A2" s="306" t="s">
        <v>13</v>
      </c>
      <c r="B2" s="306"/>
      <c r="C2" s="306"/>
      <c r="D2" s="306"/>
      <c r="E2" s="306"/>
      <c r="F2" s="307" t="s">
        <v>14</v>
      </c>
      <c r="G2" s="307"/>
      <c r="H2" s="307"/>
      <c r="I2" s="314" t="s">
        <v>1562</v>
      </c>
      <c r="J2" s="314"/>
      <c r="K2" s="314"/>
      <c r="L2" s="314"/>
      <c r="M2" s="314"/>
      <c r="N2" s="314"/>
      <c r="O2" s="314"/>
      <c r="P2" s="314"/>
      <c r="Q2" s="314"/>
      <c r="R2" s="314"/>
      <c r="S2" s="310" t="s">
        <v>1540</v>
      </c>
      <c r="T2" s="310"/>
      <c r="U2" s="310"/>
      <c r="V2" s="310"/>
      <c r="W2" s="310"/>
      <c r="X2" s="310"/>
      <c r="Y2" s="310"/>
      <c r="Z2" s="310"/>
      <c r="AA2" s="310"/>
      <c r="AB2" s="310"/>
      <c r="AC2" s="310"/>
      <c r="AD2" s="310"/>
      <c r="AE2" s="310"/>
      <c r="AF2" s="310"/>
      <c r="AG2" s="310"/>
      <c r="AH2" s="310"/>
      <c r="AI2" s="310"/>
    </row>
    <row r="3" spans="1:39" ht="189.75">
      <c r="A3" s="105" t="s">
        <v>9</v>
      </c>
      <c r="B3" s="105" t="s">
        <v>10</v>
      </c>
      <c r="C3" s="105" t="s">
        <v>11</v>
      </c>
      <c r="D3" s="106" t="s">
        <v>174</v>
      </c>
      <c r="E3" s="107" t="s">
        <v>12</v>
      </c>
      <c r="F3" s="108" t="s">
        <v>15</v>
      </c>
      <c r="G3" s="108" t="s">
        <v>16</v>
      </c>
      <c r="H3" s="108" t="s">
        <v>17</v>
      </c>
      <c r="I3" s="100" t="s">
        <v>1511</v>
      </c>
      <c r="J3" s="100" t="s">
        <v>1512</v>
      </c>
      <c r="K3" s="100" t="s">
        <v>1513</v>
      </c>
      <c r="L3" s="100" t="s">
        <v>1514</v>
      </c>
      <c r="M3" s="100" t="s">
        <v>1515</v>
      </c>
      <c r="N3" s="100" t="s">
        <v>1516</v>
      </c>
      <c r="O3" s="100" t="s">
        <v>1517</v>
      </c>
      <c r="P3" s="100" t="s">
        <v>1518</v>
      </c>
      <c r="Q3" s="100" t="s">
        <v>1519</v>
      </c>
      <c r="R3" s="100" t="s">
        <v>1520</v>
      </c>
      <c r="S3" s="144" t="s">
        <v>1521</v>
      </c>
      <c r="T3" s="144" t="s">
        <v>1522</v>
      </c>
      <c r="U3" s="144" t="s">
        <v>1523</v>
      </c>
      <c r="V3" s="144" t="s">
        <v>1524</v>
      </c>
      <c r="W3" s="144" t="s">
        <v>1525</v>
      </c>
      <c r="X3" s="144" t="s">
        <v>1526</v>
      </c>
      <c r="Y3" s="144" t="s">
        <v>1527</v>
      </c>
      <c r="Z3" s="144" t="s">
        <v>1528</v>
      </c>
      <c r="AA3" s="144" t="s">
        <v>1529</v>
      </c>
      <c r="AB3" s="144" t="s">
        <v>1530</v>
      </c>
      <c r="AC3" s="144" t="s">
        <v>1531</v>
      </c>
      <c r="AD3" s="144" t="s">
        <v>1532</v>
      </c>
      <c r="AE3" s="144" t="s">
        <v>1533</v>
      </c>
      <c r="AF3" s="144" t="s">
        <v>1534</v>
      </c>
      <c r="AG3" s="144" t="s">
        <v>1535</v>
      </c>
      <c r="AH3" s="144" t="s">
        <v>1536</v>
      </c>
      <c r="AI3" s="144" t="s">
        <v>1537</v>
      </c>
      <c r="AJ3" s="105" t="s">
        <v>2121</v>
      </c>
      <c r="AK3" s="105" t="s">
        <v>2122</v>
      </c>
      <c r="AL3" s="105" t="s">
        <v>2123</v>
      </c>
      <c r="AM3" s="105" t="s">
        <v>2124</v>
      </c>
    </row>
    <row r="4" spans="1:39" ht="15">
      <c r="A4" s="13" t="s">
        <v>413</v>
      </c>
      <c r="B4" s="13" t="s">
        <v>304</v>
      </c>
      <c r="C4" s="13" t="s">
        <v>19</v>
      </c>
      <c r="D4" s="17" t="s">
        <v>20</v>
      </c>
      <c r="E4" s="190" t="s">
        <v>21</v>
      </c>
      <c r="F4" s="81" t="s">
        <v>976</v>
      </c>
      <c r="G4" s="13" t="s">
        <v>977</v>
      </c>
      <c r="H4" s="13"/>
      <c r="I4" s="115"/>
      <c r="J4" s="115"/>
      <c r="K4" s="115"/>
      <c r="L4" s="115"/>
      <c r="M4" s="115"/>
      <c r="N4" s="115"/>
      <c r="O4" s="115"/>
      <c r="P4" s="115"/>
      <c r="Q4" s="115"/>
      <c r="R4" s="115"/>
      <c r="S4" s="115"/>
      <c r="T4" s="115"/>
      <c r="U4" s="115"/>
      <c r="V4" s="115"/>
      <c r="W4" s="115"/>
      <c r="X4" s="115"/>
      <c r="Y4" s="115"/>
      <c r="Z4" s="115"/>
      <c r="AA4" s="115"/>
      <c r="AB4" s="115"/>
      <c r="AC4" s="115"/>
      <c r="AD4" s="115"/>
      <c r="AE4" s="115"/>
      <c r="AF4" s="115"/>
      <c r="AG4" s="115"/>
      <c r="AH4" s="115"/>
      <c r="AI4" s="115"/>
      <c r="AJ4" s="272" t="s">
        <v>1903</v>
      </c>
      <c r="AK4" s="13" t="str">
        <f xml:space="preserve"> IF(D4="Y",  "Yes", "No")</f>
        <v>No</v>
      </c>
      <c r="AL4" s="13" t="str">
        <f>IF(I4="X", "Model Field",
IF(J4="X",  "Model Field",
IF(K4="X",  "Model Field",
IF(L4="X",  "Model Field",
IF(M4="X",  "Model Field",
IF(N4="X", "Model Field",
IF(O4="X",  "Model Field",
IF(P4="X",  "Model Field",
IF(Q4="X",  "Model Field",
IF(R4="X",  "Model Field",
IF(S4="X",  "Model Field",
IF(T4="X",  "Model Field",
IF(U4="X",  "Model Field",
IF(V4="X",  "Model Field",
IF(W4="X",  "Model Field",
IF(X4="X",  "Model Field",
IF(Y4="X",  "Model Field",
IF(Z4="X",  "Model Field",
IF(AA4="X",  "Model Field",
IF(AB4="X",  "Model Field",
IF(AC4="X",  "Model Field",
IF(AD4="X",  "Model Field",
IF(AE4="X",  "Model Field",
IF(AF4="X",  "Model Field",
IF(AG4="X",  "Model Field",
IF(AH4="X",  "Model Field",
IF(AI4="X",  "Model Field",
 "Not A Model Field"
)))))))))))))))))))))))))))</f>
        <v>Not A Model Field</v>
      </c>
      <c r="AM4" s="13" t="str">
        <f>IF(AND(AK4="Yes", AL4="Model Field"), "Impacted ETL Field", "Not Impacted ETL Field")</f>
        <v>Not Impacted ETL Field</v>
      </c>
    </row>
    <row r="5" spans="1:39" ht="38.25">
      <c r="A5" s="13" t="s">
        <v>413</v>
      </c>
      <c r="B5" s="13" t="s">
        <v>189</v>
      </c>
      <c r="C5" s="13" t="s">
        <v>25</v>
      </c>
      <c r="D5" s="17" t="s">
        <v>382</v>
      </c>
      <c r="E5" s="190" t="s">
        <v>21</v>
      </c>
      <c r="F5" s="81" t="s">
        <v>976</v>
      </c>
      <c r="G5" s="15" t="s">
        <v>953</v>
      </c>
      <c r="H5" s="15" t="s">
        <v>952</v>
      </c>
      <c r="I5" s="13"/>
      <c r="J5" s="13"/>
      <c r="K5" s="13"/>
      <c r="L5" s="13"/>
      <c r="M5" s="13"/>
      <c r="N5" s="13"/>
      <c r="O5" s="13"/>
      <c r="P5" s="13"/>
      <c r="Q5" s="13"/>
      <c r="R5" s="13"/>
      <c r="S5" s="13"/>
      <c r="T5" s="13"/>
      <c r="U5" s="13"/>
      <c r="V5" s="13"/>
      <c r="W5" s="13"/>
      <c r="X5" s="13"/>
      <c r="Y5" s="13"/>
      <c r="Z5" s="13"/>
      <c r="AA5" s="13"/>
      <c r="AB5" s="13"/>
      <c r="AC5" s="13"/>
      <c r="AD5" s="13"/>
      <c r="AE5" s="13"/>
      <c r="AF5" s="13"/>
      <c r="AG5" s="13"/>
      <c r="AH5" s="13"/>
      <c r="AI5" s="13"/>
      <c r="AJ5" s="272" t="s">
        <v>1813</v>
      </c>
      <c r="AK5" s="13" t="str">
        <f t="shared" ref="AK5:AK18" si="0" xml:space="preserve"> IF(D5="Y",  "Yes", "No")</f>
        <v>No</v>
      </c>
      <c r="AL5" s="13" t="str">
        <f t="shared" ref="AL5:AL18" si="1">IF(I5="X", "Model Field",
IF(J5="X",  "Model Field",
IF(K5="X",  "Model Field",
IF(L5="X",  "Model Field",
IF(M5="X",  "Model Field",
IF(N5="X", "Model Field",
IF(O5="X",  "Model Field",
IF(P5="X",  "Model Field",
IF(Q5="X",  "Model Field",
IF(R5="X",  "Model Field",
IF(S5="X",  "Model Field",
IF(T5="X",  "Model Field",
IF(U5="X",  "Model Field",
IF(V5="X",  "Model Field",
IF(W5="X",  "Model Field",
IF(X5="X",  "Model Field",
IF(Y5="X",  "Model Field",
IF(Z5="X",  "Model Field",
IF(AA5="X",  "Model Field",
IF(AB5="X",  "Model Field",
IF(AC5="X",  "Model Field",
IF(AD5="X",  "Model Field",
IF(AE5="X",  "Model Field",
IF(AF5="X",  "Model Field",
IF(AG5="X",  "Model Field",
IF(AH5="X",  "Model Field",
IF(AI5="X",  "Model Field",
 "Not A Model Field"
)))))))))))))))))))))))))))</f>
        <v>Not A Model Field</v>
      </c>
      <c r="AM5" s="13" t="str">
        <f t="shared" ref="AM5:AM18" si="2">IF(AND(AK5="Yes", AL5="Model Field"), "Impacted ETL Field", "Not Impacted ETL Field")</f>
        <v>Not Impacted ETL Field</v>
      </c>
    </row>
    <row r="6" spans="1:39" s="235" customFormat="1" ht="15">
      <c r="A6" s="230" t="s">
        <v>413</v>
      </c>
      <c r="B6" s="230" t="s">
        <v>191</v>
      </c>
      <c r="C6" s="230" t="s">
        <v>92</v>
      </c>
      <c r="D6" s="231" t="s">
        <v>23</v>
      </c>
      <c r="E6" s="244"/>
      <c r="F6" s="232" t="s">
        <v>182</v>
      </c>
      <c r="G6" s="230" t="s">
        <v>969</v>
      </c>
      <c r="H6" s="230"/>
      <c r="I6" s="230"/>
      <c r="J6" s="230"/>
      <c r="K6" s="230"/>
      <c r="L6" s="230"/>
      <c r="M6" s="230"/>
      <c r="N6" s="230"/>
      <c r="O6" s="230"/>
      <c r="P6" s="230"/>
      <c r="Q6" s="230"/>
      <c r="R6" s="230"/>
      <c r="S6" s="230"/>
      <c r="T6" s="230"/>
      <c r="U6" s="230"/>
      <c r="V6" s="230"/>
      <c r="W6" s="230"/>
      <c r="X6" s="230"/>
      <c r="Y6" s="230"/>
      <c r="Z6" s="230"/>
      <c r="AA6" s="230"/>
      <c r="AB6" s="230"/>
      <c r="AC6" s="230"/>
      <c r="AD6" s="230"/>
      <c r="AE6" s="230"/>
      <c r="AF6" s="230"/>
      <c r="AG6" s="230"/>
      <c r="AH6" s="230"/>
      <c r="AI6" s="230"/>
      <c r="AJ6" s="272" t="s">
        <v>1814</v>
      </c>
      <c r="AK6" s="13" t="str">
        <f t="shared" si="0"/>
        <v>Yes</v>
      </c>
      <c r="AL6" s="13" t="str">
        <f t="shared" si="1"/>
        <v>Not A Model Field</v>
      </c>
      <c r="AM6" s="13" t="str">
        <f t="shared" si="2"/>
        <v>Not Impacted ETL Field</v>
      </c>
    </row>
    <row r="7" spans="1:39" ht="15">
      <c r="A7" s="13" t="s">
        <v>413</v>
      </c>
      <c r="B7" s="13" t="s">
        <v>192</v>
      </c>
      <c r="C7" s="13" t="s">
        <v>92</v>
      </c>
      <c r="D7" s="17" t="s">
        <v>324</v>
      </c>
      <c r="E7" s="190" t="s">
        <v>21</v>
      </c>
      <c r="F7" s="81" t="s">
        <v>976</v>
      </c>
      <c r="G7" s="13" t="s">
        <v>206</v>
      </c>
      <c r="H7" s="13"/>
      <c r="I7" s="13"/>
      <c r="J7" s="13"/>
      <c r="K7" s="13"/>
      <c r="L7" s="13"/>
      <c r="M7" s="13"/>
      <c r="N7" s="13"/>
      <c r="O7" s="13"/>
      <c r="P7" s="13"/>
      <c r="Q7" s="13"/>
      <c r="R7" s="13"/>
      <c r="S7" s="13"/>
      <c r="T7" s="13"/>
      <c r="U7" s="13"/>
      <c r="V7" s="13"/>
      <c r="W7" s="13"/>
      <c r="X7" s="13"/>
      <c r="Y7" s="13"/>
      <c r="Z7" s="13"/>
      <c r="AA7" s="13"/>
      <c r="AB7" s="13"/>
      <c r="AC7" s="13"/>
      <c r="AD7" s="13"/>
      <c r="AE7" s="13"/>
      <c r="AF7" s="13"/>
      <c r="AG7" s="13"/>
      <c r="AH7" s="13"/>
      <c r="AI7" s="13"/>
      <c r="AJ7" s="272" t="s">
        <v>1815</v>
      </c>
      <c r="AK7" s="13" t="str">
        <f t="shared" si="0"/>
        <v>Yes</v>
      </c>
      <c r="AL7" s="13" t="str">
        <f t="shared" si="1"/>
        <v>Not A Model Field</v>
      </c>
      <c r="AM7" s="13" t="str">
        <f t="shared" si="2"/>
        <v>Not Impacted ETL Field</v>
      </c>
    </row>
    <row r="8" spans="1:39" ht="38.25">
      <c r="A8" s="13" t="s">
        <v>413</v>
      </c>
      <c r="B8" s="13" t="s">
        <v>194</v>
      </c>
      <c r="C8" s="13" t="s">
        <v>92</v>
      </c>
      <c r="D8" s="17" t="s">
        <v>23</v>
      </c>
      <c r="E8" s="101"/>
      <c r="F8" s="81" t="s">
        <v>976</v>
      </c>
      <c r="G8" s="82" t="s">
        <v>208</v>
      </c>
      <c r="H8" s="15" t="s">
        <v>209</v>
      </c>
      <c r="I8" s="13"/>
      <c r="J8" s="13"/>
      <c r="K8" s="13"/>
      <c r="L8" s="13"/>
      <c r="M8" s="13"/>
      <c r="N8" s="13"/>
      <c r="O8" s="13"/>
      <c r="P8" s="13"/>
      <c r="Q8" s="13"/>
      <c r="R8" s="13"/>
      <c r="S8" s="13"/>
      <c r="T8" s="13"/>
      <c r="U8" s="13"/>
      <c r="V8" s="13"/>
      <c r="W8" s="13"/>
      <c r="X8" s="13"/>
      <c r="Y8" s="13"/>
      <c r="Z8" s="13"/>
      <c r="AA8" s="13"/>
      <c r="AB8" s="13"/>
      <c r="AC8" s="13"/>
      <c r="AD8" s="13"/>
      <c r="AE8" s="13"/>
      <c r="AF8" s="13"/>
      <c r="AG8" s="13"/>
      <c r="AH8" s="13"/>
      <c r="AI8" s="13"/>
      <c r="AJ8" s="272" t="s">
        <v>1816</v>
      </c>
      <c r="AK8" s="13" t="str">
        <f t="shared" si="0"/>
        <v>Yes</v>
      </c>
      <c r="AL8" s="13" t="str">
        <f t="shared" si="1"/>
        <v>Not A Model Field</v>
      </c>
      <c r="AM8" s="13" t="str">
        <f t="shared" si="2"/>
        <v>Not Impacted ETL Field</v>
      </c>
    </row>
    <row r="9" spans="1:39" ht="15">
      <c r="A9" s="13" t="s">
        <v>413</v>
      </c>
      <c r="B9" s="13" t="s">
        <v>195</v>
      </c>
      <c r="C9" s="13" t="s">
        <v>92</v>
      </c>
      <c r="D9" s="17" t="s">
        <v>23</v>
      </c>
      <c r="E9" s="101"/>
      <c r="F9" s="81"/>
      <c r="G9" s="13"/>
      <c r="H9" s="13"/>
      <c r="I9" s="13"/>
      <c r="J9" s="13"/>
      <c r="K9" s="13"/>
      <c r="L9" s="13"/>
      <c r="M9" s="13"/>
      <c r="N9" s="13"/>
      <c r="O9" s="13"/>
      <c r="P9" s="13"/>
      <c r="Q9" s="13"/>
      <c r="R9" s="13"/>
      <c r="S9" s="13"/>
      <c r="T9" s="13"/>
      <c r="U9" s="13"/>
      <c r="V9" s="13"/>
      <c r="W9" s="13"/>
      <c r="X9" s="13"/>
      <c r="Y9" s="13"/>
      <c r="Z9" s="13"/>
      <c r="AA9" s="13"/>
      <c r="AB9" s="13"/>
      <c r="AC9" s="13"/>
      <c r="AD9" s="13"/>
      <c r="AE9" s="13"/>
      <c r="AF9" s="13"/>
      <c r="AG9" s="13"/>
      <c r="AH9" s="13"/>
      <c r="AI9" s="13"/>
      <c r="AJ9" s="272" t="s">
        <v>1817</v>
      </c>
      <c r="AK9" s="13" t="str">
        <f t="shared" si="0"/>
        <v>Yes</v>
      </c>
      <c r="AL9" s="13" t="str">
        <f t="shared" si="1"/>
        <v>Not A Model Field</v>
      </c>
      <c r="AM9" s="13" t="str">
        <f t="shared" si="2"/>
        <v>Not Impacted ETL Field</v>
      </c>
    </row>
    <row r="10" spans="1:39" ht="15">
      <c r="A10" s="13" t="s">
        <v>413</v>
      </c>
      <c r="B10" s="13" t="s">
        <v>196</v>
      </c>
      <c r="C10" s="13" t="s">
        <v>92</v>
      </c>
      <c r="D10" s="17" t="s">
        <v>23</v>
      </c>
      <c r="E10" s="101"/>
      <c r="F10" s="81"/>
      <c r="G10" s="13"/>
      <c r="H10" s="13"/>
      <c r="I10" s="13"/>
      <c r="J10" s="13"/>
      <c r="K10" s="13"/>
      <c r="L10" s="13"/>
      <c r="M10" s="13"/>
      <c r="N10" s="13"/>
      <c r="O10" s="13"/>
      <c r="P10" s="13"/>
      <c r="Q10" s="13"/>
      <c r="R10" s="13"/>
      <c r="S10" s="13"/>
      <c r="T10" s="13"/>
      <c r="U10" s="13"/>
      <c r="V10" s="13"/>
      <c r="W10" s="13"/>
      <c r="X10" s="13"/>
      <c r="Y10" s="13"/>
      <c r="Z10" s="13"/>
      <c r="AA10" s="13"/>
      <c r="AB10" s="13"/>
      <c r="AC10" s="13"/>
      <c r="AD10" s="13"/>
      <c r="AE10" s="13"/>
      <c r="AF10" s="13"/>
      <c r="AG10" s="13"/>
      <c r="AH10" s="13"/>
      <c r="AI10" s="13"/>
      <c r="AJ10" s="272" t="s">
        <v>1818</v>
      </c>
      <c r="AK10" s="13" t="str">
        <f t="shared" si="0"/>
        <v>Yes</v>
      </c>
      <c r="AL10" s="13" t="str">
        <f t="shared" si="1"/>
        <v>Not A Model Field</v>
      </c>
      <c r="AM10" s="13" t="str">
        <f t="shared" si="2"/>
        <v>Not Impacted ETL Field</v>
      </c>
    </row>
    <row r="11" spans="1:39" ht="15">
      <c r="A11" s="13" t="s">
        <v>413</v>
      </c>
      <c r="B11" s="13" t="s">
        <v>197</v>
      </c>
      <c r="C11" s="13" t="s">
        <v>92</v>
      </c>
      <c r="D11" s="17" t="s">
        <v>23</v>
      </c>
      <c r="E11" s="101"/>
      <c r="F11" s="81"/>
      <c r="G11" s="13"/>
      <c r="H11" s="13"/>
      <c r="I11" s="13"/>
      <c r="J11" s="13"/>
      <c r="K11" s="13"/>
      <c r="L11" s="13"/>
      <c r="M11" s="13"/>
      <c r="N11" s="13"/>
      <c r="O11" s="13"/>
      <c r="P11" s="13"/>
      <c r="Q11" s="13"/>
      <c r="R11" s="13"/>
      <c r="S11" s="13"/>
      <c r="T11" s="13"/>
      <c r="U11" s="13"/>
      <c r="V11" s="13"/>
      <c r="W11" s="13"/>
      <c r="X11" s="13"/>
      <c r="Y11" s="13"/>
      <c r="Z11" s="13"/>
      <c r="AA11" s="13"/>
      <c r="AB11" s="13"/>
      <c r="AC11" s="13"/>
      <c r="AD11" s="13"/>
      <c r="AE11" s="13"/>
      <c r="AF11" s="13"/>
      <c r="AG11" s="13"/>
      <c r="AH11" s="13"/>
      <c r="AI11" s="13"/>
      <c r="AJ11" s="272" t="s">
        <v>1819</v>
      </c>
      <c r="AK11" s="13" t="str">
        <f t="shared" si="0"/>
        <v>Yes</v>
      </c>
      <c r="AL11" s="13" t="str">
        <f t="shared" si="1"/>
        <v>Not A Model Field</v>
      </c>
      <c r="AM11" s="13" t="str">
        <f t="shared" si="2"/>
        <v>Not Impacted ETL Field</v>
      </c>
    </row>
    <row r="12" spans="1:39" ht="15">
      <c r="A12" s="13" t="s">
        <v>413</v>
      </c>
      <c r="B12" s="13" t="s">
        <v>198</v>
      </c>
      <c r="C12" s="13" t="s">
        <v>92</v>
      </c>
      <c r="D12" s="17" t="s">
        <v>23</v>
      </c>
      <c r="E12" s="101"/>
      <c r="F12" s="81"/>
      <c r="G12" s="13"/>
      <c r="H12" s="13"/>
      <c r="I12" s="13"/>
      <c r="J12" s="13"/>
      <c r="K12" s="13"/>
      <c r="L12" s="13"/>
      <c r="M12" s="13"/>
      <c r="N12" s="13"/>
      <c r="O12" s="13"/>
      <c r="P12" s="13"/>
      <c r="Q12" s="13"/>
      <c r="R12" s="13"/>
      <c r="S12" s="13"/>
      <c r="T12" s="13"/>
      <c r="U12" s="13"/>
      <c r="V12" s="13"/>
      <c r="W12" s="13"/>
      <c r="X12" s="13"/>
      <c r="Y12" s="13"/>
      <c r="Z12" s="13"/>
      <c r="AA12" s="13"/>
      <c r="AB12" s="13"/>
      <c r="AC12" s="13"/>
      <c r="AD12" s="13"/>
      <c r="AE12" s="13"/>
      <c r="AF12" s="13"/>
      <c r="AG12" s="13"/>
      <c r="AH12" s="13"/>
      <c r="AI12" s="13"/>
      <c r="AJ12" s="272" t="s">
        <v>1820</v>
      </c>
      <c r="AK12" s="13" t="str">
        <f t="shared" si="0"/>
        <v>Yes</v>
      </c>
      <c r="AL12" s="13" t="str">
        <f t="shared" si="1"/>
        <v>Not A Model Field</v>
      </c>
      <c r="AM12" s="13" t="str">
        <f t="shared" si="2"/>
        <v>Not Impacted ETL Field</v>
      </c>
    </row>
    <row r="13" spans="1:39" ht="15">
      <c r="A13" s="13" t="s">
        <v>413</v>
      </c>
      <c r="B13" s="13" t="s">
        <v>199</v>
      </c>
      <c r="C13" s="13" t="s">
        <v>92</v>
      </c>
      <c r="D13" s="17" t="s">
        <v>23</v>
      </c>
      <c r="E13" s="101"/>
      <c r="F13" s="81" t="s">
        <v>976</v>
      </c>
      <c r="G13" s="13" t="s">
        <v>210</v>
      </c>
      <c r="H13" s="13"/>
      <c r="I13" s="13"/>
      <c r="J13" s="13"/>
      <c r="K13" s="13"/>
      <c r="L13" s="13"/>
      <c r="M13" s="13"/>
      <c r="N13" s="13"/>
      <c r="O13" s="13"/>
      <c r="P13" s="13"/>
      <c r="Q13" s="13"/>
      <c r="R13" s="13"/>
      <c r="S13" s="13"/>
      <c r="T13" s="13"/>
      <c r="U13" s="13"/>
      <c r="V13" s="13"/>
      <c r="W13" s="13"/>
      <c r="X13" s="13"/>
      <c r="Y13" s="13"/>
      <c r="Z13" s="13"/>
      <c r="AA13" s="13"/>
      <c r="AB13" s="13"/>
      <c r="AC13" s="13"/>
      <c r="AD13" s="13"/>
      <c r="AE13" s="13"/>
      <c r="AF13" s="13"/>
      <c r="AG13" s="13"/>
      <c r="AH13" s="13"/>
      <c r="AI13" s="13"/>
      <c r="AJ13" s="272" t="s">
        <v>1821</v>
      </c>
      <c r="AK13" s="13" t="str">
        <f t="shared" si="0"/>
        <v>Yes</v>
      </c>
      <c r="AL13" s="13" t="str">
        <f t="shared" si="1"/>
        <v>Not A Model Field</v>
      </c>
      <c r="AM13" s="13" t="str">
        <f t="shared" si="2"/>
        <v>Not Impacted ETL Field</v>
      </c>
    </row>
    <row r="14" spans="1:39" ht="15">
      <c r="A14" s="13" t="s">
        <v>413</v>
      </c>
      <c r="B14" s="13" t="s">
        <v>200</v>
      </c>
      <c r="C14" s="13" t="s">
        <v>92</v>
      </c>
      <c r="D14" s="17" t="s">
        <v>23</v>
      </c>
      <c r="E14" s="101"/>
      <c r="F14" s="81" t="s">
        <v>976</v>
      </c>
      <c r="G14" s="13" t="s">
        <v>211</v>
      </c>
      <c r="H14" s="13"/>
      <c r="I14" s="13"/>
      <c r="J14" s="13"/>
      <c r="K14" s="13"/>
      <c r="L14" s="13"/>
      <c r="M14" s="13"/>
      <c r="N14" s="13"/>
      <c r="O14" s="13"/>
      <c r="P14" s="13"/>
      <c r="Q14" s="13"/>
      <c r="R14" s="13"/>
      <c r="S14" s="13"/>
      <c r="T14" s="13"/>
      <c r="U14" s="13"/>
      <c r="V14" s="13"/>
      <c r="W14" s="13"/>
      <c r="X14" s="13"/>
      <c r="Y14" s="13"/>
      <c r="Z14" s="13"/>
      <c r="AA14" s="13"/>
      <c r="AB14" s="13"/>
      <c r="AC14" s="13"/>
      <c r="AD14" s="13"/>
      <c r="AE14" s="13"/>
      <c r="AF14" s="13"/>
      <c r="AG14" s="13"/>
      <c r="AH14" s="13"/>
      <c r="AI14" s="13"/>
      <c r="AJ14" s="272" t="s">
        <v>1822</v>
      </c>
      <c r="AK14" s="13" t="str">
        <f t="shared" si="0"/>
        <v>Yes</v>
      </c>
      <c r="AL14" s="13" t="str">
        <f t="shared" si="1"/>
        <v>Not A Model Field</v>
      </c>
      <c r="AM14" s="13" t="str">
        <f t="shared" si="2"/>
        <v>Not Impacted ETL Field</v>
      </c>
    </row>
    <row r="15" spans="1:39" ht="15">
      <c r="A15" s="13" t="s">
        <v>413</v>
      </c>
      <c r="B15" s="13" t="s">
        <v>201</v>
      </c>
      <c r="C15" s="13" t="s">
        <v>19</v>
      </c>
      <c r="D15" s="17" t="s">
        <v>23</v>
      </c>
      <c r="E15" s="101"/>
      <c r="F15" s="81" t="s">
        <v>976</v>
      </c>
      <c r="G15" s="13" t="s">
        <v>212</v>
      </c>
      <c r="H15" s="13"/>
      <c r="I15" s="13"/>
      <c r="J15" s="13"/>
      <c r="K15" s="13"/>
      <c r="L15" s="13"/>
      <c r="M15" s="13"/>
      <c r="N15" s="13"/>
      <c r="O15" s="13"/>
      <c r="P15" s="13"/>
      <c r="Q15" s="13"/>
      <c r="R15" s="13"/>
      <c r="S15" s="13"/>
      <c r="T15" s="13"/>
      <c r="U15" s="13"/>
      <c r="V15" s="13"/>
      <c r="W15" s="13"/>
      <c r="X15" s="13"/>
      <c r="Y15" s="13"/>
      <c r="Z15" s="13"/>
      <c r="AA15" s="13"/>
      <c r="AB15" s="13"/>
      <c r="AC15" s="13"/>
      <c r="AD15" s="13"/>
      <c r="AE15" s="13"/>
      <c r="AF15" s="13"/>
      <c r="AG15" s="13"/>
      <c r="AH15" s="13"/>
      <c r="AI15" s="13"/>
      <c r="AJ15" s="272" t="s">
        <v>1823</v>
      </c>
      <c r="AK15" s="13" t="str">
        <f t="shared" si="0"/>
        <v>Yes</v>
      </c>
      <c r="AL15" s="13" t="str">
        <f t="shared" si="1"/>
        <v>Not A Model Field</v>
      </c>
      <c r="AM15" s="13" t="str">
        <f t="shared" si="2"/>
        <v>Not Impacted ETL Field</v>
      </c>
    </row>
    <row r="16" spans="1:39" ht="15">
      <c r="A16" s="13" t="s">
        <v>413</v>
      </c>
      <c r="B16" s="13" t="s">
        <v>202</v>
      </c>
      <c r="C16" s="13" t="s">
        <v>45</v>
      </c>
      <c r="D16" s="17" t="s">
        <v>324</v>
      </c>
      <c r="E16" s="190" t="s">
        <v>21</v>
      </c>
      <c r="F16" s="81" t="s">
        <v>976</v>
      </c>
      <c r="G16" s="13" t="s">
        <v>213</v>
      </c>
      <c r="H16" s="13"/>
      <c r="I16" s="13"/>
      <c r="J16" s="13"/>
      <c r="K16" s="13"/>
      <c r="L16" s="13"/>
      <c r="M16" s="13"/>
      <c r="N16" s="13"/>
      <c r="O16" s="13"/>
      <c r="P16" s="13"/>
      <c r="Q16" s="13"/>
      <c r="R16" s="13"/>
      <c r="S16" s="13"/>
      <c r="T16" s="13"/>
      <c r="U16" s="13"/>
      <c r="V16" s="13"/>
      <c r="W16" s="13"/>
      <c r="X16" s="13"/>
      <c r="Y16" s="13"/>
      <c r="Z16" s="13"/>
      <c r="AA16" s="13"/>
      <c r="AB16" s="13"/>
      <c r="AC16" s="13"/>
      <c r="AD16" s="13"/>
      <c r="AE16" s="13"/>
      <c r="AF16" s="13"/>
      <c r="AG16" s="13"/>
      <c r="AH16" s="13"/>
      <c r="AI16" s="13"/>
      <c r="AJ16" s="272" t="s">
        <v>1824</v>
      </c>
      <c r="AK16" s="13" t="str">
        <f t="shared" si="0"/>
        <v>Yes</v>
      </c>
      <c r="AL16" s="13" t="str">
        <f t="shared" si="1"/>
        <v>Not A Model Field</v>
      </c>
      <c r="AM16" s="13" t="str">
        <f t="shared" si="2"/>
        <v>Not Impacted ETL Field</v>
      </c>
    </row>
    <row r="17" spans="1:39" ht="15">
      <c r="A17" s="13" t="s">
        <v>413</v>
      </c>
      <c r="B17" s="13" t="s">
        <v>203</v>
      </c>
      <c r="C17" s="13" t="s">
        <v>204</v>
      </c>
      <c r="D17" s="17" t="s">
        <v>23</v>
      </c>
      <c r="E17" s="102"/>
      <c r="F17" s="81"/>
      <c r="G17" s="13"/>
      <c r="H17" s="13"/>
      <c r="I17" s="13"/>
      <c r="J17" s="13"/>
      <c r="K17" s="13"/>
      <c r="L17" s="13"/>
      <c r="M17" s="13"/>
      <c r="N17" s="13"/>
      <c r="O17" s="13"/>
      <c r="P17" s="13"/>
      <c r="Q17" s="13"/>
      <c r="R17" s="13"/>
      <c r="S17" s="13"/>
      <c r="T17" s="13"/>
      <c r="U17" s="13"/>
      <c r="V17" s="13"/>
      <c r="W17" s="13"/>
      <c r="X17" s="13"/>
      <c r="Y17" s="13"/>
      <c r="Z17" s="13"/>
      <c r="AA17" s="13"/>
      <c r="AB17" s="13"/>
      <c r="AC17" s="13"/>
      <c r="AD17" s="13"/>
      <c r="AE17" s="13"/>
      <c r="AF17" s="13"/>
      <c r="AG17" s="13"/>
      <c r="AH17" s="13"/>
      <c r="AI17" s="13"/>
      <c r="AJ17" s="272" t="s">
        <v>1825</v>
      </c>
      <c r="AK17" s="13" t="str">
        <f t="shared" si="0"/>
        <v>Yes</v>
      </c>
      <c r="AL17" s="13" t="str">
        <f t="shared" si="1"/>
        <v>Not A Model Field</v>
      </c>
      <c r="AM17" s="13" t="str">
        <f t="shared" si="2"/>
        <v>Not Impacted ETL Field</v>
      </c>
    </row>
    <row r="18" spans="1:39" s="235" customFormat="1" ht="15">
      <c r="A18" s="230" t="s">
        <v>413</v>
      </c>
      <c r="B18" s="230" t="s">
        <v>90</v>
      </c>
      <c r="C18" s="230" t="s">
        <v>45</v>
      </c>
      <c r="D18" s="231" t="s">
        <v>324</v>
      </c>
      <c r="E18" s="245"/>
      <c r="F18" s="232" t="s">
        <v>182</v>
      </c>
      <c r="G18" s="230" t="s">
        <v>966</v>
      </c>
      <c r="H18" s="230"/>
      <c r="I18" s="230"/>
      <c r="J18" s="230"/>
      <c r="K18" s="230"/>
      <c r="L18" s="230"/>
      <c r="M18" s="230"/>
      <c r="N18" s="230"/>
      <c r="O18" s="230"/>
      <c r="P18" s="230"/>
      <c r="Q18" s="230"/>
      <c r="R18" s="230"/>
      <c r="S18" s="230"/>
      <c r="T18" s="230"/>
      <c r="U18" s="230"/>
      <c r="V18" s="230"/>
      <c r="W18" s="230"/>
      <c r="X18" s="230"/>
      <c r="Y18" s="230"/>
      <c r="Z18" s="230"/>
      <c r="AA18" s="230"/>
      <c r="AB18" s="230"/>
      <c r="AC18" s="230"/>
      <c r="AD18" s="230"/>
      <c r="AE18" s="230"/>
      <c r="AF18" s="230"/>
      <c r="AG18" s="230"/>
      <c r="AH18" s="230"/>
      <c r="AI18" s="230"/>
      <c r="AJ18" s="272" t="s">
        <v>1725</v>
      </c>
      <c r="AK18" s="13" t="str">
        <f t="shared" si="0"/>
        <v>Yes</v>
      </c>
      <c r="AL18" s="13" t="str">
        <f t="shared" si="1"/>
        <v>Not A Model Field</v>
      </c>
      <c r="AM18" s="13" t="str">
        <f t="shared" si="2"/>
        <v>Not Impacted ETL Field</v>
      </c>
    </row>
    <row r="19" spans="1:39" ht="15">
      <c r="A19" s="13" t="s">
        <v>413</v>
      </c>
      <c r="B19" s="13" t="s">
        <v>205</v>
      </c>
      <c r="C19" s="13" t="s">
        <v>45</v>
      </c>
      <c r="D19" s="17" t="s">
        <v>23</v>
      </c>
      <c r="E19" s="102"/>
      <c r="F19" s="81"/>
      <c r="G19" s="13"/>
      <c r="H19" s="13"/>
      <c r="I19" s="13"/>
      <c r="J19" s="13"/>
      <c r="K19" s="13"/>
      <c r="L19" s="13"/>
      <c r="M19" s="13"/>
      <c r="N19" s="13"/>
      <c r="O19" s="13"/>
      <c r="P19" s="13"/>
      <c r="Q19" s="13"/>
      <c r="R19" s="13"/>
      <c r="S19" s="13"/>
      <c r="T19" s="13"/>
      <c r="U19" s="13"/>
      <c r="V19" s="13"/>
      <c r="W19" s="13"/>
      <c r="X19" s="13"/>
      <c r="Y19" s="13"/>
      <c r="Z19" s="13"/>
      <c r="AA19" s="13"/>
      <c r="AB19" s="13"/>
      <c r="AC19" s="13"/>
      <c r="AD19" s="13"/>
      <c r="AE19" s="13"/>
      <c r="AF19" s="13"/>
      <c r="AG19" s="13"/>
      <c r="AH19" s="13"/>
      <c r="AI19" s="13"/>
      <c r="AJ19" s="272" t="s">
        <v>1826</v>
      </c>
    </row>
    <row r="20" spans="1:39" ht="15">
      <c r="AJ20" s="272" t="s">
        <v>1807</v>
      </c>
    </row>
    <row r="21" spans="1:39" ht="15">
      <c r="AJ21" s="272" t="s">
        <v>1996</v>
      </c>
    </row>
    <row r="22" spans="1:39" ht="15">
      <c r="AJ22" s="272" t="s">
        <v>1810</v>
      </c>
    </row>
  </sheetData>
  <autoFilter ref="A3:AM22"/>
  <customSheetViews>
    <customSheetView guid="{271EB110-7C47-4756-87C3-F9D643AF7C61}" fitToPage="1" showAutoFilter="1">
      <selection activeCell="F8" sqref="F8"/>
      <pageMargins left="0.7" right="0.7" top="0.75" bottom="0.75" header="0.3" footer="0.3"/>
      <pageSetup scale="58" fitToHeight="0" orientation="landscape" r:id="rId1"/>
      <autoFilter ref="A3:H19"/>
    </customSheetView>
    <customSheetView guid="{7E32F8F9-CFFC-4FF0-B251-6747DF1FA30A}" fitToPage="1" showAutoFilter="1" topLeftCell="I1">
      <selection activeCell="AM3" sqref="AM3"/>
      <pageMargins left="0.7" right="0.7" top="0.75" bottom="0.75" header="0.3" footer="0.3"/>
      <pageSetup scale="58" fitToHeight="0" orientation="landscape" r:id="rId2"/>
      <autoFilter ref="A3:AM22"/>
    </customSheetView>
  </customSheetViews>
  <mergeCells count="4">
    <mergeCell ref="A2:E2"/>
    <mergeCell ref="F2:H2"/>
    <mergeCell ref="I2:R2"/>
    <mergeCell ref="S2:AI2"/>
  </mergeCells>
  <conditionalFormatting sqref="I3:AI4">
    <cfRule type="cellIs" dxfId="17" priority="2" operator="equal">
      <formula>"X"</formula>
    </cfRule>
  </conditionalFormatting>
  <conditionalFormatting sqref="S3:AI3">
    <cfRule type="cellIs" dxfId="16" priority="4" operator="equal">
      <formula>"X"</formula>
    </cfRule>
  </conditionalFormatting>
  <pageMargins left="0.7" right="0.7" top="0.75" bottom="0.75" header="0.3" footer="0.3"/>
  <pageSetup scale="58" fitToHeight="0" orientation="landscape"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M10"/>
  <sheetViews>
    <sheetView topLeftCell="I1" workbookViewId="0">
      <selection activeCell="AM3" sqref="A3:AM3"/>
    </sheetView>
  </sheetViews>
  <sheetFormatPr defaultColWidth="9.140625" defaultRowHeight="12.75"/>
  <cols>
    <col min="1" max="1" width="41.28515625" style="104" customWidth="1"/>
    <col min="2" max="2" width="22.85546875" style="104" bestFit="1" customWidth="1"/>
    <col min="3" max="3" width="17.42578125" style="104" bestFit="1" customWidth="1"/>
    <col min="4" max="4" width="9.85546875" style="104" bestFit="1" customWidth="1"/>
    <col min="5" max="5" width="9" style="104" bestFit="1" customWidth="1"/>
    <col min="6" max="6" width="36.5703125" style="104" bestFit="1" customWidth="1"/>
    <col min="7" max="7" width="19.85546875" style="104" customWidth="1"/>
    <col min="8" max="8" width="49" style="104" bestFit="1" customWidth="1"/>
    <col min="9" max="18" width="2.85546875" style="104" bestFit="1" customWidth="1"/>
    <col min="19" max="35" width="3.7109375" style="104" bestFit="1" customWidth="1"/>
    <col min="36" max="36" width="19.42578125" style="104" bestFit="1" customWidth="1"/>
    <col min="37" max="37" width="9.28515625" style="104" customWidth="1"/>
    <col min="38" max="38" width="15.140625" style="104" bestFit="1" customWidth="1"/>
    <col min="39" max="39" width="19.5703125" style="104" bestFit="1" customWidth="1"/>
    <col min="40" max="16384" width="9.140625" style="104"/>
  </cols>
  <sheetData>
    <row r="1" spans="1:39">
      <c r="A1" s="104" t="s">
        <v>951</v>
      </c>
    </row>
    <row r="2" spans="1:39">
      <c r="A2" s="306" t="s">
        <v>13</v>
      </c>
      <c r="B2" s="306"/>
      <c r="C2" s="306"/>
      <c r="D2" s="306"/>
      <c r="E2" s="306"/>
      <c r="F2" s="307" t="s">
        <v>14</v>
      </c>
      <c r="G2" s="307"/>
      <c r="H2" s="307"/>
      <c r="I2" s="314" t="s">
        <v>1562</v>
      </c>
      <c r="J2" s="314"/>
      <c r="K2" s="314"/>
      <c r="L2" s="314"/>
      <c r="M2" s="314"/>
      <c r="N2" s="314"/>
      <c r="O2" s="314"/>
      <c r="P2" s="314"/>
      <c r="Q2" s="314"/>
      <c r="R2" s="314"/>
      <c r="S2" s="310" t="s">
        <v>1540</v>
      </c>
      <c r="T2" s="310"/>
      <c r="U2" s="310"/>
      <c r="V2" s="310"/>
      <c r="W2" s="310"/>
      <c r="X2" s="310"/>
      <c r="Y2" s="310"/>
      <c r="Z2" s="310"/>
      <c r="AA2" s="310"/>
      <c r="AB2" s="310"/>
      <c r="AC2" s="310"/>
      <c r="AD2" s="310"/>
      <c r="AE2" s="310"/>
      <c r="AF2" s="310"/>
      <c r="AG2" s="310"/>
      <c r="AH2" s="310"/>
      <c r="AI2" s="310"/>
    </row>
    <row r="3" spans="1:39" ht="189.75">
      <c r="A3" s="105" t="s">
        <v>9</v>
      </c>
      <c r="B3" s="105" t="s">
        <v>10</v>
      </c>
      <c r="C3" s="105" t="s">
        <v>11</v>
      </c>
      <c r="D3" s="106" t="s">
        <v>174</v>
      </c>
      <c r="E3" s="107" t="s">
        <v>12</v>
      </c>
      <c r="F3" s="108" t="s">
        <v>15</v>
      </c>
      <c r="G3" s="108" t="s">
        <v>16</v>
      </c>
      <c r="H3" s="108" t="s">
        <v>17</v>
      </c>
      <c r="I3" s="100" t="s">
        <v>1511</v>
      </c>
      <c r="J3" s="100" t="s">
        <v>1512</v>
      </c>
      <c r="K3" s="100" t="s">
        <v>1513</v>
      </c>
      <c r="L3" s="100" t="s">
        <v>1514</v>
      </c>
      <c r="M3" s="100" t="s">
        <v>1515</v>
      </c>
      <c r="N3" s="100" t="s">
        <v>1516</v>
      </c>
      <c r="O3" s="100" t="s">
        <v>1517</v>
      </c>
      <c r="P3" s="100" t="s">
        <v>1518</v>
      </c>
      <c r="Q3" s="100" t="s">
        <v>1519</v>
      </c>
      <c r="R3" s="100" t="s">
        <v>1520</v>
      </c>
      <c r="S3" s="144" t="s">
        <v>1521</v>
      </c>
      <c r="T3" s="144" t="s">
        <v>1522</v>
      </c>
      <c r="U3" s="144" t="s">
        <v>1523</v>
      </c>
      <c r="V3" s="144" t="s">
        <v>1524</v>
      </c>
      <c r="W3" s="144" t="s">
        <v>1525</v>
      </c>
      <c r="X3" s="144" t="s">
        <v>1526</v>
      </c>
      <c r="Y3" s="144" t="s">
        <v>1527</v>
      </c>
      <c r="Z3" s="144" t="s">
        <v>1528</v>
      </c>
      <c r="AA3" s="144" t="s">
        <v>1529</v>
      </c>
      <c r="AB3" s="144" t="s">
        <v>1530</v>
      </c>
      <c r="AC3" s="144" t="s">
        <v>1531</v>
      </c>
      <c r="AD3" s="144" t="s">
        <v>1532</v>
      </c>
      <c r="AE3" s="144" t="s">
        <v>1533</v>
      </c>
      <c r="AF3" s="144" t="s">
        <v>1534</v>
      </c>
      <c r="AG3" s="144" t="s">
        <v>1535</v>
      </c>
      <c r="AH3" s="144" t="s">
        <v>1536</v>
      </c>
      <c r="AI3" s="144" t="s">
        <v>1537</v>
      </c>
      <c r="AJ3" s="105" t="s">
        <v>2121</v>
      </c>
      <c r="AK3" s="105" t="s">
        <v>2122</v>
      </c>
      <c r="AL3" s="105" t="s">
        <v>2123</v>
      </c>
      <c r="AM3" s="105" t="s">
        <v>2124</v>
      </c>
    </row>
    <row r="4" spans="1:39" ht="15">
      <c r="A4" s="13" t="s">
        <v>414</v>
      </c>
      <c r="B4" s="13" t="s">
        <v>304</v>
      </c>
      <c r="C4" s="13" t="s">
        <v>19</v>
      </c>
      <c r="D4" s="17" t="s">
        <v>20</v>
      </c>
      <c r="E4" s="190" t="s">
        <v>21</v>
      </c>
      <c r="F4" s="81" t="s">
        <v>976</v>
      </c>
      <c r="G4" s="13" t="s">
        <v>977</v>
      </c>
      <c r="H4" s="13"/>
      <c r="I4" s="115"/>
      <c r="J4" s="115"/>
      <c r="K4" s="115"/>
      <c r="L4" s="115"/>
      <c r="M4" s="115"/>
      <c r="N4" s="115"/>
      <c r="O4" s="115"/>
      <c r="P4" s="115"/>
      <c r="Q4" s="115"/>
      <c r="R4" s="115"/>
      <c r="S4" s="115"/>
      <c r="T4" s="115"/>
      <c r="U4" s="115"/>
      <c r="V4" s="115"/>
      <c r="W4" s="115"/>
      <c r="X4" s="115"/>
      <c r="Y4" s="115"/>
      <c r="Z4" s="115"/>
      <c r="AA4" s="115"/>
      <c r="AB4" s="115"/>
      <c r="AC4" s="115"/>
      <c r="AD4" s="115"/>
      <c r="AE4" s="115"/>
      <c r="AF4" s="115"/>
      <c r="AG4" s="115"/>
      <c r="AH4" s="115"/>
      <c r="AI4" s="115"/>
      <c r="AJ4" s="272" t="s">
        <v>1903</v>
      </c>
      <c r="AK4" s="13" t="str">
        <f xml:space="preserve"> IF(D4="Y",  "Yes", "No")</f>
        <v>No</v>
      </c>
      <c r="AL4" s="13" t="str">
        <f>IF(I4="X", "Model Field",
IF(J4="X",  "Model Field",
IF(K4="X",  "Model Field",
IF(L4="X",  "Model Field",
IF(M4="X",  "Model Field",
IF(N4="X", "Model Field",
IF(O4="X",  "Model Field",
IF(P4="X",  "Model Field",
IF(Q4="X",  "Model Field",
IF(R4="X",  "Model Field",
IF(S4="X",  "Model Field",
IF(T4="X",  "Model Field",
IF(U4="X",  "Model Field",
IF(V4="X",  "Model Field",
IF(W4="X",  "Model Field",
IF(X4="X",  "Model Field",
IF(Y4="X",  "Model Field",
IF(Z4="X",  "Model Field",
IF(AA4="X",  "Model Field",
IF(AB4="X",  "Model Field",
IF(AC4="X",  "Model Field",
IF(AD4="X",  "Model Field",
IF(AE4="X",  "Model Field",
IF(AF4="X",  "Model Field",
IF(AG4="X",  "Model Field",
IF(AH4="X",  "Model Field",
IF(AI4="X",  "Model Field",
 "Not A Model Field"
)))))))))))))))))))))))))))</f>
        <v>Not A Model Field</v>
      </c>
      <c r="AM4" s="13" t="str">
        <f>IF(AND(AK4="Yes", AL4="Model Field"), "Impacted ETL Field", "Not Impacted ETL Field")</f>
        <v>Not Impacted ETL Field</v>
      </c>
    </row>
    <row r="5" spans="1:39" ht="51">
      <c r="A5" s="13" t="s">
        <v>414</v>
      </c>
      <c r="B5" s="13" t="s">
        <v>418</v>
      </c>
      <c r="C5" s="13" t="s">
        <v>419</v>
      </c>
      <c r="D5" s="17" t="s">
        <v>20</v>
      </c>
      <c r="E5" s="16" t="s">
        <v>21</v>
      </c>
      <c r="F5" s="81" t="s">
        <v>976</v>
      </c>
      <c r="G5" s="15" t="s">
        <v>983</v>
      </c>
      <c r="H5" s="15" t="s">
        <v>954</v>
      </c>
      <c r="I5" s="13"/>
      <c r="J5" s="13"/>
      <c r="K5" s="13"/>
      <c r="L5" s="13"/>
      <c r="M5" s="13"/>
      <c r="N5" s="13"/>
      <c r="O5" s="13"/>
      <c r="P5" s="13"/>
      <c r="Q5" s="13"/>
      <c r="R5" s="13"/>
      <c r="S5" s="13"/>
      <c r="T5" s="13"/>
      <c r="U5" s="13"/>
      <c r="V5" s="13"/>
      <c r="W5" s="13"/>
      <c r="X5" s="13"/>
      <c r="Y5" s="13"/>
      <c r="Z5" s="13"/>
      <c r="AA5" s="13"/>
      <c r="AB5" s="13"/>
      <c r="AC5" s="13"/>
      <c r="AD5" s="13"/>
      <c r="AE5" s="13"/>
      <c r="AF5" s="13"/>
      <c r="AG5" s="13"/>
      <c r="AH5" s="13"/>
      <c r="AI5" s="13"/>
      <c r="AJ5" s="272" t="s">
        <v>1884</v>
      </c>
      <c r="AK5" s="13" t="str">
        <f t="shared" ref="AK5:AK7" si="0" xml:space="preserve"> IF(D5="Y",  "Yes", "No")</f>
        <v>No</v>
      </c>
      <c r="AL5" s="13" t="str">
        <f t="shared" ref="AL5:AL7" si="1">IF(I5="X", "Model Field",
IF(J5="X",  "Model Field",
IF(K5="X",  "Model Field",
IF(L5="X",  "Model Field",
IF(M5="X",  "Model Field",
IF(N5="X", "Model Field",
IF(O5="X",  "Model Field",
IF(P5="X",  "Model Field",
IF(Q5="X",  "Model Field",
IF(R5="X",  "Model Field",
IF(S5="X",  "Model Field",
IF(T5="X",  "Model Field",
IF(U5="X",  "Model Field",
IF(V5="X",  "Model Field",
IF(W5="X",  "Model Field",
IF(X5="X",  "Model Field",
IF(Y5="X",  "Model Field",
IF(Z5="X",  "Model Field",
IF(AA5="X",  "Model Field",
IF(AB5="X",  "Model Field",
IF(AC5="X",  "Model Field",
IF(AD5="X",  "Model Field",
IF(AE5="X",  "Model Field",
IF(AF5="X",  "Model Field",
IF(AG5="X",  "Model Field",
IF(AH5="X",  "Model Field",
IF(AI5="X",  "Model Field",
 "Not A Model Field"
)))))))))))))))))))))))))))</f>
        <v>Not A Model Field</v>
      </c>
      <c r="AM5" s="13" t="str">
        <f t="shared" ref="AM5:AM7" si="2">IF(AND(AK5="Yes", AL5="Model Field"), "Impacted ETL Field", "Not Impacted ETL Field")</f>
        <v>Not Impacted ETL Field</v>
      </c>
    </row>
    <row r="6" spans="1:39" ht="38.25">
      <c r="A6" s="13" t="s">
        <v>414</v>
      </c>
      <c r="B6" s="13" t="s">
        <v>420</v>
      </c>
      <c r="C6" s="13" t="s">
        <v>282</v>
      </c>
      <c r="D6" s="17" t="s">
        <v>20</v>
      </c>
      <c r="E6" s="16" t="s">
        <v>21</v>
      </c>
      <c r="F6" s="81" t="s">
        <v>976</v>
      </c>
      <c r="G6" s="13" t="s">
        <v>417</v>
      </c>
      <c r="H6" s="15" t="s">
        <v>955</v>
      </c>
      <c r="I6" s="13"/>
      <c r="J6" s="13"/>
      <c r="K6" s="13"/>
      <c r="L6" s="13"/>
      <c r="M6" s="13"/>
      <c r="N6" s="13"/>
      <c r="O6" s="13"/>
      <c r="P6" s="13"/>
      <c r="Q6" s="13"/>
      <c r="R6" s="13"/>
      <c r="S6" s="13"/>
      <c r="T6" s="13"/>
      <c r="U6" s="13"/>
      <c r="V6" s="13"/>
      <c r="W6" s="13"/>
      <c r="X6" s="13"/>
      <c r="Y6" s="13"/>
      <c r="Z6" s="13"/>
      <c r="AA6" s="13"/>
      <c r="AB6" s="13"/>
      <c r="AC6" s="13"/>
      <c r="AD6" s="13"/>
      <c r="AE6" s="13"/>
      <c r="AF6" s="13"/>
      <c r="AG6" s="13"/>
      <c r="AH6" s="13"/>
      <c r="AI6" s="13"/>
      <c r="AJ6" s="272" t="s">
        <v>1885</v>
      </c>
      <c r="AK6" s="13" t="str">
        <f t="shared" si="0"/>
        <v>No</v>
      </c>
      <c r="AL6" s="13" t="str">
        <f t="shared" si="1"/>
        <v>Not A Model Field</v>
      </c>
      <c r="AM6" s="13" t="str">
        <f t="shared" si="2"/>
        <v>Not Impacted ETL Field</v>
      </c>
    </row>
    <row r="7" spans="1:39" s="235" customFormat="1" ht="15">
      <c r="A7" s="230" t="s">
        <v>414</v>
      </c>
      <c r="B7" s="230" t="s">
        <v>90</v>
      </c>
      <c r="C7" s="230" t="s">
        <v>45</v>
      </c>
      <c r="D7" s="231" t="s">
        <v>324</v>
      </c>
      <c r="E7" s="231"/>
      <c r="F7" s="230" t="s">
        <v>182</v>
      </c>
      <c r="G7" s="230" t="s">
        <v>966</v>
      </c>
      <c r="H7" s="230"/>
      <c r="I7" s="230"/>
      <c r="J7" s="230"/>
      <c r="K7" s="230"/>
      <c r="L7" s="230"/>
      <c r="M7" s="230"/>
      <c r="N7" s="230"/>
      <c r="O7" s="230"/>
      <c r="P7" s="230"/>
      <c r="Q7" s="230"/>
      <c r="R7" s="230"/>
      <c r="S7" s="230"/>
      <c r="T7" s="230"/>
      <c r="U7" s="230"/>
      <c r="V7" s="230"/>
      <c r="W7" s="230"/>
      <c r="X7" s="230"/>
      <c r="Y7" s="230"/>
      <c r="Z7" s="230"/>
      <c r="AA7" s="230"/>
      <c r="AB7" s="230"/>
      <c r="AC7" s="230"/>
      <c r="AD7" s="230"/>
      <c r="AE7" s="230"/>
      <c r="AF7" s="230"/>
      <c r="AG7" s="230"/>
      <c r="AH7" s="230"/>
      <c r="AI7" s="230"/>
      <c r="AJ7" s="272" t="s">
        <v>1725</v>
      </c>
      <c r="AK7" s="13" t="str">
        <f t="shared" si="0"/>
        <v>Yes</v>
      </c>
      <c r="AL7" s="13" t="str">
        <f t="shared" si="1"/>
        <v>Not A Model Field</v>
      </c>
      <c r="AM7" s="13" t="str">
        <f t="shared" si="2"/>
        <v>Not Impacted ETL Field</v>
      </c>
    </row>
    <row r="8" spans="1:39" ht="15">
      <c r="AJ8" s="272" t="s">
        <v>1807</v>
      </c>
    </row>
    <row r="9" spans="1:39" ht="15">
      <c r="AJ9" s="272" t="s">
        <v>1997</v>
      </c>
    </row>
    <row r="10" spans="1:39" ht="15">
      <c r="AJ10" s="272" t="s">
        <v>1810</v>
      </c>
    </row>
  </sheetData>
  <autoFilter ref="A3:AM10"/>
  <customSheetViews>
    <customSheetView guid="{271EB110-7C47-4756-87C3-F9D643AF7C61}" fitToPage="1" showAutoFilter="1" topLeftCell="B1">
      <selection activeCell="D4" sqref="D4"/>
      <pageMargins left="0.7" right="0.7" top="0.75" bottom="0.75" header="0.3" footer="0.3"/>
      <pageSetup scale="59" fitToHeight="0" orientation="landscape" r:id="rId1"/>
      <autoFilter ref="A3:H7"/>
    </customSheetView>
    <customSheetView guid="{7E32F8F9-CFFC-4FF0-B251-6747DF1FA30A}" fitToPage="1" showAutoFilter="1" topLeftCell="I1">
      <selection activeCell="AM3" sqref="A3:AM3"/>
      <pageMargins left="0.7" right="0.7" top="0.75" bottom="0.75" header="0.3" footer="0.3"/>
      <pageSetup scale="59" fitToHeight="0" orientation="landscape" r:id="rId2"/>
      <autoFilter ref="A3:AM10"/>
    </customSheetView>
  </customSheetViews>
  <mergeCells count="4">
    <mergeCell ref="A2:E2"/>
    <mergeCell ref="F2:H2"/>
    <mergeCell ref="I2:R2"/>
    <mergeCell ref="S2:AI2"/>
  </mergeCells>
  <conditionalFormatting sqref="I3:AI4">
    <cfRule type="cellIs" dxfId="15" priority="2" operator="equal">
      <formula>"X"</formula>
    </cfRule>
  </conditionalFormatting>
  <conditionalFormatting sqref="S3:AI3">
    <cfRule type="cellIs" dxfId="14" priority="4" operator="equal">
      <formula>"X"</formula>
    </cfRule>
  </conditionalFormatting>
  <pageMargins left="0.7" right="0.7" top="0.75" bottom="0.75" header="0.3" footer="0.3"/>
  <pageSetup scale="59" fitToHeight="0" orientation="landscape" r:id="rId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M13"/>
  <sheetViews>
    <sheetView topLeftCell="H1" workbookViewId="0">
      <selection activeCell="AM4" sqref="AM4"/>
    </sheetView>
  </sheetViews>
  <sheetFormatPr defaultColWidth="15.5703125" defaultRowHeight="12.75"/>
  <cols>
    <col min="1" max="1" width="36.42578125" style="104" customWidth="1"/>
    <col min="2" max="2" width="28.42578125" style="104" bestFit="1" customWidth="1"/>
    <col min="3" max="3" width="15.5703125" style="104"/>
    <col min="4" max="4" width="15.5703125" style="117"/>
    <col min="5" max="5" width="15.5703125" style="104"/>
    <col min="6" max="8" width="30" style="104" customWidth="1"/>
    <col min="9" max="18" width="2.85546875" style="104" bestFit="1" customWidth="1"/>
    <col min="19" max="35" width="3.7109375" style="104" bestFit="1" customWidth="1"/>
    <col min="36" max="36" width="19.42578125" style="104" bestFit="1" customWidth="1"/>
    <col min="37" max="38" width="15.5703125" style="104"/>
    <col min="39" max="39" width="19.5703125" style="104" bestFit="1" customWidth="1"/>
    <col min="40" max="16384" width="15.5703125" style="104"/>
  </cols>
  <sheetData>
    <row r="1" spans="1:39">
      <c r="A1" s="104" t="s">
        <v>951</v>
      </c>
    </row>
    <row r="2" spans="1:39">
      <c r="A2" s="306" t="s">
        <v>13</v>
      </c>
      <c r="B2" s="306"/>
      <c r="C2" s="306"/>
      <c r="D2" s="306"/>
      <c r="E2" s="306"/>
      <c r="F2" s="307" t="s">
        <v>14</v>
      </c>
      <c r="G2" s="307"/>
      <c r="H2" s="307"/>
      <c r="I2" s="314" t="s">
        <v>1562</v>
      </c>
      <c r="J2" s="314"/>
      <c r="K2" s="314"/>
      <c r="L2" s="314"/>
      <c r="M2" s="314"/>
      <c r="N2" s="314"/>
      <c r="O2" s="314"/>
      <c r="P2" s="314"/>
      <c r="Q2" s="314"/>
      <c r="R2" s="314"/>
      <c r="S2" s="310" t="s">
        <v>1540</v>
      </c>
      <c r="T2" s="310"/>
      <c r="U2" s="310"/>
      <c r="V2" s="310"/>
      <c r="W2" s="310"/>
      <c r="X2" s="310"/>
      <c r="Y2" s="310"/>
      <c r="Z2" s="310"/>
      <c r="AA2" s="310"/>
      <c r="AB2" s="310"/>
      <c r="AC2" s="310"/>
      <c r="AD2" s="310"/>
      <c r="AE2" s="310"/>
      <c r="AF2" s="310"/>
      <c r="AG2" s="310"/>
      <c r="AH2" s="310"/>
      <c r="AI2" s="310"/>
    </row>
    <row r="3" spans="1:39" ht="189.75">
      <c r="A3" s="105" t="s">
        <v>9</v>
      </c>
      <c r="B3" s="105" t="s">
        <v>10</v>
      </c>
      <c r="C3" s="105" t="s">
        <v>11</v>
      </c>
      <c r="D3" s="189" t="s">
        <v>174</v>
      </c>
      <c r="E3" s="107" t="s">
        <v>12</v>
      </c>
      <c r="F3" s="108" t="s">
        <v>15</v>
      </c>
      <c r="G3" s="108" t="s">
        <v>16</v>
      </c>
      <c r="H3" s="108" t="s">
        <v>17</v>
      </c>
      <c r="I3" s="100" t="s">
        <v>1511</v>
      </c>
      <c r="J3" s="100" t="s">
        <v>1512</v>
      </c>
      <c r="K3" s="100" t="s">
        <v>1513</v>
      </c>
      <c r="L3" s="100" t="s">
        <v>1514</v>
      </c>
      <c r="M3" s="100" t="s">
        <v>1515</v>
      </c>
      <c r="N3" s="100" t="s">
        <v>1516</v>
      </c>
      <c r="O3" s="100" t="s">
        <v>1517</v>
      </c>
      <c r="P3" s="100" t="s">
        <v>1518</v>
      </c>
      <c r="Q3" s="100" t="s">
        <v>1519</v>
      </c>
      <c r="R3" s="100" t="s">
        <v>1520</v>
      </c>
      <c r="S3" s="144" t="s">
        <v>1521</v>
      </c>
      <c r="T3" s="144" t="s">
        <v>1522</v>
      </c>
      <c r="U3" s="144" t="s">
        <v>1523</v>
      </c>
      <c r="V3" s="144" t="s">
        <v>1524</v>
      </c>
      <c r="W3" s="144" t="s">
        <v>1525</v>
      </c>
      <c r="X3" s="144" t="s">
        <v>1526</v>
      </c>
      <c r="Y3" s="144" t="s">
        <v>1527</v>
      </c>
      <c r="Z3" s="144" t="s">
        <v>1528</v>
      </c>
      <c r="AA3" s="144" t="s">
        <v>1529</v>
      </c>
      <c r="AB3" s="144" t="s">
        <v>1530</v>
      </c>
      <c r="AC3" s="144" t="s">
        <v>1531</v>
      </c>
      <c r="AD3" s="144" t="s">
        <v>1532</v>
      </c>
      <c r="AE3" s="144" t="s">
        <v>1533</v>
      </c>
      <c r="AF3" s="144" t="s">
        <v>1534</v>
      </c>
      <c r="AG3" s="144" t="s">
        <v>1535</v>
      </c>
      <c r="AH3" s="144" t="s">
        <v>1536</v>
      </c>
      <c r="AI3" s="144" t="s">
        <v>1537</v>
      </c>
      <c r="AJ3" s="105" t="s">
        <v>2121</v>
      </c>
      <c r="AK3" s="105" t="s">
        <v>2122</v>
      </c>
      <c r="AL3" s="105" t="s">
        <v>2123</v>
      </c>
      <c r="AM3" s="105" t="s">
        <v>2124</v>
      </c>
    </row>
    <row r="4" spans="1:39" ht="25.5">
      <c r="A4" s="13" t="s">
        <v>415</v>
      </c>
      <c r="B4" s="13" t="s">
        <v>304</v>
      </c>
      <c r="C4" s="13" t="s">
        <v>19</v>
      </c>
      <c r="D4" s="17" t="s">
        <v>20</v>
      </c>
      <c r="E4" s="190" t="s">
        <v>21</v>
      </c>
      <c r="F4" s="81" t="s">
        <v>976</v>
      </c>
      <c r="G4" s="13" t="s">
        <v>977</v>
      </c>
      <c r="H4" s="13"/>
      <c r="I4" s="115"/>
      <c r="J4" s="115"/>
      <c r="K4" s="115"/>
      <c r="L4" s="115"/>
      <c r="M4" s="115"/>
      <c r="N4" s="115"/>
      <c r="O4" s="115"/>
      <c r="P4" s="115"/>
      <c r="Q4" s="115"/>
      <c r="R4" s="115"/>
      <c r="S4" s="115"/>
      <c r="T4" s="115"/>
      <c r="U4" s="115"/>
      <c r="V4" s="115"/>
      <c r="W4" s="115"/>
      <c r="X4" s="115"/>
      <c r="Y4" s="115"/>
      <c r="Z4" s="115"/>
      <c r="AA4" s="115"/>
      <c r="AB4" s="115"/>
      <c r="AC4" s="115"/>
      <c r="AD4" s="115"/>
      <c r="AE4" s="115"/>
      <c r="AF4" s="115"/>
      <c r="AG4" s="115"/>
      <c r="AH4" s="115"/>
      <c r="AI4" s="115"/>
      <c r="AJ4" s="272" t="s">
        <v>1903</v>
      </c>
      <c r="AK4" s="13" t="str">
        <f xml:space="preserve"> IF(D4="Y",  "Yes", "No")</f>
        <v>No</v>
      </c>
      <c r="AL4" s="13" t="str">
        <f>IF(I4="X", "Model Field",
IF(J4="X",  "Model Field",
IF(K4="X",  "Model Field",
IF(L4="X",  "Model Field",
IF(M4="X",  "Model Field",
IF(N4="X", "Model Field",
IF(O4="X",  "Model Field",
IF(P4="X",  "Model Field",
IF(Q4="X",  "Model Field",
IF(R4="X",  "Model Field",
IF(S4="X",  "Model Field",
IF(T4="X",  "Model Field",
IF(U4="X",  "Model Field",
IF(V4="X",  "Model Field",
IF(W4="X",  "Model Field",
IF(X4="X",  "Model Field",
IF(Y4="X",  "Model Field",
IF(Z4="X",  "Model Field",
IF(AA4="X",  "Model Field",
IF(AB4="X",  "Model Field",
IF(AC4="X",  "Model Field",
IF(AD4="X",  "Model Field",
IF(AE4="X",  "Model Field",
IF(AF4="X",  "Model Field",
IF(AG4="X",  "Model Field",
IF(AH4="X",  "Model Field",
IF(AI4="X",  "Model Field",
 "Not A Model Field"
)))))))))))))))))))))))))))</f>
        <v>Not A Model Field</v>
      </c>
      <c r="AM4" s="13" t="str">
        <f>IF(AND(AK4="Yes", AL4="Model Field"), "Impacted ETL Field", "Not Impacted ETL Field")</f>
        <v>Not Impacted ETL Field</v>
      </c>
    </row>
    <row r="5" spans="1:39" ht="89.25">
      <c r="A5" s="13" t="s">
        <v>415</v>
      </c>
      <c r="B5" s="13" t="s">
        <v>421</v>
      </c>
      <c r="C5" s="13" t="s">
        <v>426</v>
      </c>
      <c r="D5" s="17" t="s">
        <v>20</v>
      </c>
      <c r="E5" s="190" t="s">
        <v>21</v>
      </c>
      <c r="F5" s="81" t="s">
        <v>976</v>
      </c>
      <c r="G5" s="15" t="s">
        <v>427</v>
      </c>
      <c r="H5" s="15" t="s">
        <v>984</v>
      </c>
      <c r="I5" s="13"/>
      <c r="J5" s="13"/>
      <c r="K5" s="13"/>
      <c r="L5" s="13"/>
      <c r="M5" s="13"/>
      <c r="N5" s="13"/>
      <c r="O5" s="13"/>
      <c r="P5" s="13"/>
      <c r="Q5" s="13"/>
      <c r="R5" s="13"/>
      <c r="S5" s="13"/>
      <c r="T5" s="13"/>
      <c r="U5" s="13"/>
      <c r="V5" s="13"/>
      <c r="W5" s="13"/>
      <c r="X5" s="13"/>
      <c r="Y5" s="13"/>
      <c r="Z5" s="13"/>
      <c r="AA5" s="13"/>
      <c r="AB5" s="13"/>
      <c r="AC5" s="13"/>
      <c r="AD5" s="13"/>
      <c r="AE5" s="13"/>
      <c r="AF5" s="13"/>
      <c r="AG5" s="13"/>
      <c r="AH5" s="13"/>
      <c r="AI5" s="13"/>
      <c r="AJ5" s="272" t="s">
        <v>1887</v>
      </c>
      <c r="AK5" s="13" t="str">
        <f t="shared" ref="AK5:AK10" si="0" xml:space="preserve"> IF(D5="Y",  "Yes", "No")</f>
        <v>No</v>
      </c>
      <c r="AL5" s="13" t="str">
        <f t="shared" ref="AL5:AL10" si="1">IF(I5="X", "Model Field",
IF(J5="X",  "Model Field",
IF(K5="X",  "Model Field",
IF(L5="X",  "Model Field",
IF(M5="X",  "Model Field",
IF(N5="X", "Model Field",
IF(O5="X",  "Model Field",
IF(P5="X",  "Model Field",
IF(Q5="X",  "Model Field",
IF(R5="X",  "Model Field",
IF(S5="X",  "Model Field",
IF(T5="X",  "Model Field",
IF(U5="X",  "Model Field",
IF(V5="X",  "Model Field",
IF(W5="X",  "Model Field",
IF(X5="X",  "Model Field",
IF(Y5="X",  "Model Field",
IF(Z5="X",  "Model Field",
IF(AA5="X",  "Model Field",
IF(AB5="X",  "Model Field",
IF(AC5="X",  "Model Field",
IF(AD5="X",  "Model Field",
IF(AE5="X",  "Model Field",
IF(AF5="X",  "Model Field",
IF(AG5="X",  "Model Field",
IF(AH5="X",  "Model Field",
IF(AI5="X",  "Model Field",
 "Not A Model Field"
)))))))))))))))))))))))))))</f>
        <v>Not A Model Field</v>
      </c>
      <c r="AM5" s="13" t="str">
        <f t="shared" ref="AM5:AM10" si="2">IF(AND(AK5="Yes", AL5="Model Field"), "Impacted ETL Field", "Not Impacted ETL Field")</f>
        <v>Not Impacted ETL Field</v>
      </c>
    </row>
    <row r="6" spans="1:39" ht="191.25">
      <c r="A6" s="13" t="s">
        <v>415</v>
      </c>
      <c r="B6" s="13" t="s">
        <v>422</v>
      </c>
      <c r="C6" s="13" t="s">
        <v>35</v>
      </c>
      <c r="D6" s="17" t="s">
        <v>23</v>
      </c>
      <c r="E6" s="82"/>
      <c r="F6" s="81" t="s">
        <v>976</v>
      </c>
      <c r="G6" s="14" t="s">
        <v>428</v>
      </c>
      <c r="H6" s="15" t="s">
        <v>429</v>
      </c>
      <c r="I6" s="13"/>
      <c r="J6" s="13"/>
      <c r="K6" s="13"/>
      <c r="L6" s="13"/>
      <c r="M6" s="13"/>
      <c r="N6" s="13"/>
      <c r="O6" s="13"/>
      <c r="P6" s="13"/>
      <c r="Q6" s="13"/>
      <c r="R6" s="13"/>
      <c r="S6" s="13"/>
      <c r="T6" s="13"/>
      <c r="U6" s="13"/>
      <c r="V6" s="13"/>
      <c r="W6" s="13"/>
      <c r="X6" s="13"/>
      <c r="Y6" s="13"/>
      <c r="Z6" s="13"/>
      <c r="AA6" s="13"/>
      <c r="AB6" s="13"/>
      <c r="AC6" s="13"/>
      <c r="AD6" s="13"/>
      <c r="AE6" s="13"/>
      <c r="AF6" s="13"/>
      <c r="AG6" s="13"/>
      <c r="AH6" s="13"/>
      <c r="AI6" s="13"/>
      <c r="AJ6" s="272" t="s">
        <v>1889</v>
      </c>
      <c r="AK6" s="13" t="str">
        <f t="shared" si="0"/>
        <v>Yes</v>
      </c>
      <c r="AL6" s="13" t="str">
        <f t="shared" si="1"/>
        <v>Not A Model Field</v>
      </c>
      <c r="AM6" s="13" t="str">
        <f t="shared" si="2"/>
        <v>Not Impacted ETL Field</v>
      </c>
    </row>
    <row r="7" spans="1:39" ht="63.75">
      <c r="A7" s="13" t="s">
        <v>415</v>
      </c>
      <c r="B7" s="13" t="s">
        <v>423</v>
      </c>
      <c r="C7" s="13" t="s">
        <v>110</v>
      </c>
      <c r="D7" s="17" t="s">
        <v>20</v>
      </c>
      <c r="E7" s="190" t="s">
        <v>21</v>
      </c>
      <c r="F7" s="81" t="s">
        <v>976</v>
      </c>
      <c r="G7" s="14" t="s">
        <v>430</v>
      </c>
      <c r="H7" s="15" t="s">
        <v>956</v>
      </c>
      <c r="I7" s="13"/>
      <c r="J7" s="13"/>
      <c r="K7" s="13"/>
      <c r="L7" s="13"/>
      <c r="M7" s="13"/>
      <c r="N7" s="13"/>
      <c r="O7" s="13"/>
      <c r="P7" s="13"/>
      <c r="Q7" s="13"/>
      <c r="R7" s="13"/>
      <c r="S7" s="13"/>
      <c r="T7" s="13"/>
      <c r="U7" s="13"/>
      <c r="V7" s="13"/>
      <c r="W7" s="13"/>
      <c r="X7" s="13"/>
      <c r="Y7" s="13"/>
      <c r="Z7" s="13"/>
      <c r="AA7" s="13"/>
      <c r="AB7" s="13"/>
      <c r="AC7" s="13"/>
      <c r="AD7" s="13"/>
      <c r="AE7" s="13"/>
      <c r="AF7" s="13"/>
      <c r="AG7" s="13"/>
      <c r="AH7" s="13"/>
      <c r="AI7" s="13"/>
      <c r="AJ7" s="272" t="s">
        <v>1888</v>
      </c>
      <c r="AK7" s="13" t="str">
        <f t="shared" si="0"/>
        <v>No</v>
      </c>
      <c r="AL7" s="13" t="str">
        <f t="shared" si="1"/>
        <v>Not A Model Field</v>
      </c>
      <c r="AM7" s="13" t="str">
        <f t="shared" si="2"/>
        <v>Not Impacted ETL Field</v>
      </c>
    </row>
    <row r="8" spans="1:39" ht="15">
      <c r="A8" s="13" t="s">
        <v>415</v>
      </c>
      <c r="B8" s="13" t="s">
        <v>424</v>
      </c>
      <c r="C8" s="13" t="s">
        <v>28</v>
      </c>
      <c r="D8" s="17" t="s">
        <v>23</v>
      </c>
      <c r="E8" s="102"/>
      <c r="F8" s="81"/>
      <c r="G8" s="14"/>
      <c r="H8" s="13"/>
      <c r="I8" s="13"/>
      <c r="J8" s="13"/>
      <c r="K8" s="13"/>
      <c r="L8" s="13"/>
      <c r="M8" s="13"/>
      <c r="N8" s="13"/>
      <c r="O8" s="13"/>
      <c r="P8" s="13"/>
      <c r="Q8" s="13"/>
      <c r="R8" s="13"/>
      <c r="S8" s="13"/>
      <c r="T8" s="13"/>
      <c r="U8" s="13"/>
      <c r="V8" s="13"/>
      <c r="W8" s="13"/>
      <c r="X8" s="13"/>
      <c r="Y8" s="13"/>
      <c r="Z8" s="13"/>
      <c r="AA8" s="13"/>
      <c r="AB8" s="13"/>
      <c r="AC8" s="13"/>
      <c r="AD8" s="13"/>
      <c r="AE8" s="13"/>
      <c r="AF8" s="13"/>
      <c r="AG8" s="13"/>
      <c r="AH8" s="13"/>
      <c r="AI8" s="13"/>
      <c r="AJ8" s="272" t="s">
        <v>1890</v>
      </c>
      <c r="AK8" s="13" t="str">
        <f t="shared" si="0"/>
        <v>Yes</v>
      </c>
      <c r="AL8" s="13" t="str">
        <f t="shared" si="1"/>
        <v>Not A Model Field</v>
      </c>
      <c r="AM8" s="13" t="str">
        <f t="shared" si="2"/>
        <v>Not Impacted ETL Field</v>
      </c>
    </row>
    <row r="9" spans="1:39" s="235" customFormat="1" ht="15">
      <c r="A9" s="230" t="s">
        <v>415</v>
      </c>
      <c r="B9" s="230" t="s">
        <v>90</v>
      </c>
      <c r="C9" s="230" t="s">
        <v>45</v>
      </c>
      <c r="D9" s="231" t="s">
        <v>23</v>
      </c>
      <c r="E9" s="245"/>
      <c r="F9" s="232" t="s">
        <v>182</v>
      </c>
      <c r="G9" s="230" t="s">
        <v>966</v>
      </c>
      <c r="H9" s="230"/>
      <c r="I9" s="230"/>
      <c r="J9" s="230"/>
      <c r="K9" s="230"/>
      <c r="L9" s="230"/>
      <c r="M9" s="230"/>
      <c r="N9" s="230"/>
      <c r="O9" s="230"/>
      <c r="P9" s="230"/>
      <c r="Q9" s="230"/>
      <c r="R9" s="230"/>
      <c r="S9" s="230"/>
      <c r="T9" s="230"/>
      <c r="U9" s="230"/>
      <c r="V9" s="230"/>
      <c r="W9" s="230"/>
      <c r="X9" s="230"/>
      <c r="Y9" s="230"/>
      <c r="Z9" s="230"/>
      <c r="AA9" s="230"/>
      <c r="AB9" s="230"/>
      <c r="AC9" s="230"/>
      <c r="AD9" s="230"/>
      <c r="AE9" s="230"/>
      <c r="AF9" s="230"/>
      <c r="AG9" s="230"/>
      <c r="AH9" s="230"/>
      <c r="AI9" s="230"/>
      <c r="AJ9" s="272" t="s">
        <v>1725</v>
      </c>
      <c r="AK9" s="13" t="str">
        <f t="shared" si="0"/>
        <v>Yes</v>
      </c>
      <c r="AL9" s="13" t="str">
        <f t="shared" si="1"/>
        <v>Not A Model Field</v>
      </c>
      <c r="AM9" s="13" t="str">
        <f t="shared" si="2"/>
        <v>Not Impacted ETL Field</v>
      </c>
    </row>
    <row r="10" spans="1:39" ht="15">
      <c r="A10" s="13" t="s">
        <v>415</v>
      </c>
      <c r="B10" s="13" t="s">
        <v>425</v>
      </c>
      <c r="C10" s="13" t="s">
        <v>45</v>
      </c>
      <c r="D10" s="17" t="s">
        <v>23</v>
      </c>
      <c r="E10" s="102"/>
      <c r="F10" s="81"/>
      <c r="G10" s="14"/>
      <c r="H10" s="13"/>
      <c r="I10" s="13"/>
      <c r="J10" s="13"/>
      <c r="K10" s="13"/>
      <c r="L10" s="13"/>
      <c r="M10" s="13"/>
      <c r="N10" s="13"/>
      <c r="O10" s="13"/>
      <c r="P10" s="13"/>
      <c r="Q10" s="13"/>
      <c r="R10" s="13"/>
      <c r="S10" s="13"/>
      <c r="T10" s="13"/>
      <c r="U10" s="13"/>
      <c r="V10" s="13"/>
      <c r="W10" s="13"/>
      <c r="X10" s="13"/>
      <c r="Y10" s="13"/>
      <c r="Z10" s="13"/>
      <c r="AA10" s="13"/>
      <c r="AB10" s="13"/>
      <c r="AC10" s="13"/>
      <c r="AD10" s="13"/>
      <c r="AE10" s="13"/>
      <c r="AF10" s="13"/>
      <c r="AG10" s="13"/>
      <c r="AH10" s="13"/>
      <c r="AI10" s="13"/>
      <c r="AJ10" s="272" t="s">
        <v>1891</v>
      </c>
      <c r="AK10" s="13" t="str">
        <f t="shared" si="0"/>
        <v>Yes</v>
      </c>
      <c r="AL10" s="13" t="str">
        <f t="shared" si="1"/>
        <v>Not A Model Field</v>
      </c>
      <c r="AM10" s="13" t="str">
        <f t="shared" si="2"/>
        <v>Not Impacted ETL Field</v>
      </c>
    </row>
    <row r="11" spans="1:39" ht="15">
      <c r="AJ11" s="272" t="s">
        <v>1807</v>
      </c>
    </row>
    <row r="12" spans="1:39" ht="15">
      <c r="AJ12" s="272" t="s">
        <v>1998</v>
      </c>
    </row>
    <row r="13" spans="1:39" ht="15">
      <c r="AJ13" s="272" t="s">
        <v>1810</v>
      </c>
    </row>
  </sheetData>
  <autoFilter ref="A3:AM13"/>
  <customSheetViews>
    <customSheetView guid="{271EB110-7C47-4756-87C3-F9D643AF7C61}" fitToPage="1" showAutoFilter="1" topLeftCell="A4">
      <selection activeCell="D6" sqref="D6"/>
      <pageMargins left="0.7" right="0.7" top="0.75" bottom="0.75" header="0.3" footer="0.3"/>
      <pageSetup scale="60" fitToHeight="0" orientation="landscape" r:id="rId1"/>
      <autoFilter ref="A3:H10"/>
    </customSheetView>
    <customSheetView guid="{7E32F8F9-CFFC-4FF0-B251-6747DF1FA30A}" fitToPage="1" showAutoFilter="1" topLeftCell="H1">
      <selection activeCell="AM4" sqref="AM4"/>
      <pageMargins left="0.7" right="0.7" top="0.75" bottom="0.75" header="0.3" footer="0.3"/>
      <pageSetup scale="60" fitToHeight="0" orientation="landscape" r:id="rId2"/>
      <autoFilter ref="A3:AM13"/>
    </customSheetView>
  </customSheetViews>
  <mergeCells count="4">
    <mergeCell ref="A2:E2"/>
    <mergeCell ref="F2:H2"/>
    <mergeCell ref="I2:R2"/>
    <mergeCell ref="S2:AI2"/>
  </mergeCells>
  <conditionalFormatting sqref="I3:AI4">
    <cfRule type="cellIs" dxfId="13" priority="2" operator="equal">
      <formula>"X"</formula>
    </cfRule>
  </conditionalFormatting>
  <conditionalFormatting sqref="S3:AI3">
    <cfRule type="cellIs" dxfId="12" priority="4" operator="equal">
      <formula>"X"</formula>
    </cfRule>
  </conditionalFormatting>
  <pageMargins left="0.7" right="0.7" top="0.75" bottom="0.75" header="0.3" footer="0.3"/>
  <pageSetup scale="60" fitToHeight="0" orientation="landscape" r:id="rId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O112"/>
  <sheetViews>
    <sheetView zoomScale="70" zoomScaleNormal="70" workbookViewId="0">
      <pane xSplit="2" ySplit="3" topLeftCell="C4" activePane="bottomRight" state="frozen"/>
      <selection pane="topRight" activeCell="C1" sqref="C1"/>
      <selection pane="bottomLeft" activeCell="A4" sqref="A4"/>
      <selection pane="bottomRight" activeCell="BK42" sqref="BK42"/>
    </sheetView>
  </sheetViews>
  <sheetFormatPr defaultColWidth="9.140625" defaultRowHeight="12"/>
  <cols>
    <col min="1" max="1" width="25.42578125" style="25" customWidth="1"/>
    <col min="2" max="2" width="40.28515625" style="25" customWidth="1"/>
    <col min="3" max="3" width="17.42578125" style="25" customWidth="1"/>
    <col min="4" max="4" width="8.5703125" style="25" customWidth="1"/>
    <col min="5" max="5" width="9" style="25" customWidth="1"/>
    <col min="6" max="6" width="38.140625" style="42" customWidth="1"/>
    <col min="7" max="10" width="38.140625" style="25" customWidth="1"/>
    <col min="11" max="11" width="46.85546875" style="25" customWidth="1"/>
    <col min="12" max="14" width="38.140625" style="25" customWidth="1"/>
    <col min="15" max="29" width="38.140625" style="42" customWidth="1"/>
    <col min="30" max="35" width="38.140625" style="25" customWidth="1"/>
    <col min="36" max="45" width="3.7109375" style="25" bestFit="1" customWidth="1"/>
    <col min="46" max="62" width="4.5703125" style="25" bestFit="1" customWidth="1"/>
    <col min="63" max="63" width="4.5703125" style="25" customWidth="1"/>
    <col min="64" max="64" width="42.140625" style="25" bestFit="1" customWidth="1"/>
    <col min="65" max="65" width="11.140625" style="25" bestFit="1" customWidth="1"/>
    <col min="66" max="66" width="24.85546875" style="25" bestFit="1" customWidth="1"/>
    <col min="67" max="67" width="21.5703125" style="25" bestFit="1" customWidth="1"/>
    <col min="68" max="16384" width="9.140625" style="25"/>
  </cols>
  <sheetData>
    <row r="1" spans="1:67" ht="12.75" thickBot="1"/>
    <row r="2" spans="1:67" ht="12.75" thickBot="1">
      <c r="F2" s="323" t="s">
        <v>510</v>
      </c>
      <c r="G2" s="324"/>
      <c r="H2" s="324"/>
      <c r="I2" s="324"/>
      <c r="J2" s="324"/>
      <c r="K2" s="324"/>
      <c r="L2" s="324"/>
      <c r="M2" s="324"/>
      <c r="N2" s="325"/>
      <c r="O2" s="329" t="s">
        <v>539</v>
      </c>
      <c r="P2" s="330"/>
      <c r="Q2" s="330"/>
      <c r="R2" s="330"/>
      <c r="S2" s="330"/>
      <c r="T2" s="331"/>
      <c r="U2" s="317" t="s">
        <v>553</v>
      </c>
      <c r="V2" s="318"/>
      <c r="W2" s="318"/>
      <c r="X2" s="318"/>
      <c r="Y2" s="318"/>
      <c r="Z2" s="318"/>
      <c r="AA2" s="318"/>
      <c r="AB2" s="318"/>
      <c r="AC2" s="319"/>
    </row>
    <row r="3" spans="1:67" ht="13.5" thickBot="1">
      <c r="A3" s="335" t="s">
        <v>13</v>
      </c>
      <c r="B3" s="335"/>
      <c r="C3" s="335"/>
      <c r="D3" s="335"/>
      <c r="E3" s="336"/>
      <c r="F3" s="320" t="s">
        <v>511</v>
      </c>
      <c r="G3" s="321"/>
      <c r="H3" s="322"/>
      <c r="I3" s="320" t="s">
        <v>512</v>
      </c>
      <c r="J3" s="321"/>
      <c r="K3" s="322"/>
      <c r="L3" s="320" t="s">
        <v>532</v>
      </c>
      <c r="M3" s="321"/>
      <c r="N3" s="322"/>
      <c r="O3" s="326" t="s">
        <v>538</v>
      </c>
      <c r="P3" s="327"/>
      <c r="Q3" s="328"/>
      <c r="R3" s="326" t="s">
        <v>770</v>
      </c>
      <c r="S3" s="327"/>
      <c r="T3" s="328"/>
      <c r="U3" s="337" t="s">
        <v>554</v>
      </c>
      <c r="V3" s="338"/>
      <c r="W3" s="339"/>
      <c r="X3" s="337" t="s">
        <v>544</v>
      </c>
      <c r="Y3" s="338"/>
      <c r="Z3" s="339"/>
      <c r="AA3" s="337" t="s">
        <v>769</v>
      </c>
      <c r="AB3" s="338"/>
      <c r="AC3" s="339"/>
      <c r="AD3" s="332" t="s">
        <v>1239</v>
      </c>
      <c r="AE3" s="333"/>
      <c r="AF3" s="334"/>
      <c r="AG3" s="326" t="s">
        <v>1240</v>
      </c>
      <c r="AH3" s="327"/>
      <c r="AI3" s="328"/>
      <c r="AJ3" s="314" t="s">
        <v>1562</v>
      </c>
      <c r="AK3" s="314"/>
      <c r="AL3" s="314"/>
      <c r="AM3" s="314"/>
      <c r="AN3" s="314"/>
      <c r="AO3" s="314"/>
      <c r="AP3" s="314"/>
      <c r="AQ3" s="314"/>
      <c r="AR3" s="314"/>
      <c r="AS3" s="314"/>
      <c r="AT3" s="310" t="s">
        <v>1540</v>
      </c>
      <c r="AU3" s="310"/>
      <c r="AV3" s="310"/>
      <c r="AW3" s="310"/>
      <c r="AX3" s="310"/>
      <c r="AY3" s="310"/>
      <c r="AZ3" s="310"/>
      <c r="BA3" s="310"/>
      <c r="BB3" s="310"/>
      <c r="BC3" s="310"/>
      <c r="BD3" s="310"/>
      <c r="BE3" s="310"/>
      <c r="BF3" s="310"/>
      <c r="BG3" s="310"/>
      <c r="BH3" s="310"/>
      <c r="BI3" s="310"/>
      <c r="BJ3" s="310"/>
      <c r="BK3" s="279"/>
    </row>
    <row r="4" spans="1:67" ht="189.75">
      <c r="A4" s="43" t="s">
        <v>9</v>
      </c>
      <c r="B4" s="43" t="s">
        <v>10</v>
      </c>
      <c r="C4" s="43" t="s">
        <v>11</v>
      </c>
      <c r="D4" s="43" t="s">
        <v>174</v>
      </c>
      <c r="E4" s="44" t="s">
        <v>12</v>
      </c>
      <c r="F4" s="45" t="s">
        <v>15</v>
      </c>
      <c r="G4" s="46" t="s">
        <v>16</v>
      </c>
      <c r="H4" s="47" t="s">
        <v>17</v>
      </c>
      <c r="I4" s="45" t="s">
        <v>15</v>
      </c>
      <c r="J4" s="46" t="s">
        <v>16</v>
      </c>
      <c r="K4" s="47" t="s">
        <v>17</v>
      </c>
      <c r="L4" s="45" t="s">
        <v>15</v>
      </c>
      <c r="M4" s="46" t="s">
        <v>16</v>
      </c>
      <c r="N4" s="47" t="s">
        <v>17</v>
      </c>
      <c r="O4" s="48" t="s">
        <v>15</v>
      </c>
      <c r="P4" s="49" t="s">
        <v>16</v>
      </c>
      <c r="Q4" s="50" t="s">
        <v>17</v>
      </c>
      <c r="R4" s="48" t="s">
        <v>15</v>
      </c>
      <c r="S4" s="49" t="s">
        <v>16</v>
      </c>
      <c r="T4" s="50" t="s">
        <v>17</v>
      </c>
      <c r="U4" s="51" t="s">
        <v>15</v>
      </c>
      <c r="V4" s="52" t="s">
        <v>16</v>
      </c>
      <c r="W4" s="53" t="s">
        <v>17</v>
      </c>
      <c r="X4" s="51" t="s">
        <v>15</v>
      </c>
      <c r="Y4" s="52" t="s">
        <v>16</v>
      </c>
      <c r="Z4" s="53" t="s">
        <v>17</v>
      </c>
      <c r="AA4" s="51" t="s">
        <v>15</v>
      </c>
      <c r="AB4" s="52" t="s">
        <v>16</v>
      </c>
      <c r="AC4" s="53" t="s">
        <v>17</v>
      </c>
      <c r="AD4" s="83" t="s">
        <v>15</v>
      </c>
      <c r="AE4" s="84" t="s">
        <v>16</v>
      </c>
      <c r="AF4" s="85" t="s">
        <v>17</v>
      </c>
      <c r="AG4" s="48" t="s">
        <v>15</v>
      </c>
      <c r="AH4" s="49" t="s">
        <v>16</v>
      </c>
      <c r="AI4" s="50" t="s">
        <v>17</v>
      </c>
      <c r="AJ4" s="100" t="s">
        <v>1511</v>
      </c>
      <c r="AK4" s="100" t="s">
        <v>1512</v>
      </c>
      <c r="AL4" s="100" t="s">
        <v>1513</v>
      </c>
      <c r="AM4" s="100" t="s">
        <v>1514</v>
      </c>
      <c r="AN4" s="100" t="s">
        <v>1515</v>
      </c>
      <c r="AO4" s="100" t="s">
        <v>1516</v>
      </c>
      <c r="AP4" s="100" t="s">
        <v>1517</v>
      </c>
      <c r="AQ4" s="100" t="s">
        <v>1518</v>
      </c>
      <c r="AR4" s="100" t="s">
        <v>1519</v>
      </c>
      <c r="AS4" s="100" t="s">
        <v>1520</v>
      </c>
      <c r="AT4" s="144" t="s">
        <v>1521</v>
      </c>
      <c r="AU4" s="144" t="s">
        <v>1522</v>
      </c>
      <c r="AV4" s="144" t="s">
        <v>1523</v>
      </c>
      <c r="AW4" s="144" t="s">
        <v>1524</v>
      </c>
      <c r="AX4" s="144" t="s">
        <v>1525</v>
      </c>
      <c r="AY4" s="144" t="s">
        <v>1526</v>
      </c>
      <c r="AZ4" s="144" t="s">
        <v>1527</v>
      </c>
      <c r="BA4" s="144" t="s">
        <v>1528</v>
      </c>
      <c r="BB4" s="144" t="s">
        <v>1529</v>
      </c>
      <c r="BC4" s="144" t="s">
        <v>1530</v>
      </c>
      <c r="BD4" s="144" t="s">
        <v>1531</v>
      </c>
      <c r="BE4" s="144" t="s">
        <v>1532</v>
      </c>
      <c r="BF4" s="144" t="s">
        <v>1533</v>
      </c>
      <c r="BG4" s="144" t="s">
        <v>1534</v>
      </c>
      <c r="BH4" s="144" t="s">
        <v>1535</v>
      </c>
      <c r="BI4" s="144" t="s">
        <v>1536</v>
      </c>
      <c r="BJ4" s="144" t="s">
        <v>1537</v>
      </c>
      <c r="BK4" s="144" t="s">
        <v>2126</v>
      </c>
      <c r="BL4" s="105" t="s">
        <v>2121</v>
      </c>
      <c r="BM4" s="105" t="s">
        <v>2122</v>
      </c>
      <c r="BN4" s="105" t="s">
        <v>2123</v>
      </c>
      <c r="BO4" s="105" t="s">
        <v>2124</v>
      </c>
    </row>
    <row r="5" spans="1:67" ht="146.25" customHeight="1">
      <c r="A5" s="54"/>
      <c r="B5" s="55" t="s">
        <v>176</v>
      </c>
      <c r="C5" s="54"/>
      <c r="D5" s="54"/>
      <c r="E5" s="56"/>
      <c r="F5" s="38" t="s">
        <v>514</v>
      </c>
      <c r="G5" s="39" t="s">
        <v>1116</v>
      </c>
      <c r="H5" s="204" t="s">
        <v>1606</v>
      </c>
      <c r="I5" s="38" t="s">
        <v>528</v>
      </c>
      <c r="J5" s="39" t="s">
        <v>1178</v>
      </c>
      <c r="K5" s="40" t="s">
        <v>1599</v>
      </c>
      <c r="L5" s="203" t="s">
        <v>1600</v>
      </c>
      <c r="M5" s="39" t="s">
        <v>1582</v>
      </c>
      <c r="N5" s="39" t="s">
        <v>1410</v>
      </c>
      <c r="O5" s="38" t="s">
        <v>540</v>
      </c>
      <c r="P5" s="39" t="s">
        <v>1179</v>
      </c>
      <c r="Q5" s="40" t="s">
        <v>1411</v>
      </c>
      <c r="R5" s="38" t="s">
        <v>546</v>
      </c>
      <c r="S5" s="39" t="s">
        <v>1180</v>
      </c>
      <c r="T5" s="40" t="s">
        <v>1605</v>
      </c>
      <c r="U5" s="38" t="s">
        <v>546</v>
      </c>
      <c r="V5" s="205" t="s">
        <v>1616</v>
      </c>
      <c r="W5" s="205" t="s">
        <v>1609</v>
      </c>
      <c r="X5" s="38" t="s">
        <v>514</v>
      </c>
      <c r="Y5" s="39" t="s">
        <v>1181</v>
      </c>
      <c r="Z5" s="39" t="s">
        <v>1412</v>
      </c>
      <c r="AA5" s="38" t="s">
        <v>560</v>
      </c>
      <c r="AB5" s="39" t="s">
        <v>545</v>
      </c>
      <c r="AC5" s="39" t="s">
        <v>1335</v>
      </c>
      <c r="AD5" s="38" t="s">
        <v>528</v>
      </c>
      <c r="AE5" s="39" t="s">
        <v>1178</v>
      </c>
      <c r="AF5" s="40" t="s">
        <v>1413</v>
      </c>
      <c r="AG5" s="38" t="s">
        <v>1241</v>
      </c>
      <c r="AH5" s="39" t="s">
        <v>1242</v>
      </c>
      <c r="AI5" s="39" t="s">
        <v>1583</v>
      </c>
      <c r="AJ5" s="145"/>
      <c r="AK5" s="145"/>
      <c r="AL5" s="145"/>
      <c r="AM5" s="145"/>
      <c r="AN5" s="145"/>
      <c r="AO5" s="145"/>
      <c r="AP5" s="145"/>
      <c r="AQ5" s="145"/>
      <c r="AR5" s="145"/>
      <c r="AS5" s="145"/>
      <c r="AT5" s="145"/>
      <c r="AU5" s="145"/>
      <c r="AV5" s="145"/>
      <c r="AW5" s="145"/>
      <c r="AX5" s="145"/>
      <c r="AY5" s="145"/>
      <c r="AZ5" s="145"/>
      <c r="BA5" s="145"/>
      <c r="BB5" s="145"/>
      <c r="BC5" s="145"/>
      <c r="BD5" s="145"/>
      <c r="BE5" s="145"/>
      <c r="BF5" s="145"/>
      <c r="BG5" s="145"/>
      <c r="BH5" s="145"/>
      <c r="BI5" s="145"/>
      <c r="BJ5" s="145"/>
      <c r="BK5" s="281"/>
    </row>
    <row r="6" spans="1:67" ht="36">
      <c r="A6" s="20" t="s">
        <v>509</v>
      </c>
      <c r="B6" s="20" t="s">
        <v>431</v>
      </c>
      <c r="C6" s="20" t="s">
        <v>19</v>
      </c>
      <c r="D6" s="20" t="s">
        <v>20</v>
      </c>
      <c r="E6" s="21" t="s">
        <v>21</v>
      </c>
      <c r="F6" s="22" t="s">
        <v>514</v>
      </c>
      <c r="G6" s="23" t="s">
        <v>547</v>
      </c>
      <c r="H6" s="26" t="s">
        <v>548</v>
      </c>
      <c r="I6" s="22" t="s">
        <v>514</v>
      </c>
      <c r="J6" s="23" t="s">
        <v>547</v>
      </c>
      <c r="K6" s="26" t="s">
        <v>548</v>
      </c>
      <c r="L6" s="203" t="s">
        <v>1600</v>
      </c>
      <c r="M6" s="20" t="s">
        <v>533</v>
      </c>
      <c r="N6" s="26"/>
      <c r="O6" s="22" t="s">
        <v>514</v>
      </c>
      <c r="P6" s="23" t="s">
        <v>547</v>
      </c>
      <c r="Q6" s="26" t="s">
        <v>998</v>
      </c>
      <c r="R6" s="22" t="s">
        <v>546</v>
      </c>
      <c r="S6" s="23" t="s">
        <v>547</v>
      </c>
      <c r="T6" s="26" t="s">
        <v>548</v>
      </c>
      <c r="U6" s="22" t="s">
        <v>546</v>
      </c>
      <c r="V6" s="23" t="s">
        <v>547</v>
      </c>
      <c r="W6" s="26" t="s">
        <v>548</v>
      </c>
      <c r="X6" s="22" t="s">
        <v>514</v>
      </c>
      <c r="Y6" s="23" t="s">
        <v>547</v>
      </c>
      <c r="Z6" s="26" t="s">
        <v>998</v>
      </c>
      <c r="AA6" s="22" t="s">
        <v>560</v>
      </c>
      <c r="AB6" s="23" t="s">
        <v>547</v>
      </c>
      <c r="AC6" s="26" t="s">
        <v>548</v>
      </c>
      <c r="AD6" s="22" t="s">
        <v>514</v>
      </c>
      <c r="AE6" s="23" t="s">
        <v>547</v>
      </c>
      <c r="AF6" s="26" t="s">
        <v>548</v>
      </c>
      <c r="AG6" s="22" t="s">
        <v>546</v>
      </c>
      <c r="AH6" s="23" t="s">
        <v>547</v>
      </c>
      <c r="AI6" s="26" t="s">
        <v>548</v>
      </c>
      <c r="AJ6" s="145" t="s">
        <v>21</v>
      </c>
      <c r="AK6" s="145" t="s">
        <v>21</v>
      </c>
      <c r="AL6" s="145" t="s">
        <v>21</v>
      </c>
      <c r="AM6" s="145" t="s">
        <v>21</v>
      </c>
      <c r="AN6" s="145" t="s">
        <v>21</v>
      </c>
      <c r="AO6" s="145" t="s">
        <v>21</v>
      </c>
      <c r="AP6" s="145" t="s">
        <v>21</v>
      </c>
      <c r="AQ6" s="145" t="s">
        <v>21</v>
      </c>
      <c r="AR6" s="145" t="s">
        <v>21</v>
      </c>
      <c r="AS6" s="145" t="s">
        <v>21</v>
      </c>
      <c r="AT6" s="145" t="s">
        <v>21</v>
      </c>
      <c r="AU6" s="145" t="s">
        <v>21</v>
      </c>
      <c r="AV6" s="145" t="s">
        <v>21</v>
      </c>
      <c r="AW6" s="145" t="s">
        <v>21</v>
      </c>
      <c r="AX6" s="145" t="s">
        <v>21</v>
      </c>
      <c r="AY6" s="145" t="s">
        <v>21</v>
      </c>
      <c r="AZ6" s="145" t="s">
        <v>21</v>
      </c>
      <c r="BA6" s="145" t="s">
        <v>21</v>
      </c>
      <c r="BB6" s="145" t="s">
        <v>21</v>
      </c>
      <c r="BC6" s="145" t="s">
        <v>21</v>
      </c>
      <c r="BD6" s="145" t="s">
        <v>21</v>
      </c>
      <c r="BE6" s="145" t="s">
        <v>21</v>
      </c>
      <c r="BF6" s="145" t="s">
        <v>21</v>
      </c>
      <c r="BG6" s="145" t="s">
        <v>21</v>
      </c>
      <c r="BH6" s="145" t="s">
        <v>21</v>
      </c>
      <c r="BI6" s="145" t="s">
        <v>21</v>
      </c>
      <c r="BJ6" s="145" t="s">
        <v>21</v>
      </c>
      <c r="BK6" s="145" t="s">
        <v>21</v>
      </c>
      <c r="BL6" s="272" t="s">
        <v>1999</v>
      </c>
      <c r="BM6" s="13" t="str">
        <f xml:space="preserve"> IF(D6="Y",  "Yes", "No")</f>
        <v>No</v>
      </c>
      <c r="BN6" s="13" t="str">
        <f>IF(AJ6="X", "Model Field",
IF(AK6="X",  "Model Field",
IF(AL6="X",  "Model Field",
IF(AM6="X",  "Model Field",
IF(AN6="X",  "Model Field",
IF(AO6="X", "Model Field",
IF(AP6="X",  "Model Field",
IF(AQ6="X",  "Model Field",
IF(AR6="X",  "Model Field",
IF(AS6="X",  "Model Field",
IF(AT6="X",  "Model Field",
IF(AU6="X",  "Model Field",
IF(AV6="X",  "Model Field",
IF(AW6="X",  "Model Field",
IF(AX6="X",  "Model Field",
IF(AY6="X",  "Model Field",
IF(AZ6="X",  "Model Field",
IF(BA6="X",  "Model Field",
IF(BB6="X",  "Model Field",
IF(BC6="X",  "Model Field",
IF(BD6="X",  "Model Field",
IF(BE6="X",  "Model Field",
IF(BF6="X",  "Model Field",
IF(BG6="X",  "Model Field",
IF(BH6="X",  "Model Field",
IF(BI6="X",  "Model Field",
IF(BJ6="X",  "Model Field",
 "Not A Model Field"
)))))))))))))))))))))))))))</f>
        <v>Model Field</v>
      </c>
      <c r="BO6" s="13" t="str">
        <f>IF(AND(BM6="Yes", BN6="Model Field"), "Impacted ETL Field", "Not Impacted ETL Field")</f>
        <v>Not Impacted ETL Field</v>
      </c>
    </row>
    <row r="7" spans="1:67" ht="15">
      <c r="A7" s="20" t="s">
        <v>509</v>
      </c>
      <c r="B7" s="20" t="s">
        <v>432</v>
      </c>
      <c r="C7" s="20" t="s">
        <v>19</v>
      </c>
      <c r="D7" s="20" t="s">
        <v>23</v>
      </c>
      <c r="E7" s="21"/>
      <c r="F7" s="22"/>
      <c r="G7" s="20"/>
      <c r="H7" s="24"/>
      <c r="I7" s="41"/>
      <c r="J7" s="20"/>
      <c r="K7" s="24"/>
      <c r="L7" s="22"/>
      <c r="M7" s="20"/>
      <c r="N7" s="26"/>
      <c r="O7" s="22"/>
      <c r="P7" s="23"/>
      <c r="Q7" s="26"/>
      <c r="R7" s="22"/>
      <c r="S7" s="23"/>
      <c r="T7" s="26"/>
      <c r="U7" s="22"/>
      <c r="V7" s="23"/>
      <c r="W7" s="26"/>
      <c r="X7" s="22"/>
      <c r="Y7" s="23"/>
      <c r="Z7" s="26"/>
      <c r="AA7" s="22"/>
      <c r="AB7" s="23"/>
      <c r="AC7" s="26"/>
      <c r="AD7" s="41"/>
      <c r="AE7" s="20"/>
      <c r="AF7" s="24"/>
      <c r="AG7" s="22"/>
      <c r="AH7" s="23"/>
      <c r="AI7" s="26"/>
      <c r="AJ7" s="145" t="s">
        <v>1538</v>
      </c>
      <c r="AK7" s="145" t="s">
        <v>1538</v>
      </c>
      <c r="AL7" s="145" t="s">
        <v>1538</v>
      </c>
      <c r="AM7" s="145" t="s">
        <v>1538</v>
      </c>
      <c r="AN7" s="145" t="s">
        <v>1538</v>
      </c>
      <c r="AO7" s="145" t="s">
        <v>1538</v>
      </c>
      <c r="AP7" s="145" t="s">
        <v>1538</v>
      </c>
      <c r="AQ7" s="145" t="s">
        <v>1538</v>
      </c>
      <c r="AR7" s="145" t="s">
        <v>1538</v>
      </c>
      <c r="AS7" s="145" t="s">
        <v>1538</v>
      </c>
      <c r="AT7" s="145" t="s">
        <v>1538</v>
      </c>
      <c r="AU7" s="145" t="s">
        <v>1538</v>
      </c>
      <c r="AV7" s="145" t="s">
        <v>1538</v>
      </c>
      <c r="AW7" s="145" t="s">
        <v>1538</v>
      </c>
      <c r="AX7" s="145" t="s">
        <v>1538</v>
      </c>
      <c r="AY7" s="145" t="s">
        <v>1538</v>
      </c>
      <c r="AZ7" s="145" t="s">
        <v>1538</v>
      </c>
      <c r="BA7" s="145" t="s">
        <v>1538</v>
      </c>
      <c r="BB7" s="145" t="s">
        <v>1538</v>
      </c>
      <c r="BC7" s="145" t="s">
        <v>1538</v>
      </c>
      <c r="BD7" s="145" t="s">
        <v>1538</v>
      </c>
      <c r="BE7" s="145" t="s">
        <v>1538</v>
      </c>
      <c r="BF7" s="145" t="s">
        <v>1538</v>
      </c>
      <c r="BG7" s="145" t="s">
        <v>1538</v>
      </c>
      <c r="BH7" s="145" t="s">
        <v>1538</v>
      </c>
      <c r="BI7" s="145" t="s">
        <v>1538</v>
      </c>
      <c r="BJ7" s="145" t="s">
        <v>1538</v>
      </c>
      <c r="BK7" s="145"/>
      <c r="BL7" s="272" t="s">
        <v>2000</v>
      </c>
      <c r="BM7" s="13" t="str">
        <f t="shared" ref="BM7:BM70" si="0" xml:space="preserve"> IF(D7="Y",  "Yes", "No")</f>
        <v>Yes</v>
      </c>
      <c r="BN7" s="13" t="str">
        <f t="shared" ref="BN7:BN70" si="1">IF(AJ7="X", "Model Field",
IF(AK7="X",  "Model Field",
IF(AL7="X",  "Model Field",
IF(AM7="X",  "Model Field",
IF(AN7="X",  "Model Field",
IF(AO7="X", "Model Field",
IF(AP7="X",  "Model Field",
IF(AQ7="X",  "Model Field",
IF(AR7="X",  "Model Field",
IF(AS7="X",  "Model Field",
IF(AT7="X",  "Model Field",
IF(AU7="X",  "Model Field",
IF(AV7="X",  "Model Field",
IF(AW7="X",  "Model Field",
IF(AX7="X",  "Model Field",
IF(AY7="X",  "Model Field",
IF(AZ7="X",  "Model Field",
IF(BA7="X",  "Model Field",
IF(BB7="X",  "Model Field",
IF(BC7="X",  "Model Field",
IF(BD7="X",  "Model Field",
IF(BE7="X",  "Model Field",
IF(BF7="X",  "Model Field",
IF(BG7="X",  "Model Field",
IF(BH7="X",  "Model Field",
IF(BI7="X",  "Model Field",
IF(BJ7="X",  "Model Field",
 "Not A Model Field"
)))))))))))))))))))))))))))</f>
        <v>Not A Model Field</v>
      </c>
      <c r="BO7" s="13" t="str">
        <f t="shared" ref="BO7:BO70" si="2">IF(AND(BM7="Yes", BN7="Model Field"), "Impacted ETL Field", "Not Impacted ETL Field")</f>
        <v>Not Impacted ETL Field</v>
      </c>
    </row>
    <row r="8" spans="1:67" s="42" customFormat="1" ht="36">
      <c r="A8" s="20" t="s">
        <v>509</v>
      </c>
      <c r="B8" s="23" t="s">
        <v>433</v>
      </c>
      <c r="C8" s="23" t="s">
        <v>25</v>
      </c>
      <c r="D8" s="23" t="s">
        <v>23</v>
      </c>
      <c r="E8" s="57"/>
      <c r="F8" s="22" t="s">
        <v>514</v>
      </c>
      <c r="G8" s="23" t="s">
        <v>572</v>
      </c>
      <c r="H8" s="26"/>
      <c r="I8" s="22" t="s">
        <v>514</v>
      </c>
      <c r="J8" s="23" t="s">
        <v>572</v>
      </c>
      <c r="K8" s="26"/>
      <c r="L8" s="203" t="s">
        <v>1600</v>
      </c>
      <c r="M8" s="23" t="s">
        <v>534</v>
      </c>
      <c r="N8" s="26"/>
      <c r="O8" s="22" t="s">
        <v>514</v>
      </c>
      <c r="P8" s="23" t="s">
        <v>572</v>
      </c>
      <c r="Q8" s="26"/>
      <c r="R8" s="22" t="s">
        <v>546</v>
      </c>
      <c r="S8" s="23" t="s">
        <v>545</v>
      </c>
      <c r="T8" s="26"/>
      <c r="U8" s="22" t="s">
        <v>546</v>
      </c>
      <c r="V8" s="23" t="s">
        <v>545</v>
      </c>
      <c r="W8" s="26"/>
      <c r="X8" s="22" t="s">
        <v>514</v>
      </c>
      <c r="Y8" s="23" t="s">
        <v>572</v>
      </c>
      <c r="Z8" s="26"/>
      <c r="AA8" s="22" t="s">
        <v>560</v>
      </c>
      <c r="AB8" s="23" t="s">
        <v>545</v>
      </c>
      <c r="AC8" s="26"/>
      <c r="AD8" s="22" t="s">
        <v>514</v>
      </c>
      <c r="AE8" s="23" t="s">
        <v>572</v>
      </c>
      <c r="AF8" s="26"/>
      <c r="AG8" s="22" t="s">
        <v>546</v>
      </c>
      <c r="AH8" s="23" t="s">
        <v>545</v>
      </c>
      <c r="AI8" s="26"/>
      <c r="AJ8" s="145" t="s">
        <v>1538</v>
      </c>
      <c r="AK8" s="145" t="s">
        <v>1538</v>
      </c>
      <c r="AL8" s="145" t="s">
        <v>1538</v>
      </c>
      <c r="AM8" s="145" t="s">
        <v>1538</v>
      </c>
      <c r="AN8" s="145" t="s">
        <v>1538</v>
      </c>
      <c r="AO8" s="145" t="s">
        <v>1538</v>
      </c>
      <c r="AP8" s="145" t="s">
        <v>1538</v>
      </c>
      <c r="AQ8" s="145" t="s">
        <v>1538</v>
      </c>
      <c r="AR8" s="145" t="s">
        <v>1538</v>
      </c>
      <c r="AS8" s="145" t="s">
        <v>1538</v>
      </c>
      <c r="AT8" s="145" t="s">
        <v>1538</v>
      </c>
      <c r="AU8" s="145" t="s">
        <v>1538</v>
      </c>
      <c r="AV8" s="145" t="s">
        <v>1538</v>
      </c>
      <c r="AW8" s="145" t="s">
        <v>1538</v>
      </c>
      <c r="AX8" s="145" t="s">
        <v>1538</v>
      </c>
      <c r="AY8" s="145" t="s">
        <v>1538</v>
      </c>
      <c r="AZ8" s="145" t="s">
        <v>1538</v>
      </c>
      <c r="BA8" s="145" t="s">
        <v>1538</v>
      </c>
      <c r="BB8" s="145" t="s">
        <v>1538</v>
      </c>
      <c r="BC8" s="145" t="s">
        <v>1538</v>
      </c>
      <c r="BD8" s="145" t="s">
        <v>1538</v>
      </c>
      <c r="BE8" s="145" t="s">
        <v>1538</v>
      </c>
      <c r="BF8" s="145" t="s">
        <v>1538</v>
      </c>
      <c r="BG8" s="145" t="s">
        <v>1538</v>
      </c>
      <c r="BH8" s="145" t="s">
        <v>1538</v>
      </c>
      <c r="BI8" s="145" t="s">
        <v>1538</v>
      </c>
      <c r="BJ8" s="145" t="s">
        <v>1538</v>
      </c>
      <c r="BK8" s="145"/>
      <c r="BL8" s="272" t="s">
        <v>2001</v>
      </c>
      <c r="BM8" s="13" t="str">
        <f t="shared" si="0"/>
        <v>Yes</v>
      </c>
      <c r="BN8" s="13" t="str">
        <f t="shared" si="1"/>
        <v>Not A Model Field</v>
      </c>
      <c r="BO8" s="13" t="str">
        <f t="shared" si="2"/>
        <v>Not Impacted ETL Field</v>
      </c>
    </row>
    <row r="9" spans="1:67" ht="15">
      <c r="A9" s="20" t="s">
        <v>509</v>
      </c>
      <c r="B9" s="20" t="s">
        <v>434</v>
      </c>
      <c r="C9" s="20" t="s">
        <v>25</v>
      </c>
      <c r="D9" s="20" t="s">
        <v>23</v>
      </c>
      <c r="E9" s="21"/>
      <c r="F9" s="22"/>
      <c r="G9" s="20"/>
      <c r="H9" s="24"/>
      <c r="I9" s="41"/>
      <c r="J9" s="20"/>
      <c r="K9" s="24"/>
      <c r="L9" s="22"/>
      <c r="M9" s="20"/>
      <c r="N9" s="26"/>
      <c r="O9" s="22"/>
      <c r="P9" s="23"/>
      <c r="Q9" s="26"/>
      <c r="R9" s="22"/>
      <c r="S9" s="23"/>
      <c r="T9" s="26"/>
      <c r="U9" s="22"/>
      <c r="V9" s="23"/>
      <c r="W9" s="26"/>
      <c r="X9" s="22"/>
      <c r="Y9" s="23"/>
      <c r="Z9" s="26"/>
      <c r="AA9" s="22"/>
      <c r="AB9" s="23"/>
      <c r="AC9" s="26"/>
      <c r="AD9" s="41"/>
      <c r="AE9" s="20"/>
      <c r="AF9" s="24"/>
      <c r="AG9" s="22"/>
      <c r="AH9" s="23"/>
      <c r="AI9" s="26"/>
      <c r="AJ9" s="145" t="s">
        <v>1538</v>
      </c>
      <c r="AK9" s="145" t="s">
        <v>1538</v>
      </c>
      <c r="AL9" s="145" t="s">
        <v>1538</v>
      </c>
      <c r="AM9" s="145" t="s">
        <v>1538</v>
      </c>
      <c r="AN9" s="145" t="s">
        <v>1538</v>
      </c>
      <c r="AO9" s="145" t="s">
        <v>1538</v>
      </c>
      <c r="AP9" s="145" t="s">
        <v>1538</v>
      </c>
      <c r="AQ9" s="145" t="s">
        <v>1538</v>
      </c>
      <c r="AR9" s="145" t="s">
        <v>1538</v>
      </c>
      <c r="AS9" s="145" t="s">
        <v>1538</v>
      </c>
      <c r="AT9" s="145" t="s">
        <v>1538</v>
      </c>
      <c r="AU9" s="145" t="s">
        <v>1538</v>
      </c>
      <c r="AV9" s="145" t="s">
        <v>1538</v>
      </c>
      <c r="AW9" s="145" t="s">
        <v>1538</v>
      </c>
      <c r="AX9" s="145" t="s">
        <v>1538</v>
      </c>
      <c r="AY9" s="145" t="s">
        <v>1538</v>
      </c>
      <c r="AZ9" s="145" t="s">
        <v>1538</v>
      </c>
      <c r="BA9" s="145" t="s">
        <v>1538</v>
      </c>
      <c r="BB9" s="145" t="s">
        <v>1538</v>
      </c>
      <c r="BC9" s="145" t="s">
        <v>1538</v>
      </c>
      <c r="BD9" s="145" t="s">
        <v>1538</v>
      </c>
      <c r="BE9" s="145" t="s">
        <v>1538</v>
      </c>
      <c r="BF9" s="145" t="s">
        <v>1538</v>
      </c>
      <c r="BG9" s="145" t="s">
        <v>1538</v>
      </c>
      <c r="BH9" s="145" t="s">
        <v>1538</v>
      </c>
      <c r="BI9" s="145" t="s">
        <v>1538</v>
      </c>
      <c r="BJ9" s="145" t="s">
        <v>1538</v>
      </c>
      <c r="BK9" s="145"/>
      <c r="BL9" s="272" t="s">
        <v>2002</v>
      </c>
      <c r="BM9" s="13" t="str">
        <f t="shared" si="0"/>
        <v>Yes</v>
      </c>
      <c r="BN9" s="13" t="str">
        <f t="shared" si="1"/>
        <v>Not A Model Field</v>
      </c>
      <c r="BO9" s="13" t="str">
        <f t="shared" si="2"/>
        <v>Not Impacted ETL Field</v>
      </c>
    </row>
    <row r="10" spans="1:67" ht="15">
      <c r="A10" s="20" t="s">
        <v>509</v>
      </c>
      <c r="B10" s="20" t="s">
        <v>435</v>
      </c>
      <c r="C10" s="20" t="s">
        <v>25</v>
      </c>
      <c r="D10" s="20" t="s">
        <v>23</v>
      </c>
      <c r="E10" s="21"/>
      <c r="F10" s="22"/>
      <c r="G10" s="20"/>
      <c r="H10" s="24"/>
      <c r="I10" s="41"/>
      <c r="J10" s="20"/>
      <c r="K10" s="24"/>
      <c r="L10" s="22"/>
      <c r="M10" s="20"/>
      <c r="N10" s="26"/>
      <c r="O10" s="22"/>
      <c r="P10" s="23"/>
      <c r="Q10" s="26"/>
      <c r="R10" s="22"/>
      <c r="S10" s="23"/>
      <c r="T10" s="26"/>
      <c r="U10" s="22"/>
      <c r="V10" s="23"/>
      <c r="W10" s="26"/>
      <c r="X10" s="22"/>
      <c r="Y10" s="23"/>
      <c r="Z10" s="26"/>
      <c r="AA10" s="22"/>
      <c r="AB10" s="23"/>
      <c r="AC10" s="26"/>
      <c r="AD10" s="41"/>
      <c r="AE10" s="20"/>
      <c r="AF10" s="24"/>
      <c r="AG10" s="22"/>
      <c r="AH10" s="23"/>
      <c r="AI10" s="26"/>
      <c r="AJ10" s="145" t="s">
        <v>1538</v>
      </c>
      <c r="AK10" s="145" t="s">
        <v>1538</v>
      </c>
      <c r="AL10" s="145" t="s">
        <v>1538</v>
      </c>
      <c r="AM10" s="145" t="s">
        <v>1538</v>
      </c>
      <c r="AN10" s="145" t="s">
        <v>1538</v>
      </c>
      <c r="AO10" s="145" t="s">
        <v>1538</v>
      </c>
      <c r="AP10" s="145" t="s">
        <v>1538</v>
      </c>
      <c r="AQ10" s="145" t="s">
        <v>1538</v>
      </c>
      <c r="AR10" s="145" t="s">
        <v>1538</v>
      </c>
      <c r="AS10" s="145" t="s">
        <v>1538</v>
      </c>
      <c r="AT10" s="145" t="s">
        <v>1538</v>
      </c>
      <c r="AU10" s="145" t="s">
        <v>1538</v>
      </c>
      <c r="AV10" s="145" t="s">
        <v>1538</v>
      </c>
      <c r="AW10" s="145" t="s">
        <v>1538</v>
      </c>
      <c r="AX10" s="145" t="s">
        <v>1538</v>
      </c>
      <c r="AY10" s="145" t="s">
        <v>1538</v>
      </c>
      <c r="AZ10" s="145" t="s">
        <v>1538</v>
      </c>
      <c r="BA10" s="145" t="s">
        <v>1538</v>
      </c>
      <c r="BB10" s="145" t="s">
        <v>1538</v>
      </c>
      <c r="BC10" s="145" t="s">
        <v>1538</v>
      </c>
      <c r="BD10" s="145" t="s">
        <v>1538</v>
      </c>
      <c r="BE10" s="145" t="s">
        <v>1538</v>
      </c>
      <c r="BF10" s="145" t="s">
        <v>1538</v>
      </c>
      <c r="BG10" s="145" t="s">
        <v>1538</v>
      </c>
      <c r="BH10" s="145" t="s">
        <v>1538</v>
      </c>
      <c r="BI10" s="145" t="s">
        <v>1538</v>
      </c>
      <c r="BJ10" s="145" t="s">
        <v>1538</v>
      </c>
      <c r="BK10" s="145"/>
      <c r="BL10" s="272" t="s">
        <v>2003</v>
      </c>
      <c r="BM10" s="13" t="str">
        <f t="shared" si="0"/>
        <v>Yes</v>
      </c>
      <c r="BN10" s="13" t="str">
        <f t="shared" si="1"/>
        <v>Not A Model Field</v>
      </c>
      <c r="BO10" s="13" t="str">
        <f t="shared" si="2"/>
        <v>Not Impacted ETL Field</v>
      </c>
    </row>
    <row r="11" spans="1:67" ht="15">
      <c r="A11" s="20" t="s">
        <v>509</v>
      </c>
      <c r="B11" s="20" t="s">
        <v>436</v>
      </c>
      <c r="C11" s="20" t="s">
        <v>25</v>
      </c>
      <c r="D11" s="20" t="s">
        <v>23</v>
      </c>
      <c r="E11" s="21"/>
      <c r="F11" s="22"/>
      <c r="G11" s="20"/>
      <c r="H11" s="24"/>
      <c r="I11" s="41"/>
      <c r="J11" s="20"/>
      <c r="K11" s="24"/>
      <c r="L11" s="22"/>
      <c r="M11" s="20"/>
      <c r="N11" s="26"/>
      <c r="O11" s="22"/>
      <c r="P11" s="23"/>
      <c r="Q11" s="26"/>
      <c r="R11" s="22"/>
      <c r="S11" s="23"/>
      <c r="T11" s="26"/>
      <c r="U11" s="22"/>
      <c r="V11" s="23"/>
      <c r="W11" s="26"/>
      <c r="X11" s="22"/>
      <c r="Y11" s="23"/>
      <c r="Z11" s="26"/>
      <c r="AA11" s="22"/>
      <c r="AB11" s="23"/>
      <c r="AC11" s="26"/>
      <c r="AD11" s="41"/>
      <c r="AE11" s="20"/>
      <c r="AF11" s="24"/>
      <c r="AG11" s="22"/>
      <c r="AH11" s="23"/>
      <c r="AI11" s="26"/>
      <c r="AJ11" s="145" t="s">
        <v>1538</v>
      </c>
      <c r="AK11" s="145" t="s">
        <v>1538</v>
      </c>
      <c r="AL11" s="145" t="s">
        <v>1538</v>
      </c>
      <c r="AM11" s="145" t="s">
        <v>1538</v>
      </c>
      <c r="AN11" s="145" t="s">
        <v>1538</v>
      </c>
      <c r="AO11" s="145" t="s">
        <v>1538</v>
      </c>
      <c r="AP11" s="145" t="s">
        <v>1538</v>
      </c>
      <c r="AQ11" s="145" t="s">
        <v>1538</v>
      </c>
      <c r="AR11" s="145" t="s">
        <v>1538</v>
      </c>
      <c r="AS11" s="145" t="s">
        <v>1538</v>
      </c>
      <c r="AT11" s="145" t="s">
        <v>1538</v>
      </c>
      <c r="AU11" s="145" t="s">
        <v>1538</v>
      </c>
      <c r="AV11" s="145" t="s">
        <v>1538</v>
      </c>
      <c r="AW11" s="145" t="s">
        <v>1538</v>
      </c>
      <c r="AX11" s="145" t="s">
        <v>1538</v>
      </c>
      <c r="AY11" s="145" t="s">
        <v>1538</v>
      </c>
      <c r="AZ11" s="145" t="s">
        <v>1538</v>
      </c>
      <c r="BA11" s="145" t="s">
        <v>1538</v>
      </c>
      <c r="BB11" s="145" t="s">
        <v>1538</v>
      </c>
      <c r="BC11" s="145" t="s">
        <v>1538</v>
      </c>
      <c r="BD11" s="145" t="s">
        <v>1538</v>
      </c>
      <c r="BE11" s="145" t="s">
        <v>1538</v>
      </c>
      <c r="BF11" s="145" t="s">
        <v>1538</v>
      </c>
      <c r="BG11" s="145" t="s">
        <v>1538</v>
      </c>
      <c r="BH11" s="145" t="s">
        <v>1538</v>
      </c>
      <c r="BI11" s="145" t="s">
        <v>1538</v>
      </c>
      <c r="BJ11" s="145" t="s">
        <v>1538</v>
      </c>
      <c r="BK11" s="145"/>
      <c r="BL11" s="272" t="s">
        <v>2004</v>
      </c>
      <c r="BM11" s="13" t="str">
        <f t="shared" si="0"/>
        <v>Yes</v>
      </c>
      <c r="BN11" s="13" t="str">
        <f t="shared" si="1"/>
        <v>Not A Model Field</v>
      </c>
      <c r="BO11" s="13" t="str">
        <f t="shared" si="2"/>
        <v>Not Impacted ETL Field</v>
      </c>
    </row>
    <row r="12" spans="1:67" s="253" customFormat="1" ht="15">
      <c r="A12" s="246" t="s">
        <v>509</v>
      </c>
      <c r="B12" s="246" t="s">
        <v>437</v>
      </c>
      <c r="C12" s="246" t="s">
        <v>25</v>
      </c>
      <c r="D12" s="246" t="s">
        <v>20</v>
      </c>
      <c r="E12" s="247" t="s">
        <v>21</v>
      </c>
      <c r="F12" s="248" t="s">
        <v>182</v>
      </c>
      <c r="G12" s="246" t="s">
        <v>999</v>
      </c>
      <c r="H12" s="249"/>
      <c r="I12" s="248" t="s">
        <v>182</v>
      </c>
      <c r="J12" s="246" t="s">
        <v>999</v>
      </c>
      <c r="K12" s="249"/>
      <c r="L12" s="248" t="s">
        <v>182</v>
      </c>
      <c r="M12" s="246" t="s">
        <v>999</v>
      </c>
      <c r="N12" s="250"/>
      <c r="O12" s="248" t="s">
        <v>182</v>
      </c>
      <c r="P12" s="251" t="s">
        <v>999</v>
      </c>
      <c r="Q12" s="250"/>
      <c r="R12" s="248" t="s">
        <v>182</v>
      </c>
      <c r="S12" s="251" t="s">
        <v>999</v>
      </c>
      <c r="T12" s="250"/>
      <c r="U12" s="248" t="s">
        <v>182</v>
      </c>
      <c r="V12" s="251" t="s">
        <v>999</v>
      </c>
      <c r="W12" s="250"/>
      <c r="X12" s="248" t="s">
        <v>182</v>
      </c>
      <c r="Y12" s="251" t="s">
        <v>999</v>
      </c>
      <c r="Z12" s="250"/>
      <c r="AA12" s="248" t="s">
        <v>182</v>
      </c>
      <c r="AB12" s="251" t="s">
        <v>999</v>
      </c>
      <c r="AC12" s="250"/>
      <c r="AD12" s="248" t="s">
        <v>182</v>
      </c>
      <c r="AE12" s="246" t="s">
        <v>999</v>
      </c>
      <c r="AF12" s="249"/>
      <c r="AG12" s="248" t="s">
        <v>182</v>
      </c>
      <c r="AH12" s="251" t="s">
        <v>999</v>
      </c>
      <c r="AI12" s="250"/>
      <c r="AJ12" s="252" t="s">
        <v>1538</v>
      </c>
      <c r="AK12" s="252" t="s">
        <v>1538</v>
      </c>
      <c r="AL12" s="252" t="s">
        <v>1538</v>
      </c>
      <c r="AM12" s="252" t="s">
        <v>1538</v>
      </c>
      <c r="AN12" s="252" t="s">
        <v>21</v>
      </c>
      <c r="AO12" s="252" t="s">
        <v>1538</v>
      </c>
      <c r="AP12" s="252" t="s">
        <v>1538</v>
      </c>
      <c r="AQ12" s="252" t="s">
        <v>1538</v>
      </c>
      <c r="AR12" s="252" t="s">
        <v>1538</v>
      </c>
      <c r="AS12" s="252" t="s">
        <v>1538</v>
      </c>
      <c r="AT12" s="252" t="s">
        <v>21</v>
      </c>
      <c r="AU12" s="252" t="s">
        <v>21</v>
      </c>
      <c r="AV12" s="252" t="s">
        <v>1538</v>
      </c>
      <c r="AW12" s="252" t="s">
        <v>1538</v>
      </c>
      <c r="AX12" s="252" t="s">
        <v>1538</v>
      </c>
      <c r="AY12" s="252" t="s">
        <v>1538</v>
      </c>
      <c r="AZ12" s="252" t="s">
        <v>1538</v>
      </c>
      <c r="BA12" s="252" t="s">
        <v>1538</v>
      </c>
      <c r="BB12" s="252" t="s">
        <v>1538</v>
      </c>
      <c r="BC12" s="252" t="s">
        <v>1538</v>
      </c>
      <c r="BD12" s="252" t="s">
        <v>1538</v>
      </c>
      <c r="BE12" s="252" t="s">
        <v>1538</v>
      </c>
      <c r="BF12" s="252" t="s">
        <v>1538</v>
      </c>
      <c r="BG12" s="252" t="s">
        <v>1538</v>
      </c>
      <c r="BH12" s="252" t="s">
        <v>1538</v>
      </c>
      <c r="BI12" s="252" t="s">
        <v>1538</v>
      </c>
      <c r="BJ12" s="252" t="s">
        <v>1538</v>
      </c>
      <c r="BK12" s="252"/>
      <c r="BL12" s="272" t="s">
        <v>2005</v>
      </c>
      <c r="BM12" s="13" t="str">
        <f t="shared" si="0"/>
        <v>No</v>
      </c>
      <c r="BN12" s="13" t="str">
        <f t="shared" si="1"/>
        <v>Model Field</v>
      </c>
      <c r="BO12" s="13" t="str">
        <f t="shared" si="2"/>
        <v>Not Impacted ETL Field</v>
      </c>
    </row>
    <row r="13" spans="1:67" s="253" customFormat="1" ht="144">
      <c r="A13" s="246" t="s">
        <v>509</v>
      </c>
      <c r="B13" s="246" t="s">
        <v>438</v>
      </c>
      <c r="C13" s="246" t="s">
        <v>104</v>
      </c>
      <c r="D13" s="246" t="s">
        <v>20</v>
      </c>
      <c r="E13" s="247" t="s">
        <v>21</v>
      </c>
      <c r="F13" s="248" t="s">
        <v>514</v>
      </c>
      <c r="G13" s="251" t="s">
        <v>513</v>
      </c>
      <c r="H13" s="250" t="s">
        <v>985</v>
      </c>
      <c r="I13" s="254" t="s">
        <v>182</v>
      </c>
      <c r="J13" s="246" t="s">
        <v>1004</v>
      </c>
      <c r="K13" s="249"/>
      <c r="L13" s="248" t="s">
        <v>1600</v>
      </c>
      <c r="M13" s="246" t="s">
        <v>534</v>
      </c>
      <c r="N13" s="250" t="s">
        <v>535</v>
      </c>
      <c r="O13" s="248" t="s">
        <v>540</v>
      </c>
      <c r="P13" s="251" t="s">
        <v>541</v>
      </c>
      <c r="Q13" s="250" t="s">
        <v>1416</v>
      </c>
      <c r="R13" s="248" t="s">
        <v>182</v>
      </c>
      <c r="S13" s="251" t="s">
        <v>1007</v>
      </c>
      <c r="T13" s="250"/>
      <c r="U13" s="248" t="s">
        <v>546</v>
      </c>
      <c r="V13" s="251" t="s">
        <v>545</v>
      </c>
      <c r="W13" s="250" t="s">
        <v>1627</v>
      </c>
      <c r="X13" s="248" t="s">
        <v>514</v>
      </c>
      <c r="Y13" s="251" t="s">
        <v>558</v>
      </c>
      <c r="Z13" s="250" t="s">
        <v>986</v>
      </c>
      <c r="AA13" s="248" t="s">
        <v>182</v>
      </c>
      <c r="AB13" s="251" t="s">
        <v>1008</v>
      </c>
      <c r="AC13" s="250"/>
      <c r="AD13" s="248" t="s">
        <v>514</v>
      </c>
      <c r="AE13" s="251" t="s">
        <v>751</v>
      </c>
      <c r="AF13" s="250" t="s">
        <v>1243</v>
      </c>
      <c r="AG13" s="248" t="s">
        <v>182</v>
      </c>
      <c r="AH13" s="251" t="s">
        <v>1007</v>
      </c>
      <c r="AI13" s="250"/>
      <c r="AJ13" s="252" t="s">
        <v>21</v>
      </c>
      <c r="AK13" s="252" t="s">
        <v>21</v>
      </c>
      <c r="AL13" s="252" t="s">
        <v>21</v>
      </c>
      <c r="AM13" s="252" t="s">
        <v>21</v>
      </c>
      <c r="AN13" s="252" t="s">
        <v>21</v>
      </c>
      <c r="AO13" s="252" t="s">
        <v>21</v>
      </c>
      <c r="AP13" s="252" t="s">
        <v>21</v>
      </c>
      <c r="AQ13" s="252" t="s">
        <v>21</v>
      </c>
      <c r="AR13" s="252" t="s">
        <v>21</v>
      </c>
      <c r="AS13" s="252" t="s">
        <v>21</v>
      </c>
      <c r="AT13" s="252" t="s">
        <v>21</v>
      </c>
      <c r="AU13" s="252" t="s">
        <v>21</v>
      </c>
      <c r="AV13" s="252" t="s">
        <v>21</v>
      </c>
      <c r="AW13" s="252" t="s">
        <v>21</v>
      </c>
      <c r="AX13" s="252" t="s">
        <v>21</v>
      </c>
      <c r="AY13" s="252" t="s">
        <v>21</v>
      </c>
      <c r="AZ13" s="252" t="s">
        <v>21</v>
      </c>
      <c r="BA13" s="252" t="s">
        <v>21</v>
      </c>
      <c r="BB13" s="252" t="s">
        <v>21</v>
      </c>
      <c r="BC13" s="252" t="s">
        <v>21</v>
      </c>
      <c r="BD13" s="252" t="s">
        <v>21</v>
      </c>
      <c r="BE13" s="252" t="s">
        <v>21</v>
      </c>
      <c r="BF13" s="252" t="s">
        <v>21</v>
      </c>
      <c r="BG13" s="252" t="s">
        <v>21</v>
      </c>
      <c r="BH13" s="252" t="s">
        <v>21</v>
      </c>
      <c r="BI13" s="252" t="s">
        <v>21</v>
      </c>
      <c r="BJ13" s="252" t="s">
        <v>21</v>
      </c>
      <c r="BK13" s="145" t="s">
        <v>21</v>
      </c>
      <c r="BL13" s="272" t="s">
        <v>2006</v>
      </c>
      <c r="BM13" s="13" t="str">
        <f t="shared" si="0"/>
        <v>No</v>
      </c>
      <c r="BN13" s="13" t="str">
        <f t="shared" si="1"/>
        <v>Model Field</v>
      </c>
      <c r="BO13" s="13" t="str">
        <f t="shared" si="2"/>
        <v>Not Impacted ETL Field</v>
      </c>
    </row>
    <row r="14" spans="1:67" s="253" customFormat="1" ht="15">
      <c r="A14" s="246" t="s">
        <v>509</v>
      </c>
      <c r="B14" s="246" t="s">
        <v>439</v>
      </c>
      <c r="C14" s="246" t="s">
        <v>25</v>
      </c>
      <c r="D14" s="246" t="s">
        <v>20</v>
      </c>
      <c r="E14" s="255" t="s">
        <v>21</v>
      </c>
      <c r="F14" s="248" t="s">
        <v>182</v>
      </c>
      <c r="G14" s="246" t="s">
        <v>1000</v>
      </c>
      <c r="H14" s="249"/>
      <c r="I14" s="248" t="s">
        <v>182</v>
      </c>
      <c r="J14" s="246" t="s">
        <v>1000</v>
      </c>
      <c r="K14" s="249"/>
      <c r="L14" s="248" t="s">
        <v>182</v>
      </c>
      <c r="M14" s="246" t="s">
        <v>1000</v>
      </c>
      <c r="N14" s="250"/>
      <c r="O14" s="248" t="s">
        <v>182</v>
      </c>
      <c r="P14" s="251" t="s">
        <v>1000</v>
      </c>
      <c r="Q14" s="250"/>
      <c r="R14" s="248" t="s">
        <v>182</v>
      </c>
      <c r="S14" s="251" t="s">
        <v>1000</v>
      </c>
      <c r="T14" s="250"/>
      <c r="U14" s="248" t="s">
        <v>182</v>
      </c>
      <c r="V14" s="251" t="s">
        <v>1000</v>
      </c>
      <c r="W14" s="250"/>
      <c r="X14" s="248" t="s">
        <v>182</v>
      </c>
      <c r="Y14" s="251" t="s">
        <v>1000</v>
      </c>
      <c r="Z14" s="250"/>
      <c r="AA14" s="248" t="s">
        <v>182</v>
      </c>
      <c r="AB14" s="251" t="s">
        <v>1000</v>
      </c>
      <c r="AC14" s="250"/>
      <c r="AD14" s="248" t="s">
        <v>182</v>
      </c>
      <c r="AE14" s="246" t="s">
        <v>1000</v>
      </c>
      <c r="AF14" s="249"/>
      <c r="AG14" s="248" t="s">
        <v>182</v>
      </c>
      <c r="AH14" s="251" t="s">
        <v>1000</v>
      </c>
      <c r="AI14" s="250"/>
      <c r="AJ14" s="252" t="s">
        <v>21</v>
      </c>
      <c r="AK14" s="252" t="s">
        <v>1538</v>
      </c>
      <c r="AL14" s="252" t="s">
        <v>21</v>
      </c>
      <c r="AM14" s="252" t="s">
        <v>21</v>
      </c>
      <c r="AN14" s="252" t="s">
        <v>21</v>
      </c>
      <c r="AO14" s="252" t="s">
        <v>21</v>
      </c>
      <c r="AP14" s="252" t="s">
        <v>21</v>
      </c>
      <c r="AQ14" s="252" t="s">
        <v>1538</v>
      </c>
      <c r="AR14" s="252" t="s">
        <v>1538</v>
      </c>
      <c r="AS14" s="252" t="s">
        <v>21</v>
      </c>
      <c r="AT14" s="252" t="s">
        <v>21</v>
      </c>
      <c r="AU14" s="252" t="s">
        <v>21</v>
      </c>
      <c r="AV14" s="252" t="s">
        <v>21</v>
      </c>
      <c r="AW14" s="252" t="s">
        <v>21</v>
      </c>
      <c r="AX14" s="252" t="s">
        <v>21</v>
      </c>
      <c r="AY14" s="252" t="s">
        <v>21</v>
      </c>
      <c r="AZ14" s="252" t="s">
        <v>21</v>
      </c>
      <c r="BA14" s="252" t="s">
        <v>21</v>
      </c>
      <c r="BB14" s="252" t="s">
        <v>21</v>
      </c>
      <c r="BC14" s="252" t="s">
        <v>21</v>
      </c>
      <c r="BD14" s="252" t="s">
        <v>21</v>
      </c>
      <c r="BE14" s="252" t="s">
        <v>1538</v>
      </c>
      <c r="BF14" s="252" t="s">
        <v>1538</v>
      </c>
      <c r="BG14" s="252" t="s">
        <v>1538</v>
      </c>
      <c r="BH14" s="252" t="s">
        <v>21</v>
      </c>
      <c r="BI14" s="252" t="s">
        <v>21</v>
      </c>
      <c r="BJ14" s="252" t="s">
        <v>1538</v>
      </c>
      <c r="BK14" s="145" t="s">
        <v>21</v>
      </c>
      <c r="BL14" s="272" t="s">
        <v>2007</v>
      </c>
      <c r="BM14" s="13" t="str">
        <f t="shared" si="0"/>
        <v>No</v>
      </c>
      <c r="BN14" s="13" t="str">
        <f t="shared" si="1"/>
        <v>Model Field</v>
      </c>
      <c r="BO14" s="13" t="str">
        <f t="shared" si="2"/>
        <v>Not Impacted ETL Field</v>
      </c>
    </row>
    <row r="15" spans="1:67" ht="15">
      <c r="A15" s="20" t="s">
        <v>509</v>
      </c>
      <c r="B15" s="20" t="s">
        <v>440</v>
      </c>
      <c r="C15" s="20" t="s">
        <v>25</v>
      </c>
      <c r="D15" s="20" t="s">
        <v>23</v>
      </c>
      <c r="E15" s="228"/>
      <c r="F15" s="22"/>
      <c r="G15" s="20"/>
      <c r="H15" s="24"/>
      <c r="I15" s="41"/>
      <c r="J15" s="20"/>
      <c r="K15" s="24"/>
      <c r="L15" s="22"/>
      <c r="M15" s="20"/>
      <c r="N15" s="26"/>
      <c r="O15" s="22"/>
      <c r="P15" s="23"/>
      <c r="Q15" s="26"/>
      <c r="R15" s="22"/>
      <c r="S15" s="23"/>
      <c r="T15" s="26"/>
      <c r="U15" s="22"/>
      <c r="V15" s="23"/>
      <c r="W15" s="26"/>
      <c r="X15" s="22"/>
      <c r="Y15" s="23"/>
      <c r="Z15" s="26"/>
      <c r="AA15" s="22"/>
      <c r="AB15" s="23"/>
      <c r="AC15" s="26"/>
      <c r="AD15" s="41"/>
      <c r="AE15" s="20"/>
      <c r="AF15" s="24"/>
      <c r="AG15" s="22"/>
      <c r="AH15" s="23"/>
      <c r="AI15" s="26"/>
      <c r="AJ15" s="145"/>
      <c r="AK15" s="145"/>
      <c r="AL15" s="145"/>
      <c r="AM15" s="145"/>
      <c r="AN15" s="145"/>
      <c r="AO15" s="145"/>
      <c r="AP15" s="145"/>
      <c r="AQ15" s="145"/>
      <c r="AR15" s="145"/>
      <c r="AS15" s="145"/>
      <c r="AT15" s="145"/>
      <c r="AU15" s="145"/>
      <c r="AV15" s="145"/>
      <c r="AW15" s="145"/>
      <c r="AX15" s="145"/>
      <c r="AY15" s="145"/>
      <c r="AZ15" s="145"/>
      <c r="BA15" s="145"/>
      <c r="BB15" s="145"/>
      <c r="BC15" s="145"/>
      <c r="BD15" s="145"/>
      <c r="BE15" s="145"/>
      <c r="BF15" s="145"/>
      <c r="BG15" s="145"/>
      <c r="BH15" s="145"/>
      <c r="BI15" s="145"/>
      <c r="BJ15" s="145"/>
      <c r="BK15" s="145"/>
      <c r="BL15" s="272" t="s">
        <v>2008</v>
      </c>
      <c r="BM15" s="13" t="str">
        <f t="shared" si="0"/>
        <v>Yes</v>
      </c>
      <c r="BN15" s="13" t="str">
        <f t="shared" si="1"/>
        <v>Not A Model Field</v>
      </c>
      <c r="BO15" s="13" t="str">
        <f t="shared" si="2"/>
        <v>Not Impacted ETL Field</v>
      </c>
    </row>
    <row r="16" spans="1:67" s="253" customFormat="1" ht="156">
      <c r="A16" s="246" t="s">
        <v>509</v>
      </c>
      <c r="B16" s="246" t="s">
        <v>441</v>
      </c>
      <c r="C16" s="246" t="s">
        <v>25</v>
      </c>
      <c r="D16" s="246" t="s">
        <v>20</v>
      </c>
      <c r="E16" s="255" t="s">
        <v>21</v>
      </c>
      <c r="F16" s="248" t="s">
        <v>514</v>
      </c>
      <c r="G16" s="251" t="s">
        <v>515</v>
      </c>
      <c r="H16" s="250" t="s">
        <v>1414</v>
      </c>
      <c r="I16" s="254" t="s">
        <v>182</v>
      </c>
      <c r="J16" s="246" t="s">
        <v>1005</v>
      </c>
      <c r="K16" s="249"/>
      <c r="L16" s="254" t="s">
        <v>182</v>
      </c>
      <c r="M16" s="246" t="s">
        <v>1005</v>
      </c>
      <c r="N16" s="250"/>
      <c r="O16" s="248" t="s">
        <v>540</v>
      </c>
      <c r="P16" s="251" t="s">
        <v>541</v>
      </c>
      <c r="Q16" s="250" t="s">
        <v>1415</v>
      </c>
      <c r="R16" s="248" t="s">
        <v>182</v>
      </c>
      <c r="S16" s="251" t="s">
        <v>1006</v>
      </c>
      <c r="T16" s="250"/>
      <c r="U16" s="248" t="s">
        <v>182</v>
      </c>
      <c r="V16" s="251" t="s">
        <v>1006</v>
      </c>
      <c r="W16" s="250"/>
      <c r="X16" s="248" t="s">
        <v>514</v>
      </c>
      <c r="Y16" s="251" t="s">
        <v>515</v>
      </c>
      <c r="Z16" s="250" t="s">
        <v>1414</v>
      </c>
      <c r="AA16" s="248" t="s">
        <v>182</v>
      </c>
      <c r="AB16" s="251" t="s">
        <v>1005</v>
      </c>
      <c r="AC16" s="250"/>
      <c r="AD16" s="248" t="s">
        <v>514</v>
      </c>
      <c r="AE16" s="251" t="s">
        <v>515</v>
      </c>
      <c r="AF16" s="256" t="s">
        <v>1244</v>
      </c>
      <c r="AG16" s="248" t="s">
        <v>182</v>
      </c>
      <c r="AH16" s="251" t="s">
        <v>1006</v>
      </c>
      <c r="AI16" s="250"/>
      <c r="AJ16" s="252" t="s">
        <v>1538</v>
      </c>
      <c r="AK16" s="252" t="s">
        <v>1538</v>
      </c>
      <c r="AL16" s="252" t="s">
        <v>1538</v>
      </c>
      <c r="AM16" s="252" t="s">
        <v>1538</v>
      </c>
      <c r="AN16" s="252" t="s">
        <v>1538</v>
      </c>
      <c r="AO16" s="252" t="s">
        <v>1538</v>
      </c>
      <c r="AP16" s="252" t="s">
        <v>1538</v>
      </c>
      <c r="AQ16" s="252" t="s">
        <v>1538</v>
      </c>
      <c r="AR16" s="252" t="s">
        <v>1538</v>
      </c>
      <c r="AS16" s="252" t="s">
        <v>1538</v>
      </c>
      <c r="AT16" s="252" t="s">
        <v>1538</v>
      </c>
      <c r="AU16" s="252" t="s">
        <v>1538</v>
      </c>
      <c r="AV16" s="252" t="s">
        <v>1538</v>
      </c>
      <c r="AW16" s="252" t="s">
        <v>1538</v>
      </c>
      <c r="AX16" s="252" t="s">
        <v>1538</v>
      </c>
      <c r="AY16" s="252" t="s">
        <v>1538</v>
      </c>
      <c r="AZ16" s="252" t="s">
        <v>1538</v>
      </c>
      <c r="BA16" s="252" t="s">
        <v>1538</v>
      </c>
      <c r="BB16" s="252" t="s">
        <v>1538</v>
      </c>
      <c r="BC16" s="252" t="s">
        <v>1538</v>
      </c>
      <c r="BD16" s="252" t="s">
        <v>1538</v>
      </c>
      <c r="BE16" s="252" t="s">
        <v>1538</v>
      </c>
      <c r="BF16" s="252" t="s">
        <v>1538</v>
      </c>
      <c r="BG16" s="252" t="s">
        <v>1538</v>
      </c>
      <c r="BH16" s="252" t="s">
        <v>1538</v>
      </c>
      <c r="BI16" s="252" t="s">
        <v>1538</v>
      </c>
      <c r="BJ16" s="252" t="s">
        <v>1538</v>
      </c>
      <c r="BK16" s="252"/>
      <c r="BL16" s="272" t="s">
        <v>2009</v>
      </c>
      <c r="BM16" s="13" t="str">
        <f t="shared" si="0"/>
        <v>No</v>
      </c>
      <c r="BN16" s="13" t="str">
        <f t="shared" si="1"/>
        <v>Not A Model Field</v>
      </c>
      <c r="BO16" s="13" t="str">
        <f t="shared" si="2"/>
        <v>Not Impacted ETL Field</v>
      </c>
    </row>
    <row r="17" spans="1:67" ht="48">
      <c r="A17" s="20" t="s">
        <v>509</v>
      </c>
      <c r="B17" s="20" t="s">
        <v>442</v>
      </c>
      <c r="C17" s="20" t="s">
        <v>104</v>
      </c>
      <c r="D17" s="20" t="s">
        <v>23</v>
      </c>
      <c r="E17" s="21" t="s">
        <v>21</v>
      </c>
      <c r="F17" s="22" t="s">
        <v>514</v>
      </c>
      <c r="G17" s="23" t="s">
        <v>516</v>
      </c>
      <c r="H17" s="26" t="s">
        <v>517</v>
      </c>
      <c r="I17" s="22" t="s">
        <v>514</v>
      </c>
      <c r="J17" s="23" t="s">
        <v>516</v>
      </c>
      <c r="K17" s="26" t="s">
        <v>517</v>
      </c>
      <c r="L17" s="203" t="s">
        <v>1600</v>
      </c>
      <c r="M17" s="20" t="s">
        <v>536</v>
      </c>
      <c r="N17" s="26"/>
      <c r="O17" s="22" t="s">
        <v>514</v>
      </c>
      <c r="P17" s="23" t="s">
        <v>516</v>
      </c>
      <c r="Q17" s="26" t="s">
        <v>517</v>
      </c>
      <c r="R17" s="22" t="s">
        <v>546</v>
      </c>
      <c r="S17" s="23" t="s">
        <v>550</v>
      </c>
      <c r="T17" s="26"/>
      <c r="U17" s="22" t="s">
        <v>546</v>
      </c>
      <c r="V17" s="23" t="s">
        <v>550</v>
      </c>
      <c r="W17" s="26"/>
      <c r="X17" s="22" t="s">
        <v>514</v>
      </c>
      <c r="Y17" s="23" t="s">
        <v>516</v>
      </c>
      <c r="Z17" s="26" t="s">
        <v>517</v>
      </c>
      <c r="AA17" s="22" t="s">
        <v>560</v>
      </c>
      <c r="AB17" s="23" t="s">
        <v>561</v>
      </c>
      <c r="AC17" s="26"/>
      <c r="AD17" s="22" t="s">
        <v>514</v>
      </c>
      <c r="AE17" s="23" t="s">
        <v>516</v>
      </c>
      <c r="AF17" s="26" t="s">
        <v>517</v>
      </c>
      <c r="AG17" s="22" t="s">
        <v>546</v>
      </c>
      <c r="AH17" s="23" t="s">
        <v>550</v>
      </c>
      <c r="AI17" s="26"/>
      <c r="AJ17" s="145" t="s">
        <v>21</v>
      </c>
      <c r="AK17" s="145" t="s">
        <v>21</v>
      </c>
      <c r="AL17" s="145" t="s">
        <v>21</v>
      </c>
      <c r="AM17" s="145" t="s">
        <v>21</v>
      </c>
      <c r="AN17" s="145" t="s">
        <v>1538</v>
      </c>
      <c r="AO17" s="145" t="s">
        <v>21</v>
      </c>
      <c r="AP17" s="145" t="s">
        <v>21</v>
      </c>
      <c r="AQ17" s="145" t="s">
        <v>21</v>
      </c>
      <c r="AR17" s="145" t="s">
        <v>21</v>
      </c>
      <c r="AS17" s="145" t="s">
        <v>21</v>
      </c>
      <c r="AT17" s="145" t="s">
        <v>1538</v>
      </c>
      <c r="AU17" s="145" t="s">
        <v>1538</v>
      </c>
      <c r="AV17" s="145" t="s">
        <v>21</v>
      </c>
      <c r="AW17" s="145" t="s">
        <v>1538</v>
      </c>
      <c r="AX17" s="145" t="s">
        <v>21</v>
      </c>
      <c r="AY17" s="145" t="s">
        <v>21</v>
      </c>
      <c r="AZ17" s="145" t="s">
        <v>21</v>
      </c>
      <c r="BA17" s="145" t="s">
        <v>21</v>
      </c>
      <c r="BB17" s="145" t="s">
        <v>21</v>
      </c>
      <c r="BC17" s="145" t="s">
        <v>21</v>
      </c>
      <c r="BD17" s="145" t="s">
        <v>1538</v>
      </c>
      <c r="BE17" s="145" t="s">
        <v>21</v>
      </c>
      <c r="BF17" s="145" t="s">
        <v>21</v>
      </c>
      <c r="BG17" s="145" t="s">
        <v>21</v>
      </c>
      <c r="BH17" s="145" t="s">
        <v>21</v>
      </c>
      <c r="BI17" s="145" t="s">
        <v>21</v>
      </c>
      <c r="BJ17" s="145" t="s">
        <v>21</v>
      </c>
      <c r="BK17" s="145" t="s">
        <v>21</v>
      </c>
      <c r="BL17" s="272" t="s">
        <v>2010</v>
      </c>
      <c r="BM17" s="13" t="str">
        <f t="shared" si="0"/>
        <v>Yes</v>
      </c>
      <c r="BN17" s="13" t="str">
        <f t="shared" si="1"/>
        <v>Model Field</v>
      </c>
      <c r="BO17" s="13" t="str">
        <f t="shared" si="2"/>
        <v>Impacted ETL Field</v>
      </c>
    </row>
    <row r="18" spans="1:67" ht="15">
      <c r="A18" s="20" t="s">
        <v>509</v>
      </c>
      <c r="B18" s="20" t="s">
        <v>443</v>
      </c>
      <c r="C18" s="20" t="s">
        <v>104</v>
      </c>
      <c r="D18" s="20" t="s">
        <v>23</v>
      </c>
      <c r="E18" s="21"/>
      <c r="F18" s="22"/>
      <c r="G18" s="20"/>
      <c r="H18" s="24"/>
      <c r="I18" s="41"/>
      <c r="J18" s="20"/>
      <c r="K18" s="24"/>
      <c r="L18" s="22"/>
      <c r="M18" s="20"/>
      <c r="N18" s="26"/>
      <c r="O18" s="22"/>
      <c r="P18" s="23"/>
      <c r="Q18" s="26"/>
      <c r="R18" s="22"/>
      <c r="S18" s="23"/>
      <c r="T18" s="26"/>
      <c r="U18" s="22"/>
      <c r="V18" s="23"/>
      <c r="W18" s="26"/>
      <c r="X18" s="22"/>
      <c r="Y18" s="23"/>
      <c r="Z18" s="26"/>
      <c r="AA18" s="22"/>
      <c r="AB18" s="23"/>
      <c r="AC18" s="26"/>
      <c r="AD18" s="41"/>
      <c r="AE18" s="20"/>
      <c r="AF18" s="24"/>
      <c r="AG18" s="22"/>
      <c r="AH18" s="23"/>
      <c r="AI18" s="26"/>
      <c r="AJ18" s="145" t="s">
        <v>1538</v>
      </c>
      <c r="AK18" s="145" t="s">
        <v>1538</v>
      </c>
      <c r="AL18" s="145" t="s">
        <v>1538</v>
      </c>
      <c r="AM18" s="145" t="s">
        <v>1538</v>
      </c>
      <c r="AN18" s="145" t="s">
        <v>1538</v>
      </c>
      <c r="AO18" s="145" t="s">
        <v>1538</v>
      </c>
      <c r="AP18" s="145" t="s">
        <v>1538</v>
      </c>
      <c r="AQ18" s="145" t="s">
        <v>1538</v>
      </c>
      <c r="AR18" s="145" t="s">
        <v>1538</v>
      </c>
      <c r="AS18" s="145" t="s">
        <v>1538</v>
      </c>
      <c r="AT18" s="145" t="s">
        <v>1538</v>
      </c>
      <c r="AU18" s="145" t="s">
        <v>1538</v>
      </c>
      <c r="AV18" s="145" t="s">
        <v>1538</v>
      </c>
      <c r="AW18" s="145" t="s">
        <v>1538</v>
      </c>
      <c r="AX18" s="145" t="s">
        <v>1538</v>
      </c>
      <c r="AY18" s="145" t="s">
        <v>1538</v>
      </c>
      <c r="AZ18" s="145" t="s">
        <v>1538</v>
      </c>
      <c r="BA18" s="145" t="s">
        <v>1538</v>
      </c>
      <c r="BB18" s="145" t="s">
        <v>1538</v>
      </c>
      <c r="BC18" s="145" t="s">
        <v>1538</v>
      </c>
      <c r="BD18" s="145" t="s">
        <v>1538</v>
      </c>
      <c r="BE18" s="145" t="s">
        <v>1538</v>
      </c>
      <c r="BF18" s="145" t="s">
        <v>1538</v>
      </c>
      <c r="BG18" s="145" t="s">
        <v>1538</v>
      </c>
      <c r="BH18" s="145" t="s">
        <v>1538</v>
      </c>
      <c r="BI18" s="145" t="s">
        <v>1538</v>
      </c>
      <c r="BJ18" s="145" t="s">
        <v>1538</v>
      </c>
      <c r="BK18" s="145"/>
      <c r="BL18" s="272"/>
      <c r="BM18" s="13" t="str">
        <f t="shared" si="0"/>
        <v>Yes</v>
      </c>
      <c r="BN18" s="13" t="str">
        <f t="shared" si="1"/>
        <v>Not A Model Field</v>
      </c>
      <c r="BO18" s="13" t="str">
        <f t="shared" si="2"/>
        <v>Not Impacted ETL Field</v>
      </c>
    </row>
    <row r="19" spans="1:67" ht="48">
      <c r="A19" s="20" t="s">
        <v>509</v>
      </c>
      <c r="B19" s="20" t="s">
        <v>444</v>
      </c>
      <c r="C19" s="20" t="s">
        <v>104</v>
      </c>
      <c r="D19" s="20" t="s">
        <v>23</v>
      </c>
      <c r="E19" s="21" t="s">
        <v>21</v>
      </c>
      <c r="F19" s="22" t="s">
        <v>514</v>
      </c>
      <c r="G19" s="20" t="s">
        <v>518</v>
      </c>
      <c r="H19" s="24"/>
      <c r="I19" s="41" t="s">
        <v>514</v>
      </c>
      <c r="J19" s="20" t="s">
        <v>518</v>
      </c>
      <c r="K19" s="24"/>
      <c r="L19" s="203" t="s">
        <v>1600</v>
      </c>
      <c r="M19" s="23" t="s">
        <v>1584</v>
      </c>
      <c r="N19" s="26"/>
      <c r="O19" s="22"/>
      <c r="P19" s="23"/>
      <c r="Q19" s="26"/>
      <c r="R19" s="22"/>
      <c r="S19" s="23"/>
      <c r="T19" s="26"/>
      <c r="U19" s="22" t="s">
        <v>546</v>
      </c>
      <c r="V19" s="23" t="s">
        <v>550</v>
      </c>
      <c r="W19" s="26"/>
      <c r="X19" s="22" t="s">
        <v>514</v>
      </c>
      <c r="Y19" s="23" t="s">
        <v>518</v>
      </c>
      <c r="Z19" s="26"/>
      <c r="AA19" s="22" t="s">
        <v>560</v>
      </c>
      <c r="AB19" s="23" t="s">
        <v>561</v>
      </c>
      <c r="AC19" s="26"/>
      <c r="AD19" s="41" t="s">
        <v>514</v>
      </c>
      <c r="AE19" s="20" t="s">
        <v>518</v>
      </c>
      <c r="AF19" s="24"/>
      <c r="AG19" s="22"/>
      <c r="AH19" s="23"/>
      <c r="AI19" s="26"/>
      <c r="AJ19" s="145" t="s">
        <v>1538</v>
      </c>
      <c r="AK19" s="145" t="s">
        <v>21</v>
      </c>
      <c r="AL19" s="145" t="s">
        <v>21</v>
      </c>
      <c r="AM19" s="145" t="s">
        <v>21</v>
      </c>
      <c r="AN19" s="145" t="s">
        <v>1538</v>
      </c>
      <c r="AO19" s="145" t="s">
        <v>21</v>
      </c>
      <c r="AP19" s="145" t="s">
        <v>1538</v>
      </c>
      <c r="AQ19" s="145" t="s">
        <v>21</v>
      </c>
      <c r="AR19" s="145" t="s">
        <v>21</v>
      </c>
      <c r="AS19" s="145" t="s">
        <v>21</v>
      </c>
      <c r="AT19" s="145" t="s">
        <v>1538</v>
      </c>
      <c r="AU19" s="145" t="s">
        <v>1538</v>
      </c>
      <c r="AV19" s="145" t="s">
        <v>21</v>
      </c>
      <c r="AW19" s="145" t="s">
        <v>1538</v>
      </c>
      <c r="AX19" s="145" t="s">
        <v>1538</v>
      </c>
      <c r="AY19" s="145" t="s">
        <v>1538</v>
      </c>
      <c r="AZ19" s="145" t="s">
        <v>1538</v>
      </c>
      <c r="BA19" s="145" t="s">
        <v>21</v>
      </c>
      <c r="BB19" s="145" t="s">
        <v>21</v>
      </c>
      <c r="BC19" s="145" t="s">
        <v>21</v>
      </c>
      <c r="BD19" s="145" t="s">
        <v>1538</v>
      </c>
      <c r="BE19" s="145" t="s">
        <v>21</v>
      </c>
      <c r="BF19" s="145" t="s">
        <v>21</v>
      </c>
      <c r="BG19" s="145" t="s">
        <v>21</v>
      </c>
      <c r="BH19" s="145" t="s">
        <v>1538</v>
      </c>
      <c r="BI19" s="145" t="s">
        <v>21</v>
      </c>
      <c r="BJ19" s="145" t="s">
        <v>1538</v>
      </c>
      <c r="BK19" s="145" t="s">
        <v>21</v>
      </c>
      <c r="BL19" s="272" t="s">
        <v>2011</v>
      </c>
      <c r="BM19" s="13" t="str">
        <f t="shared" si="0"/>
        <v>Yes</v>
      </c>
      <c r="BN19" s="13" t="str">
        <f t="shared" si="1"/>
        <v>Model Field</v>
      </c>
      <c r="BO19" s="13" t="str">
        <f t="shared" si="2"/>
        <v>Impacted ETL Field</v>
      </c>
    </row>
    <row r="20" spans="1:67" ht="15">
      <c r="A20" s="20" t="s">
        <v>509</v>
      </c>
      <c r="B20" s="20" t="s">
        <v>445</v>
      </c>
      <c r="C20" s="20" t="s">
        <v>104</v>
      </c>
      <c r="D20" s="20" t="s">
        <v>23</v>
      </c>
      <c r="E20" s="21"/>
      <c r="F20" s="22"/>
      <c r="G20" s="20"/>
      <c r="H20" s="24"/>
      <c r="I20" s="41"/>
      <c r="J20" s="20"/>
      <c r="K20" s="24"/>
      <c r="L20" s="22"/>
      <c r="M20" s="20"/>
      <c r="N20" s="26"/>
      <c r="O20" s="22"/>
      <c r="P20" s="23"/>
      <c r="Q20" s="26"/>
      <c r="R20" s="22"/>
      <c r="S20" s="23"/>
      <c r="T20" s="26"/>
      <c r="U20" s="22"/>
      <c r="V20" s="23"/>
      <c r="W20" s="26"/>
      <c r="X20" s="22"/>
      <c r="Y20" s="23"/>
      <c r="Z20" s="26"/>
      <c r="AA20" s="22"/>
      <c r="AB20" s="23"/>
      <c r="AC20" s="26"/>
      <c r="AD20" s="41"/>
      <c r="AE20" s="20"/>
      <c r="AF20" s="24"/>
      <c r="AG20" s="22"/>
      <c r="AH20" s="23"/>
      <c r="AI20" s="26"/>
      <c r="AJ20" s="145" t="s">
        <v>1538</v>
      </c>
      <c r="AK20" s="145" t="s">
        <v>1538</v>
      </c>
      <c r="AL20" s="145" t="s">
        <v>1538</v>
      </c>
      <c r="AM20" s="145" t="s">
        <v>1538</v>
      </c>
      <c r="AN20" s="145" t="s">
        <v>1538</v>
      </c>
      <c r="AO20" s="145" t="s">
        <v>1538</v>
      </c>
      <c r="AP20" s="145" t="s">
        <v>1538</v>
      </c>
      <c r="AQ20" s="145" t="s">
        <v>1538</v>
      </c>
      <c r="AR20" s="145" t="s">
        <v>1538</v>
      </c>
      <c r="AS20" s="145" t="s">
        <v>1538</v>
      </c>
      <c r="AT20" s="145" t="s">
        <v>1538</v>
      </c>
      <c r="AU20" s="145" t="s">
        <v>1538</v>
      </c>
      <c r="AV20" s="145" t="s">
        <v>1538</v>
      </c>
      <c r="AW20" s="145" t="s">
        <v>1538</v>
      </c>
      <c r="AX20" s="145" t="s">
        <v>1538</v>
      </c>
      <c r="AY20" s="145" t="s">
        <v>1538</v>
      </c>
      <c r="AZ20" s="145" t="s">
        <v>1538</v>
      </c>
      <c r="BA20" s="145" t="s">
        <v>1538</v>
      </c>
      <c r="BB20" s="145" t="s">
        <v>1538</v>
      </c>
      <c r="BC20" s="145" t="s">
        <v>1538</v>
      </c>
      <c r="BD20" s="145" t="s">
        <v>1538</v>
      </c>
      <c r="BE20" s="145" t="s">
        <v>1538</v>
      </c>
      <c r="BF20" s="145" t="s">
        <v>1538</v>
      </c>
      <c r="BG20" s="145" t="s">
        <v>1538</v>
      </c>
      <c r="BH20" s="145" t="s">
        <v>1538</v>
      </c>
      <c r="BI20" s="145" t="s">
        <v>1538</v>
      </c>
      <c r="BJ20" s="145" t="s">
        <v>1538</v>
      </c>
      <c r="BK20" s="145"/>
      <c r="BL20" s="272"/>
      <c r="BM20" s="13" t="str">
        <f t="shared" si="0"/>
        <v>Yes</v>
      </c>
      <c r="BN20" s="13" t="str">
        <f t="shared" si="1"/>
        <v>Not A Model Field</v>
      </c>
      <c r="BO20" s="13" t="str">
        <f t="shared" si="2"/>
        <v>Not Impacted ETL Field</v>
      </c>
    </row>
    <row r="21" spans="1:67" ht="48">
      <c r="A21" s="20" t="s">
        <v>509</v>
      </c>
      <c r="B21" s="20" t="s">
        <v>446</v>
      </c>
      <c r="C21" s="20" t="s">
        <v>104</v>
      </c>
      <c r="D21" s="20" t="s">
        <v>23</v>
      </c>
      <c r="E21" s="21" t="s">
        <v>21</v>
      </c>
      <c r="F21" s="22"/>
      <c r="G21" s="20"/>
      <c r="H21" s="24"/>
      <c r="I21" s="41"/>
      <c r="J21" s="20"/>
      <c r="K21" s="24"/>
      <c r="L21" s="22"/>
      <c r="M21" s="20"/>
      <c r="N21" s="26"/>
      <c r="O21" s="22"/>
      <c r="P21" s="23"/>
      <c r="Q21" s="26"/>
      <c r="R21" s="22"/>
      <c r="S21" s="23"/>
      <c r="T21" s="26"/>
      <c r="U21" s="22" t="s">
        <v>546</v>
      </c>
      <c r="V21" s="23" t="s">
        <v>550</v>
      </c>
      <c r="W21" s="26"/>
      <c r="X21" s="22" t="s">
        <v>514</v>
      </c>
      <c r="Y21" s="23" t="s">
        <v>516</v>
      </c>
      <c r="Z21" s="26" t="s">
        <v>517</v>
      </c>
      <c r="AA21" s="22" t="s">
        <v>560</v>
      </c>
      <c r="AB21" s="23" t="s">
        <v>561</v>
      </c>
      <c r="AC21" s="26"/>
      <c r="AD21" s="41"/>
      <c r="AE21" s="20"/>
      <c r="AF21" s="24"/>
      <c r="AG21" s="22"/>
      <c r="AH21" s="23"/>
      <c r="AI21" s="26"/>
      <c r="AJ21" s="145" t="s">
        <v>1538</v>
      </c>
      <c r="AK21" s="145" t="s">
        <v>21</v>
      </c>
      <c r="AL21" s="145" t="s">
        <v>21</v>
      </c>
      <c r="AM21" s="145" t="s">
        <v>21</v>
      </c>
      <c r="AN21" s="145" t="s">
        <v>1538</v>
      </c>
      <c r="AO21" s="145" t="s">
        <v>21</v>
      </c>
      <c r="AP21" s="145" t="s">
        <v>1538</v>
      </c>
      <c r="AQ21" s="145" t="s">
        <v>21</v>
      </c>
      <c r="AR21" s="145" t="s">
        <v>21</v>
      </c>
      <c r="AS21" s="145" t="s">
        <v>21</v>
      </c>
      <c r="AT21" s="145" t="s">
        <v>1538</v>
      </c>
      <c r="AU21" s="145" t="s">
        <v>1538</v>
      </c>
      <c r="AV21" s="145" t="s">
        <v>21</v>
      </c>
      <c r="AW21" s="145" t="s">
        <v>1538</v>
      </c>
      <c r="AX21" s="145" t="s">
        <v>1538</v>
      </c>
      <c r="AY21" s="145" t="s">
        <v>1538</v>
      </c>
      <c r="AZ21" s="145" t="s">
        <v>21</v>
      </c>
      <c r="BA21" s="145" t="s">
        <v>21</v>
      </c>
      <c r="BB21" s="145" t="s">
        <v>21</v>
      </c>
      <c r="BC21" s="145" t="s">
        <v>21</v>
      </c>
      <c r="BD21" s="145" t="s">
        <v>1538</v>
      </c>
      <c r="BE21" s="145" t="s">
        <v>21</v>
      </c>
      <c r="BF21" s="145" t="s">
        <v>21</v>
      </c>
      <c r="BG21" s="145" t="s">
        <v>21</v>
      </c>
      <c r="BH21" s="145" t="s">
        <v>1538</v>
      </c>
      <c r="BI21" s="145" t="s">
        <v>21</v>
      </c>
      <c r="BJ21" s="145" t="s">
        <v>1538</v>
      </c>
      <c r="BK21" s="145" t="s">
        <v>21</v>
      </c>
      <c r="BL21" s="272" t="s">
        <v>2012</v>
      </c>
      <c r="BM21" s="13" t="str">
        <f t="shared" si="0"/>
        <v>Yes</v>
      </c>
      <c r="BN21" s="13" t="str">
        <f t="shared" si="1"/>
        <v>Model Field</v>
      </c>
      <c r="BO21" s="13" t="str">
        <f t="shared" si="2"/>
        <v>Impacted ETL Field</v>
      </c>
    </row>
    <row r="22" spans="1:67" ht="15">
      <c r="A22" s="20" t="s">
        <v>509</v>
      </c>
      <c r="B22" s="20" t="s">
        <v>447</v>
      </c>
      <c r="C22" s="20" t="s">
        <v>104</v>
      </c>
      <c r="D22" s="20" t="s">
        <v>23</v>
      </c>
      <c r="E22" s="21"/>
      <c r="F22" s="22"/>
      <c r="G22" s="20"/>
      <c r="H22" s="24"/>
      <c r="I22" s="41"/>
      <c r="J22" s="20"/>
      <c r="K22" s="24"/>
      <c r="L22" s="22"/>
      <c r="M22" s="20"/>
      <c r="N22" s="26"/>
      <c r="O22" s="22"/>
      <c r="P22" s="23"/>
      <c r="Q22" s="26"/>
      <c r="R22" s="22"/>
      <c r="S22" s="23"/>
      <c r="T22" s="26"/>
      <c r="U22" s="22"/>
      <c r="V22" s="23"/>
      <c r="W22" s="26"/>
      <c r="X22" s="22"/>
      <c r="Y22" s="23"/>
      <c r="Z22" s="26"/>
      <c r="AA22" s="22"/>
      <c r="AB22" s="23"/>
      <c r="AC22" s="26"/>
      <c r="AD22" s="41"/>
      <c r="AE22" s="20"/>
      <c r="AF22" s="24"/>
      <c r="AG22" s="22"/>
      <c r="AH22" s="23"/>
      <c r="AI22" s="26"/>
      <c r="AJ22" s="145" t="s">
        <v>1538</v>
      </c>
      <c r="AK22" s="145" t="s">
        <v>1538</v>
      </c>
      <c r="AL22" s="145" t="s">
        <v>1538</v>
      </c>
      <c r="AM22" s="145" t="s">
        <v>1538</v>
      </c>
      <c r="AN22" s="145" t="s">
        <v>1538</v>
      </c>
      <c r="AO22" s="145" t="s">
        <v>1538</v>
      </c>
      <c r="AP22" s="145" t="s">
        <v>1538</v>
      </c>
      <c r="AQ22" s="145" t="s">
        <v>1538</v>
      </c>
      <c r="AR22" s="145" t="s">
        <v>1538</v>
      </c>
      <c r="AS22" s="145" t="s">
        <v>1538</v>
      </c>
      <c r="AT22" s="145" t="s">
        <v>1538</v>
      </c>
      <c r="AU22" s="145" t="s">
        <v>1538</v>
      </c>
      <c r="AV22" s="145" t="s">
        <v>1538</v>
      </c>
      <c r="AW22" s="145" t="s">
        <v>1538</v>
      </c>
      <c r="AX22" s="145" t="s">
        <v>1538</v>
      </c>
      <c r="AY22" s="145" t="s">
        <v>1538</v>
      </c>
      <c r="AZ22" s="145" t="s">
        <v>1538</v>
      </c>
      <c r="BA22" s="145" t="s">
        <v>1538</v>
      </c>
      <c r="BB22" s="145" t="s">
        <v>1538</v>
      </c>
      <c r="BC22" s="145" t="s">
        <v>1538</v>
      </c>
      <c r="BD22" s="145" t="s">
        <v>1538</v>
      </c>
      <c r="BE22" s="145" t="s">
        <v>1538</v>
      </c>
      <c r="BF22" s="145" t="s">
        <v>1538</v>
      </c>
      <c r="BG22" s="145" t="s">
        <v>1538</v>
      </c>
      <c r="BH22" s="145" t="s">
        <v>1538</v>
      </c>
      <c r="BI22" s="145" t="s">
        <v>1538</v>
      </c>
      <c r="BJ22" s="145" t="s">
        <v>1538</v>
      </c>
      <c r="BK22" s="145"/>
      <c r="BL22" s="272"/>
      <c r="BM22" s="13" t="str">
        <f t="shared" si="0"/>
        <v>Yes</v>
      </c>
      <c r="BN22" s="13" t="str">
        <f t="shared" si="1"/>
        <v>Not A Model Field</v>
      </c>
      <c r="BO22" s="13" t="str">
        <f t="shared" si="2"/>
        <v>Not Impacted ETL Field</v>
      </c>
    </row>
    <row r="23" spans="1:67" s="253" customFormat="1" ht="15">
      <c r="A23" s="246" t="s">
        <v>509</v>
      </c>
      <c r="B23" s="246" t="s">
        <v>448</v>
      </c>
      <c r="C23" s="246" t="s">
        <v>104</v>
      </c>
      <c r="D23" s="246" t="s">
        <v>23</v>
      </c>
      <c r="E23" s="255"/>
      <c r="F23" s="248"/>
      <c r="G23" s="246"/>
      <c r="H23" s="249"/>
      <c r="I23" s="254"/>
      <c r="J23" s="246"/>
      <c r="K23" s="249"/>
      <c r="L23" s="248" t="s">
        <v>182</v>
      </c>
      <c r="M23" s="246" t="s">
        <v>1212</v>
      </c>
      <c r="N23" s="250"/>
      <c r="O23" s="248"/>
      <c r="P23" s="251"/>
      <c r="Q23" s="250"/>
      <c r="R23" s="248"/>
      <c r="S23" s="251"/>
      <c r="T23" s="250"/>
      <c r="U23" s="248"/>
      <c r="V23" s="251"/>
      <c r="W23" s="250"/>
      <c r="X23" s="248"/>
      <c r="Y23" s="251"/>
      <c r="Z23" s="250"/>
      <c r="AA23" s="248"/>
      <c r="AB23" s="251"/>
      <c r="AC23" s="250"/>
      <c r="AD23" s="254"/>
      <c r="AE23" s="246"/>
      <c r="AF23" s="249"/>
      <c r="AG23" s="248"/>
      <c r="AH23" s="251"/>
      <c r="AI23" s="250"/>
      <c r="AJ23" s="252"/>
      <c r="AK23" s="252"/>
      <c r="AL23" s="252"/>
      <c r="AM23" s="252"/>
      <c r="AN23" s="252"/>
      <c r="AO23" s="252"/>
      <c r="AP23" s="252"/>
      <c r="AQ23" s="252"/>
      <c r="AR23" s="252"/>
      <c r="AS23" s="252"/>
      <c r="AT23" s="252"/>
      <c r="AU23" s="252"/>
      <c r="AV23" s="252"/>
      <c r="AW23" s="252"/>
      <c r="AX23" s="252"/>
      <c r="AY23" s="252"/>
      <c r="AZ23" s="252"/>
      <c r="BA23" s="252"/>
      <c r="BB23" s="252"/>
      <c r="BC23" s="252"/>
      <c r="BD23" s="252"/>
      <c r="BE23" s="252"/>
      <c r="BF23" s="252"/>
      <c r="BG23" s="252"/>
      <c r="BH23" s="252"/>
      <c r="BI23" s="252"/>
      <c r="BJ23" s="252"/>
      <c r="BK23" s="252"/>
      <c r="BL23" s="272" t="s">
        <v>2013</v>
      </c>
      <c r="BM23" s="13" t="str">
        <f t="shared" si="0"/>
        <v>Yes</v>
      </c>
      <c r="BN23" s="13" t="str">
        <f t="shared" si="1"/>
        <v>Not A Model Field</v>
      </c>
      <c r="BO23" s="13" t="str">
        <f t="shared" si="2"/>
        <v>Not Impacted ETL Field</v>
      </c>
    </row>
    <row r="24" spans="1:67" ht="15">
      <c r="A24" s="20" t="s">
        <v>509</v>
      </c>
      <c r="B24" s="20" t="s">
        <v>449</v>
      </c>
      <c r="C24" s="20" t="s">
        <v>104</v>
      </c>
      <c r="D24" s="20" t="s">
        <v>23</v>
      </c>
      <c r="E24" s="21"/>
      <c r="F24" s="22"/>
      <c r="G24" s="20"/>
      <c r="H24" s="24"/>
      <c r="I24" s="41"/>
      <c r="J24" s="20"/>
      <c r="K24" s="24"/>
      <c r="L24" s="22"/>
      <c r="M24" s="20"/>
      <c r="N24" s="26"/>
      <c r="O24" s="22"/>
      <c r="P24" s="23"/>
      <c r="Q24" s="26"/>
      <c r="R24" s="22"/>
      <c r="S24" s="23"/>
      <c r="T24" s="26"/>
      <c r="U24" s="22"/>
      <c r="V24" s="23"/>
      <c r="W24" s="26"/>
      <c r="X24" s="22"/>
      <c r="Y24" s="23"/>
      <c r="Z24" s="26"/>
      <c r="AA24" s="22"/>
      <c r="AB24" s="23"/>
      <c r="AC24" s="26"/>
      <c r="AD24" s="41"/>
      <c r="AE24" s="20"/>
      <c r="AF24" s="24"/>
      <c r="AG24" s="22"/>
      <c r="AH24" s="23"/>
      <c r="AI24" s="26"/>
      <c r="AJ24" s="145" t="s">
        <v>1538</v>
      </c>
      <c r="AK24" s="145" t="s">
        <v>1538</v>
      </c>
      <c r="AL24" s="145" t="s">
        <v>1538</v>
      </c>
      <c r="AM24" s="145" t="s">
        <v>1538</v>
      </c>
      <c r="AN24" s="145" t="s">
        <v>1538</v>
      </c>
      <c r="AO24" s="145" t="s">
        <v>1538</v>
      </c>
      <c r="AP24" s="145" t="s">
        <v>1538</v>
      </c>
      <c r="AQ24" s="145" t="s">
        <v>1538</v>
      </c>
      <c r="AR24" s="145" t="s">
        <v>1538</v>
      </c>
      <c r="AS24" s="145" t="s">
        <v>1538</v>
      </c>
      <c r="AT24" s="145" t="s">
        <v>1538</v>
      </c>
      <c r="AU24" s="145" t="s">
        <v>1538</v>
      </c>
      <c r="AV24" s="145" t="s">
        <v>1538</v>
      </c>
      <c r="AW24" s="145" t="s">
        <v>1538</v>
      </c>
      <c r="AX24" s="145" t="s">
        <v>1538</v>
      </c>
      <c r="AY24" s="145" t="s">
        <v>1538</v>
      </c>
      <c r="AZ24" s="145" t="s">
        <v>1538</v>
      </c>
      <c r="BA24" s="145" t="s">
        <v>1538</v>
      </c>
      <c r="BB24" s="145" t="s">
        <v>1538</v>
      </c>
      <c r="BC24" s="145" t="s">
        <v>1538</v>
      </c>
      <c r="BD24" s="145" t="s">
        <v>1538</v>
      </c>
      <c r="BE24" s="145" t="s">
        <v>1538</v>
      </c>
      <c r="BF24" s="145" t="s">
        <v>1538</v>
      </c>
      <c r="BG24" s="145" t="s">
        <v>1538</v>
      </c>
      <c r="BH24" s="145" t="s">
        <v>1538</v>
      </c>
      <c r="BI24" s="145" t="s">
        <v>1538</v>
      </c>
      <c r="BJ24" s="145" t="s">
        <v>1538</v>
      </c>
      <c r="BK24" s="145"/>
      <c r="BL24" s="272"/>
      <c r="BM24" s="13" t="str">
        <f t="shared" si="0"/>
        <v>Yes</v>
      </c>
      <c r="BN24" s="13" t="str">
        <f t="shared" si="1"/>
        <v>Not A Model Field</v>
      </c>
      <c r="BO24" s="13" t="str">
        <f t="shared" si="2"/>
        <v>Not Impacted ETL Field</v>
      </c>
    </row>
    <row r="25" spans="1:67" s="253" customFormat="1" ht="15">
      <c r="A25" s="246" t="s">
        <v>509</v>
      </c>
      <c r="B25" s="246" t="s">
        <v>450</v>
      </c>
      <c r="C25" s="246" t="s">
        <v>104</v>
      </c>
      <c r="D25" s="246" t="s">
        <v>23</v>
      </c>
      <c r="E25" s="255"/>
      <c r="F25" s="248"/>
      <c r="G25" s="246"/>
      <c r="H25" s="249"/>
      <c r="I25" s="254"/>
      <c r="J25" s="246"/>
      <c r="K25" s="249"/>
      <c r="L25" s="248" t="s">
        <v>182</v>
      </c>
      <c r="M25" s="246" t="s">
        <v>1213</v>
      </c>
      <c r="N25" s="250"/>
      <c r="O25" s="248"/>
      <c r="P25" s="251"/>
      <c r="Q25" s="250"/>
      <c r="R25" s="248"/>
      <c r="S25" s="251"/>
      <c r="T25" s="250"/>
      <c r="U25" s="248"/>
      <c r="V25" s="251"/>
      <c r="W25" s="250"/>
      <c r="X25" s="248"/>
      <c r="Y25" s="251"/>
      <c r="Z25" s="250"/>
      <c r="AA25" s="248"/>
      <c r="AB25" s="251"/>
      <c r="AC25" s="250"/>
      <c r="AD25" s="254"/>
      <c r="AE25" s="246"/>
      <c r="AF25" s="249"/>
      <c r="AG25" s="248"/>
      <c r="AH25" s="251"/>
      <c r="AI25" s="250"/>
      <c r="AJ25" s="252"/>
      <c r="AK25" s="252"/>
      <c r="AL25" s="252"/>
      <c r="AM25" s="252"/>
      <c r="AN25" s="252"/>
      <c r="AO25" s="252"/>
      <c r="AP25" s="252"/>
      <c r="AQ25" s="252"/>
      <c r="AR25" s="252"/>
      <c r="AS25" s="252"/>
      <c r="AT25" s="252"/>
      <c r="AU25" s="252"/>
      <c r="AV25" s="252"/>
      <c r="AW25" s="252"/>
      <c r="AX25" s="252"/>
      <c r="AY25" s="252"/>
      <c r="AZ25" s="252"/>
      <c r="BA25" s="252"/>
      <c r="BB25" s="252"/>
      <c r="BC25" s="252"/>
      <c r="BD25" s="252"/>
      <c r="BE25" s="252"/>
      <c r="BF25" s="252"/>
      <c r="BG25" s="252"/>
      <c r="BH25" s="252"/>
      <c r="BI25" s="252"/>
      <c r="BJ25" s="252"/>
      <c r="BK25" s="252"/>
      <c r="BL25" s="272" t="s">
        <v>2014</v>
      </c>
      <c r="BM25" s="13" t="str">
        <f t="shared" si="0"/>
        <v>Yes</v>
      </c>
      <c r="BN25" s="13" t="str">
        <f t="shared" si="1"/>
        <v>Not A Model Field</v>
      </c>
      <c r="BO25" s="13" t="str">
        <f t="shared" si="2"/>
        <v>Not Impacted ETL Field</v>
      </c>
    </row>
    <row r="26" spans="1:67" ht="15">
      <c r="A26" s="20" t="s">
        <v>509</v>
      </c>
      <c r="B26" s="20" t="s">
        <v>451</v>
      </c>
      <c r="C26" s="20" t="s">
        <v>104</v>
      </c>
      <c r="D26" s="20" t="s">
        <v>23</v>
      </c>
      <c r="E26" s="21"/>
      <c r="F26" s="22"/>
      <c r="G26" s="20"/>
      <c r="H26" s="24"/>
      <c r="I26" s="41"/>
      <c r="J26" s="20"/>
      <c r="K26" s="24"/>
      <c r="L26" s="22"/>
      <c r="M26" s="20"/>
      <c r="N26" s="26"/>
      <c r="O26" s="22"/>
      <c r="P26" s="23"/>
      <c r="Q26" s="26"/>
      <c r="R26" s="22"/>
      <c r="S26" s="23"/>
      <c r="T26" s="26"/>
      <c r="U26" s="22"/>
      <c r="V26" s="23"/>
      <c r="W26" s="26"/>
      <c r="X26" s="22"/>
      <c r="Y26" s="23"/>
      <c r="Z26" s="26"/>
      <c r="AA26" s="22"/>
      <c r="AB26" s="23"/>
      <c r="AC26" s="26"/>
      <c r="AD26" s="41"/>
      <c r="AE26" s="20"/>
      <c r="AF26" s="24"/>
      <c r="AG26" s="22"/>
      <c r="AH26" s="23"/>
      <c r="AI26" s="26"/>
      <c r="AJ26" s="145" t="s">
        <v>1538</v>
      </c>
      <c r="AK26" s="145" t="s">
        <v>1538</v>
      </c>
      <c r="AL26" s="145" t="s">
        <v>1538</v>
      </c>
      <c r="AM26" s="145" t="s">
        <v>1538</v>
      </c>
      <c r="AN26" s="145" t="s">
        <v>1538</v>
      </c>
      <c r="AO26" s="145" t="s">
        <v>1538</v>
      </c>
      <c r="AP26" s="145" t="s">
        <v>1538</v>
      </c>
      <c r="AQ26" s="145" t="s">
        <v>1538</v>
      </c>
      <c r="AR26" s="145" t="s">
        <v>1538</v>
      </c>
      <c r="AS26" s="145" t="s">
        <v>1538</v>
      </c>
      <c r="AT26" s="145" t="s">
        <v>1538</v>
      </c>
      <c r="AU26" s="145" t="s">
        <v>1538</v>
      </c>
      <c r="AV26" s="145" t="s">
        <v>1538</v>
      </c>
      <c r="AW26" s="145" t="s">
        <v>1538</v>
      </c>
      <c r="AX26" s="145" t="s">
        <v>1538</v>
      </c>
      <c r="AY26" s="145" t="s">
        <v>1538</v>
      </c>
      <c r="AZ26" s="145" t="s">
        <v>1538</v>
      </c>
      <c r="BA26" s="145" t="s">
        <v>1538</v>
      </c>
      <c r="BB26" s="145" t="s">
        <v>1538</v>
      </c>
      <c r="BC26" s="145" t="s">
        <v>1538</v>
      </c>
      <c r="BD26" s="145" t="s">
        <v>1538</v>
      </c>
      <c r="BE26" s="145" t="s">
        <v>1538</v>
      </c>
      <c r="BF26" s="145" t="s">
        <v>1538</v>
      </c>
      <c r="BG26" s="145" t="s">
        <v>1538</v>
      </c>
      <c r="BH26" s="145" t="s">
        <v>1538</v>
      </c>
      <c r="BI26" s="145" t="s">
        <v>1538</v>
      </c>
      <c r="BJ26" s="145" t="s">
        <v>1538</v>
      </c>
      <c r="BK26" s="145"/>
      <c r="BL26" s="272"/>
      <c r="BM26" s="13" t="str">
        <f t="shared" si="0"/>
        <v>Yes</v>
      </c>
      <c r="BN26" s="13" t="str">
        <f t="shared" si="1"/>
        <v>Not A Model Field</v>
      </c>
      <c r="BO26" s="13" t="str">
        <f t="shared" si="2"/>
        <v>Not Impacted ETL Field</v>
      </c>
    </row>
    <row r="27" spans="1:67" ht="15">
      <c r="A27" s="20" t="s">
        <v>509</v>
      </c>
      <c r="B27" s="20" t="s">
        <v>452</v>
      </c>
      <c r="C27" s="20" t="s">
        <v>25</v>
      </c>
      <c r="D27" s="20" t="s">
        <v>23</v>
      </c>
      <c r="E27" s="21"/>
      <c r="F27" s="22"/>
      <c r="G27" s="20"/>
      <c r="H27" s="24"/>
      <c r="I27" s="41"/>
      <c r="J27" s="20"/>
      <c r="K27" s="24"/>
      <c r="L27" s="22"/>
      <c r="M27" s="20"/>
      <c r="N27" s="26"/>
      <c r="O27" s="22"/>
      <c r="P27" s="23"/>
      <c r="Q27" s="26"/>
      <c r="R27" s="22"/>
      <c r="S27" s="23"/>
      <c r="T27" s="26"/>
      <c r="U27" s="22"/>
      <c r="V27" s="23"/>
      <c r="W27" s="26"/>
      <c r="X27" s="22"/>
      <c r="Y27" s="23"/>
      <c r="Z27" s="26"/>
      <c r="AA27" s="22"/>
      <c r="AB27" s="23"/>
      <c r="AC27" s="26"/>
      <c r="AD27" s="41"/>
      <c r="AE27" s="20"/>
      <c r="AF27" s="24"/>
      <c r="AG27" s="22"/>
      <c r="AH27" s="23"/>
      <c r="AI27" s="26"/>
      <c r="AJ27" s="145" t="s">
        <v>1538</v>
      </c>
      <c r="AK27" s="145" t="s">
        <v>1538</v>
      </c>
      <c r="AL27" s="145" t="s">
        <v>1538</v>
      </c>
      <c r="AM27" s="145" t="s">
        <v>1538</v>
      </c>
      <c r="AN27" s="145" t="s">
        <v>1538</v>
      </c>
      <c r="AO27" s="145" t="s">
        <v>1538</v>
      </c>
      <c r="AP27" s="145" t="s">
        <v>1538</v>
      </c>
      <c r="AQ27" s="145" t="s">
        <v>1538</v>
      </c>
      <c r="AR27" s="145" t="s">
        <v>1538</v>
      </c>
      <c r="AS27" s="145" t="s">
        <v>1538</v>
      </c>
      <c r="AT27" s="145" t="s">
        <v>1538</v>
      </c>
      <c r="AU27" s="145" t="s">
        <v>1538</v>
      </c>
      <c r="AV27" s="145" t="s">
        <v>1538</v>
      </c>
      <c r="AW27" s="145" t="s">
        <v>1538</v>
      </c>
      <c r="AX27" s="145" t="s">
        <v>1538</v>
      </c>
      <c r="AY27" s="145" t="s">
        <v>1538</v>
      </c>
      <c r="AZ27" s="145" t="s">
        <v>1538</v>
      </c>
      <c r="BA27" s="145" t="s">
        <v>1538</v>
      </c>
      <c r="BB27" s="145" t="s">
        <v>1538</v>
      </c>
      <c r="BC27" s="145" t="s">
        <v>1538</v>
      </c>
      <c r="BD27" s="145" t="s">
        <v>1538</v>
      </c>
      <c r="BE27" s="145" t="s">
        <v>1538</v>
      </c>
      <c r="BF27" s="145" t="s">
        <v>1538</v>
      </c>
      <c r="BG27" s="145" t="s">
        <v>1538</v>
      </c>
      <c r="BH27" s="145" t="s">
        <v>1538</v>
      </c>
      <c r="BI27" s="145" t="s">
        <v>1538</v>
      </c>
      <c r="BJ27" s="145" t="s">
        <v>1538</v>
      </c>
      <c r="BK27" s="145"/>
      <c r="BL27" s="272" t="s">
        <v>2015</v>
      </c>
      <c r="BM27" s="13" t="str">
        <f t="shared" si="0"/>
        <v>Yes</v>
      </c>
      <c r="BN27" s="13" t="str">
        <f t="shared" si="1"/>
        <v>Not A Model Field</v>
      </c>
      <c r="BO27" s="13" t="str">
        <f t="shared" si="2"/>
        <v>Not Impacted ETL Field</v>
      </c>
    </row>
    <row r="28" spans="1:67" ht="192">
      <c r="A28" s="20" t="s">
        <v>509</v>
      </c>
      <c r="B28" s="20" t="s">
        <v>453</v>
      </c>
      <c r="C28" s="20" t="s">
        <v>454</v>
      </c>
      <c r="D28" s="20" t="s">
        <v>20</v>
      </c>
      <c r="E28" s="21" t="s">
        <v>21</v>
      </c>
      <c r="F28" s="22" t="s">
        <v>514</v>
      </c>
      <c r="G28" s="23" t="s">
        <v>519</v>
      </c>
      <c r="H28" s="26" t="s">
        <v>520</v>
      </c>
      <c r="I28" s="22" t="s">
        <v>514</v>
      </c>
      <c r="J28" s="23" t="s">
        <v>519</v>
      </c>
      <c r="K28" s="26" t="s">
        <v>520</v>
      </c>
      <c r="L28" s="203" t="s">
        <v>1603</v>
      </c>
      <c r="M28" s="23" t="s">
        <v>1585</v>
      </c>
      <c r="N28" s="26" t="s">
        <v>1586</v>
      </c>
      <c r="O28" s="22" t="s">
        <v>514</v>
      </c>
      <c r="P28" s="23" t="s">
        <v>519</v>
      </c>
      <c r="Q28" s="26" t="s">
        <v>520</v>
      </c>
      <c r="R28" s="22" t="s">
        <v>546</v>
      </c>
      <c r="S28" s="23" t="s">
        <v>551</v>
      </c>
      <c r="T28" s="26"/>
      <c r="U28" s="22" t="s">
        <v>546</v>
      </c>
      <c r="V28" s="23" t="s">
        <v>551</v>
      </c>
      <c r="W28" s="26"/>
      <c r="X28" s="22" t="s">
        <v>514</v>
      </c>
      <c r="Y28" s="23" t="s">
        <v>519</v>
      </c>
      <c r="Z28" s="26" t="s">
        <v>520</v>
      </c>
      <c r="AA28" s="22" t="s">
        <v>560</v>
      </c>
      <c r="AB28" s="23" t="s">
        <v>562</v>
      </c>
      <c r="AC28" s="26" t="s">
        <v>563</v>
      </c>
      <c r="AD28" s="22" t="s">
        <v>514</v>
      </c>
      <c r="AE28" s="23" t="s">
        <v>519</v>
      </c>
      <c r="AF28" s="26" t="s">
        <v>520</v>
      </c>
      <c r="AG28" s="22" t="s">
        <v>546</v>
      </c>
      <c r="AH28" s="23" t="s">
        <v>551</v>
      </c>
      <c r="AI28" s="26"/>
      <c r="AJ28" s="145" t="s">
        <v>21</v>
      </c>
      <c r="AK28" s="145" t="s">
        <v>21</v>
      </c>
      <c r="AL28" s="145" t="s">
        <v>21</v>
      </c>
      <c r="AM28" s="145" t="s">
        <v>21</v>
      </c>
      <c r="AN28" s="145" t="s">
        <v>21</v>
      </c>
      <c r="AO28" s="145" t="s">
        <v>21</v>
      </c>
      <c r="AP28" s="145" t="s">
        <v>21</v>
      </c>
      <c r="AQ28" s="145" t="s">
        <v>21</v>
      </c>
      <c r="AR28" s="145" t="s">
        <v>21</v>
      </c>
      <c r="AS28" s="145" t="s">
        <v>21</v>
      </c>
      <c r="AT28" s="145" t="s">
        <v>21</v>
      </c>
      <c r="AU28" s="145" t="s">
        <v>21</v>
      </c>
      <c r="AV28" s="145" t="s">
        <v>21</v>
      </c>
      <c r="AW28" s="145" t="s">
        <v>21</v>
      </c>
      <c r="AX28" s="145" t="s">
        <v>21</v>
      </c>
      <c r="AY28" s="145" t="s">
        <v>21</v>
      </c>
      <c r="AZ28" s="145" t="s">
        <v>21</v>
      </c>
      <c r="BA28" s="145" t="s">
        <v>21</v>
      </c>
      <c r="BB28" s="145" t="s">
        <v>21</v>
      </c>
      <c r="BC28" s="145" t="s">
        <v>21</v>
      </c>
      <c r="BD28" s="145" t="s">
        <v>21</v>
      </c>
      <c r="BE28" s="145" t="s">
        <v>21</v>
      </c>
      <c r="BF28" s="145" t="s">
        <v>21</v>
      </c>
      <c r="BG28" s="145" t="s">
        <v>21</v>
      </c>
      <c r="BH28" s="145" t="s">
        <v>21</v>
      </c>
      <c r="BI28" s="145" t="s">
        <v>21</v>
      </c>
      <c r="BJ28" s="145" t="s">
        <v>21</v>
      </c>
      <c r="BK28" s="145" t="s">
        <v>21</v>
      </c>
      <c r="BL28" s="272" t="s">
        <v>2016</v>
      </c>
      <c r="BM28" s="13" t="str">
        <f t="shared" si="0"/>
        <v>No</v>
      </c>
      <c r="BN28" s="13" t="str">
        <f t="shared" si="1"/>
        <v>Model Field</v>
      </c>
      <c r="BO28" s="13" t="str">
        <f t="shared" si="2"/>
        <v>Not Impacted ETL Field</v>
      </c>
    </row>
    <row r="29" spans="1:67" s="253" customFormat="1" ht="36">
      <c r="A29" s="246" t="s">
        <v>509</v>
      </c>
      <c r="B29" s="246" t="s">
        <v>455</v>
      </c>
      <c r="C29" s="246" t="s">
        <v>35</v>
      </c>
      <c r="D29" s="246" t="s">
        <v>20</v>
      </c>
      <c r="E29" s="255" t="s">
        <v>21</v>
      </c>
      <c r="F29" s="248" t="s">
        <v>568</v>
      </c>
      <c r="G29" s="251" t="s">
        <v>569</v>
      </c>
      <c r="H29" s="249" t="s">
        <v>570</v>
      </c>
      <c r="I29" s="248" t="s">
        <v>568</v>
      </c>
      <c r="J29" s="251" t="s">
        <v>569</v>
      </c>
      <c r="K29" s="250" t="s">
        <v>570</v>
      </c>
      <c r="L29" s="248" t="s">
        <v>568</v>
      </c>
      <c r="M29" s="251" t="s">
        <v>569</v>
      </c>
      <c r="N29" s="250" t="s">
        <v>570</v>
      </c>
      <c r="O29" s="248" t="s">
        <v>568</v>
      </c>
      <c r="P29" s="251" t="s">
        <v>569</v>
      </c>
      <c r="Q29" s="250" t="s">
        <v>570</v>
      </c>
      <c r="R29" s="248" t="s">
        <v>568</v>
      </c>
      <c r="S29" s="251" t="s">
        <v>569</v>
      </c>
      <c r="T29" s="250" t="s">
        <v>570</v>
      </c>
      <c r="U29" s="248" t="s">
        <v>568</v>
      </c>
      <c r="V29" s="251" t="s">
        <v>569</v>
      </c>
      <c r="W29" s="250" t="s">
        <v>570</v>
      </c>
      <c r="X29" s="248" t="s">
        <v>568</v>
      </c>
      <c r="Y29" s="251" t="s">
        <v>569</v>
      </c>
      <c r="Z29" s="250" t="s">
        <v>570</v>
      </c>
      <c r="AA29" s="248" t="s">
        <v>568</v>
      </c>
      <c r="AB29" s="251" t="s">
        <v>569</v>
      </c>
      <c r="AC29" s="250" t="s">
        <v>570</v>
      </c>
      <c r="AD29" s="248" t="s">
        <v>568</v>
      </c>
      <c r="AE29" s="251" t="s">
        <v>569</v>
      </c>
      <c r="AF29" s="250" t="s">
        <v>570</v>
      </c>
      <c r="AG29" s="248" t="s">
        <v>182</v>
      </c>
      <c r="AH29" s="251" t="s">
        <v>963</v>
      </c>
      <c r="AI29" s="250"/>
      <c r="AJ29" s="252" t="s">
        <v>1538</v>
      </c>
      <c r="AK29" s="252" t="s">
        <v>1538</v>
      </c>
      <c r="AL29" s="252" t="s">
        <v>1538</v>
      </c>
      <c r="AM29" s="252" t="s">
        <v>1538</v>
      </c>
      <c r="AN29" s="252" t="s">
        <v>1538</v>
      </c>
      <c r="AO29" s="252" t="s">
        <v>1538</v>
      </c>
      <c r="AP29" s="252" t="s">
        <v>1538</v>
      </c>
      <c r="AQ29" s="252" t="s">
        <v>1538</v>
      </c>
      <c r="AR29" s="252" t="s">
        <v>1538</v>
      </c>
      <c r="AS29" s="252" t="s">
        <v>1538</v>
      </c>
      <c r="AT29" s="252" t="s">
        <v>21</v>
      </c>
      <c r="AU29" s="252" t="s">
        <v>21</v>
      </c>
      <c r="AV29" s="252" t="s">
        <v>1538</v>
      </c>
      <c r="AW29" s="252" t="s">
        <v>1538</v>
      </c>
      <c r="AX29" s="252" t="s">
        <v>1538</v>
      </c>
      <c r="AY29" s="252" t="s">
        <v>1538</v>
      </c>
      <c r="AZ29" s="252" t="s">
        <v>1538</v>
      </c>
      <c r="BA29" s="252" t="s">
        <v>1538</v>
      </c>
      <c r="BB29" s="252" t="s">
        <v>1538</v>
      </c>
      <c r="BC29" s="252" t="s">
        <v>1538</v>
      </c>
      <c r="BD29" s="252" t="s">
        <v>1538</v>
      </c>
      <c r="BE29" s="252" t="s">
        <v>1538</v>
      </c>
      <c r="BF29" s="252" t="s">
        <v>1538</v>
      </c>
      <c r="BG29" s="252" t="s">
        <v>1538</v>
      </c>
      <c r="BH29" s="252" t="s">
        <v>1538</v>
      </c>
      <c r="BI29" s="252" t="s">
        <v>1538</v>
      </c>
      <c r="BJ29" s="252" t="s">
        <v>1538</v>
      </c>
      <c r="BK29" s="252"/>
      <c r="BL29" s="272" t="s">
        <v>2017</v>
      </c>
      <c r="BM29" s="13" t="str">
        <f t="shared" si="0"/>
        <v>No</v>
      </c>
      <c r="BN29" s="13" t="str">
        <f t="shared" si="1"/>
        <v>Model Field</v>
      </c>
      <c r="BO29" s="13" t="str">
        <f t="shared" si="2"/>
        <v>Not Impacted ETL Field</v>
      </c>
    </row>
    <row r="30" spans="1:67" s="253" customFormat="1" ht="36">
      <c r="A30" s="246" t="s">
        <v>509</v>
      </c>
      <c r="B30" s="246" t="s">
        <v>456</v>
      </c>
      <c r="C30" s="246" t="s">
        <v>35</v>
      </c>
      <c r="D30" s="246" t="s">
        <v>20</v>
      </c>
      <c r="E30" s="255" t="s">
        <v>21</v>
      </c>
      <c r="F30" s="248" t="s">
        <v>514</v>
      </c>
      <c r="G30" s="246" t="s">
        <v>521</v>
      </c>
      <c r="H30" s="250" t="s">
        <v>522</v>
      </c>
      <c r="I30" s="248" t="s">
        <v>514</v>
      </c>
      <c r="J30" s="251" t="s">
        <v>521</v>
      </c>
      <c r="K30" s="250" t="s">
        <v>522</v>
      </c>
      <c r="L30" s="248" t="s">
        <v>1600</v>
      </c>
      <c r="M30" s="246" t="s">
        <v>1002</v>
      </c>
      <c r="N30" s="250" t="s">
        <v>1003</v>
      </c>
      <c r="O30" s="248" t="s">
        <v>514</v>
      </c>
      <c r="P30" s="251" t="s">
        <v>521</v>
      </c>
      <c r="Q30" s="250" t="s">
        <v>522</v>
      </c>
      <c r="R30" s="248" t="s">
        <v>546</v>
      </c>
      <c r="S30" s="251" t="s">
        <v>1002</v>
      </c>
      <c r="T30" s="250" t="s">
        <v>1003</v>
      </c>
      <c r="U30" s="248" t="s">
        <v>546</v>
      </c>
      <c r="V30" s="251" t="s">
        <v>1002</v>
      </c>
      <c r="W30" s="250" t="s">
        <v>1003</v>
      </c>
      <c r="X30" s="248" t="s">
        <v>514</v>
      </c>
      <c r="Y30" s="251" t="s">
        <v>521</v>
      </c>
      <c r="Z30" s="250" t="s">
        <v>522</v>
      </c>
      <c r="AA30" s="248"/>
      <c r="AB30" s="251" t="s">
        <v>1002</v>
      </c>
      <c r="AC30" s="250" t="s">
        <v>1003</v>
      </c>
      <c r="AD30" s="248" t="s">
        <v>514</v>
      </c>
      <c r="AE30" s="251" t="s">
        <v>521</v>
      </c>
      <c r="AF30" s="250" t="s">
        <v>522</v>
      </c>
      <c r="AG30" s="248"/>
      <c r="AH30" s="251"/>
      <c r="AI30" s="250"/>
      <c r="AJ30" s="252" t="s">
        <v>21</v>
      </c>
      <c r="AK30" s="252" t="s">
        <v>21</v>
      </c>
      <c r="AL30" s="252" t="s">
        <v>1538</v>
      </c>
      <c r="AM30" s="252" t="s">
        <v>21</v>
      </c>
      <c r="AN30" s="252" t="s">
        <v>1538</v>
      </c>
      <c r="AO30" s="252" t="s">
        <v>21</v>
      </c>
      <c r="AP30" s="252" t="s">
        <v>1538</v>
      </c>
      <c r="AQ30" s="252" t="s">
        <v>1538</v>
      </c>
      <c r="AR30" s="252" t="s">
        <v>1538</v>
      </c>
      <c r="AS30" s="252" t="s">
        <v>21</v>
      </c>
      <c r="AT30" s="252" t="s">
        <v>1538</v>
      </c>
      <c r="AU30" s="252" t="s">
        <v>1538</v>
      </c>
      <c r="AV30" s="252" t="s">
        <v>21</v>
      </c>
      <c r="AW30" s="252" t="s">
        <v>1538</v>
      </c>
      <c r="AX30" s="252" t="s">
        <v>21</v>
      </c>
      <c r="AY30" s="252" t="s">
        <v>21</v>
      </c>
      <c r="AZ30" s="252" t="s">
        <v>1538</v>
      </c>
      <c r="BA30" s="252" t="s">
        <v>1538</v>
      </c>
      <c r="BB30" s="252" t="s">
        <v>1538</v>
      </c>
      <c r="BC30" s="252" t="s">
        <v>21</v>
      </c>
      <c r="BD30" s="252" t="s">
        <v>1538</v>
      </c>
      <c r="BE30" s="252" t="s">
        <v>1538</v>
      </c>
      <c r="BF30" s="252" t="s">
        <v>1538</v>
      </c>
      <c r="BG30" s="252" t="s">
        <v>1538</v>
      </c>
      <c r="BH30" s="252" t="s">
        <v>21</v>
      </c>
      <c r="BI30" s="252" t="s">
        <v>21</v>
      </c>
      <c r="BJ30" s="252" t="s">
        <v>1538</v>
      </c>
      <c r="BK30" s="145" t="s">
        <v>21</v>
      </c>
      <c r="BL30" s="272" t="s">
        <v>2018</v>
      </c>
      <c r="BM30" s="13" t="str">
        <f t="shared" si="0"/>
        <v>No</v>
      </c>
      <c r="BN30" s="13" t="str">
        <f t="shared" si="1"/>
        <v>Model Field</v>
      </c>
      <c r="BO30" s="13" t="str">
        <f t="shared" si="2"/>
        <v>Not Impacted ETL Field</v>
      </c>
    </row>
    <row r="31" spans="1:67" s="253" customFormat="1" ht="72" customHeight="1">
      <c r="A31" s="246" t="s">
        <v>509</v>
      </c>
      <c r="B31" s="246" t="s">
        <v>457</v>
      </c>
      <c r="C31" s="246" t="s">
        <v>35</v>
      </c>
      <c r="D31" s="246" t="s">
        <v>20</v>
      </c>
      <c r="E31" s="255" t="s">
        <v>21</v>
      </c>
      <c r="F31" s="248" t="s">
        <v>568</v>
      </c>
      <c r="G31" s="251" t="s">
        <v>571</v>
      </c>
      <c r="H31" s="250" t="s">
        <v>1653</v>
      </c>
      <c r="I31" s="248" t="s">
        <v>568</v>
      </c>
      <c r="J31" s="251" t="s">
        <v>571</v>
      </c>
      <c r="K31" s="250" t="s">
        <v>1653</v>
      </c>
      <c r="L31" s="248" t="s">
        <v>568</v>
      </c>
      <c r="M31" s="251" t="s">
        <v>571</v>
      </c>
      <c r="N31" s="250" t="s">
        <v>1653</v>
      </c>
      <c r="O31" s="248" t="s">
        <v>568</v>
      </c>
      <c r="P31" s="251" t="s">
        <v>571</v>
      </c>
      <c r="Q31" s="250" t="s">
        <v>1653</v>
      </c>
      <c r="R31" s="248" t="s">
        <v>568</v>
      </c>
      <c r="S31" s="251" t="s">
        <v>571</v>
      </c>
      <c r="T31" s="250" t="s">
        <v>1653</v>
      </c>
      <c r="U31" s="248" t="s">
        <v>568</v>
      </c>
      <c r="V31" s="251" t="s">
        <v>571</v>
      </c>
      <c r="W31" s="250" t="s">
        <v>1653</v>
      </c>
      <c r="X31" s="248" t="s">
        <v>568</v>
      </c>
      <c r="Y31" s="251" t="s">
        <v>571</v>
      </c>
      <c r="Z31" s="250" t="s">
        <v>1653</v>
      </c>
      <c r="AA31" s="248" t="s">
        <v>568</v>
      </c>
      <c r="AB31" s="251" t="s">
        <v>571</v>
      </c>
      <c r="AC31" s="250" t="s">
        <v>1653</v>
      </c>
      <c r="AD31" s="248" t="s">
        <v>568</v>
      </c>
      <c r="AE31" s="251" t="s">
        <v>571</v>
      </c>
      <c r="AF31" s="250" t="s">
        <v>1653</v>
      </c>
      <c r="AG31" s="248" t="s">
        <v>182</v>
      </c>
      <c r="AH31" s="251" t="s">
        <v>973</v>
      </c>
      <c r="AI31" s="250"/>
      <c r="AJ31" s="252" t="s">
        <v>21</v>
      </c>
      <c r="AK31" s="252" t="s">
        <v>21</v>
      </c>
      <c r="AL31" s="252" t="s">
        <v>21</v>
      </c>
      <c r="AM31" s="252" t="s">
        <v>21</v>
      </c>
      <c r="AN31" s="252" t="s">
        <v>21</v>
      </c>
      <c r="AO31" s="252" t="s">
        <v>21</v>
      </c>
      <c r="AP31" s="252" t="s">
        <v>21</v>
      </c>
      <c r="AQ31" s="252" t="s">
        <v>21</v>
      </c>
      <c r="AR31" s="252" t="s">
        <v>21</v>
      </c>
      <c r="AS31" s="252" t="s">
        <v>21</v>
      </c>
      <c r="AT31" s="252" t="s">
        <v>21</v>
      </c>
      <c r="AU31" s="252" t="s">
        <v>21</v>
      </c>
      <c r="AV31" s="252" t="s">
        <v>21</v>
      </c>
      <c r="AW31" s="252" t="s">
        <v>21</v>
      </c>
      <c r="AX31" s="252" t="s">
        <v>21</v>
      </c>
      <c r="AY31" s="252" t="s">
        <v>21</v>
      </c>
      <c r="AZ31" s="252" t="s">
        <v>21</v>
      </c>
      <c r="BA31" s="252" t="s">
        <v>21</v>
      </c>
      <c r="BB31" s="252" t="s">
        <v>21</v>
      </c>
      <c r="BC31" s="252" t="s">
        <v>21</v>
      </c>
      <c r="BD31" s="252" t="s">
        <v>21</v>
      </c>
      <c r="BE31" s="252" t="s">
        <v>21</v>
      </c>
      <c r="BF31" s="252" t="s">
        <v>21</v>
      </c>
      <c r="BG31" s="252" t="s">
        <v>21</v>
      </c>
      <c r="BH31" s="252" t="s">
        <v>21</v>
      </c>
      <c r="BI31" s="252" t="s">
        <v>21</v>
      </c>
      <c r="BJ31" s="252" t="s">
        <v>21</v>
      </c>
      <c r="BK31" s="145" t="s">
        <v>21</v>
      </c>
      <c r="BL31" s="272" t="s">
        <v>2019</v>
      </c>
      <c r="BM31" s="13" t="str">
        <f t="shared" si="0"/>
        <v>No</v>
      </c>
      <c r="BN31" s="13" t="str">
        <f t="shared" si="1"/>
        <v>Model Field</v>
      </c>
      <c r="BO31" s="13" t="str">
        <f t="shared" si="2"/>
        <v>Not Impacted ETL Field</v>
      </c>
    </row>
    <row r="32" spans="1:67" ht="15">
      <c r="A32" s="20" t="s">
        <v>509</v>
      </c>
      <c r="B32" s="20" t="s">
        <v>458</v>
      </c>
      <c r="C32" s="20" t="s">
        <v>35</v>
      </c>
      <c r="D32" s="20" t="s">
        <v>23</v>
      </c>
      <c r="E32" s="21"/>
      <c r="F32" s="22"/>
      <c r="G32" s="20"/>
      <c r="H32" s="24"/>
      <c r="I32" s="41"/>
      <c r="J32" s="20"/>
      <c r="K32" s="24"/>
      <c r="L32" s="22"/>
      <c r="M32" s="20"/>
      <c r="N32" s="26"/>
      <c r="O32" s="22"/>
      <c r="P32" s="23"/>
      <c r="Q32" s="26"/>
      <c r="R32" s="22"/>
      <c r="S32" s="23"/>
      <c r="T32" s="26"/>
      <c r="U32" s="22"/>
      <c r="V32" s="23"/>
      <c r="W32" s="26"/>
      <c r="X32" s="22"/>
      <c r="Y32" s="23"/>
      <c r="Z32" s="26"/>
      <c r="AA32" s="22"/>
      <c r="AB32" s="23"/>
      <c r="AC32" s="26"/>
      <c r="AD32" s="41"/>
      <c r="AE32" s="20"/>
      <c r="AF32" s="24"/>
      <c r="AG32" s="22"/>
      <c r="AH32" s="23"/>
      <c r="AI32" s="26"/>
      <c r="AJ32" s="145" t="s">
        <v>1538</v>
      </c>
      <c r="AK32" s="145" t="s">
        <v>1538</v>
      </c>
      <c r="AL32" s="145" t="s">
        <v>1538</v>
      </c>
      <c r="AM32" s="145" t="s">
        <v>1538</v>
      </c>
      <c r="AN32" s="145" t="s">
        <v>1538</v>
      </c>
      <c r="AO32" s="145" t="s">
        <v>1538</v>
      </c>
      <c r="AP32" s="145" t="s">
        <v>1538</v>
      </c>
      <c r="AQ32" s="145" t="s">
        <v>1538</v>
      </c>
      <c r="AR32" s="145" t="s">
        <v>1538</v>
      </c>
      <c r="AS32" s="145" t="s">
        <v>1538</v>
      </c>
      <c r="AT32" s="145" t="s">
        <v>1538</v>
      </c>
      <c r="AU32" s="145" t="s">
        <v>1538</v>
      </c>
      <c r="AV32" s="145" t="s">
        <v>1538</v>
      </c>
      <c r="AW32" s="145" t="s">
        <v>1538</v>
      </c>
      <c r="AX32" s="145" t="s">
        <v>1538</v>
      </c>
      <c r="AY32" s="145" t="s">
        <v>1538</v>
      </c>
      <c r="AZ32" s="145" t="s">
        <v>1538</v>
      </c>
      <c r="BA32" s="145" t="s">
        <v>1538</v>
      </c>
      <c r="BB32" s="145" t="s">
        <v>1538</v>
      </c>
      <c r="BC32" s="145" t="s">
        <v>1538</v>
      </c>
      <c r="BD32" s="145" t="s">
        <v>1538</v>
      </c>
      <c r="BE32" s="145" t="s">
        <v>1538</v>
      </c>
      <c r="BF32" s="145" t="s">
        <v>1538</v>
      </c>
      <c r="BG32" s="145" t="s">
        <v>1538</v>
      </c>
      <c r="BH32" s="145" t="s">
        <v>1538</v>
      </c>
      <c r="BI32" s="145" t="s">
        <v>1538</v>
      </c>
      <c r="BJ32" s="145" t="s">
        <v>1538</v>
      </c>
      <c r="BK32" s="145"/>
      <c r="BL32" s="272" t="s">
        <v>2020</v>
      </c>
      <c r="BM32" s="13" t="str">
        <f t="shared" si="0"/>
        <v>Yes</v>
      </c>
      <c r="BN32" s="13" t="str">
        <f t="shared" si="1"/>
        <v>Not A Model Field</v>
      </c>
      <c r="BO32" s="13" t="str">
        <f t="shared" si="2"/>
        <v>Not Impacted ETL Field</v>
      </c>
    </row>
    <row r="33" spans="1:67" ht="15">
      <c r="A33" s="20" t="s">
        <v>509</v>
      </c>
      <c r="B33" s="20" t="s">
        <v>459</v>
      </c>
      <c r="C33" s="20" t="s">
        <v>92</v>
      </c>
      <c r="D33" s="20" t="s">
        <v>23</v>
      </c>
      <c r="E33" s="21"/>
      <c r="F33" s="22"/>
      <c r="G33" s="20"/>
      <c r="H33" s="24"/>
      <c r="I33" s="41"/>
      <c r="J33" s="20"/>
      <c r="K33" s="24"/>
      <c r="L33" s="22"/>
      <c r="M33" s="20"/>
      <c r="N33" s="26"/>
      <c r="O33" s="22"/>
      <c r="P33" s="23"/>
      <c r="Q33" s="26"/>
      <c r="R33" s="22"/>
      <c r="S33" s="23"/>
      <c r="T33" s="26"/>
      <c r="U33" s="22"/>
      <c r="V33" s="23"/>
      <c r="W33" s="26"/>
      <c r="X33" s="22"/>
      <c r="Y33" s="23"/>
      <c r="Z33" s="26"/>
      <c r="AA33" s="22"/>
      <c r="AB33" s="23"/>
      <c r="AC33" s="26"/>
      <c r="AD33" s="41"/>
      <c r="AE33" s="20"/>
      <c r="AF33" s="24"/>
      <c r="AG33" s="22"/>
      <c r="AH33" s="23"/>
      <c r="AI33" s="26"/>
      <c r="AJ33" s="145" t="s">
        <v>1538</v>
      </c>
      <c r="AK33" s="145" t="s">
        <v>1538</v>
      </c>
      <c r="AL33" s="145" t="s">
        <v>1538</v>
      </c>
      <c r="AM33" s="145" t="s">
        <v>1538</v>
      </c>
      <c r="AN33" s="145" t="s">
        <v>1538</v>
      </c>
      <c r="AO33" s="145" t="s">
        <v>1538</v>
      </c>
      <c r="AP33" s="145" t="s">
        <v>1538</v>
      </c>
      <c r="AQ33" s="145" t="s">
        <v>1538</v>
      </c>
      <c r="AR33" s="145" t="s">
        <v>1538</v>
      </c>
      <c r="AS33" s="145" t="s">
        <v>1538</v>
      </c>
      <c r="AT33" s="145" t="s">
        <v>1538</v>
      </c>
      <c r="AU33" s="145" t="s">
        <v>1538</v>
      </c>
      <c r="AV33" s="145" t="s">
        <v>1538</v>
      </c>
      <c r="AW33" s="145" t="s">
        <v>1538</v>
      </c>
      <c r="AX33" s="145" t="s">
        <v>1538</v>
      </c>
      <c r="AY33" s="145" t="s">
        <v>1538</v>
      </c>
      <c r="AZ33" s="145" t="s">
        <v>1538</v>
      </c>
      <c r="BA33" s="145" t="s">
        <v>1538</v>
      </c>
      <c r="BB33" s="145" t="s">
        <v>1538</v>
      </c>
      <c r="BC33" s="145" t="s">
        <v>1538</v>
      </c>
      <c r="BD33" s="145" t="s">
        <v>1538</v>
      </c>
      <c r="BE33" s="145" t="s">
        <v>1538</v>
      </c>
      <c r="BF33" s="145" t="s">
        <v>1538</v>
      </c>
      <c r="BG33" s="145" t="s">
        <v>1538</v>
      </c>
      <c r="BH33" s="145" t="s">
        <v>1538</v>
      </c>
      <c r="BI33" s="145" t="s">
        <v>1538</v>
      </c>
      <c r="BJ33" s="145" t="s">
        <v>1538</v>
      </c>
      <c r="BK33" s="145"/>
      <c r="BL33" s="272" t="s">
        <v>2021</v>
      </c>
      <c r="BM33" s="13" t="str">
        <f t="shared" si="0"/>
        <v>Yes</v>
      </c>
      <c r="BN33" s="13" t="str">
        <f t="shared" si="1"/>
        <v>Not A Model Field</v>
      </c>
      <c r="BO33" s="13" t="str">
        <f t="shared" si="2"/>
        <v>Not Impacted ETL Field</v>
      </c>
    </row>
    <row r="34" spans="1:67" ht="15">
      <c r="A34" s="20" t="s">
        <v>509</v>
      </c>
      <c r="B34" s="20" t="s">
        <v>1558</v>
      </c>
      <c r="C34" s="20" t="s">
        <v>25</v>
      </c>
      <c r="D34" s="20" t="s">
        <v>23</v>
      </c>
      <c r="E34" s="21"/>
      <c r="F34" s="22"/>
      <c r="G34" s="20"/>
      <c r="H34" s="24"/>
      <c r="I34" s="41"/>
      <c r="J34" s="20"/>
      <c r="K34" s="24"/>
      <c r="L34" s="22"/>
      <c r="M34" s="20"/>
      <c r="N34" s="26"/>
      <c r="O34" s="22"/>
      <c r="P34" s="23"/>
      <c r="Q34" s="26"/>
      <c r="R34" s="22"/>
      <c r="S34" s="23"/>
      <c r="T34" s="26"/>
      <c r="U34" s="22"/>
      <c r="V34" s="23"/>
      <c r="W34" s="26"/>
      <c r="X34" s="22"/>
      <c r="Y34" s="23"/>
      <c r="Z34" s="26"/>
      <c r="AA34" s="22"/>
      <c r="AB34" s="23"/>
      <c r="AC34" s="26"/>
      <c r="AD34" s="41"/>
      <c r="AE34" s="20"/>
      <c r="AF34" s="24"/>
      <c r="AG34" s="22"/>
      <c r="AH34" s="23"/>
      <c r="AI34" s="26"/>
      <c r="AJ34" s="145" t="s">
        <v>1538</v>
      </c>
      <c r="AK34" s="145" t="s">
        <v>1538</v>
      </c>
      <c r="AL34" s="145" t="s">
        <v>1538</v>
      </c>
      <c r="AM34" s="145" t="s">
        <v>1538</v>
      </c>
      <c r="AN34" s="145" t="s">
        <v>1538</v>
      </c>
      <c r="AO34" s="145" t="s">
        <v>1538</v>
      </c>
      <c r="AP34" s="145" t="s">
        <v>1538</v>
      </c>
      <c r="AQ34" s="145" t="s">
        <v>1538</v>
      </c>
      <c r="AR34" s="145" t="s">
        <v>1538</v>
      </c>
      <c r="AS34" s="145" t="s">
        <v>1538</v>
      </c>
      <c r="AT34" s="145" t="s">
        <v>1538</v>
      </c>
      <c r="AU34" s="145" t="s">
        <v>1538</v>
      </c>
      <c r="AV34" s="145" t="s">
        <v>1538</v>
      </c>
      <c r="AW34" s="145" t="s">
        <v>1538</v>
      </c>
      <c r="AX34" s="145" t="s">
        <v>1538</v>
      </c>
      <c r="AY34" s="145" t="s">
        <v>1538</v>
      </c>
      <c r="AZ34" s="145" t="s">
        <v>1538</v>
      </c>
      <c r="BA34" s="145" t="s">
        <v>1538</v>
      </c>
      <c r="BB34" s="145" t="s">
        <v>1538</v>
      </c>
      <c r="BC34" s="145" t="s">
        <v>1538</v>
      </c>
      <c r="BD34" s="145" t="s">
        <v>1538</v>
      </c>
      <c r="BE34" s="145" t="s">
        <v>1538</v>
      </c>
      <c r="BF34" s="145" t="s">
        <v>1538</v>
      </c>
      <c r="BG34" s="145" t="s">
        <v>1538</v>
      </c>
      <c r="BH34" s="145" t="s">
        <v>1538</v>
      </c>
      <c r="BI34" s="145" t="s">
        <v>1538</v>
      </c>
      <c r="BJ34" s="145" t="s">
        <v>1538</v>
      </c>
      <c r="BK34" s="145"/>
      <c r="BL34" s="272" t="s">
        <v>2022</v>
      </c>
      <c r="BM34" s="13" t="str">
        <f t="shared" si="0"/>
        <v>Yes</v>
      </c>
      <c r="BN34" s="13" t="str">
        <f t="shared" si="1"/>
        <v>Not A Model Field</v>
      </c>
      <c r="BO34" s="13" t="str">
        <f t="shared" si="2"/>
        <v>Not Impacted ETL Field</v>
      </c>
    </row>
    <row r="35" spans="1:67" ht="15">
      <c r="A35" s="20" t="s">
        <v>509</v>
      </c>
      <c r="B35" s="20" t="s">
        <v>460</v>
      </c>
      <c r="C35" s="20" t="s">
        <v>110</v>
      </c>
      <c r="D35" s="20" t="s">
        <v>23</v>
      </c>
      <c r="E35" s="21"/>
      <c r="F35" s="22"/>
      <c r="G35" s="20"/>
      <c r="H35" s="24"/>
      <c r="I35" s="41"/>
      <c r="J35" s="20"/>
      <c r="K35" s="24"/>
      <c r="L35" s="22"/>
      <c r="M35" s="20"/>
      <c r="N35" s="26"/>
      <c r="O35" s="22"/>
      <c r="P35" s="23"/>
      <c r="Q35" s="26"/>
      <c r="R35" s="22"/>
      <c r="S35" s="23"/>
      <c r="T35" s="26"/>
      <c r="U35" s="22"/>
      <c r="V35" s="23"/>
      <c r="W35" s="26"/>
      <c r="X35" s="22"/>
      <c r="Y35" s="23"/>
      <c r="Z35" s="26"/>
      <c r="AA35" s="22"/>
      <c r="AB35" s="23"/>
      <c r="AC35" s="26"/>
      <c r="AD35" s="41"/>
      <c r="AE35" s="20"/>
      <c r="AF35" s="24"/>
      <c r="AG35" s="22"/>
      <c r="AH35" s="23"/>
      <c r="AI35" s="26"/>
      <c r="AJ35" s="145" t="s">
        <v>1538</v>
      </c>
      <c r="AK35" s="145" t="s">
        <v>1538</v>
      </c>
      <c r="AL35" s="145" t="s">
        <v>1538</v>
      </c>
      <c r="AM35" s="145" t="s">
        <v>1538</v>
      </c>
      <c r="AN35" s="145" t="s">
        <v>1538</v>
      </c>
      <c r="AO35" s="145" t="s">
        <v>1538</v>
      </c>
      <c r="AP35" s="145" t="s">
        <v>1538</v>
      </c>
      <c r="AQ35" s="145" t="s">
        <v>1538</v>
      </c>
      <c r="AR35" s="145" t="s">
        <v>1538</v>
      </c>
      <c r="AS35" s="145" t="s">
        <v>1538</v>
      </c>
      <c r="AT35" s="145" t="s">
        <v>1538</v>
      </c>
      <c r="AU35" s="145" t="s">
        <v>1538</v>
      </c>
      <c r="AV35" s="145" t="s">
        <v>1538</v>
      </c>
      <c r="AW35" s="145" t="s">
        <v>1538</v>
      </c>
      <c r="AX35" s="145" t="s">
        <v>1538</v>
      </c>
      <c r="AY35" s="145" t="s">
        <v>1538</v>
      </c>
      <c r="AZ35" s="145" t="s">
        <v>1538</v>
      </c>
      <c r="BA35" s="145" t="s">
        <v>1538</v>
      </c>
      <c r="BB35" s="145" t="s">
        <v>1538</v>
      </c>
      <c r="BC35" s="145" t="s">
        <v>1538</v>
      </c>
      <c r="BD35" s="145" t="s">
        <v>1538</v>
      </c>
      <c r="BE35" s="145" t="s">
        <v>1538</v>
      </c>
      <c r="BF35" s="145" t="s">
        <v>1538</v>
      </c>
      <c r="BG35" s="145" t="s">
        <v>1538</v>
      </c>
      <c r="BH35" s="145" t="s">
        <v>1538</v>
      </c>
      <c r="BI35" s="145" t="s">
        <v>1538</v>
      </c>
      <c r="BJ35" s="145" t="s">
        <v>1538</v>
      </c>
      <c r="BK35" s="145"/>
      <c r="BL35" s="272" t="s">
        <v>2023</v>
      </c>
      <c r="BM35" s="13" t="str">
        <f t="shared" si="0"/>
        <v>Yes</v>
      </c>
      <c r="BN35" s="13" t="str">
        <f t="shared" si="1"/>
        <v>Not A Model Field</v>
      </c>
      <c r="BO35" s="13" t="str">
        <f t="shared" si="2"/>
        <v>Not Impacted ETL Field</v>
      </c>
    </row>
    <row r="36" spans="1:67" ht="15">
      <c r="A36" s="20" t="s">
        <v>509</v>
      </c>
      <c r="B36" s="20" t="s">
        <v>461</v>
      </c>
      <c r="C36" s="20" t="s">
        <v>92</v>
      </c>
      <c r="D36" s="20" t="s">
        <v>23</v>
      </c>
      <c r="E36" s="21"/>
      <c r="F36" s="22"/>
      <c r="G36" s="20"/>
      <c r="H36" s="24"/>
      <c r="I36" s="41"/>
      <c r="J36" s="20"/>
      <c r="K36" s="24"/>
      <c r="L36" s="22"/>
      <c r="M36" s="20"/>
      <c r="N36" s="26"/>
      <c r="O36" s="22"/>
      <c r="P36" s="23"/>
      <c r="Q36" s="26"/>
      <c r="R36" s="22"/>
      <c r="S36" s="23"/>
      <c r="T36" s="26"/>
      <c r="U36" s="22"/>
      <c r="V36" s="23"/>
      <c r="W36" s="26"/>
      <c r="X36" s="22"/>
      <c r="Y36" s="23"/>
      <c r="Z36" s="26"/>
      <c r="AA36" s="22"/>
      <c r="AB36" s="23"/>
      <c r="AC36" s="26"/>
      <c r="AD36" s="41"/>
      <c r="AE36" s="20"/>
      <c r="AF36" s="24"/>
      <c r="AG36" s="22"/>
      <c r="AH36" s="23"/>
      <c r="AI36" s="26"/>
      <c r="AJ36" s="145" t="s">
        <v>1538</v>
      </c>
      <c r="AK36" s="145" t="s">
        <v>1538</v>
      </c>
      <c r="AL36" s="145" t="s">
        <v>1538</v>
      </c>
      <c r="AM36" s="145" t="s">
        <v>1538</v>
      </c>
      <c r="AN36" s="145" t="s">
        <v>1538</v>
      </c>
      <c r="AO36" s="145" t="s">
        <v>1538</v>
      </c>
      <c r="AP36" s="145" t="s">
        <v>1538</v>
      </c>
      <c r="AQ36" s="145" t="s">
        <v>1538</v>
      </c>
      <c r="AR36" s="145" t="s">
        <v>1538</v>
      </c>
      <c r="AS36" s="145" t="s">
        <v>1538</v>
      </c>
      <c r="AT36" s="145" t="s">
        <v>1538</v>
      </c>
      <c r="AU36" s="145" t="s">
        <v>1538</v>
      </c>
      <c r="AV36" s="145" t="s">
        <v>1538</v>
      </c>
      <c r="AW36" s="145" t="s">
        <v>1538</v>
      </c>
      <c r="AX36" s="145" t="s">
        <v>1538</v>
      </c>
      <c r="AY36" s="145" t="s">
        <v>1538</v>
      </c>
      <c r="AZ36" s="145" t="s">
        <v>1538</v>
      </c>
      <c r="BA36" s="145" t="s">
        <v>1538</v>
      </c>
      <c r="BB36" s="145" t="s">
        <v>1538</v>
      </c>
      <c r="BC36" s="145" t="s">
        <v>1538</v>
      </c>
      <c r="BD36" s="145" t="s">
        <v>1538</v>
      </c>
      <c r="BE36" s="145" t="s">
        <v>1538</v>
      </c>
      <c r="BF36" s="145" t="s">
        <v>1538</v>
      </c>
      <c r="BG36" s="145" t="s">
        <v>1538</v>
      </c>
      <c r="BH36" s="145" t="s">
        <v>1538</v>
      </c>
      <c r="BI36" s="145" t="s">
        <v>1538</v>
      </c>
      <c r="BJ36" s="145" t="s">
        <v>1538</v>
      </c>
      <c r="BK36" s="145"/>
      <c r="BL36" s="272" t="s">
        <v>2024</v>
      </c>
      <c r="BM36" s="13" t="str">
        <f t="shared" si="0"/>
        <v>Yes</v>
      </c>
      <c r="BN36" s="13" t="str">
        <f t="shared" si="1"/>
        <v>Not A Model Field</v>
      </c>
      <c r="BO36" s="13" t="str">
        <f t="shared" si="2"/>
        <v>Not Impacted ETL Field</v>
      </c>
    </row>
    <row r="37" spans="1:67" ht="15">
      <c r="A37" s="20" t="s">
        <v>509</v>
      </c>
      <c r="B37" s="20" t="s">
        <v>462</v>
      </c>
      <c r="C37" s="20" t="s">
        <v>92</v>
      </c>
      <c r="D37" s="20" t="s">
        <v>23</v>
      </c>
      <c r="E37" s="21"/>
      <c r="F37" s="22"/>
      <c r="G37" s="20"/>
      <c r="H37" s="24"/>
      <c r="I37" s="41"/>
      <c r="J37" s="20"/>
      <c r="K37" s="24"/>
      <c r="L37" s="22"/>
      <c r="M37" s="20"/>
      <c r="N37" s="26"/>
      <c r="O37" s="22"/>
      <c r="P37" s="23"/>
      <c r="Q37" s="26"/>
      <c r="R37" s="22"/>
      <c r="S37" s="23"/>
      <c r="T37" s="26"/>
      <c r="U37" s="22"/>
      <c r="V37" s="23"/>
      <c r="W37" s="26"/>
      <c r="X37" s="22"/>
      <c r="Y37" s="23"/>
      <c r="Z37" s="26"/>
      <c r="AA37" s="22"/>
      <c r="AB37" s="23"/>
      <c r="AC37" s="26"/>
      <c r="AD37" s="41"/>
      <c r="AE37" s="20"/>
      <c r="AF37" s="24"/>
      <c r="AG37" s="22"/>
      <c r="AH37" s="23"/>
      <c r="AI37" s="26"/>
      <c r="AJ37" s="145" t="s">
        <v>1538</v>
      </c>
      <c r="AK37" s="145" t="s">
        <v>1538</v>
      </c>
      <c r="AL37" s="145" t="s">
        <v>1538</v>
      </c>
      <c r="AM37" s="145" t="s">
        <v>1538</v>
      </c>
      <c r="AN37" s="145" t="s">
        <v>1538</v>
      </c>
      <c r="AO37" s="145" t="s">
        <v>1538</v>
      </c>
      <c r="AP37" s="145" t="s">
        <v>1538</v>
      </c>
      <c r="AQ37" s="145" t="s">
        <v>1538</v>
      </c>
      <c r="AR37" s="145" t="s">
        <v>1538</v>
      </c>
      <c r="AS37" s="145" t="s">
        <v>1538</v>
      </c>
      <c r="AT37" s="145" t="s">
        <v>1538</v>
      </c>
      <c r="AU37" s="145" t="s">
        <v>1538</v>
      </c>
      <c r="AV37" s="145" t="s">
        <v>1538</v>
      </c>
      <c r="AW37" s="145" t="s">
        <v>1538</v>
      </c>
      <c r="AX37" s="145" t="s">
        <v>1538</v>
      </c>
      <c r="AY37" s="145" t="s">
        <v>1538</v>
      </c>
      <c r="AZ37" s="145" t="s">
        <v>1538</v>
      </c>
      <c r="BA37" s="145" t="s">
        <v>1538</v>
      </c>
      <c r="BB37" s="145" t="s">
        <v>1538</v>
      </c>
      <c r="BC37" s="145" t="s">
        <v>1538</v>
      </c>
      <c r="BD37" s="145" t="s">
        <v>1538</v>
      </c>
      <c r="BE37" s="145" t="s">
        <v>1538</v>
      </c>
      <c r="BF37" s="145" t="s">
        <v>1538</v>
      </c>
      <c r="BG37" s="145" t="s">
        <v>1538</v>
      </c>
      <c r="BH37" s="145" t="s">
        <v>1538</v>
      </c>
      <c r="BI37" s="145" t="s">
        <v>1538</v>
      </c>
      <c r="BJ37" s="145" t="s">
        <v>1538</v>
      </c>
      <c r="BK37" s="145"/>
      <c r="BL37" s="272" t="s">
        <v>2025</v>
      </c>
      <c r="BM37" s="13" t="str">
        <f t="shared" si="0"/>
        <v>Yes</v>
      </c>
      <c r="BN37" s="13" t="str">
        <f t="shared" si="1"/>
        <v>Not A Model Field</v>
      </c>
      <c r="BO37" s="13" t="str">
        <f t="shared" si="2"/>
        <v>Not Impacted ETL Field</v>
      </c>
    </row>
    <row r="38" spans="1:67" ht="132">
      <c r="A38" s="20" t="s">
        <v>509</v>
      </c>
      <c r="B38" s="20" t="s">
        <v>463</v>
      </c>
      <c r="C38" s="20" t="s">
        <v>92</v>
      </c>
      <c r="D38" s="20" t="s">
        <v>23</v>
      </c>
      <c r="E38" s="21" t="s">
        <v>21</v>
      </c>
      <c r="F38" s="22" t="s">
        <v>514</v>
      </c>
      <c r="G38" s="20" t="s">
        <v>521</v>
      </c>
      <c r="H38" s="24"/>
      <c r="I38" s="41" t="s">
        <v>514</v>
      </c>
      <c r="J38" s="20" t="s">
        <v>521</v>
      </c>
      <c r="K38" s="24"/>
      <c r="L38" s="203" t="s">
        <v>1600</v>
      </c>
      <c r="M38" s="23" t="s">
        <v>1129</v>
      </c>
      <c r="N38" s="26" t="s">
        <v>1131</v>
      </c>
      <c r="O38" s="22" t="s">
        <v>540</v>
      </c>
      <c r="P38" s="23" t="s">
        <v>542</v>
      </c>
      <c r="Q38" s="26"/>
      <c r="R38" s="22"/>
      <c r="S38" s="23"/>
      <c r="T38" s="26"/>
      <c r="U38" s="22"/>
      <c r="V38" s="23"/>
      <c r="W38" s="26"/>
      <c r="X38" s="22" t="s">
        <v>514</v>
      </c>
      <c r="Y38" s="23" t="s">
        <v>521</v>
      </c>
      <c r="Z38" s="26"/>
      <c r="AA38" s="22"/>
      <c r="AB38" s="23"/>
      <c r="AC38" s="26"/>
      <c r="AD38" s="41" t="s">
        <v>514</v>
      </c>
      <c r="AE38" s="20" t="s">
        <v>521</v>
      </c>
      <c r="AF38" s="24"/>
      <c r="AG38" s="22"/>
      <c r="AH38" s="23"/>
      <c r="AI38" s="26"/>
      <c r="AJ38" s="145" t="s">
        <v>21</v>
      </c>
      <c r="AK38" s="145" t="s">
        <v>21</v>
      </c>
      <c r="AL38" s="145" t="s">
        <v>21</v>
      </c>
      <c r="AM38" s="145" t="s">
        <v>21</v>
      </c>
      <c r="AN38" s="145" t="s">
        <v>21</v>
      </c>
      <c r="AO38" s="145" t="s">
        <v>21</v>
      </c>
      <c r="AP38" s="145" t="s">
        <v>21</v>
      </c>
      <c r="AQ38" s="145" t="s">
        <v>21</v>
      </c>
      <c r="AR38" s="145" t="s">
        <v>21</v>
      </c>
      <c r="AS38" s="145" t="s">
        <v>21</v>
      </c>
      <c r="AT38" s="145" t="s">
        <v>21</v>
      </c>
      <c r="AU38" s="145" t="s">
        <v>21</v>
      </c>
      <c r="AV38" s="145" t="s">
        <v>21</v>
      </c>
      <c r="AW38" s="145" t="s">
        <v>21</v>
      </c>
      <c r="AX38" s="145" t="s">
        <v>21</v>
      </c>
      <c r="AY38" s="145" t="s">
        <v>21</v>
      </c>
      <c r="AZ38" s="145" t="s">
        <v>21</v>
      </c>
      <c r="BA38" s="145" t="s">
        <v>21</v>
      </c>
      <c r="BB38" s="145" t="s">
        <v>21</v>
      </c>
      <c r="BC38" s="145" t="s">
        <v>21</v>
      </c>
      <c r="BD38" s="145" t="s">
        <v>21</v>
      </c>
      <c r="BE38" s="145" t="s">
        <v>21</v>
      </c>
      <c r="BF38" s="145" t="s">
        <v>21</v>
      </c>
      <c r="BG38" s="145" t="s">
        <v>21</v>
      </c>
      <c r="BH38" s="145" t="s">
        <v>21</v>
      </c>
      <c r="BI38" s="145" t="s">
        <v>21</v>
      </c>
      <c r="BJ38" s="145" t="s">
        <v>21</v>
      </c>
      <c r="BK38" s="145" t="s">
        <v>21</v>
      </c>
      <c r="BL38" s="272" t="s">
        <v>2026</v>
      </c>
      <c r="BM38" s="13" t="str">
        <f t="shared" si="0"/>
        <v>Yes</v>
      </c>
      <c r="BN38" s="13" t="str">
        <f t="shared" si="1"/>
        <v>Model Field</v>
      </c>
      <c r="BO38" s="13" t="str">
        <f t="shared" si="2"/>
        <v>Impacted ETL Field</v>
      </c>
    </row>
    <row r="39" spans="1:67" ht="132">
      <c r="A39" s="20" t="s">
        <v>509</v>
      </c>
      <c r="B39" s="20" t="s">
        <v>464</v>
      </c>
      <c r="C39" s="20" t="s">
        <v>92</v>
      </c>
      <c r="D39" s="20" t="s">
        <v>23</v>
      </c>
      <c r="E39" s="21" t="s">
        <v>21</v>
      </c>
      <c r="F39" s="22" t="s">
        <v>514</v>
      </c>
      <c r="G39" s="23" t="s">
        <v>1210</v>
      </c>
      <c r="H39" s="26" t="s">
        <v>1211</v>
      </c>
      <c r="I39" s="22" t="s">
        <v>514</v>
      </c>
      <c r="J39" s="23" t="s">
        <v>1210</v>
      </c>
      <c r="K39" s="26" t="s">
        <v>1211</v>
      </c>
      <c r="L39" s="203" t="s">
        <v>1600</v>
      </c>
      <c r="M39" s="23" t="s">
        <v>1130</v>
      </c>
      <c r="N39" s="26" t="s">
        <v>1131</v>
      </c>
      <c r="O39" s="22" t="s">
        <v>514</v>
      </c>
      <c r="P39" s="23" t="s">
        <v>1210</v>
      </c>
      <c r="Q39" s="26" t="s">
        <v>1211</v>
      </c>
      <c r="R39" s="22"/>
      <c r="S39" s="23"/>
      <c r="T39" s="26"/>
      <c r="U39" s="22"/>
      <c r="V39" s="23"/>
      <c r="W39" s="26"/>
      <c r="X39" s="22" t="s">
        <v>514</v>
      </c>
      <c r="Y39" s="23" t="s">
        <v>1210</v>
      </c>
      <c r="Z39" s="26" t="s">
        <v>1211</v>
      </c>
      <c r="AA39" s="22"/>
      <c r="AB39" s="23"/>
      <c r="AC39" s="26"/>
      <c r="AD39" s="22" t="s">
        <v>514</v>
      </c>
      <c r="AE39" s="23" t="s">
        <v>1210</v>
      </c>
      <c r="AF39" s="26" t="s">
        <v>1211</v>
      </c>
      <c r="AG39" s="22"/>
      <c r="AH39" s="23"/>
      <c r="AI39" s="26"/>
      <c r="AJ39" s="145" t="s">
        <v>21</v>
      </c>
      <c r="AK39" s="145" t="s">
        <v>21</v>
      </c>
      <c r="AL39" s="145" t="s">
        <v>21</v>
      </c>
      <c r="AM39" s="145" t="s">
        <v>21</v>
      </c>
      <c r="AN39" s="145" t="s">
        <v>21</v>
      </c>
      <c r="AO39" s="145" t="s">
        <v>21</v>
      </c>
      <c r="AP39" s="145" t="s">
        <v>21</v>
      </c>
      <c r="AQ39" s="145" t="s">
        <v>21</v>
      </c>
      <c r="AR39" s="145" t="s">
        <v>21</v>
      </c>
      <c r="AS39" s="145" t="s">
        <v>21</v>
      </c>
      <c r="AT39" s="145" t="s">
        <v>21</v>
      </c>
      <c r="AU39" s="145" t="s">
        <v>21</v>
      </c>
      <c r="AV39" s="145" t="s">
        <v>21</v>
      </c>
      <c r="AW39" s="145" t="s">
        <v>21</v>
      </c>
      <c r="AX39" s="145" t="s">
        <v>21</v>
      </c>
      <c r="AY39" s="145" t="s">
        <v>21</v>
      </c>
      <c r="AZ39" s="145" t="s">
        <v>21</v>
      </c>
      <c r="BA39" s="145" t="s">
        <v>21</v>
      </c>
      <c r="BB39" s="145" t="s">
        <v>21</v>
      </c>
      <c r="BC39" s="145" t="s">
        <v>21</v>
      </c>
      <c r="BD39" s="145" t="s">
        <v>21</v>
      </c>
      <c r="BE39" s="145" t="s">
        <v>21</v>
      </c>
      <c r="BF39" s="145" t="s">
        <v>21</v>
      </c>
      <c r="BG39" s="145" t="s">
        <v>21</v>
      </c>
      <c r="BH39" s="145" t="s">
        <v>21</v>
      </c>
      <c r="BI39" s="145" t="s">
        <v>21</v>
      </c>
      <c r="BJ39" s="145" t="s">
        <v>21</v>
      </c>
      <c r="BK39" s="145" t="s">
        <v>21</v>
      </c>
      <c r="BL39" s="272" t="s">
        <v>2027</v>
      </c>
      <c r="BM39" s="13" t="str">
        <f t="shared" si="0"/>
        <v>Yes</v>
      </c>
      <c r="BN39" s="13" t="str">
        <f t="shared" si="1"/>
        <v>Model Field</v>
      </c>
      <c r="BO39" s="13" t="str">
        <f t="shared" si="2"/>
        <v>Impacted ETL Field</v>
      </c>
    </row>
    <row r="40" spans="1:67" s="253" customFormat="1" ht="132">
      <c r="A40" s="246" t="s">
        <v>509</v>
      </c>
      <c r="B40" s="246" t="s">
        <v>465</v>
      </c>
      <c r="C40" s="246" t="s">
        <v>419</v>
      </c>
      <c r="D40" s="246" t="s">
        <v>23</v>
      </c>
      <c r="E40" s="255" t="s">
        <v>21</v>
      </c>
      <c r="F40" s="248" t="s">
        <v>987</v>
      </c>
      <c r="G40" s="251" t="s">
        <v>1001</v>
      </c>
      <c r="H40" s="250" t="s">
        <v>1209</v>
      </c>
      <c r="I40" s="248" t="s">
        <v>987</v>
      </c>
      <c r="J40" s="251" t="s">
        <v>1001</v>
      </c>
      <c r="K40" s="250" t="s">
        <v>530</v>
      </c>
      <c r="L40" s="248"/>
      <c r="M40" s="246" t="s">
        <v>188</v>
      </c>
      <c r="N40" s="250"/>
      <c r="O40" s="248" t="s">
        <v>987</v>
      </c>
      <c r="P40" s="251" t="s">
        <v>1001</v>
      </c>
      <c r="Q40" s="250" t="s">
        <v>1209</v>
      </c>
      <c r="R40" s="248" t="s">
        <v>988</v>
      </c>
      <c r="S40" s="251" t="s">
        <v>523</v>
      </c>
      <c r="T40" s="250" t="s">
        <v>555</v>
      </c>
      <c r="U40" s="248" t="s">
        <v>988</v>
      </c>
      <c r="V40" s="251" t="s">
        <v>523</v>
      </c>
      <c r="W40" s="250" t="s">
        <v>555</v>
      </c>
      <c r="X40" s="248" t="s">
        <v>987</v>
      </c>
      <c r="Y40" s="251" t="s">
        <v>1001</v>
      </c>
      <c r="Z40" s="250" t="s">
        <v>1214</v>
      </c>
      <c r="AA40" s="248" t="s">
        <v>989</v>
      </c>
      <c r="AB40" s="251" t="s">
        <v>564</v>
      </c>
      <c r="AC40" s="250" t="s">
        <v>566</v>
      </c>
      <c r="AD40" s="248" t="s">
        <v>987</v>
      </c>
      <c r="AE40" s="251" t="s">
        <v>1318</v>
      </c>
      <c r="AF40" s="250" t="s">
        <v>1317</v>
      </c>
      <c r="AG40" s="248" t="s">
        <v>988</v>
      </c>
      <c r="AH40" s="251" t="s">
        <v>523</v>
      </c>
      <c r="AI40" s="250"/>
      <c r="AJ40" s="252" t="s">
        <v>21</v>
      </c>
      <c r="AK40" s="252" t="s">
        <v>21</v>
      </c>
      <c r="AL40" s="252" t="s">
        <v>21</v>
      </c>
      <c r="AM40" s="252" t="s">
        <v>21</v>
      </c>
      <c r="AN40" s="252" t="s">
        <v>21</v>
      </c>
      <c r="AO40" s="252" t="s">
        <v>21</v>
      </c>
      <c r="AP40" s="252" t="s">
        <v>21</v>
      </c>
      <c r="AQ40" s="252" t="s">
        <v>21</v>
      </c>
      <c r="AR40" s="252" t="s">
        <v>21</v>
      </c>
      <c r="AS40" s="252" t="s">
        <v>21</v>
      </c>
      <c r="AT40" s="252" t="s">
        <v>21</v>
      </c>
      <c r="AU40" s="252" t="s">
        <v>21</v>
      </c>
      <c r="AV40" s="252" t="s">
        <v>21</v>
      </c>
      <c r="AW40" s="252" t="s">
        <v>21</v>
      </c>
      <c r="AX40" s="252" t="s">
        <v>21</v>
      </c>
      <c r="AY40" s="252" t="s">
        <v>21</v>
      </c>
      <c r="AZ40" s="252" t="s">
        <v>21</v>
      </c>
      <c r="BA40" s="252" t="s">
        <v>21</v>
      </c>
      <c r="BB40" s="252" t="s">
        <v>21</v>
      </c>
      <c r="BC40" s="252" t="s">
        <v>21</v>
      </c>
      <c r="BD40" s="252" t="s">
        <v>21</v>
      </c>
      <c r="BE40" s="252" t="s">
        <v>21</v>
      </c>
      <c r="BF40" s="252" t="s">
        <v>21</v>
      </c>
      <c r="BG40" s="252" t="s">
        <v>21</v>
      </c>
      <c r="BH40" s="252" t="s">
        <v>21</v>
      </c>
      <c r="BI40" s="252" t="s">
        <v>21</v>
      </c>
      <c r="BJ40" s="252" t="s">
        <v>21</v>
      </c>
      <c r="BK40" s="145" t="s">
        <v>21</v>
      </c>
      <c r="BL40" s="272" t="s">
        <v>2028</v>
      </c>
      <c r="BM40" s="13" t="str">
        <f t="shared" si="0"/>
        <v>Yes</v>
      </c>
      <c r="BN40" s="13" t="str">
        <f t="shared" si="1"/>
        <v>Model Field</v>
      </c>
      <c r="BO40" s="13" t="str">
        <f t="shared" si="2"/>
        <v>Impacted ETL Field</v>
      </c>
    </row>
    <row r="41" spans="1:67" ht="156">
      <c r="A41" s="20" t="s">
        <v>509</v>
      </c>
      <c r="B41" s="20" t="s">
        <v>466</v>
      </c>
      <c r="C41" s="20" t="s">
        <v>419</v>
      </c>
      <c r="D41" s="20" t="s">
        <v>23</v>
      </c>
      <c r="E41" s="21" t="s">
        <v>21</v>
      </c>
      <c r="F41" s="22" t="s">
        <v>990</v>
      </c>
      <c r="G41" s="23" t="s">
        <v>525</v>
      </c>
      <c r="H41" s="26" t="s">
        <v>991</v>
      </c>
      <c r="I41" s="22" t="s">
        <v>990</v>
      </c>
      <c r="J41" s="20" t="s">
        <v>525</v>
      </c>
      <c r="K41" s="24" t="s">
        <v>531</v>
      </c>
      <c r="L41" s="203" t="s">
        <v>1601</v>
      </c>
      <c r="M41" s="23" t="s">
        <v>1009</v>
      </c>
      <c r="N41" s="26" t="s">
        <v>537</v>
      </c>
      <c r="O41" s="22" t="s">
        <v>990</v>
      </c>
      <c r="P41" s="23" t="s">
        <v>524</v>
      </c>
      <c r="Q41" s="26" t="s">
        <v>543</v>
      </c>
      <c r="R41" s="22" t="s">
        <v>992</v>
      </c>
      <c r="S41" s="23" t="s">
        <v>524</v>
      </c>
      <c r="T41" s="26" t="s">
        <v>552</v>
      </c>
      <c r="U41" s="22" t="s">
        <v>992</v>
      </c>
      <c r="V41" s="23" t="s">
        <v>557</v>
      </c>
      <c r="W41" s="26" t="s">
        <v>556</v>
      </c>
      <c r="X41" s="22" t="s">
        <v>990</v>
      </c>
      <c r="Y41" s="23" t="s">
        <v>559</v>
      </c>
      <c r="Z41" s="26" t="s">
        <v>993</v>
      </c>
      <c r="AA41" s="22" t="s">
        <v>994</v>
      </c>
      <c r="AB41" s="23" t="s">
        <v>565</v>
      </c>
      <c r="AC41" s="26" t="s">
        <v>567</v>
      </c>
      <c r="AD41" s="22" t="s">
        <v>990</v>
      </c>
      <c r="AE41" s="20" t="s">
        <v>524</v>
      </c>
      <c r="AF41" s="26" t="s">
        <v>1319</v>
      </c>
      <c r="AG41" s="22" t="s">
        <v>992</v>
      </c>
      <c r="AH41" s="23" t="s">
        <v>524</v>
      </c>
      <c r="AI41" s="26"/>
      <c r="AJ41" s="145" t="s">
        <v>21</v>
      </c>
      <c r="AK41" s="145" t="s">
        <v>21</v>
      </c>
      <c r="AL41" s="145" t="s">
        <v>21</v>
      </c>
      <c r="AM41" s="145" t="s">
        <v>21</v>
      </c>
      <c r="AN41" s="145" t="s">
        <v>21</v>
      </c>
      <c r="AO41" s="145" t="s">
        <v>21</v>
      </c>
      <c r="AP41" s="145" t="s">
        <v>21</v>
      </c>
      <c r="AQ41" s="145" t="s">
        <v>21</v>
      </c>
      <c r="AR41" s="145" t="s">
        <v>21</v>
      </c>
      <c r="AS41" s="145" t="s">
        <v>21</v>
      </c>
      <c r="AT41" s="145" t="s">
        <v>21</v>
      </c>
      <c r="AU41" s="145" t="s">
        <v>21</v>
      </c>
      <c r="AV41" s="145" t="s">
        <v>21</v>
      </c>
      <c r="AW41" s="145" t="s">
        <v>21</v>
      </c>
      <c r="AX41" s="145" t="s">
        <v>21</v>
      </c>
      <c r="AY41" s="145" t="s">
        <v>21</v>
      </c>
      <c r="AZ41" s="145" t="s">
        <v>21</v>
      </c>
      <c r="BA41" s="145" t="s">
        <v>21</v>
      </c>
      <c r="BB41" s="145" t="s">
        <v>21</v>
      </c>
      <c r="BC41" s="145" t="s">
        <v>21</v>
      </c>
      <c r="BD41" s="145" t="s">
        <v>21</v>
      </c>
      <c r="BE41" s="145" t="s">
        <v>21</v>
      </c>
      <c r="BF41" s="145" t="s">
        <v>21</v>
      </c>
      <c r="BG41" s="145" t="s">
        <v>21</v>
      </c>
      <c r="BH41" s="145" t="s">
        <v>21</v>
      </c>
      <c r="BI41" s="145" t="s">
        <v>21</v>
      </c>
      <c r="BJ41" s="145" t="s">
        <v>21</v>
      </c>
      <c r="BK41" s="145" t="s">
        <v>21</v>
      </c>
      <c r="BL41" s="272" t="s">
        <v>2029</v>
      </c>
      <c r="BM41" s="13" t="str">
        <f t="shared" si="0"/>
        <v>Yes</v>
      </c>
      <c r="BN41" s="13" t="str">
        <f t="shared" si="1"/>
        <v>Model Field</v>
      </c>
      <c r="BO41" s="13" t="str">
        <f t="shared" si="2"/>
        <v>Impacted ETL Field</v>
      </c>
    </row>
    <row r="42" spans="1:67" s="253" customFormat="1" ht="409.5">
      <c r="A42" s="246" t="s">
        <v>509</v>
      </c>
      <c r="B42" s="246" t="s">
        <v>90</v>
      </c>
      <c r="C42" s="246" t="s">
        <v>45</v>
      </c>
      <c r="D42" s="246" t="s">
        <v>23</v>
      </c>
      <c r="E42" s="255" t="s">
        <v>21</v>
      </c>
      <c r="F42" s="248" t="s">
        <v>526</v>
      </c>
      <c r="G42" s="251" t="s">
        <v>527</v>
      </c>
      <c r="H42" s="250" t="s">
        <v>1629</v>
      </c>
      <c r="I42" s="248" t="s">
        <v>526</v>
      </c>
      <c r="J42" s="251" t="s">
        <v>527</v>
      </c>
      <c r="K42" s="250" t="s">
        <v>1628</v>
      </c>
      <c r="L42" s="248" t="s">
        <v>1602</v>
      </c>
      <c r="M42" s="251" t="s">
        <v>1114</v>
      </c>
      <c r="N42" s="250" t="s">
        <v>1634</v>
      </c>
      <c r="O42" s="248" t="s">
        <v>526</v>
      </c>
      <c r="P42" s="251" t="s">
        <v>527</v>
      </c>
      <c r="Q42" s="250" t="s">
        <v>1628</v>
      </c>
      <c r="R42" s="248" t="s">
        <v>546</v>
      </c>
      <c r="S42" s="251" t="s">
        <v>545</v>
      </c>
      <c r="T42" s="250" t="s">
        <v>1198</v>
      </c>
      <c r="U42" s="248" t="s">
        <v>182</v>
      </c>
      <c r="V42" s="251" t="s">
        <v>505</v>
      </c>
      <c r="W42" s="250"/>
      <c r="X42" s="248" t="s">
        <v>526</v>
      </c>
      <c r="Y42" s="251" t="s">
        <v>527</v>
      </c>
      <c r="Z42" s="250" t="s">
        <v>1628</v>
      </c>
      <c r="AA42" s="248" t="s">
        <v>560</v>
      </c>
      <c r="AB42" s="251" t="s">
        <v>1215</v>
      </c>
      <c r="AC42" s="250" t="s">
        <v>1216</v>
      </c>
      <c r="AD42" s="248" t="s">
        <v>526</v>
      </c>
      <c r="AE42" s="251" t="s">
        <v>527</v>
      </c>
      <c r="AF42" s="250" t="s">
        <v>1628</v>
      </c>
      <c r="AG42" s="248" t="s">
        <v>182</v>
      </c>
      <c r="AH42" s="251" t="s">
        <v>1245</v>
      </c>
      <c r="AI42" s="250"/>
      <c r="AJ42" s="252" t="s">
        <v>21</v>
      </c>
      <c r="AK42" s="252" t="s">
        <v>21</v>
      </c>
      <c r="AL42" s="252" t="s">
        <v>21</v>
      </c>
      <c r="AM42" s="252" t="s">
        <v>21</v>
      </c>
      <c r="AN42" s="252" t="s">
        <v>1538</v>
      </c>
      <c r="AO42" s="252" t="s">
        <v>21</v>
      </c>
      <c r="AP42" s="252" t="s">
        <v>21</v>
      </c>
      <c r="AQ42" s="252" t="s">
        <v>21</v>
      </c>
      <c r="AR42" s="252" t="s">
        <v>21</v>
      </c>
      <c r="AS42" s="252" t="s">
        <v>21</v>
      </c>
      <c r="AT42" s="252" t="s">
        <v>1538</v>
      </c>
      <c r="AU42" s="252" t="s">
        <v>1538</v>
      </c>
      <c r="AV42" s="252" t="s">
        <v>21</v>
      </c>
      <c r="AW42" s="252" t="s">
        <v>21</v>
      </c>
      <c r="AX42" s="252" t="s">
        <v>21</v>
      </c>
      <c r="AY42" s="252" t="s">
        <v>21</v>
      </c>
      <c r="AZ42" s="252" t="s">
        <v>21</v>
      </c>
      <c r="BA42" s="252" t="s">
        <v>21</v>
      </c>
      <c r="BB42" s="252" t="s">
        <v>21</v>
      </c>
      <c r="BC42" s="252" t="s">
        <v>21</v>
      </c>
      <c r="BD42" s="252" t="s">
        <v>21</v>
      </c>
      <c r="BE42" s="252" t="s">
        <v>21</v>
      </c>
      <c r="BF42" s="252" t="s">
        <v>21</v>
      </c>
      <c r="BG42" s="252" t="s">
        <v>21</v>
      </c>
      <c r="BH42" s="252" t="s">
        <v>21</v>
      </c>
      <c r="BI42" s="252" t="s">
        <v>21</v>
      </c>
      <c r="BJ42" s="252" t="s">
        <v>21</v>
      </c>
      <c r="BK42" s="145" t="s">
        <v>21</v>
      </c>
      <c r="BL42" s="272" t="s">
        <v>1725</v>
      </c>
      <c r="BM42" s="13" t="str">
        <f t="shared" si="0"/>
        <v>Yes</v>
      </c>
      <c r="BN42" s="13" t="str">
        <f t="shared" si="1"/>
        <v>Model Field</v>
      </c>
      <c r="BO42" s="13" t="str">
        <f t="shared" si="2"/>
        <v>Impacted ETL Field</v>
      </c>
    </row>
    <row r="43" spans="1:67" ht="15">
      <c r="A43" s="20" t="s">
        <v>509</v>
      </c>
      <c r="B43" s="20" t="s">
        <v>259</v>
      </c>
      <c r="C43" s="20" t="s">
        <v>104</v>
      </c>
      <c r="D43" s="20" t="s">
        <v>23</v>
      </c>
      <c r="E43" s="21"/>
      <c r="F43" s="22"/>
      <c r="G43" s="20"/>
      <c r="H43" s="24"/>
      <c r="I43" s="41"/>
      <c r="J43" s="20"/>
      <c r="K43" s="24"/>
      <c r="L43" s="22"/>
      <c r="M43" s="20"/>
      <c r="N43" s="26"/>
      <c r="O43" s="22"/>
      <c r="P43" s="23"/>
      <c r="Q43" s="26"/>
      <c r="R43" s="22"/>
      <c r="S43" s="23"/>
      <c r="T43" s="26"/>
      <c r="U43" s="22"/>
      <c r="V43" s="23"/>
      <c r="W43" s="26"/>
      <c r="X43" s="22"/>
      <c r="Y43" s="23"/>
      <c r="Z43" s="26"/>
      <c r="AA43" s="22"/>
      <c r="AB43" s="23"/>
      <c r="AC43" s="26"/>
      <c r="AD43" s="41"/>
      <c r="AE43" s="20"/>
      <c r="AF43" s="24"/>
      <c r="AG43" s="22"/>
      <c r="AH43" s="23"/>
      <c r="AI43" s="26"/>
      <c r="AJ43" s="145" t="s">
        <v>1538</v>
      </c>
      <c r="AK43" s="145" t="s">
        <v>1538</v>
      </c>
      <c r="AL43" s="145" t="s">
        <v>1538</v>
      </c>
      <c r="AM43" s="145" t="s">
        <v>1538</v>
      </c>
      <c r="AN43" s="145" t="s">
        <v>1538</v>
      </c>
      <c r="AO43" s="145" t="s">
        <v>1538</v>
      </c>
      <c r="AP43" s="145" t="s">
        <v>1538</v>
      </c>
      <c r="AQ43" s="145" t="s">
        <v>1538</v>
      </c>
      <c r="AR43" s="145" t="s">
        <v>1538</v>
      </c>
      <c r="AS43" s="145" t="s">
        <v>1538</v>
      </c>
      <c r="AT43" s="145" t="s">
        <v>1538</v>
      </c>
      <c r="AU43" s="145" t="s">
        <v>1538</v>
      </c>
      <c r="AV43" s="145" t="s">
        <v>1538</v>
      </c>
      <c r="AW43" s="145" t="s">
        <v>1538</v>
      </c>
      <c r="AX43" s="145" t="s">
        <v>1538</v>
      </c>
      <c r="AY43" s="145" t="s">
        <v>1538</v>
      </c>
      <c r="AZ43" s="145" t="s">
        <v>1538</v>
      </c>
      <c r="BA43" s="145" t="s">
        <v>1538</v>
      </c>
      <c r="BB43" s="145" t="s">
        <v>1538</v>
      </c>
      <c r="BC43" s="145" t="s">
        <v>1538</v>
      </c>
      <c r="BD43" s="145" t="s">
        <v>1538</v>
      </c>
      <c r="BE43" s="145" t="s">
        <v>1538</v>
      </c>
      <c r="BF43" s="145" t="s">
        <v>1538</v>
      </c>
      <c r="BG43" s="145" t="s">
        <v>1538</v>
      </c>
      <c r="BH43" s="145" t="s">
        <v>1538</v>
      </c>
      <c r="BI43" s="145" t="s">
        <v>1538</v>
      </c>
      <c r="BJ43" s="145" t="s">
        <v>1538</v>
      </c>
      <c r="BK43" s="145"/>
      <c r="BL43" s="272" t="s">
        <v>1726</v>
      </c>
      <c r="BM43" s="13" t="str">
        <f t="shared" si="0"/>
        <v>Yes</v>
      </c>
      <c r="BN43" s="13" t="str">
        <f t="shared" si="1"/>
        <v>Not A Model Field</v>
      </c>
      <c r="BO43" s="13" t="str">
        <f t="shared" si="2"/>
        <v>Not Impacted ETL Field</v>
      </c>
    </row>
    <row r="44" spans="1:67" ht="15">
      <c r="A44" s="20" t="s">
        <v>509</v>
      </c>
      <c r="B44" s="20" t="s">
        <v>260</v>
      </c>
      <c r="C44" s="20" t="s">
        <v>104</v>
      </c>
      <c r="D44" s="20" t="s">
        <v>23</v>
      </c>
      <c r="E44" s="21"/>
      <c r="F44" s="22"/>
      <c r="G44" s="20"/>
      <c r="H44" s="24"/>
      <c r="I44" s="41"/>
      <c r="J44" s="20"/>
      <c r="K44" s="24"/>
      <c r="L44" s="22"/>
      <c r="M44" s="20"/>
      <c r="N44" s="26"/>
      <c r="O44" s="22"/>
      <c r="P44" s="23"/>
      <c r="Q44" s="26"/>
      <c r="R44" s="22"/>
      <c r="S44" s="23"/>
      <c r="T44" s="26"/>
      <c r="U44" s="22"/>
      <c r="V44" s="23"/>
      <c r="W44" s="26"/>
      <c r="X44" s="22"/>
      <c r="Y44" s="23"/>
      <c r="Z44" s="26"/>
      <c r="AA44" s="22"/>
      <c r="AB44" s="23"/>
      <c r="AC44" s="26"/>
      <c r="AD44" s="41"/>
      <c r="AE44" s="20"/>
      <c r="AF44" s="24"/>
      <c r="AG44" s="22"/>
      <c r="AH44" s="23"/>
      <c r="AI44" s="26"/>
      <c r="AJ44" s="145" t="s">
        <v>1538</v>
      </c>
      <c r="AK44" s="145" t="s">
        <v>1538</v>
      </c>
      <c r="AL44" s="145" t="s">
        <v>1538</v>
      </c>
      <c r="AM44" s="145" t="s">
        <v>1538</v>
      </c>
      <c r="AN44" s="145" t="s">
        <v>1538</v>
      </c>
      <c r="AO44" s="145" t="s">
        <v>1538</v>
      </c>
      <c r="AP44" s="145" t="s">
        <v>1538</v>
      </c>
      <c r="AQ44" s="145" t="s">
        <v>1538</v>
      </c>
      <c r="AR44" s="145" t="s">
        <v>1538</v>
      </c>
      <c r="AS44" s="145" t="s">
        <v>1538</v>
      </c>
      <c r="AT44" s="145" t="s">
        <v>1538</v>
      </c>
      <c r="AU44" s="145" t="s">
        <v>1538</v>
      </c>
      <c r="AV44" s="145" t="s">
        <v>1538</v>
      </c>
      <c r="AW44" s="145" t="s">
        <v>1538</v>
      </c>
      <c r="AX44" s="145" t="s">
        <v>1538</v>
      </c>
      <c r="AY44" s="145" t="s">
        <v>1538</v>
      </c>
      <c r="AZ44" s="145" t="s">
        <v>1538</v>
      </c>
      <c r="BA44" s="145" t="s">
        <v>1538</v>
      </c>
      <c r="BB44" s="145" t="s">
        <v>1538</v>
      </c>
      <c r="BC44" s="145" t="s">
        <v>1538</v>
      </c>
      <c r="BD44" s="145" t="s">
        <v>1538</v>
      </c>
      <c r="BE44" s="145" t="s">
        <v>1538</v>
      </c>
      <c r="BF44" s="145" t="s">
        <v>1538</v>
      </c>
      <c r="BG44" s="145" t="s">
        <v>1538</v>
      </c>
      <c r="BH44" s="145" t="s">
        <v>1538</v>
      </c>
      <c r="BI44" s="145" t="s">
        <v>1538</v>
      </c>
      <c r="BJ44" s="145" t="s">
        <v>1538</v>
      </c>
      <c r="BK44" s="145"/>
      <c r="BL44" s="272" t="s">
        <v>1727</v>
      </c>
      <c r="BM44" s="13" t="str">
        <f t="shared" si="0"/>
        <v>Yes</v>
      </c>
      <c r="BN44" s="13" t="str">
        <f t="shared" si="1"/>
        <v>Not A Model Field</v>
      </c>
      <c r="BO44" s="13" t="str">
        <f t="shared" si="2"/>
        <v>Not Impacted ETL Field</v>
      </c>
    </row>
    <row r="45" spans="1:67" ht="15">
      <c r="A45" s="20" t="s">
        <v>509</v>
      </c>
      <c r="B45" s="20" t="s">
        <v>261</v>
      </c>
      <c r="C45" s="20" t="s">
        <v>104</v>
      </c>
      <c r="D45" s="20" t="s">
        <v>23</v>
      </c>
      <c r="E45" s="21"/>
      <c r="F45" s="22"/>
      <c r="G45" s="20"/>
      <c r="H45" s="24"/>
      <c r="I45" s="41"/>
      <c r="J45" s="20"/>
      <c r="K45" s="24"/>
      <c r="L45" s="22"/>
      <c r="M45" s="20"/>
      <c r="N45" s="26"/>
      <c r="O45" s="22"/>
      <c r="P45" s="23"/>
      <c r="Q45" s="26"/>
      <c r="R45" s="22"/>
      <c r="S45" s="23"/>
      <c r="T45" s="26"/>
      <c r="U45" s="22"/>
      <c r="V45" s="23"/>
      <c r="W45" s="26"/>
      <c r="X45" s="22"/>
      <c r="Y45" s="23"/>
      <c r="Z45" s="26"/>
      <c r="AA45" s="22"/>
      <c r="AB45" s="23"/>
      <c r="AC45" s="26"/>
      <c r="AD45" s="41"/>
      <c r="AE45" s="20"/>
      <c r="AF45" s="24"/>
      <c r="AG45" s="22"/>
      <c r="AH45" s="23"/>
      <c r="AI45" s="26"/>
      <c r="AJ45" s="145" t="s">
        <v>1538</v>
      </c>
      <c r="AK45" s="145" t="s">
        <v>1538</v>
      </c>
      <c r="AL45" s="145" t="s">
        <v>1538</v>
      </c>
      <c r="AM45" s="145" t="s">
        <v>1538</v>
      </c>
      <c r="AN45" s="145" t="s">
        <v>1538</v>
      </c>
      <c r="AO45" s="145" t="s">
        <v>1538</v>
      </c>
      <c r="AP45" s="145" t="s">
        <v>1538</v>
      </c>
      <c r="AQ45" s="145" t="s">
        <v>1538</v>
      </c>
      <c r="AR45" s="145" t="s">
        <v>1538</v>
      </c>
      <c r="AS45" s="145" t="s">
        <v>1538</v>
      </c>
      <c r="AT45" s="145" t="s">
        <v>1538</v>
      </c>
      <c r="AU45" s="145" t="s">
        <v>1538</v>
      </c>
      <c r="AV45" s="145" t="s">
        <v>1538</v>
      </c>
      <c r="AW45" s="145" t="s">
        <v>1538</v>
      </c>
      <c r="AX45" s="145" t="s">
        <v>1538</v>
      </c>
      <c r="AY45" s="145" t="s">
        <v>1538</v>
      </c>
      <c r="AZ45" s="145" t="s">
        <v>1538</v>
      </c>
      <c r="BA45" s="145" t="s">
        <v>1538</v>
      </c>
      <c r="BB45" s="145" t="s">
        <v>1538</v>
      </c>
      <c r="BC45" s="145" t="s">
        <v>1538</v>
      </c>
      <c r="BD45" s="145" t="s">
        <v>1538</v>
      </c>
      <c r="BE45" s="145" t="s">
        <v>1538</v>
      </c>
      <c r="BF45" s="145" t="s">
        <v>1538</v>
      </c>
      <c r="BG45" s="145" t="s">
        <v>1538</v>
      </c>
      <c r="BH45" s="145" t="s">
        <v>1538</v>
      </c>
      <c r="BI45" s="145" t="s">
        <v>1538</v>
      </c>
      <c r="BJ45" s="145" t="s">
        <v>1538</v>
      </c>
      <c r="BK45" s="145"/>
      <c r="BL45" s="272" t="s">
        <v>1728</v>
      </c>
      <c r="BM45" s="13" t="str">
        <f t="shared" si="0"/>
        <v>Yes</v>
      </c>
      <c r="BN45" s="13" t="str">
        <f t="shared" si="1"/>
        <v>Not A Model Field</v>
      </c>
      <c r="BO45" s="13" t="str">
        <f t="shared" si="2"/>
        <v>Not Impacted ETL Field</v>
      </c>
    </row>
    <row r="46" spans="1:67" ht="15">
      <c r="A46" s="20" t="s">
        <v>509</v>
      </c>
      <c r="B46" s="20" t="s">
        <v>262</v>
      </c>
      <c r="C46" s="20" t="s">
        <v>454</v>
      </c>
      <c r="D46" s="20" t="s">
        <v>23</v>
      </c>
      <c r="E46" s="21"/>
      <c r="F46" s="22"/>
      <c r="G46" s="20"/>
      <c r="H46" s="24"/>
      <c r="I46" s="41"/>
      <c r="J46" s="20"/>
      <c r="K46" s="24"/>
      <c r="L46" s="22"/>
      <c r="M46" s="20"/>
      <c r="N46" s="26"/>
      <c r="O46" s="22"/>
      <c r="P46" s="23"/>
      <c r="Q46" s="26"/>
      <c r="R46" s="22"/>
      <c r="S46" s="23"/>
      <c r="T46" s="26"/>
      <c r="U46" s="22"/>
      <c r="V46" s="23"/>
      <c r="W46" s="26"/>
      <c r="X46" s="22"/>
      <c r="Y46" s="23"/>
      <c r="Z46" s="26"/>
      <c r="AA46" s="22"/>
      <c r="AB46" s="23"/>
      <c r="AC46" s="26"/>
      <c r="AD46" s="41"/>
      <c r="AE46" s="20"/>
      <c r="AF46" s="24"/>
      <c r="AG46" s="22"/>
      <c r="AH46" s="23"/>
      <c r="AI46" s="26"/>
      <c r="AJ46" s="145" t="s">
        <v>1538</v>
      </c>
      <c r="AK46" s="145" t="s">
        <v>1538</v>
      </c>
      <c r="AL46" s="145" t="s">
        <v>1538</v>
      </c>
      <c r="AM46" s="145" t="s">
        <v>1538</v>
      </c>
      <c r="AN46" s="145" t="s">
        <v>1538</v>
      </c>
      <c r="AO46" s="145" t="s">
        <v>1538</v>
      </c>
      <c r="AP46" s="145" t="s">
        <v>1538</v>
      </c>
      <c r="AQ46" s="145" t="s">
        <v>1538</v>
      </c>
      <c r="AR46" s="145" t="s">
        <v>1538</v>
      </c>
      <c r="AS46" s="145" t="s">
        <v>1538</v>
      </c>
      <c r="AT46" s="145" t="s">
        <v>1538</v>
      </c>
      <c r="AU46" s="145" t="s">
        <v>1538</v>
      </c>
      <c r="AV46" s="145" t="s">
        <v>1538</v>
      </c>
      <c r="AW46" s="145" t="s">
        <v>1538</v>
      </c>
      <c r="AX46" s="145" t="s">
        <v>1538</v>
      </c>
      <c r="AY46" s="145" t="s">
        <v>1538</v>
      </c>
      <c r="AZ46" s="145" t="s">
        <v>1538</v>
      </c>
      <c r="BA46" s="145" t="s">
        <v>1538</v>
      </c>
      <c r="BB46" s="145" t="s">
        <v>1538</v>
      </c>
      <c r="BC46" s="145" t="s">
        <v>1538</v>
      </c>
      <c r="BD46" s="145" t="s">
        <v>1538</v>
      </c>
      <c r="BE46" s="145" t="s">
        <v>1538</v>
      </c>
      <c r="BF46" s="145" t="s">
        <v>1538</v>
      </c>
      <c r="BG46" s="145" t="s">
        <v>1538</v>
      </c>
      <c r="BH46" s="145" t="s">
        <v>1538</v>
      </c>
      <c r="BI46" s="145" t="s">
        <v>1538</v>
      </c>
      <c r="BJ46" s="145" t="s">
        <v>1538</v>
      </c>
      <c r="BK46" s="145"/>
      <c r="BL46" s="272" t="s">
        <v>1729</v>
      </c>
      <c r="BM46" s="13" t="str">
        <f t="shared" si="0"/>
        <v>Yes</v>
      </c>
      <c r="BN46" s="13" t="str">
        <f t="shared" si="1"/>
        <v>Not A Model Field</v>
      </c>
      <c r="BO46" s="13" t="str">
        <f t="shared" si="2"/>
        <v>Not Impacted ETL Field</v>
      </c>
    </row>
    <row r="47" spans="1:67" ht="15">
      <c r="A47" s="20" t="s">
        <v>509</v>
      </c>
      <c r="B47" s="20" t="s">
        <v>263</v>
      </c>
      <c r="C47" s="20" t="s">
        <v>454</v>
      </c>
      <c r="D47" s="20" t="s">
        <v>23</v>
      </c>
      <c r="E47" s="21"/>
      <c r="F47" s="22"/>
      <c r="G47" s="20"/>
      <c r="H47" s="24"/>
      <c r="I47" s="41"/>
      <c r="J47" s="20"/>
      <c r="K47" s="24"/>
      <c r="L47" s="22"/>
      <c r="M47" s="20"/>
      <c r="N47" s="26"/>
      <c r="O47" s="22"/>
      <c r="P47" s="23"/>
      <c r="Q47" s="26"/>
      <c r="R47" s="22"/>
      <c r="S47" s="23"/>
      <c r="T47" s="26"/>
      <c r="U47" s="22"/>
      <c r="V47" s="23"/>
      <c r="W47" s="26"/>
      <c r="X47" s="22"/>
      <c r="Y47" s="23"/>
      <c r="Z47" s="26"/>
      <c r="AA47" s="22"/>
      <c r="AB47" s="23"/>
      <c r="AC47" s="26"/>
      <c r="AD47" s="41"/>
      <c r="AE47" s="20"/>
      <c r="AF47" s="24"/>
      <c r="AG47" s="22"/>
      <c r="AH47" s="23"/>
      <c r="AI47" s="26"/>
      <c r="AJ47" s="145" t="s">
        <v>1538</v>
      </c>
      <c r="AK47" s="145" t="s">
        <v>1538</v>
      </c>
      <c r="AL47" s="145" t="s">
        <v>1538</v>
      </c>
      <c r="AM47" s="145" t="s">
        <v>1538</v>
      </c>
      <c r="AN47" s="145" t="s">
        <v>1538</v>
      </c>
      <c r="AO47" s="145" t="s">
        <v>1538</v>
      </c>
      <c r="AP47" s="145" t="s">
        <v>1538</v>
      </c>
      <c r="AQ47" s="145" t="s">
        <v>1538</v>
      </c>
      <c r="AR47" s="145" t="s">
        <v>1538</v>
      </c>
      <c r="AS47" s="145" t="s">
        <v>1538</v>
      </c>
      <c r="AT47" s="145" t="s">
        <v>1538</v>
      </c>
      <c r="AU47" s="145" t="s">
        <v>1538</v>
      </c>
      <c r="AV47" s="145" t="s">
        <v>1538</v>
      </c>
      <c r="AW47" s="145" t="s">
        <v>1538</v>
      </c>
      <c r="AX47" s="145" t="s">
        <v>1538</v>
      </c>
      <c r="AY47" s="145" t="s">
        <v>1538</v>
      </c>
      <c r="AZ47" s="145" t="s">
        <v>1538</v>
      </c>
      <c r="BA47" s="145" t="s">
        <v>1538</v>
      </c>
      <c r="BB47" s="145" t="s">
        <v>1538</v>
      </c>
      <c r="BC47" s="145" t="s">
        <v>1538</v>
      </c>
      <c r="BD47" s="145" t="s">
        <v>1538</v>
      </c>
      <c r="BE47" s="145" t="s">
        <v>1538</v>
      </c>
      <c r="BF47" s="145" t="s">
        <v>1538</v>
      </c>
      <c r="BG47" s="145" t="s">
        <v>1538</v>
      </c>
      <c r="BH47" s="145" t="s">
        <v>1538</v>
      </c>
      <c r="BI47" s="145" t="s">
        <v>1538</v>
      </c>
      <c r="BJ47" s="145" t="s">
        <v>1538</v>
      </c>
      <c r="BK47" s="145"/>
      <c r="BL47" s="272" t="s">
        <v>1730</v>
      </c>
      <c r="BM47" s="13" t="str">
        <f t="shared" si="0"/>
        <v>Yes</v>
      </c>
      <c r="BN47" s="13" t="str">
        <f t="shared" si="1"/>
        <v>Not A Model Field</v>
      </c>
      <c r="BO47" s="13" t="str">
        <f t="shared" si="2"/>
        <v>Not Impacted ETL Field</v>
      </c>
    </row>
    <row r="48" spans="1:67" ht="15">
      <c r="A48" s="20" t="s">
        <v>509</v>
      </c>
      <c r="B48" s="20" t="s">
        <v>264</v>
      </c>
      <c r="C48" s="20" t="s">
        <v>454</v>
      </c>
      <c r="D48" s="20" t="s">
        <v>23</v>
      </c>
      <c r="E48" s="21"/>
      <c r="F48" s="22"/>
      <c r="G48" s="20"/>
      <c r="H48" s="24"/>
      <c r="I48" s="41"/>
      <c r="J48" s="20"/>
      <c r="K48" s="24"/>
      <c r="L48" s="22"/>
      <c r="M48" s="20"/>
      <c r="N48" s="26"/>
      <c r="O48" s="22"/>
      <c r="P48" s="23"/>
      <c r="Q48" s="26"/>
      <c r="R48" s="22"/>
      <c r="S48" s="23"/>
      <c r="T48" s="26"/>
      <c r="U48" s="22"/>
      <c r="V48" s="23"/>
      <c r="W48" s="26"/>
      <c r="X48" s="22"/>
      <c r="Y48" s="23"/>
      <c r="Z48" s="26"/>
      <c r="AA48" s="22"/>
      <c r="AB48" s="23"/>
      <c r="AC48" s="26"/>
      <c r="AD48" s="41"/>
      <c r="AE48" s="20"/>
      <c r="AF48" s="24"/>
      <c r="AG48" s="22"/>
      <c r="AH48" s="23"/>
      <c r="AI48" s="26"/>
      <c r="AJ48" s="145" t="s">
        <v>1538</v>
      </c>
      <c r="AK48" s="145" t="s">
        <v>1538</v>
      </c>
      <c r="AL48" s="145" t="s">
        <v>1538</v>
      </c>
      <c r="AM48" s="145" t="s">
        <v>1538</v>
      </c>
      <c r="AN48" s="145" t="s">
        <v>1538</v>
      </c>
      <c r="AO48" s="145" t="s">
        <v>1538</v>
      </c>
      <c r="AP48" s="145" t="s">
        <v>1538</v>
      </c>
      <c r="AQ48" s="145" t="s">
        <v>1538</v>
      </c>
      <c r="AR48" s="145" t="s">
        <v>1538</v>
      </c>
      <c r="AS48" s="145" t="s">
        <v>1538</v>
      </c>
      <c r="AT48" s="145" t="s">
        <v>1538</v>
      </c>
      <c r="AU48" s="145" t="s">
        <v>1538</v>
      </c>
      <c r="AV48" s="145" t="s">
        <v>1538</v>
      </c>
      <c r="AW48" s="145" t="s">
        <v>1538</v>
      </c>
      <c r="AX48" s="145" t="s">
        <v>1538</v>
      </c>
      <c r="AY48" s="145" t="s">
        <v>1538</v>
      </c>
      <c r="AZ48" s="145" t="s">
        <v>1538</v>
      </c>
      <c r="BA48" s="145" t="s">
        <v>1538</v>
      </c>
      <c r="BB48" s="145" t="s">
        <v>1538</v>
      </c>
      <c r="BC48" s="145" t="s">
        <v>1538</v>
      </c>
      <c r="BD48" s="145" t="s">
        <v>1538</v>
      </c>
      <c r="BE48" s="145" t="s">
        <v>1538</v>
      </c>
      <c r="BF48" s="145" t="s">
        <v>1538</v>
      </c>
      <c r="BG48" s="145" t="s">
        <v>1538</v>
      </c>
      <c r="BH48" s="145" t="s">
        <v>1538</v>
      </c>
      <c r="BI48" s="145" t="s">
        <v>1538</v>
      </c>
      <c r="BJ48" s="145" t="s">
        <v>1538</v>
      </c>
      <c r="BK48" s="145"/>
      <c r="BL48" s="272" t="s">
        <v>1731</v>
      </c>
      <c r="BM48" s="13" t="str">
        <f t="shared" si="0"/>
        <v>Yes</v>
      </c>
      <c r="BN48" s="13" t="str">
        <f t="shared" si="1"/>
        <v>Not A Model Field</v>
      </c>
      <c r="BO48" s="13" t="str">
        <f t="shared" si="2"/>
        <v>Not Impacted ETL Field</v>
      </c>
    </row>
    <row r="49" spans="1:67" s="268" customFormat="1" ht="240">
      <c r="A49" s="20" t="s">
        <v>509</v>
      </c>
      <c r="B49" s="20" t="s">
        <v>265</v>
      </c>
      <c r="C49" s="20" t="s">
        <v>92</v>
      </c>
      <c r="D49" s="20" t="s">
        <v>23</v>
      </c>
      <c r="E49" s="21"/>
      <c r="F49" s="22"/>
      <c r="G49" s="20"/>
      <c r="H49" s="24"/>
      <c r="I49" s="41"/>
      <c r="J49" s="20"/>
      <c r="K49" s="26"/>
      <c r="L49" s="22" t="s">
        <v>1134</v>
      </c>
      <c r="M49" s="20" t="s">
        <v>1132</v>
      </c>
      <c r="N49" s="26" t="s">
        <v>1133</v>
      </c>
      <c r="O49" s="22"/>
      <c r="P49" s="23"/>
      <c r="Q49" s="26"/>
      <c r="R49" s="22"/>
      <c r="S49" s="23"/>
      <c r="T49" s="26"/>
      <c r="U49" s="22"/>
      <c r="V49" s="23"/>
      <c r="W49" s="26"/>
      <c r="X49" s="22"/>
      <c r="Y49" s="23"/>
      <c r="Z49" s="26"/>
      <c r="AA49" s="22"/>
      <c r="AB49" s="23"/>
      <c r="AC49" s="26"/>
      <c r="AD49" s="41"/>
      <c r="AE49" s="20"/>
      <c r="AF49" s="26"/>
      <c r="AG49" s="22"/>
      <c r="AH49" s="23"/>
      <c r="AI49" s="26"/>
      <c r="AJ49" s="145" t="s">
        <v>1538</v>
      </c>
      <c r="AK49" s="145" t="s">
        <v>1538</v>
      </c>
      <c r="AL49" s="145" t="s">
        <v>1538</v>
      </c>
      <c r="AM49" s="145" t="s">
        <v>1538</v>
      </c>
      <c r="AN49" s="145" t="s">
        <v>1538</v>
      </c>
      <c r="AO49" s="145" t="s">
        <v>1538</v>
      </c>
      <c r="AP49" s="145" t="s">
        <v>1538</v>
      </c>
      <c r="AQ49" s="145" t="s">
        <v>1538</v>
      </c>
      <c r="AR49" s="145" t="s">
        <v>1538</v>
      </c>
      <c r="AS49" s="145" t="s">
        <v>1538</v>
      </c>
      <c r="AT49" s="145" t="s">
        <v>1538</v>
      </c>
      <c r="AU49" s="145" t="s">
        <v>1538</v>
      </c>
      <c r="AV49" s="145" t="s">
        <v>1538</v>
      </c>
      <c r="AW49" s="145" t="s">
        <v>1538</v>
      </c>
      <c r="AX49" s="145" t="s">
        <v>1538</v>
      </c>
      <c r="AY49" s="145" t="s">
        <v>1538</v>
      </c>
      <c r="AZ49" s="145" t="s">
        <v>1538</v>
      </c>
      <c r="BA49" s="145" t="s">
        <v>1538</v>
      </c>
      <c r="BB49" s="145" t="s">
        <v>1538</v>
      </c>
      <c r="BC49" s="145" t="s">
        <v>1538</v>
      </c>
      <c r="BD49" s="145" t="s">
        <v>1538</v>
      </c>
      <c r="BE49" s="145" t="s">
        <v>1538</v>
      </c>
      <c r="BF49" s="145" t="s">
        <v>1538</v>
      </c>
      <c r="BG49" s="145" t="s">
        <v>1538</v>
      </c>
      <c r="BH49" s="145" t="s">
        <v>1538</v>
      </c>
      <c r="BI49" s="145" t="s">
        <v>1538</v>
      </c>
      <c r="BJ49" s="145" t="s">
        <v>1538</v>
      </c>
      <c r="BK49" s="145"/>
      <c r="BL49" s="272" t="s">
        <v>1732</v>
      </c>
      <c r="BM49" s="13" t="str">
        <f t="shared" si="0"/>
        <v>Yes</v>
      </c>
      <c r="BN49" s="13" t="str">
        <f t="shared" si="1"/>
        <v>Not A Model Field</v>
      </c>
      <c r="BO49" s="13" t="str">
        <f t="shared" si="2"/>
        <v>Not Impacted ETL Field</v>
      </c>
    </row>
    <row r="50" spans="1:67" ht="15">
      <c r="A50" s="20" t="s">
        <v>509</v>
      </c>
      <c r="B50" s="20" t="s">
        <v>266</v>
      </c>
      <c r="C50" s="20" t="s">
        <v>92</v>
      </c>
      <c r="D50" s="20" t="s">
        <v>23</v>
      </c>
      <c r="E50" s="21"/>
      <c r="F50" s="22"/>
      <c r="G50" s="20"/>
      <c r="H50" s="24"/>
      <c r="I50" s="41"/>
      <c r="J50" s="20"/>
      <c r="K50" s="24"/>
      <c r="L50" s="22"/>
      <c r="M50" s="20"/>
      <c r="N50" s="26"/>
      <c r="O50" s="22"/>
      <c r="P50" s="23"/>
      <c r="Q50" s="26"/>
      <c r="R50" s="22"/>
      <c r="S50" s="23"/>
      <c r="T50" s="26"/>
      <c r="U50" s="22"/>
      <c r="V50" s="23"/>
      <c r="W50" s="26"/>
      <c r="X50" s="22"/>
      <c r="Y50" s="23"/>
      <c r="Z50" s="26"/>
      <c r="AA50" s="22"/>
      <c r="AB50" s="23"/>
      <c r="AC50" s="26"/>
      <c r="AD50" s="41"/>
      <c r="AE50" s="20"/>
      <c r="AF50" s="24"/>
      <c r="AG50" s="22"/>
      <c r="AH50" s="23"/>
      <c r="AI50" s="26"/>
      <c r="AJ50" s="145" t="s">
        <v>1538</v>
      </c>
      <c r="AK50" s="145" t="s">
        <v>1538</v>
      </c>
      <c r="AL50" s="145" t="s">
        <v>1538</v>
      </c>
      <c r="AM50" s="145" t="s">
        <v>1538</v>
      </c>
      <c r="AN50" s="145" t="s">
        <v>1538</v>
      </c>
      <c r="AO50" s="145" t="s">
        <v>1538</v>
      </c>
      <c r="AP50" s="145" t="s">
        <v>1538</v>
      </c>
      <c r="AQ50" s="145" t="s">
        <v>1538</v>
      </c>
      <c r="AR50" s="145" t="s">
        <v>1538</v>
      </c>
      <c r="AS50" s="145" t="s">
        <v>1538</v>
      </c>
      <c r="AT50" s="145" t="s">
        <v>1538</v>
      </c>
      <c r="AU50" s="145" t="s">
        <v>1538</v>
      </c>
      <c r="AV50" s="145" t="s">
        <v>1538</v>
      </c>
      <c r="AW50" s="145" t="s">
        <v>1538</v>
      </c>
      <c r="AX50" s="145" t="s">
        <v>1538</v>
      </c>
      <c r="AY50" s="145" t="s">
        <v>1538</v>
      </c>
      <c r="AZ50" s="145" t="s">
        <v>1538</v>
      </c>
      <c r="BA50" s="145" t="s">
        <v>1538</v>
      </c>
      <c r="BB50" s="145" t="s">
        <v>1538</v>
      </c>
      <c r="BC50" s="145" t="s">
        <v>1538</v>
      </c>
      <c r="BD50" s="145" t="s">
        <v>1538</v>
      </c>
      <c r="BE50" s="145" t="s">
        <v>1538</v>
      </c>
      <c r="BF50" s="145" t="s">
        <v>1538</v>
      </c>
      <c r="BG50" s="145" t="s">
        <v>1538</v>
      </c>
      <c r="BH50" s="145" t="s">
        <v>1538</v>
      </c>
      <c r="BI50" s="145" t="s">
        <v>1538</v>
      </c>
      <c r="BJ50" s="145" t="s">
        <v>1538</v>
      </c>
      <c r="BK50" s="145"/>
      <c r="BL50" s="272" t="s">
        <v>1733</v>
      </c>
      <c r="BM50" s="13" t="str">
        <f t="shared" si="0"/>
        <v>Yes</v>
      </c>
      <c r="BN50" s="13" t="str">
        <f t="shared" si="1"/>
        <v>Not A Model Field</v>
      </c>
      <c r="BO50" s="13" t="str">
        <f t="shared" si="2"/>
        <v>Not Impacted ETL Field</v>
      </c>
    </row>
    <row r="51" spans="1:67" ht="15">
      <c r="A51" s="20" t="s">
        <v>509</v>
      </c>
      <c r="B51" s="20" t="s">
        <v>267</v>
      </c>
      <c r="C51" s="20" t="s">
        <v>92</v>
      </c>
      <c r="D51" s="20" t="s">
        <v>23</v>
      </c>
      <c r="E51" s="21"/>
      <c r="F51" s="22"/>
      <c r="G51" s="20"/>
      <c r="H51" s="24"/>
      <c r="I51" s="41"/>
      <c r="J51" s="20"/>
      <c r="K51" s="24"/>
      <c r="L51" s="22"/>
      <c r="M51" s="20"/>
      <c r="N51" s="26"/>
      <c r="O51" s="22"/>
      <c r="P51" s="23"/>
      <c r="Q51" s="26"/>
      <c r="R51" s="22"/>
      <c r="S51" s="23"/>
      <c r="T51" s="26"/>
      <c r="U51" s="22"/>
      <c r="V51" s="23"/>
      <c r="W51" s="26"/>
      <c r="X51" s="22"/>
      <c r="Y51" s="23"/>
      <c r="Z51" s="26"/>
      <c r="AA51" s="22"/>
      <c r="AB51" s="23"/>
      <c r="AC51" s="26"/>
      <c r="AD51" s="41"/>
      <c r="AE51" s="20"/>
      <c r="AF51" s="24"/>
      <c r="AG51" s="22"/>
      <c r="AH51" s="23"/>
      <c r="AI51" s="26"/>
      <c r="AJ51" s="145" t="s">
        <v>1538</v>
      </c>
      <c r="AK51" s="145" t="s">
        <v>1538</v>
      </c>
      <c r="AL51" s="145" t="s">
        <v>1538</v>
      </c>
      <c r="AM51" s="145" t="s">
        <v>1538</v>
      </c>
      <c r="AN51" s="145" t="s">
        <v>1538</v>
      </c>
      <c r="AO51" s="145" t="s">
        <v>1538</v>
      </c>
      <c r="AP51" s="145" t="s">
        <v>1538</v>
      </c>
      <c r="AQ51" s="145" t="s">
        <v>1538</v>
      </c>
      <c r="AR51" s="145" t="s">
        <v>1538</v>
      </c>
      <c r="AS51" s="145" t="s">
        <v>1538</v>
      </c>
      <c r="AT51" s="145" t="s">
        <v>1538</v>
      </c>
      <c r="AU51" s="145" t="s">
        <v>1538</v>
      </c>
      <c r="AV51" s="145" t="s">
        <v>1538</v>
      </c>
      <c r="AW51" s="145" t="s">
        <v>1538</v>
      </c>
      <c r="AX51" s="145" t="s">
        <v>1538</v>
      </c>
      <c r="AY51" s="145" t="s">
        <v>1538</v>
      </c>
      <c r="AZ51" s="145" t="s">
        <v>1538</v>
      </c>
      <c r="BA51" s="145" t="s">
        <v>1538</v>
      </c>
      <c r="BB51" s="145" t="s">
        <v>1538</v>
      </c>
      <c r="BC51" s="145" t="s">
        <v>1538</v>
      </c>
      <c r="BD51" s="145" t="s">
        <v>1538</v>
      </c>
      <c r="BE51" s="145" t="s">
        <v>1538</v>
      </c>
      <c r="BF51" s="145" t="s">
        <v>1538</v>
      </c>
      <c r="BG51" s="145" t="s">
        <v>1538</v>
      </c>
      <c r="BH51" s="145" t="s">
        <v>1538</v>
      </c>
      <c r="BI51" s="145" t="s">
        <v>1538</v>
      </c>
      <c r="BJ51" s="145" t="s">
        <v>1538</v>
      </c>
      <c r="BK51" s="145"/>
      <c r="BL51" s="272" t="s">
        <v>1734</v>
      </c>
      <c r="BM51" s="13" t="str">
        <f t="shared" si="0"/>
        <v>Yes</v>
      </c>
      <c r="BN51" s="13" t="str">
        <f t="shared" si="1"/>
        <v>Not A Model Field</v>
      </c>
      <c r="BO51" s="13" t="str">
        <f t="shared" si="2"/>
        <v>Not Impacted ETL Field</v>
      </c>
    </row>
    <row r="52" spans="1:67" ht="15">
      <c r="A52" s="20" t="s">
        <v>509</v>
      </c>
      <c r="B52" s="20" t="s">
        <v>268</v>
      </c>
      <c r="C52" s="20" t="s">
        <v>92</v>
      </c>
      <c r="D52" s="20" t="s">
        <v>23</v>
      </c>
      <c r="E52" s="21"/>
      <c r="F52" s="22"/>
      <c r="G52" s="20"/>
      <c r="H52" s="24"/>
      <c r="I52" s="41"/>
      <c r="J52" s="20"/>
      <c r="K52" s="24"/>
      <c r="L52" s="22"/>
      <c r="M52" s="20"/>
      <c r="N52" s="26"/>
      <c r="O52" s="22"/>
      <c r="P52" s="23"/>
      <c r="Q52" s="26"/>
      <c r="R52" s="22"/>
      <c r="S52" s="23"/>
      <c r="T52" s="26"/>
      <c r="U52" s="22"/>
      <c r="V52" s="23"/>
      <c r="W52" s="26"/>
      <c r="X52" s="22"/>
      <c r="Y52" s="23"/>
      <c r="Z52" s="26"/>
      <c r="AA52" s="22"/>
      <c r="AB52" s="23"/>
      <c r="AC52" s="26"/>
      <c r="AD52" s="41"/>
      <c r="AE52" s="20"/>
      <c r="AF52" s="24"/>
      <c r="AG52" s="22"/>
      <c r="AH52" s="23"/>
      <c r="AI52" s="26"/>
      <c r="AJ52" s="145" t="s">
        <v>1538</v>
      </c>
      <c r="AK52" s="145" t="s">
        <v>1538</v>
      </c>
      <c r="AL52" s="145" t="s">
        <v>1538</v>
      </c>
      <c r="AM52" s="145" t="s">
        <v>1538</v>
      </c>
      <c r="AN52" s="145" t="s">
        <v>1538</v>
      </c>
      <c r="AO52" s="145" t="s">
        <v>1538</v>
      </c>
      <c r="AP52" s="145" t="s">
        <v>1538</v>
      </c>
      <c r="AQ52" s="145" t="s">
        <v>1538</v>
      </c>
      <c r="AR52" s="145" t="s">
        <v>1538</v>
      </c>
      <c r="AS52" s="145" t="s">
        <v>1538</v>
      </c>
      <c r="AT52" s="145" t="s">
        <v>1538</v>
      </c>
      <c r="AU52" s="145" t="s">
        <v>1538</v>
      </c>
      <c r="AV52" s="145" t="s">
        <v>1538</v>
      </c>
      <c r="AW52" s="145" t="s">
        <v>1538</v>
      </c>
      <c r="AX52" s="145" t="s">
        <v>1538</v>
      </c>
      <c r="AY52" s="145" t="s">
        <v>1538</v>
      </c>
      <c r="AZ52" s="145" t="s">
        <v>1538</v>
      </c>
      <c r="BA52" s="145" t="s">
        <v>1538</v>
      </c>
      <c r="BB52" s="145" t="s">
        <v>1538</v>
      </c>
      <c r="BC52" s="145" t="s">
        <v>1538</v>
      </c>
      <c r="BD52" s="145" t="s">
        <v>1538</v>
      </c>
      <c r="BE52" s="145" t="s">
        <v>1538</v>
      </c>
      <c r="BF52" s="145" t="s">
        <v>1538</v>
      </c>
      <c r="BG52" s="145" t="s">
        <v>1538</v>
      </c>
      <c r="BH52" s="145" t="s">
        <v>1538</v>
      </c>
      <c r="BI52" s="145" t="s">
        <v>1538</v>
      </c>
      <c r="BJ52" s="145" t="s">
        <v>1538</v>
      </c>
      <c r="BK52" s="145"/>
      <c r="BL52" s="272" t="s">
        <v>1735</v>
      </c>
      <c r="BM52" s="13" t="str">
        <f t="shared" si="0"/>
        <v>Yes</v>
      </c>
      <c r="BN52" s="13" t="str">
        <f t="shared" si="1"/>
        <v>Not A Model Field</v>
      </c>
      <c r="BO52" s="13" t="str">
        <f t="shared" si="2"/>
        <v>Not Impacted ETL Field</v>
      </c>
    </row>
    <row r="53" spans="1:67" ht="15">
      <c r="A53" s="20" t="s">
        <v>509</v>
      </c>
      <c r="B53" s="20" t="s">
        <v>269</v>
      </c>
      <c r="C53" s="20" t="s">
        <v>92</v>
      </c>
      <c r="D53" s="20" t="s">
        <v>23</v>
      </c>
      <c r="E53" s="21"/>
      <c r="F53" s="22"/>
      <c r="G53" s="20"/>
      <c r="H53" s="24"/>
      <c r="I53" s="41"/>
      <c r="J53" s="20"/>
      <c r="K53" s="24"/>
      <c r="L53" s="22"/>
      <c r="M53" s="20"/>
      <c r="N53" s="26"/>
      <c r="O53" s="22"/>
      <c r="P53" s="23"/>
      <c r="Q53" s="26"/>
      <c r="R53" s="22"/>
      <c r="S53" s="23"/>
      <c r="T53" s="26"/>
      <c r="U53" s="22"/>
      <c r="V53" s="23"/>
      <c r="W53" s="26"/>
      <c r="X53" s="22"/>
      <c r="Y53" s="23"/>
      <c r="Z53" s="26"/>
      <c r="AA53" s="22"/>
      <c r="AB53" s="23"/>
      <c r="AC53" s="26"/>
      <c r="AD53" s="41"/>
      <c r="AE53" s="20"/>
      <c r="AF53" s="24"/>
      <c r="AG53" s="22"/>
      <c r="AH53" s="23"/>
      <c r="AI53" s="26"/>
      <c r="AJ53" s="145" t="s">
        <v>1538</v>
      </c>
      <c r="AK53" s="145" t="s">
        <v>1538</v>
      </c>
      <c r="AL53" s="145" t="s">
        <v>1538</v>
      </c>
      <c r="AM53" s="145" t="s">
        <v>1538</v>
      </c>
      <c r="AN53" s="145" t="s">
        <v>1538</v>
      </c>
      <c r="AO53" s="145" t="s">
        <v>1538</v>
      </c>
      <c r="AP53" s="145" t="s">
        <v>1538</v>
      </c>
      <c r="AQ53" s="145" t="s">
        <v>1538</v>
      </c>
      <c r="AR53" s="145" t="s">
        <v>1538</v>
      </c>
      <c r="AS53" s="145" t="s">
        <v>1538</v>
      </c>
      <c r="AT53" s="145" t="s">
        <v>1538</v>
      </c>
      <c r="AU53" s="145" t="s">
        <v>1538</v>
      </c>
      <c r="AV53" s="145" t="s">
        <v>1538</v>
      </c>
      <c r="AW53" s="145" t="s">
        <v>1538</v>
      </c>
      <c r="AX53" s="145" t="s">
        <v>1538</v>
      </c>
      <c r="AY53" s="145" t="s">
        <v>1538</v>
      </c>
      <c r="AZ53" s="145" t="s">
        <v>1538</v>
      </c>
      <c r="BA53" s="145" t="s">
        <v>1538</v>
      </c>
      <c r="BB53" s="145" t="s">
        <v>1538</v>
      </c>
      <c r="BC53" s="145" t="s">
        <v>1538</v>
      </c>
      <c r="BD53" s="145" t="s">
        <v>1538</v>
      </c>
      <c r="BE53" s="145" t="s">
        <v>1538</v>
      </c>
      <c r="BF53" s="145" t="s">
        <v>1538</v>
      </c>
      <c r="BG53" s="145" t="s">
        <v>1538</v>
      </c>
      <c r="BH53" s="145" t="s">
        <v>1538</v>
      </c>
      <c r="BI53" s="145" t="s">
        <v>1538</v>
      </c>
      <c r="BJ53" s="145" t="s">
        <v>1538</v>
      </c>
      <c r="BK53" s="145"/>
      <c r="BL53" s="272" t="s">
        <v>1736</v>
      </c>
      <c r="BM53" s="13" t="str">
        <f t="shared" si="0"/>
        <v>Yes</v>
      </c>
      <c r="BN53" s="13" t="str">
        <f t="shared" si="1"/>
        <v>Not A Model Field</v>
      </c>
      <c r="BO53" s="13" t="str">
        <f t="shared" si="2"/>
        <v>Not Impacted ETL Field</v>
      </c>
    </row>
    <row r="54" spans="1:67" ht="15">
      <c r="A54" s="20" t="s">
        <v>509</v>
      </c>
      <c r="B54" s="20" t="s">
        <v>467</v>
      </c>
      <c r="C54" s="20" t="s">
        <v>35</v>
      </c>
      <c r="D54" s="20" t="s">
        <v>20</v>
      </c>
      <c r="E54" s="21"/>
      <c r="F54" s="22"/>
      <c r="G54" s="20"/>
      <c r="H54" s="24"/>
      <c r="I54" s="41"/>
      <c r="J54" s="20"/>
      <c r="K54" s="24"/>
      <c r="L54" s="22"/>
      <c r="M54" s="20"/>
      <c r="N54" s="26"/>
      <c r="O54" s="22"/>
      <c r="P54" s="23"/>
      <c r="Q54" s="26"/>
      <c r="R54" s="22"/>
      <c r="S54" s="23"/>
      <c r="T54" s="26"/>
      <c r="U54" s="22"/>
      <c r="V54" s="23"/>
      <c r="W54" s="26"/>
      <c r="X54" s="22"/>
      <c r="Y54" s="23"/>
      <c r="Z54" s="26"/>
      <c r="AA54" s="22"/>
      <c r="AB54" s="23"/>
      <c r="AC54" s="26"/>
      <c r="AD54" s="41"/>
      <c r="AE54" s="20"/>
      <c r="AF54" s="24"/>
      <c r="AG54" s="22"/>
      <c r="AH54" s="23"/>
      <c r="AI54" s="26"/>
      <c r="AJ54" s="145" t="s">
        <v>1538</v>
      </c>
      <c r="AK54" s="145" t="s">
        <v>1538</v>
      </c>
      <c r="AL54" s="145" t="s">
        <v>1538</v>
      </c>
      <c r="AM54" s="145" t="s">
        <v>1538</v>
      </c>
      <c r="AN54" s="145" t="s">
        <v>1538</v>
      </c>
      <c r="AO54" s="145" t="s">
        <v>1538</v>
      </c>
      <c r="AP54" s="145" t="s">
        <v>1538</v>
      </c>
      <c r="AQ54" s="145" t="s">
        <v>1538</v>
      </c>
      <c r="AR54" s="145" t="s">
        <v>1538</v>
      </c>
      <c r="AS54" s="145" t="s">
        <v>1538</v>
      </c>
      <c r="AT54" s="145" t="s">
        <v>1538</v>
      </c>
      <c r="AU54" s="145" t="s">
        <v>1538</v>
      </c>
      <c r="AV54" s="145" t="s">
        <v>1538</v>
      </c>
      <c r="AW54" s="145" t="s">
        <v>1538</v>
      </c>
      <c r="AX54" s="145" t="s">
        <v>1538</v>
      </c>
      <c r="AY54" s="145" t="s">
        <v>1538</v>
      </c>
      <c r="AZ54" s="145" t="s">
        <v>1538</v>
      </c>
      <c r="BA54" s="145" t="s">
        <v>1538</v>
      </c>
      <c r="BB54" s="145" t="s">
        <v>1538</v>
      </c>
      <c r="BC54" s="145" t="s">
        <v>1538</v>
      </c>
      <c r="BD54" s="145" t="s">
        <v>1538</v>
      </c>
      <c r="BE54" s="145" t="s">
        <v>1538</v>
      </c>
      <c r="BF54" s="145" t="s">
        <v>1538</v>
      </c>
      <c r="BG54" s="145" t="s">
        <v>1538</v>
      </c>
      <c r="BH54" s="145" t="s">
        <v>1538</v>
      </c>
      <c r="BI54" s="145" t="s">
        <v>1538</v>
      </c>
      <c r="BJ54" s="145" t="s">
        <v>1538</v>
      </c>
      <c r="BK54" s="145"/>
      <c r="BL54" s="272" t="s">
        <v>2030</v>
      </c>
      <c r="BM54" s="13" t="str">
        <f t="shared" si="0"/>
        <v>No</v>
      </c>
      <c r="BN54" s="13" t="str">
        <f t="shared" si="1"/>
        <v>Not A Model Field</v>
      </c>
      <c r="BO54" s="13" t="str">
        <f t="shared" si="2"/>
        <v>Not Impacted ETL Field</v>
      </c>
    </row>
    <row r="55" spans="1:67" ht="15">
      <c r="A55" s="20" t="s">
        <v>509</v>
      </c>
      <c r="B55" s="20" t="s">
        <v>468</v>
      </c>
      <c r="C55" s="20" t="s">
        <v>19</v>
      </c>
      <c r="D55" s="20" t="s">
        <v>23</v>
      </c>
      <c r="E55" s="21"/>
      <c r="F55" s="22"/>
      <c r="G55" s="20"/>
      <c r="H55" s="24"/>
      <c r="I55" s="41"/>
      <c r="J55" s="20"/>
      <c r="K55" s="24"/>
      <c r="L55" s="22"/>
      <c r="M55" s="20"/>
      <c r="N55" s="26"/>
      <c r="O55" s="22"/>
      <c r="P55" s="23"/>
      <c r="Q55" s="26"/>
      <c r="R55" s="22"/>
      <c r="S55" s="23"/>
      <c r="T55" s="26"/>
      <c r="U55" s="22"/>
      <c r="V55" s="23"/>
      <c r="W55" s="26"/>
      <c r="X55" s="22"/>
      <c r="Y55" s="23"/>
      <c r="Z55" s="26"/>
      <c r="AA55" s="22"/>
      <c r="AB55" s="23"/>
      <c r="AC55" s="26"/>
      <c r="AD55" s="41"/>
      <c r="AE55" s="20"/>
      <c r="AF55" s="24"/>
      <c r="AG55" s="22"/>
      <c r="AH55" s="23"/>
      <c r="AI55" s="26"/>
      <c r="AJ55" s="145" t="s">
        <v>1538</v>
      </c>
      <c r="AK55" s="145" t="s">
        <v>1538</v>
      </c>
      <c r="AL55" s="145" t="s">
        <v>1538</v>
      </c>
      <c r="AM55" s="145" t="s">
        <v>1538</v>
      </c>
      <c r="AN55" s="145" t="s">
        <v>1538</v>
      </c>
      <c r="AO55" s="145" t="s">
        <v>1538</v>
      </c>
      <c r="AP55" s="145" t="s">
        <v>1538</v>
      </c>
      <c r="AQ55" s="145" t="s">
        <v>1538</v>
      </c>
      <c r="AR55" s="145" t="s">
        <v>1538</v>
      </c>
      <c r="AS55" s="145" t="s">
        <v>1538</v>
      </c>
      <c r="AT55" s="145" t="s">
        <v>1538</v>
      </c>
      <c r="AU55" s="145" t="s">
        <v>1538</v>
      </c>
      <c r="AV55" s="145" t="s">
        <v>1538</v>
      </c>
      <c r="AW55" s="145" t="s">
        <v>1538</v>
      </c>
      <c r="AX55" s="145" t="s">
        <v>1538</v>
      </c>
      <c r="AY55" s="145" t="s">
        <v>1538</v>
      </c>
      <c r="AZ55" s="145" t="s">
        <v>1538</v>
      </c>
      <c r="BA55" s="145" t="s">
        <v>1538</v>
      </c>
      <c r="BB55" s="145" t="s">
        <v>1538</v>
      </c>
      <c r="BC55" s="145" t="s">
        <v>1538</v>
      </c>
      <c r="BD55" s="145" t="s">
        <v>1538</v>
      </c>
      <c r="BE55" s="145" t="s">
        <v>1538</v>
      </c>
      <c r="BF55" s="145" t="s">
        <v>1538</v>
      </c>
      <c r="BG55" s="145" t="s">
        <v>1538</v>
      </c>
      <c r="BH55" s="145" t="s">
        <v>1538</v>
      </c>
      <c r="BI55" s="145" t="s">
        <v>1538</v>
      </c>
      <c r="BJ55" s="145" t="s">
        <v>1538</v>
      </c>
      <c r="BK55" s="145"/>
      <c r="BL55" s="272" t="s">
        <v>2031</v>
      </c>
      <c r="BM55" s="13" t="str">
        <f t="shared" si="0"/>
        <v>Yes</v>
      </c>
      <c r="BN55" s="13" t="str">
        <f t="shared" si="1"/>
        <v>Not A Model Field</v>
      </c>
      <c r="BO55" s="13" t="str">
        <f t="shared" si="2"/>
        <v>Not Impacted ETL Field</v>
      </c>
    </row>
    <row r="56" spans="1:67" ht="15">
      <c r="A56" s="20" t="s">
        <v>509</v>
      </c>
      <c r="B56" s="20" t="s">
        <v>469</v>
      </c>
      <c r="C56" s="20" t="s">
        <v>19</v>
      </c>
      <c r="D56" s="20" t="s">
        <v>23</v>
      </c>
      <c r="E56" s="21"/>
      <c r="F56" s="22"/>
      <c r="G56" s="20"/>
      <c r="H56" s="24"/>
      <c r="I56" s="41"/>
      <c r="J56" s="20"/>
      <c r="K56" s="24"/>
      <c r="L56" s="22"/>
      <c r="M56" s="20"/>
      <c r="N56" s="26"/>
      <c r="O56" s="22"/>
      <c r="P56" s="23"/>
      <c r="Q56" s="26"/>
      <c r="R56" s="22"/>
      <c r="S56" s="23"/>
      <c r="T56" s="26"/>
      <c r="U56" s="22"/>
      <c r="V56" s="23"/>
      <c r="W56" s="26"/>
      <c r="X56" s="22"/>
      <c r="Y56" s="23"/>
      <c r="Z56" s="26"/>
      <c r="AA56" s="22"/>
      <c r="AB56" s="23"/>
      <c r="AC56" s="26"/>
      <c r="AD56" s="41"/>
      <c r="AE56" s="20"/>
      <c r="AF56" s="24"/>
      <c r="AG56" s="22"/>
      <c r="AH56" s="23"/>
      <c r="AI56" s="26"/>
      <c r="AJ56" s="145" t="s">
        <v>1538</v>
      </c>
      <c r="AK56" s="145" t="s">
        <v>1538</v>
      </c>
      <c r="AL56" s="145" t="s">
        <v>1538</v>
      </c>
      <c r="AM56" s="145" t="s">
        <v>1538</v>
      </c>
      <c r="AN56" s="145" t="s">
        <v>1538</v>
      </c>
      <c r="AO56" s="145" t="s">
        <v>1538</v>
      </c>
      <c r="AP56" s="145" t="s">
        <v>1538</v>
      </c>
      <c r="AQ56" s="145" t="s">
        <v>1538</v>
      </c>
      <c r="AR56" s="145" t="s">
        <v>1538</v>
      </c>
      <c r="AS56" s="145" t="s">
        <v>1538</v>
      </c>
      <c r="AT56" s="145" t="s">
        <v>1538</v>
      </c>
      <c r="AU56" s="145" t="s">
        <v>1538</v>
      </c>
      <c r="AV56" s="145" t="s">
        <v>1538</v>
      </c>
      <c r="AW56" s="145" t="s">
        <v>1538</v>
      </c>
      <c r="AX56" s="145" t="s">
        <v>1538</v>
      </c>
      <c r="AY56" s="145" t="s">
        <v>1538</v>
      </c>
      <c r="AZ56" s="145" t="s">
        <v>1538</v>
      </c>
      <c r="BA56" s="145" t="s">
        <v>1538</v>
      </c>
      <c r="BB56" s="145" t="s">
        <v>1538</v>
      </c>
      <c r="BC56" s="145" t="s">
        <v>1538</v>
      </c>
      <c r="BD56" s="145" t="s">
        <v>1538</v>
      </c>
      <c r="BE56" s="145" t="s">
        <v>1538</v>
      </c>
      <c r="BF56" s="145" t="s">
        <v>1538</v>
      </c>
      <c r="BG56" s="145" t="s">
        <v>1538</v>
      </c>
      <c r="BH56" s="145" t="s">
        <v>1538</v>
      </c>
      <c r="BI56" s="145" t="s">
        <v>1538</v>
      </c>
      <c r="BJ56" s="145" t="s">
        <v>1538</v>
      </c>
      <c r="BK56" s="145"/>
      <c r="BL56" s="272" t="s">
        <v>2032</v>
      </c>
      <c r="BM56" s="13" t="str">
        <f t="shared" si="0"/>
        <v>Yes</v>
      </c>
      <c r="BN56" s="13" t="str">
        <f t="shared" si="1"/>
        <v>Not A Model Field</v>
      </c>
      <c r="BO56" s="13" t="str">
        <f t="shared" si="2"/>
        <v>Not Impacted ETL Field</v>
      </c>
    </row>
    <row r="57" spans="1:67" ht="15">
      <c r="A57" s="20" t="s">
        <v>509</v>
      </c>
      <c r="B57" s="20" t="s">
        <v>470</v>
      </c>
      <c r="C57" s="20" t="s">
        <v>19</v>
      </c>
      <c r="D57" s="20" t="s">
        <v>23</v>
      </c>
      <c r="E57" s="21"/>
      <c r="F57" s="22"/>
      <c r="G57" s="20"/>
      <c r="H57" s="24"/>
      <c r="I57" s="41"/>
      <c r="J57" s="20"/>
      <c r="K57" s="24"/>
      <c r="L57" s="22"/>
      <c r="M57" s="20"/>
      <c r="N57" s="26"/>
      <c r="O57" s="22"/>
      <c r="P57" s="23"/>
      <c r="Q57" s="26"/>
      <c r="R57" s="22"/>
      <c r="S57" s="23"/>
      <c r="T57" s="26"/>
      <c r="U57" s="22"/>
      <c r="V57" s="23"/>
      <c r="W57" s="26"/>
      <c r="X57" s="22"/>
      <c r="Y57" s="23"/>
      <c r="Z57" s="26"/>
      <c r="AA57" s="22"/>
      <c r="AB57" s="23"/>
      <c r="AC57" s="26"/>
      <c r="AD57" s="41"/>
      <c r="AE57" s="20"/>
      <c r="AF57" s="24"/>
      <c r="AG57" s="22"/>
      <c r="AH57" s="23"/>
      <c r="AI57" s="26"/>
      <c r="AJ57" s="145" t="s">
        <v>1538</v>
      </c>
      <c r="AK57" s="145" t="s">
        <v>1538</v>
      </c>
      <c r="AL57" s="145" t="s">
        <v>1538</v>
      </c>
      <c r="AM57" s="145" t="s">
        <v>1538</v>
      </c>
      <c r="AN57" s="145" t="s">
        <v>1538</v>
      </c>
      <c r="AO57" s="145" t="s">
        <v>1538</v>
      </c>
      <c r="AP57" s="145" t="s">
        <v>1538</v>
      </c>
      <c r="AQ57" s="145" t="s">
        <v>1538</v>
      </c>
      <c r="AR57" s="145" t="s">
        <v>1538</v>
      </c>
      <c r="AS57" s="145" t="s">
        <v>1538</v>
      </c>
      <c r="AT57" s="145" t="s">
        <v>1538</v>
      </c>
      <c r="AU57" s="145" t="s">
        <v>1538</v>
      </c>
      <c r="AV57" s="145" t="s">
        <v>1538</v>
      </c>
      <c r="AW57" s="145" t="s">
        <v>1538</v>
      </c>
      <c r="AX57" s="145" t="s">
        <v>1538</v>
      </c>
      <c r="AY57" s="145" t="s">
        <v>1538</v>
      </c>
      <c r="AZ57" s="145" t="s">
        <v>1538</v>
      </c>
      <c r="BA57" s="145" t="s">
        <v>1538</v>
      </c>
      <c r="BB57" s="145" t="s">
        <v>1538</v>
      </c>
      <c r="BC57" s="145" t="s">
        <v>1538</v>
      </c>
      <c r="BD57" s="145" t="s">
        <v>1538</v>
      </c>
      <c r="BE57" s="145" t="s">
        <v>1538</v>
      </c>
      <c r="BF57" s="145" t="s">
        <v>1538</v>
      </c>
      <c r="BG57" s="145" t="s">
        <v>1538</v>
      </c>
      <c r="BH57" s="145" t="s">
        <v>1538</v>
      </c>
      <c r="BI57" s="145" t="s">
        <v>1538</v>
      </c>
      <c r="BJ57" s="145" t="s">
        <v>1538</v>
      </c>
      <c r="BK57" s="145"/>
      <c r="BL57" s="272" t="s">
        <v>2033</v>
      </c>
      <c r="BM57" s="13" t="str">
        <f t="shared" si="0"/>
        <v>Yes</v>
      </c>
      <c r="BN57" s="13" t="str">
        <f t="shared" si="1"/>
        <v>Not A Model Field</v>
      </c>
      <c r="BO57" s="13" t="str">
        <f t="shared" si="2"/>
        <v>Not Impacted ETL Field</v>
      </c>
    </row>
    <row r="58" spans="1:67" ht="15">
      <c r="A58" s="20" t="s">
        <v>509</v>
      </c>
      <c r="B58" s="20" t="s">
        <v>471</v>
      </c>
      <c r="C58" s="20" t="s">
        <v>454</v>
      </c>
      <c r="D58" s="20" t="s">
        <v>23</v>
      </c>
      <c r="E58" s="21"/>
      <c r="F58" s="22"/>
      <c r="G58" s="20"/>
      <c r="H58" s="24"/>
      <c r="I58" s="41"/>
      <c r="J58" s="20"/>
      <c r="K58" s="24"/>
      <c r="L58" s="22"/>
      <c r="M58" s="20"/>
      <c r="N58" s="26"/>
      <c r="O58" s="22"/>
      <c r="P58" s="23"/>
      <c r="Q58" s="26"/>
      <c r="R58" s="22"/>
      <c r="S58" s="23"/>
      <c r="T58" s="26"/>
      <c r="U58" s="22"/>
      <c r="V58" s="23"/>
      <c r="W58" s="26"/>
      <c r="X58" s="22"/>
      <c r="Y58" s="23"/>
      <c r="Z58" s="26"/>
      <c r="AA58" s="22"/>
      <c r="AB58" s="23"/>
      <c r="AC58" s="26"/>
      <c r="AD58" s="41"/>
      <c r="AE58" s="20"/>
      <c r="AF58" s="24"/>
      <c r="AG58" s="22"/>
      <c r="AH58" s="23"/>
      <c r="AI58" s="26"/>
      <c r="AJ58" s="145" t="s">
        <v>1538</v>
      </c>
      <c r="AK58" s="145" t="s">
        <v>1538</v>
      </c>
      <c r="AL58" s="145" t="s">
        <v>1538</v>
      </c>
      <c r="AM58" s="145" t="s">
        <v>1538</v>
      </c>
      <c r="AN58" s="145" t="s">
        <v>1538</v>
      </c>
      <c r="AO58" s="145" t="s">
        <v>1538</v>
      </c>
      <c r="AP58" s="145" t="s">
        <v>1538</v>
      </c>
      <c r="AQ58" s="145" t="s">
        <v>1538</v>
      </c>
      <c r="AR58" s="145" t="s">
        <v>1538</v>
      </c>
      <c r="AS58" s="145" t="s">
        <v>1538</v>
      </c>
      <c r="AT58" s="145" t="s">
        <v>1538</v>
      </c>
      <c r="AU58" s="145" t="s">
        <v>1538</v>
      </c>
      <c r="AV58" s="145" t="s">
        <v>1538</v>
      </c>
      <c r="AW58" s="145" t="s">
        <v>1538</v>
      </c>
      <c r="AX58" s="145" t="s">
        <v>1538</v>
      </c>
      <c r="AY58" s="145" t="s">
        <v>1538</v>
      </c>
      <c r="AZ58" s="145" t="s">
        <v>1538</v>
      </c>
      <c r="BA58" s="145" t="s">
        <v>1538</v>
      </c>
      <c r="BB58" s="145" t="s">
        <v>1538</v>
      </c>
      <c r="BC58" s="145" t="s">
        <v>1538</v>
      </c>
      <c r="BD58" s="145" t="s">
        <v>1538</v>
      </c>
      <c r="BE58" s="145" t="s">
        <v>1538</v>
      </c>
      <c r="BF58" s="145" t="s">
        <v>1538</v>
      </c>
      <c r="BG58" s="145" t="s">
        <v>1538</v>
      </c>
      <c r="BH58" s="145" t="s">
        <v>1538</v>
      </c>
      <c r="BI58" s="145" t="s">
        <v>1538</v>
      </c>
      <c r="BJ58" s="145" t="s">
        <v>1538</v>
      </c>
      <c r="BK58" s="145"/>
      <c r="BL58" s="272" t="s">
        <v>2034</v>
      </c>
      <c r="BM58" s="13" t="str">
        <f t="shared" si="0"/>
        <v>Yes</v>
      </c>
      <c r="BN58" s="13" t="str">
        <f t="shared" si="1"/>
        <v>Not A Model Field</v>
      </c>
      <c r="BO58" s="13" t="str">
        <f t="shared" si="2"/>
        <v>Not Impacted ETL Field</v>
      </c>
    </row>
    <row r="59" spans="1:67" ht="15">
      <c r="A59" s="20" t="s">
        <v>509</v>
      </c>
      <c r="B59" s="20" t="s">
        <v>472</v>
      </c>
      <c r="C59" s="20" t="s">
        <v>45</v>
      </c>
      <c r="D59" s="20" t="s">
        <v>23</v>
      </c>
      <c r="E59" s="21"/>
      <c r="F59" s="22"/>
      <c r="G59" s="20"/>
      <c r="H59" s="24"/>
      <c r="I59" s="41"/>
      <c r="J59" s="20"/>
      <c r="K59" s="24"/>
      <c r="L59" s="22"/>
      <c r="M59" s="20"/>
      <c r="N59" s="26"/>
      <c r="O59" s="22"/>
      <c r="P59" s="23"/>
      <c r="Q59" s="26"/>
      <c r="R59" s="22"/>
      <c r="S59" s="23"/>
      <c r="T59" s="26"/>
      <c r="U59" s="22"/>
      <c r="V59" s="23"/>
      <c r="W59" s="26"/>
      <c r="X59" s="22"/>
      <c r="Y59" s="23"/>
      <c r="Z59" s="26"/>
      <c r="AA59" s="22"/>
      <c r="AB59" s="23"/>
      <c r="AC59" s="26"/>
      <c r="AD59" s="41"/>
      <c r="AE59" s="20"/>
      <c r="AF59" s="24"/>
      <c r="AG59" s="22"/>
      <c r="AH59" s="23"/>
      <c r="AI59" s="26"/>
      <c r="AJ59" s="145" t="s">
        <v>1538</v>
      </c>
      <c r="AK59" s="145" t="s">
        <v>1538</v>
      </c>
      <c r="AL59" s="145" t="s">
        <v>1538</v>
      </c>
      <c r="AM59" s="145" t="s">
        <v>1538</v>
      </c>
      <c r="AN59" s="145" t="s">
        <v>1538</v>
      </c>
      <c r="AO59" s="145" t="s">
        <v>1538</v>
      </c>
      <c r="AP59" s="145" t="s">
        <v>1538</v>
      </c>
      <c r="AQ59" s="145" t="s">
        <v>1538</v>
      </c>
      <c r="AR59" s="145" t="s">
        <v>1538</v>
      </c>
      <c r="AS59" s="145" t="s">
        <v>1538</v>
      </c>
      <c r="AT59" s="145" t="s">
        <v>1538</v>
      </c>
      <c r="AU59" s="145" t="s">
        <v>1538</v>
      </c>
      <c r="AV59" s="145" t="s">
        <v>1538</v>
      </c>
      <c r="AW59" s="145" t="s">
        <v>1538</v>
      </c>
      <c r="AX59" s="145" t="s">
        <v>1538</v>
      </c>
      <c r="AY59" s="145" t="s">
        <v>1538</v>
      </c>
      <c r="AZ59" s="145" t="s">
        <v>1538</v>
      </c>
      <c r="BA59" s="145" t="s">
        <v>1538</v>
      </c>
      <c r="BB59" s="145" t="s">
        <v>1538</v>
      </c>
      <c r="BC59" s="145" t="s">
        <v>1538</v>
      </c>
      <c r="BD59" s="145" t="s">
        <v>1538</v>
      </c>
      <c r="BE59" s="145" t="s">
        <v>1538</v>
      </c>
      <c r="BF59" s="145" t="s">
        <v>1538</v>
      </c>
      <c r="BG59" s="145" t="s">
        <v>1538</v>
      </c>
      <c r="BH59" s="145" t="s">
        <v>1538</v>
      </c>
      <c r="BI59" s="145" t="s">
        <v>1538</v>
      </c>
      <c r="BJ59" s="145" t="s">
        <v>1538</v>
      </c>
      <c r="BK59" s="145"/>
      <c r="BL59" s="272" t="s">
        <v>2035</v>
      </c>
      <c r="BM59" s="13" t="str">
        <f t="shared" si="0"/>
        <v>Yes</v>
      </c>
      <c r="BN59" s="13" t="str">
        <f t="shared" si="1"/>
        <v>Not A Model Field</v>
      </c>
      <c r="BO59" s="13" t="str">
        <f t="shared" si="2"/>
        <v>Not Impacted ETL Field</v>
      </c>
    </row>
    <row r="60" spans="1:67" ht="15">
      <c r="A60" s="20" t="s">
        <v>509</v>
      </c>
      <c r="B60" s="20" t="s">
        <v>473</v>
      </c>
      <c r="C60" s="20" t="s">
        <v>104</v>
      </c>
      <c r="D60" s="20" t="s">
        <v>23</v>
      </c>
      <c r="E60" s="21"/>
      <c r="F60" s="22"/>
      <c r="G60" s="20"/>
      <c r="H60" s="24"/>
      <c r="I60" s="41"/>
      <c r="J60" s="20"/>
      <c r="K60" s="24"/>
      <c r="L60" s="22"/>
      <c r="M60" s="20"/>
      <c r="N60" s="26"/>
      <c r="O60" s="22"/>
      <c r="P60" s="23"/>
      <c r="Q60" s="26"/>
      <c r="R60" s="22"/>
      <c r="S60" s="23"/>
      <c r="T60" s="26"/>
      <c r="U60" s="22"/>
      <c r="V60" s="23"/>
      <c r="W60" s="26"/>
      <c r="X60" s="22"/>
      <c r="Y60" s="23"/>
      <c r="Z60" s="26"/>
      <c r="AA60" s="22"/>
      <c r="AB60" s="23"/>
      <c r="AC60" s="26"/>
      <c r="AD60" s="41"/>
      <c r="AE60" s="20"/>
      <c r="AF60" s="24"/>
      <c r="AG60" s="22"/>
      <c r="AH60" s="23"/>
      <c r="AI60" s="26"/>
      <c r="AJ60" s="145" t="s">
        <v>1538</v>
      </c>
      <c r="AK60" s="145" t="s">
        <v>1538</v>
      </c>
      <c r="AL60" s="145" t="s">
        <v>1538</v>
      </c>
      <c r="AM60" s="145" t="s">
        <v>1538</v>
      </c>
      <c r="AN60" s="145" t="s">
        <v>1538</v>
      </c>
      <c r="AO60" s="145" t="s">
        <v>1538</v>
      </c>
      <c r="AP60" s="145" t="s">
        <v>1538</v>
      </c>
      <c r="AQ60" s="145" t="s">
        <v>1538</v>
      </c>
      <c r="AR60" s="145" t="s">
        <v>1538</v>
      </c>
      <c r="AS60" s="145" t="s">
        <v>1538</v>
      </c>
      <c r="AT60" s="145" t="s">
        <v>1538</v>
      </c>
      <c r="AU60" s="145" t="s">
        <v>1538</v>
      </c>
      <c r="AV60" s="145" t="s">
        <v>1538</v>
      </c>
      <c r="AW60" s="145" t="s">
        <v>1538</v>
      </c>
      <c r="AX60" s="145" t="s">
        <v>1538</v>
      </c>
      <c r="AY60" s="145" t="s">
        <v>1538</v>
      </c>
      <c r="AZ60" s="145" t="s">
        <v>1538</v>
      </c>
      <c r="BA60" s="145" t="s">
        <v>1538</v>
      </c>
      <c r="BB60" s="145" t="s">
        <v>1538</v>
      </c>
      <c r="BC60" s="145" t="s">
        <v>1538</v>
      </c>
      <c r="BD60" s="145" t="s">
        <v>1538</v>
      </c>
      <c r="BE60" s="145" t="s">
        <v>1538</v>
      </c>
      <c r="BF60" s="145" t="s">
        <v>1538</v>
      </c>
      <c r="BG60" s="145" t="s">
        <v>1538</v>
      </c>
      <c r="BH60" s="145" t="s">
        <v>1538</v>
      </c>
      <c r="BI60" s="145" t="s">
        <v>1538</v>
      </c>
      <c r="BJ60" s="145" t="s">
        <v>1538</v>
      </c>
      <c r="BK60" s="145"/>
      <c r="BL60" s="272" t="s">
        <v>2036</v>
      </c>
      <c r="BM60" s="13" t="str">
        <f t="shared" si="0"/>
        <v>Yes</v>
      </c>
      <c r="BN60" s="13" t="str">
        <f t="shared" si="1"/>
        <v>Not A Model Field</v>
      </c>
      <c r="BO60" s="13" t="str">
        <f t="shared" si="2"/>
        <v>Not Impacted ETL Field</v>
      </c>
    </row>
    <row r="61" spans="1:67" ht="15">
      <c r="A61" s="20" t="s">
        <v>509</v>
      </c>
      <c r="B61" s="20" t="s">
        <v>474</v>
      </c>
      <c r="C61" s="20" t="s">
        <v>19</v>
      </c>
      <c r="D61" s="20" t="s">
        <v>23</v>
      </c>
      <c r="E61" s="21"/>
      <c r="F61" s="22"/>
      <c r="G61" s="20"/>
      <c r="H61" s="24"/>
      <c r="I61" s="41"/>
      <c r="J61" s="20"/>
      <c r="K61" s="24"/>
      <c r="L61" s="22"/>
      <c r="M61" s="20"/>
      <c r="N61" s="26"/>
      <c r="O61" s="22"/>
      <c r="P61" s="23"/>
      <c r="Q61" s="26"/>
      <c r="R61" s="22"/>
      <c r="S61" s="23"/>
      <c r="T61" s="26"/>
      <c r="U61" s="22"/>
      <c r="V61" s="23"/>
      <c r="W61" s="26"/>
      <c r="X61" s="22"/>
      <c r="Y61" s="23"/>
      <c r="Z61" s="26"/>
      <c r="AA61" s="22"/>
      <c r="AB61" s="23"/>
      <c r="AC61" s="26"/>
      <c r="AD61" s="41"/>
      <c r="AE61" s="20"/>
      <c r="AF61" s="24"/>
      <c r="AG61" s="22"/>
      <c r="AH61" s="23"/>
      <c r="AI61" s="26"/>
      <c r="AJ61" s="145" t="s">
        <v>1538</v>
      </c>
      <c r="AK61" s="145" t="s">
        <v>1538</v>
      </c>
      <c r="AL61" s="145" t="s">
        <v>1538</v>
      </c>
      <c r="AM61" s="145" t="s">
        <v>1538</v>
      </c>
      <c r="AN61" s="145" t="s">
        <v>1538</v>
      </c>
      <c r="AO61" s="145" t="s">
        <v>1538</v>
      </c>
      <c r="AP61" s="145" t="s">
        <v>1538</v>
      </c>
      <c r="AQ61" s="145" t="s">
        <v>1538</v>
      </c>
      <c r="AR61" s="145" t="s">
        <v>1538</v>
      </c>
      <c r="AS61" s="145" t="s">
        <v>1538</v>
      </c>
      <c r="AT61" s="145" t="s">
        <v>1538</v>
      </c>
      <c r="AU61" s="145" t="s">
        <v>1538</v>
      </c>
      <c r="AV61" s="145" t="s">
        <v>1538</v>
      </c>
      <c r="AW61" s="145" t="s">
        <v>1538</v>
      </c>
      <c r="AX61" s="145" t="s">
        <v>1538</v>
      </c>
      <c r="AY61" s="145" t="s">
        <v>1538</v>
      </c>
      <c r="AZ61" s="145" t="s">
        <v>1538</v>
      </c>
      <c r="BA61" s="145" t="s">
        <v>1538</v>
      </c>
      <c r="BB61" s="145" t="s">
        <v>1538</v>
      </c>
      <c r="BC61" s="145" t="s">
        <v>1538</v>
      </c>
      <c r="BD61" s="145" t="s">
        <v>1538</v>
      </c>
      <c r="BE61" s="145" t="s">
        <v>1538</v>
      </c>
      <c r="BF61" s="145" t="s">
        <v>1538</v>
      </c>
      <c r="BG61" s="145" t="s">
        <v>1538</v>
      </c>
      <c r="BH61" s="145" t="s">
        <v>1538</v>
      </c>
      <c r="BI61" s="145" t="s">
        <v>1538</v>
      </c>
      <c r="BJ61" s="145" t="s">
        <v>1538</v>
      </c>
      <c r="BK61" s="145"/>
      <c r="BL61" s="272" t="s">
        <v>2037</v>
      </c>
      <c r="BM61" s="13" t="str">
        <f t="shared" si="0"/>
        <v>Yes</v>
      </c>
      <c r="BN61" s="13" t="str">
        <f t="shared" si="1"/>
        <v>Not A Model Field</v>
      </c>
      <c r="BO61" s="13" t="str">
        <f t="shared" si="2"/>
        <v>Not Impacted ETL Field</v>
      </c>
    </row>
    <row r="62" spans="1:67" ht="15">
      <c r="A62" s="20" t="s">
        <v>509</v>
      </c>
      <c r="B62" s="20" t="s">
        <v>475</v>
      </c>
      <c r="C62" s="20" t="s">
        <v>454</v>
      </c>
      <c r="D62" s="20" t="s">
        <v>23</v>
      </c>
      <c r="E62" s="21"/>
      <c r="F62" s="22"/>
      <c r="G62" s="20"/>
      <c r="H62" s="24"/>
      <c r="I62" s="41"/>
      <c r="J62" s="20"/>
      <c r="K62" s="24"/>
      <c r="L62" s="22"/>
      <c r="M62" s="20"/>
      <c r="N62" s="26"/>
      <c r="O62" s="22"/>
      <c r="P62" s="23"/>
      <c r="Q62" s="26"/>
      <c r="R62" s="22"/>
      <c r="S62" s="23"/>
      <c r="T62" s="26"/>
      <c r="U62" s="22"/>
      <c r="V62" s="23"/>
      <c r="W62" s="26"/>
      <c r="X62" s="22"/>
      <c r="Y62" s="23"/>
      <c r="Z62" s="26"/>
      <c r="AA62" s="22"/>
      <c r="AB62" s="23"/>
      <c r="AC62" s="26"/>
      <c r="AD62" s="41"/>
      <c r="AE62" s="20"/>
      <c r="AF62" s="24"/>
      <c r="AG62" s="22"/>
      <c r="AH62" s="23"/>
      <c r="AI62" s="26"/>
      <c r="AJ62" s="145" t="s">
        <v>1538</v>
      </c>
      <c r="AK62" s="145" t="s">
        <v>1538</v>
      </c>
      <c r="AL62" s="145" t="s">
        <v>1538</v>
      </c>
      <c r="AM62" s="145" t="s">
        <v>1538</v>
      </c>
      <c r="AN62" s="145" t="s">
        <v>1538</v>
      </c>
      <c r="AO62" s="145" t="s">
        <v>1538</v>
      </c>
      <c r="AP62" s="145" t="s">
        <v>1538</v>
      </c>
      <c r="AQ62" s="145" t="s">
        <v>1538</v>
      </c>
      <c r="AR62" s="145" t="s">
        <v>1538</v>
      </c>
      <c r="AS62" s="145" t="s">
        <v>1538</v>
      </c>
      <c r="AT62" s="145" t="s">
        <v>1538</v>
      </c>
      <c r="AU62" s="145" t="s">
        <v>1538</v>
      </c>
      <c r="AV62" s="145" t="s">
        <v>1538</v>
      </c>
      <c r="AW62" s="145" t="s">
        <v>1538</v>
      </c>
      <c r="AX62" s="145" t="s">
        <v>1538</v>
      </c>
      <c r="AY62" s="145" t="s">
        <v>1538</v>
      </c>
      <c r="AZ62" s="145" t="s">
        <v>1538</v>
      </c>
      <c r="BA62" s="145" t="s">
        <v>1538</v>
      </c>
      <c r="BB62" s="145" t="s">
        <v>1538</v>
      </c>
      <c r="BC62" s="145" t="s">
        <v>1538</v>
      </c>
      <c r="BD62" s="145" t="s">
        <v>1538</v>
      </c>
      <c r="BE62" s="145" t="s">
        <v>1538</v>
      </c>
      <c r="BF62" s="145" t="s">
        <v>1538</v>
      </c>
      <c r="BG62" s="145" t="s">
        <v>1538</v>
      </c>
      <c r="BH62" s="145" t="s">
        <v>1538</v>
      </c>
      <c r="BI62" s="145" t="s">
        <v>1538</v>
      </c>
      <c r="BJ62" s="145" t="s">
        <v>1538</v>
      </c>
      <c r="BK62" s="145"/>
      <c r="BL62" s="272" t="s">
        <v>2038</v>
      </c>
      <c r="BM62" s="13" t="str">
        <f t="shared" si="0"/>
        <v>Yes</v>
      </c>
      <c r="BN62" s="13" t="str">
        <f t="shared" si="1"/>
        <v>Not A Model Field</v>
      </c>
      <c r="BO62" s="13" t="str">
        <f t="shared" si="2"/>
        <v>Not Impacted ETL Field</v>
      </c>
    </row>
    <row r="63" spans="1:67" ht="15">
      <c r="A63" s="20" t="s">
        <v>509</v>
      </c>
      <c r="B63" s="20" t="s">
        <v>476</v>
      </c>
      <c r="C63" s="20" t="s">
        <v>68</v>
      </c>
      <c r="D63" s="20" t="s">
        <v>23</v>
      </c>
      <c r="E63" s="21"/>
      <c r="F63" s="22"/>
      <c r="G63" s="20"/>
      <c r="H63" s="24"/>
      <c r="I63" s="41"/>
      <c r="J63" s="20"/>
      <c r="K63" s="24"/>
      <c r="L63" s="22"/>
      <c r="M63" s="20"/>
      <c r="N63" s="26"/>
      <c r="O63" s="22"/>
      <c r="P63" s="23"/>
      <c r="Q63" s="26"/>
      <c r="R63" s="22"/>
      <c r="S63" s="23"/>
      <c r="T63" s="26"/>
      <c r="U63" s="22"/>
      <c r="V63" s="23"/>
      <c r="W63" s="26"/>
      <c r="X63" s="22"/>
      <c r="Y63" s="23"/>
      <c r="Z63" s="26"/>
      <c r="AA63" s="22"/>
      <c r="AB63" s="23"/>
      <c r="AC63" s="26"/>
      <c r="AD63" s="41"/>
      <c r="AE63" s="20"/>
      <c r="AF63" s="24"/>
      <c r="AG63" s="22"/>
      <c r="AH63" s="23"/>
      <c r="AI63" s="26"/>
      <c r="AJ63" s="145" t="s">
        <v>1538</v>
      </c>
      <c r="AK63" s="145" t="s">
        <v>1538</v>
      </c>
      <c r="AL63" s="145" t="s">
        <v>1538</v>
      </c>
      <c r="AM63" s="145" t="s">
        <v>1538</v>
      </c>
      <c r="AN63" s="145" t="s">
        <v>1538</v>
      </c>
      <c r="AO63" s="145" t="s">
        <v>1538</v>
      </c>
      <c r="AP63" s="145" t="s">
        <v>1538</v>
      </c>
      <c r="AQ63" s="145" t="s">
        <v>1538</v>
      </c>
      <c r="AR63" s="145" t="s">
        <v>1538</v>
      </c>
      <c r="AS63" s="145" t="s">
        <v>1538</v>
      </c>
      <c r="AT63" s="145" t="s">
        <v>1538</v>
      </c>
      <c r="AU63" s="145" t="s">
        <v>1538</v>
      </c>
      <c r="AV63" s="145" t="s">
        <v>1538</v>
      </c>
      <c r="AW63" s="145" t="s">
        <v>1538</v>
      </c>
      <c r="AX63" s="145" t="s">
        <v>1538</v>
      </c>
      <c r="AY63" s="145" t="s">
        <v>1538</v>
      </c>
      <c r="AZ63" s="145" t="s">
        <v>1538</v>
      </c>
      <c r="BA63" s="145" t="s">
        <v>1538</v>
      </c>
      <c r="BB63" s="145" t="s">
        <v>1538</v>
      </c>
      <c r="BC63" s="145" t="s">
        <v>1538</v>
      </c>
      <c r="BD63" s="145" t="s">
        <v>1538</v>
      </c>
      <c r="BE63" s="145" t="s">
        <v>1538</v>
      </c>
      <c r="BF63" s="145" t="s">
        <v>1538</v>
      </c>
      <c r="BG63" s="145" t="s">
        <v>1538</v>
      </c>
      <c r="BH63" s="145" t="s">
        <v>1538</v>
      </c>
      <c r="BI63" s="145" t="s">
        <v>1538</v>
      </c>
      <c r="BJ63" s="145" t="s">
        <v>1538</v>
      </c>
      <c r="BK63" s="145"/>
      <c r="BL63" s="272" t="s">
        <v>2039</v>
      </c>
      <c r="BM63" s="13" t="str">
        <f t="shared" si="0"/>
        <v>Yes</v>
      </c>
      <c r="BN63" s="13" t="str">
        <f t="shared" si="1"/>
        <v>Not A Model Field</v>
      </c>
      <c r="BO63" s="13" t="str">
        <f t="shared" si="2"/>
        <v>Not Impacted ETL Field</v>
      </c>
    </row>
    <row r="64" spans="1:67" ht="15">
      <c r="A64" s="20" t="s">
        <v>509</v>
      </c>
      <c r="B64" s="20" t="s">
        <v>477</v>
      </c>
      <c r="C64" s="20" t="s">
        <v>25</v>
      </c>
      <c r="D64" s="20" t="s">
        <v>23</v>
      </c>
      <c r="E64" s="21"/>
      <c r="F64" s="22"/>
      <c r="G64" s="20"/>
      <c r="H64" s="24"/>
      <c r="I64" s="41"/>
      <c r="J64" s="20"/>
      <c r="K64" s="24"/>
      <c r="L64" s="22"/>
      <c r="M64" s="20"/>
      <c r="N64" s="26"/>
      <c r="O64" s="22"/>
      <c r="P64" s="23"/>
      <c r="Q64" s="26"/>
      <c r="R64" s="22"/>
      <c r="S64" s="23"/>
      <c r="T64" s="26"/>
      <c r="U64" s="22"/>
      <c r="V64" s="23"/>
      <c r="W64" s="26"/>
      <c r="X64" s="22"/>
      <c r="Y64" s="23"/>
      <c r="Z64" s="26"/>
      <c r="AA64" s="22"/>
      <c r="AB64" s="23"/>
      <c r="AC64" s="26"/>
      <c r="AD64" s="41"/>
      <c r="AE64" s="20"/>
      <c r="AF64" s="24"/>
      <c r="AG64" s="22"/>
      <c r="AH64" s="23"/>
      <c r="AI64" s="26"/>
      <c r="AJ64" s="145" t="s">
        <v>1538</v>
      </c>
      <c r="AK64" s="145" t="s">
        <v>1538</v>
      </c>
      <c r="AL64" s="145" t="s">
        <v>1538</v>
      </c>
      <c r="AM64" s="145" t="s">
        <v>1538</v>
      </c>
      <c r="AN64" s="145" t="s">
        <v>1538</v>
      </c>
      <c r="AO64" s="145" t="s">
        <v>1538</v>
      </c>
      <c r="AP64" s="145" t="s">
        <v>1538</v>
      </c>
      <c r="AQ64" s="145" t="s">
        <v>1538</v>
      </c>
      <c r="AR64" s="145" t="s">
        <v>1538</v>
      </c>
      <c r="AS64" s="145" t="s">
        <v>1538</v>
      </c>
      <c r="AT64" s="145" t="s">
        <v>1538</v>
      </c>
      <c r="AU64" s="145" t="s">
        <v>1538</v>
      </c>
      <c r="AV64" s="145" t="s">
        <v>1538</v>
      </c>
      <c r="AW64" s="145" t="s">
        <v>1538</v>
      </c>
      <c r="AX64" s="145" t="s">
        <v>1538</v>
      </c>
      <c r="AY64" s="145" t="s">
        <v>1538</v>
      </c>
      <c r="AZ64" s="145" t="s">
        <v>1538</v>
      </c>
      <c r="BA64" s="145" t="s">
        <v>1538</v>
      </c>
      <c r="BB64" s="145" t="s">
        <v>1538</v>
      </c>
      <c r="BC64" s="145" t="s">
        <v>1538</v>
      </c>
      <c r="BD64" s="145" t="s">
        <v>1538</v>
      </c>
      <c r="BE64" s="145" t="s">
        <v>1538</v>
      </c>
      <c r="BF64" s="145" t="s">
        <v>1538</v>
      </c>
      <c r="BG64" s="145" t="s">
        <v>1538</v>
      </c>
      <c r="BH64" s="145" t="s">
        <v>1538</v>
      </c>
      <c r="BI64" s="145" t="s">
        <v>1538</v>
      </c>
      <c r="BJ64" s="145" t="s">
        <v>1538</v>
      </c>
      <c r="BK64" s="145"/>
      <c r="BL64" s="272" t="s">
        <v>2040</v>
      </c>
      <c r="BM64" s="13" t="str">
        <f t="shared" si="0"/>
        <v>Yes</v>
      </c>
      <c r="BN64" s="13" t="str">
        <f t="shared" si="1"/>
        <v>Not A Model Field</v>
      </c>
      <c r="BO64" s="13" t="str">
        <f t="shared" si="2"/>
        <v>Not Impacted ETL Field</v>
      </c>
    </row>
    <row r="65" spans="1:67" ht="15">
      <c r="A65" s="20" t="s">
        <v>509</v>
      </c>
      <c r="B65" s="20" t="s">
        <v>478</v>
      </c>
      <c r="C65" s="20" t="s">
        <v>25</v>
      </c>
      <c r="D65" s="20" t="s">
        <v>23</v>
      </c>
      <c r="E65" s="21"/>
      <c r="F65" s="22"/>
      <c r="G65" s="20"/>
      <c r="H65" s="24"/>
      <c r="I65" s="41"/>
      <c r="J65" s="20"/>
      <c r="K65" s="24"/>
      <c r="L65" s="22"/>
      <c r="M65" s="20"/>
      <c r="N65" s="26"/>
      <c r="O65" s="22"/>
      <c r="P65" s="23"/>
      <c r="Q65" s="26"/>
      <c r="R65" s="22"/>
      <c r="S65" s="23"/>
      <c r="T65" s="26"/>
      <c r="U65" s="22"/>
      <c r="V65" s="23"/>
      <c r="W65" s="26"/>
      <c r="X65" s="22"/>
      <c r="Y65" s="23"/>
      <c r="Z65" s="26"/>
      <c r="AA65" s="22"/>
      <c r="AB65" s="23"/>
      <c r="AC65" s="26"/>
      <c r="AD65" s="41"/>
      <c r="AE65" s="20"/>
      <c r="AF65" s="24"/>
      <c r="AG65" s="22"/>
      <c r="AH65" s="23"/>
      <c r="AI65" s="26"/>
      <c r="AJ65" s="145" t="s">
        <v>1538</v>
      </c>
      <c r="AK65" s="145" t="s">
        <v>1538</v>
      </c>
      <c r="AL65" s="145" t="s">
        <v>1538</v>
      </c>
      <c r="AM65" s="145" t="s">
        <v>1538</v>
      </c>
      <c r="AN65" s="145" t="s">
        <v>1538</v>
      </c>
      <c r="AO65" s="145" t="s">
        <v>1538</v>
      </c>
      <c r="AP65" s="145" t="s">
        <v>1538</v>
      </c>
      <c r="AQ65" s="145" t="s">
        <v>1538</v>
      </c>
      <c r="AR65" s="145" t="s">
        <v>1538</v>
      </c>
      <c r="AS65" s="145" t="s">
        <v>1538</v>
      </c>
      <c r="AT65" s="145" t="s">
        <v>1538</v>
      </c>
      <c r="AU65" s="145" t="s">
        <v>1538</v>
      </c>
      <c r="AV65" s="145" t="s">
        <v>1538</v>
      </c>
      <c r="AW65" s="145" t="s">
        <v>1538</v>
      </c>
      <c r="AX65" s="145" t="s">
        <v>1538</v>
      </c>
      <c r="AY65" s="145" t="s">
        <v>1538</v>
      </c>
      <c r="AZ65" s="145" t="s">
        <v>1538</v>
      </c>
      <c r="BA65" s="145" t="s">
        <v>1538</v>
      </c>
      <c r="BB65" s="145" t="s">
        <v>1538</v>
      </c>
      <c r="BC65" s="145" t="s">
        <v>1538</v>
      </c>
      <c r="BD65" s="145" t="s">
        <v>1538</v>
      </c>
      <c r="BE65" s="145" t="s">
        <v>1538</v>
      </c>
      <c r="BF65" s="145" t="s">
        <v>1538</v>
      </c>
      <c r="BG65" s="145" t="s">
        <v>1538</v>
      </c>
      <c r="BH65" s="145" t="s">
        <v>1538</v>
      </c>
      <c r="BI65" s="145" t="s">
        <v>1538</v>
      </c>
      <c r="BJ65" s="145" t="s">
        <v>1538</v>
      </c>
      <c r="BK65" s="145"/>
      <c r="BL65" s="272" t="s">
        <v>2041</v>
      </c>
      <c r="BM65" s="13" t="str">
        <f t="shared" si="0"/>
        <v>Yes</v>
      </c>
      <c r="BN65" s="13" t="str">
        <f t="shared" si="1"/>
        <v>Not A Model Field</v>
      </c>
      <c r="BO65" s="13" t="str">
        <f t="shared" si="2"/>
        <v>Not Impacted ETL Field</v>
      </c>
    </row>
    <row r="66" spans="1:67" ht="15">
      <c r="A66" s="20" t="s">
        <v>509</v>
      </c>
      <c r="B66" s="20" t="s">
        <v>479</v>
      </c>
      <c r="C66" s="20" t="s">
        <v>35</v>
      </c>
      <c r="D66" s="20" t="s">
        <v>23</v>
      </c>
      <c r="E66" s="21"/>
      <c r="F66" s="22"/>
      <c r="G66" s="20"/>
      <c r="H66" s="24"/>
      <c r="I66" s="41"/>
      <c r="J66" s="20"/>
      <c r="K66" s="24"/>
      <c r="L66" s="22"/>
      <c r="M66" s="20"/>
      <c r="N66" s="26"/>
      <c r="O66" s="22"/>
      <c r="P66" s="23"/>
      <c r="Q66" s="26"/>
      <c r="R66" s="22"/>
      <c r="S66" s="23"/>
      <c r="T66" s="26"/>
      <c r="U66" s="22"/>
      <c r="V66" s="23"/>
      <c r="W66" s="26"/>
      <c r="X66" s="22"/>
      <c r="Y66" s="23"/>
      <c r="Z66" s="26"/>
      <c r="AA66" s="22"/>
      <c r="AB66" s="23"/>
      <c r="AC66" s="26"/>
      <c r="AD66" s="41"/>
      <c r="AE66" s="20"/>
      <c r="AF66" s="24"/>
      <c r="AG66" s="22"/>
      <c r="AH66" s="23"/>
      <c r="AI66" s="26"/>
      <c r="AJ66" s="145" t="s">
        <v>1538</v>
      </c>
      <c r="AK66" s="145" t="s">
        <v>1538</v>
      </c>
      <c r="AL66" s="145" t="s">
        <v>1538</v>
      </c>
      <c r="AM66" s="145" t="s">
        <v>1538</v>
      </c>
      <c r="AN66" s="145" t="s">
        <v>1538</v>
      </c>
      <c r="AO66" s="145" t="s">
        <v>1538</v>
      </c>
      <c r="AP66" s="145" t="s">
        <v>1538</v>
      </c>
      <c r="AQ66" s="145" t="s">
        <v>1538</v>
      </c>
      <c r="AR66" s="145" t="s">
        <v>1538</v>
      </c>
      <c r="AS66" s="145" t="s">
        <v>1538</v>
      </c>
      <c r="AT66" s="145" t="s">
        <v>1538</v>
      </c>
      <c r="AU66" s="145" t="s">
        <v>1538</v>
      </c>
      <c r="AV66" s="145" t="s">
        <v>1538</v>
      </c>
      <c r="AW66" s="145" t="s">
        <v>1538</v>
      </c>
      <c r="AX66" s="145" t="s">
        <v>1538</v>
      </c>
      <c r="AY66" s="145" t="s">
        <v>1538</v>
      </c>
      <c r="AZ66" s="145" t="s">
        <v>1538</v>
      </c>
      <c r="BA66" s="145" t="s">
        <v>1538</v>
      </c>
      <c r="BB66" s="145" t="s">
        <v>1538</v>
      </c>
      <c r="BC66" s="145" t="s">
        <v>1538</v>
      </c>
      <c r="BD66" s="145" t="s">
        <v>1538</v>
      </c>
      <c r="BE66" s="145" t="s">
        <v>1538</v>
      </c>
      <c r="BF66" s="145" t="s">
        <v>1538</v>
      </c>
      <c r="BG66" s="145" t="s">
        <v>1538</v>
      </c>
      <c r="BH66" s="145" t="s">
        <v>1538</v>
      </c>
      <c r="BI66" s="145" t="s">
        <v>1538</v>
      </c>
      <c r="BJ66" s="145" t="s">
        <v>1538</v>
      </c>
      <c r="BK66" s="145"/>
      <c r="BL66" s="272" t="s">
        <v>2042</v>
      </c>
      <c r="BM66" s="13" t="str">
        <f t="shared" si="0"/>
        <v>Yes</v>
      </c>
      <c r="BN66" s="13" t="str">
        <f t="shared" si="1"/>
        <v>Not A Model Field</v>
      </c>
      <c r="BO66" s="13" t="str">
        <f t="shared" si="2"/>
        <v>Not Impacted ETL Field</v>
      </c>
    </row>
    <row r="67" spans="1:67" ht="15">
      <c r="A67" s="20" t="s">
        <v>509</v>
      </c>
      <c r="B67" s="20" t="s">
        <v>480</v>
      </c>
      <c r="C67" s="20" t="s">
        <v>104</v>
      </c>
      <c r="D67" s="20" t="s">
        <v>23</v>
      </c>
      <c r="E67" s="21"/>
      <c r="F67" s="22"/>
      <c r="G67" s="20"/>
      <c r="H67" s="24"/>
      <c r="I67" s="41"/>
      <c r="J67" s="20"/>
      <c r="K67" s="24"/>
      <c r="L67" s="22"/>
      <c r="M67" s="20"/>
      <c r="N67" s="26"/>
      <c r="O67" s="22"/>
      <c r="P67" s="23"/>
      <c r="Q67" s="26"/>
      <c r="R67" s="22"/>
      <c r="S67" s="23"/>
      <c r="T67" s="26"/>
      <c r="U67" s="22"/>
      <c r="V67" s="23"/>
      <c r="W67" s="26"/>
      <c r="X67" s="22"/>
      <c r="Y67" s="23"/>
      <c r="Z67" s="26"/>
      <c r="AA67" s="22"/>
      <c r="AB67" s="23"/>
      <c r="AC67" s="26"/>
      <c r="AD67" s="41"/>
      <c r="AE67" s="20"/>
      <c r="AF67" s="24"/>
      <c r="AG67" s="22"/>
      <c r="AH67" s="23"/>
      <c r="AI67" s="26"/>
      <c r="AJ67" s="145" t="s">
        <v>1538</v>
      </c>
      <c r="AK67" s="145" t="s">
        <v>1538</v>
      </c>
      <c r="AL67" s="145" t="s">
        <v>1538</v>
      </c>
      <c r="AM67" s="145" t="s">
        <v>1538</v>
      </c>
      <c r="AN67" s="145" t="s">
        <v>1538</v>
      </c>
      <c r="AO67" s="145" t="s">
        <v>1538</v>
      </c>
      <c r="AP67" s="145" t="s">
        <v>1538</v>
      </c>
      <c r="AQ67" s="145" t="s">
        <v>1538</v>
      </c>
      <c r="AR67" s="145" t="s">
        <v>1538</v>
      </c>
      <c r="AS67" s="145" t="s">
        <v>1538</v>
      </c>
      <c r="AT67" s="145" t="s">
        <v>1538</v>
      </c>
      <c r="AU67" s="145" t="s">
        <v>1538</v>
      </c>
      <c r="AV67" s="145" t="s">
        <v>1538</v>
      </c>
      <c r="AW67" s="145" t="s">
        <v>1538</v>
      </c>
      <c r="AX67" s="145" t="s">
        <v>1538</v>
      </c>
      <c r="AY67" s="145" t="s">
        <v>1538</v>
      </c>
      <c r="AZ67" s="145" t="s">
        <v>1538</v>
      </c>
      <c r="BA67" s="145" t="s">
        <v>1538</v>
      </c>
      <c r="BB67" s="145" t="s">
        <v>1538</v>
      </c>
      <c r="BC67" s="145" t="s">
        <v>1538</v>
      </c>
      <c r="BD67" s="145" t="s">
        <v>1538</v>
      </c>
      <c r="BE67" s="145" t="s">
        <v>1538</v>
      </c>
      <c r="BF67" s="145" t="s">
        <v>1538</v>
      </c>
      <c r="BG67" s="145" t="s">
        <v>1538</v>
      </c>
      <c r="BH67" s="145" t="s">
        <v>1538</v>
      </c>
      <c r="BI67" s="145" t="s">
        <v>1538</v>
      </c>
      <c r="BJ67" s="145" t="s">
        <v>1538</v>
      </c>
      <c r="BK67" s="145"/>
      <c r="BL67" s="272" t="s">
        <v>2043</v>
      </c>
      <c r="BM67" s="13" t="str">
        <f t="shared" si="0"/>
        <v>Yes</v>
      </c>
      <c r="BN67" s="13" t="str">
        <f t="shared" si="1"/>
        <v>Not A Model Field</v>
      </c>
      <c r="BO67" s="13" t="str">
        <f t="shared" si="2"/>
        <v>Not Impacted ETL Field</v>
      </c>
    </row>
    <row r="68" spans="1:67" ht="15">
      <c r="A68" s="20" t="s">
        <v>509</v>
      </c>
      <c r="B68" s="20" t="s">
        <v>481</v>
      </c>
      <c r="C68" s="20" t="s">
        <v>68</v>
      </c>
      <c r="D68" s="20" t="s">
        <v>23</v>
      </c>
      <c r="E68" s="21"/>
      <c r="F68" s="22"/>
      <c r="G68" s="20"/>
      <c r="H68" s="24"/>
      <c r="I68" s="41"/>
      <c r="J68" s="20"/>
      <c r="K68" s="24"/>
      <c r="L68" s="22"/>
      <c r="M68" s="20"/>
      <c r="N68" s="26"/>
      <c r="O68" s="22"/>
      <c r="P68" s="23"/>
      <c r="Q68" s="26"/>
      <c r="R68" s="22"/>
      <c r="S68" s="23"/>
      <c r="T68" s="26"/>
      <c r="U68" s="22"/>
      <c r="V68" s="23"/>
      <c r="W68" s="26"/>
      <c r="X68" s="22"/>
      <c r="Y68" s="23"/>
      <c r="Z68" s="26"/>
      <c r="AA68" s="22"/>
      <c r="AB68" s="23"/>
      <c r="AC68" s="26"/>
      <c r="AD68" s="41"/>
      <c r="AE68" s="20"/>
      <c r="AF68" s="24"/>
      <c r="AG68" s="22"/>
      <c r="AH68" s="23"/>
      <c r="AI68" s="26"/>
      <c r="AJ68" s="145" t="s">
        <v>1538</v>
      </c>
      <c r="AK68" s="145" t="s">
        <v>1538</v>
      </c>
      <c r="AL68" s="145" t="s">
        <v>1538</v>
      </c>
      <c r="AM68" s="145" t="s">
        <v>1538</v>
      </c>
      <c r="AN68" s="145" t="s">
        <v>1538</v>
      </c>
      <c r="AO68" s="145" t="s">
        <v>1538</v>
      </c>
      <c r="AP68" s="145" t="s">
        <v>1538</v>
      </c>
      <c r="AQ68" s="145" t="s">
        <v>1538</v>
      </c>
      <c r="AR68" s="145" t="s">
        <v>1538</v>
      </c>
      <c r="AS68" s="145" t="s">
        <v>1538</v>
      </c>
      <c r="AT68" s="145" t="s">
        <v>1538</v>
      </c>
      <c r="AU68" s="145" t="s">
        <v>1538</v>
      </c>
      <c r="AV68" s="145" t="s">
        <v>1538</v>
      </c>
      <c r="AW68" s="145" t="s">
        <v>1538</v>
      </c>
      <c r="AX68" s="145" t="s">
        <v>1538</v>
      </c>
      <c r="AY68" s="145" t="s">
        <v>1538</v>
      </c>
      <c r="AZ68" s="145" t="s">
        <v>1538</v>
      </c>
      <c r="BA68" s="145" t="s">
        <v>1538</v>
      </c>
      <c r="BB68" s="145" t="s">
        <v>1538</v>
      </c>
      <c r="BC68" s="145" t="s">
        <v>1538</v>
      </c>
      <c r="BD68" s="145" t="s">
        <v>1538</v>
      </c>
      <c r="BE68" s="145" t="s">
        <v>1538</v>
      </c>
      <c r="BF68" s="145" t="s">
        <v>1538</v>
      </c>
      <c r="BG68" s="145" t="s">
        <v>1538</v>
      </c>
      <c r="BH68" s="145" t="s">
        <v>1538</v>
      </c>
      <c r="BI68" s="145" t="s">
        <v>1538</v>
      </c>
      <c r="BJ68" s="145" t="s">
        <v>1538</v>
      </c>
      <c r="BK68" s="145"/>
      <c r="BL68" s="272" t="s">
        <v>2044</v>
      </c>
      <c r="BM68" s="13" t="str">
        <f t="shared" si="0"/>
        <v>Yes</v>
      </c>
      <c r="BN68" s="13" t="str">
        <f t="shared" si="1"/>
        <v>Not A Model Field</v>
      </c>
      <c r="BO68" s="13" t="str">
        <f t="shared" si="2"/>
        <v>Not Impacted ETL Field</v>
      </c>
    </row>
    <row r="69" spans="1:67" ht="15">
      <c r="A69" s="20" t="s">
        <v>509</v>
      </c>
      <c r="B69" s="20" t="s">
        <v>482</v>
      </c>
      <c r="C69" s="20" t="s">
        <v>204</v>
      </c>
      <c r="D69" s="20" t="s">
        <v>23</v>
      </c>
      <c r="E69" s="21"/>
      <c r="F69" s="22"/>
      <c r="G69" s="20"/>
      <c r="H69" s="24"/>
      <c r="I69" s="41"/>
      <c r="J69" s="20"/>
      <c r="K69" s="24"/>
      <c r="L69" s="22"/>
      <c r="M69" s="20"/>
      <c r="N69" s="26"/>
      <c r="O69" s="22"/>
      <c r="P69" s="23"/>
      <c r="Q69" s="26"/>
      <c r="R69" s="22"/>
      <c r="S69" s="23"/>
      <c r="T69" s="26"/>
      <c r="U69" s="22"/>
      <c r="V69" s="23"/>
      <c r="W69" s="26"/>
      <c r="X69" s="22"/>
      <c r="Y69" s="23"/>
      <c r="Z69" s="26"/>
      <c r="AA69" s="22"/>
      <c r="AB69" s="23"/>
      <c r="AC69" s="26"/>
      <c r="AD69" s="41"/>
      <c r="AE69" s="20"/>
      <c r="AF69" s="24"/>
      <c r="AG69" s="22"/>
      <c r="AH69" s="23"/>
      <c r="AI69" s="26"/>
      <c r="AJ69" s="145" t="s">
        <v>1538</v>
      </c>
      <c r="AK69" s="145" t="s">
        <v>1538</v>
      </c>
      <c r="AL69" s="145" t="s">
        <v>1538</v>
      </c>
      <c r="AM69" s="145" t="s">
        <v>1538</v>
      </c>
      <c r="AN69" s="145" t="s">
        <v>1538</v>
      </c>
      <c r="AO69" s="145" t="s">
        <v>1538</v>
      </c>
      <c r="AP69" s="145" t="s">
        <v>1538</v>
      </c>
      <c r="AQ69" s="145" t="s">
        <v>1538</v>
      </c>
      <c r="AR69" s="145" t="s">
        <v>1538</v>
      </c>
      <c r="AS69" s="145" t="s">
        <v>1538</v>
      </c>
      <c r="AT69" s="145" t="s">
        <v>1538</v>
      </c>
      <c r="AU69" s="145" t="s">
        <v>1538</v>
      </c>
      <c r="AV69" s="145" t="s">
        <v>1538</v>
      </c>
      <c r="AW69" s="145" t="s">
        <v>1538</v>
      </c>
      <c r="AX69" s="145" t="s">
        <v>1538</v>
      </c>
      <c r="AY69" s="145" t="s">
        <v>1538</v>
      </c>
      <c r="AZ69" s="145" t="s">
        <v>1538</v>
      </c>
      <c r="BA69" s="145" t="s">
        <v>1538</v>
      </c>
      <c r="BB69" s="145" t="s">
        <v>1538</v>
      </c>
      <c r="BC69" s="145" t="s">
        <v>1538</v>
      </c>
      <c r="BD69" s="145" t="s">
        <v>1538</v>
      </c>
      <c r="BE69" s="145" t="s">
        <v>1538</v>
      </c>
      <c r="BF69" s="145" t="s">
        <v>1538</v>
      </c>
      <c r="BG69" s="145" t="s">
        <v>1538</v>
      </c>
      <c r="BH69" s="145" t="s">
        <v>1538</v>
      </c>
      <c r="BI69" s="145" t="s">
        <v>1538</v>
      </c>
      <c r="BJ69" s="145" t="s">
        <v>1538</v>
      </c>
      <c r="BK69" s="145"/>
      <c r="BL69" s="272" t="s">
        <v>2045</v>
      </c>
      <c r="BM69" s="13" t="str">
        <f t="shared" si="0"/>
        <v>Yes</v>
      </c>
      <c r="BN69" s="13" t="str">
        <f t="shared" si="1"/>
        <v>Not A Model Field</v>
      </c>
      <c r="BO69" s="13" t="str">
        <f t="shared" si="2"/>
        <v>Not Impacted ETL Field</v>
      </c>
    </row>
    <row r="70" spans="1:67" ht="15">
      <c r="A70" s="20" t="s">
        <v>509</v>
      </c>
      <c r="B70" s="20" t="s">
        <v>483</v>
      </c>
      <c r="C70" s="20" t="s">
        <v>506</v>
      </c>
      <c r="D70" s="20" t="s">
        <v>23</v>
      </c>
      <c r="E70" s="21"/>
      <c r="F70" s="22"/>
      <c r="G70" s="20"/>
      <c r="H70" s="24"/>
      <c r="I70" s="41"/>
      <c r="J70" s="20"/>
      <c r="K70" s="24"/>
      <c r="L70" s="22"/>
      <c r="M70" s="20"/>
      <c r="N70" s="26"/>
      <c r="O70" s="22"/>
      <c r="P70" s="23"/>
      <c r="Q70" s="26"/>
      <c r="R70" s="22"/>
      <c r="S70" s="23"/>
      <c r="T70" s="26"/>
      <c r="U70" s="22"/>
      <c r="V70" s="23"/>
      <c r="W70" s="26"/>
      <c r="X70" s="22"/>
      <c r="Y70" s="23"/>
      <c r="Z70" s="26"/>
      <c r="AA70" s="22"/>
      <c r="AB70" s="23"/>
      <c r="AC70" s="26"/>
      <c r="AD70" s="41"/>
      <c r="AE70" s="20"/>
      <c r="AF70" s="24"/>
      <c r="AG70" s="22"/>
      <c r="AH70" s="23"/>
      <c r="AI70" s="26"/>
      <c r="AJ70" s="145" t="s">
        <v>1538</v>
      </c>
      <c r="AK70" s="145" t="s">
        <v>1538</v>
      </c>
      <c r="AL70" s="145" t="s">
        <v>1538</v>
      </c>
      <c r="AM70" s="145" t="s">
        <v>1538</v>
      </c>
      <c r="AN70" s="145" t="s">
        <v>1538</v>
      </c>
      <c r="AO70" s="145" t="s">
        <v>1538</v>
      </c>
      <c r="AP70" s="145" t="s">
        <v>1538</v>
      </c>
      <c r="AQ70" s="145" t="s">
        <v>1538</v>
      </c>
      <c r="AR70" s="145" t="s">
        <v>1538</v>
      </c>
      <c r="AS70" s="145" t="s">
        <v>1538</v>
      </c>
      <c r="AT70" s="145" t="s">
        <v>1538</v>
      </c>
      <c r="AU70" s="145" t="s">
        <v>1538</v>
      </c>
      <c r="AV70" s="145" t="s">
        <v>1538</v>
      </c>
      <c r="AW70" s="145" t="s">
        <v>1538</v>
      </c>
      <c r="AX70" s="145" t="s">
        <v>1538</v>
      </c>
      <c r="AY70" s="145" t="s">
        <v>1538</v>
      </c>
      <c r="AZ70" s="145" t="s">
        <v>1538</v>
      </c>
      <c r="BA70" s="145" t="s">
        <v>1538</v>
      </c>
      <c r="BB70" s="145" t="s">
        <v>1538</v>
      </c>
      <c r="BC70" s="145" t="s">
        <v>1538</v>
      </c>
      <c r="BD70" s="145" t="s">
        <v>1538</v>
      </c>
      <c r="BE70" s="145" t="s">
        <v>1538</v>
      </c>
      <c r="BF70" s="145" t="s">
        <v>1538</v>
      </c>
      <c r="BG70" s="145" t="s">
        <v>1538</v>
      </c>
      <c r="BH70" s="145" t="s">
        <v>1538</v>
      </c>
      <c r="BI70" s="145" t="s">
        <v>1538</v>
      </c>
      <c r="BJ70" s="145" t="s">
        <v>1538</v>
      </c>
      <c r="BK70" s="145"/>
      <c r="BL70" s="272" t="s">
        <v>2046</v>
      </c>
      <c r="BM70" s="13" t="str">
        <f t="shared" si="0"/>
        <v>Yes</v>
      </c>
      <c r="BN70" s="13" t="str">
        <f t="shared" si="1"/>
        <v>Not A Model Field</v>
      </c>
      <c r="BO70" s="13" t="str">
        <f t="shared" si="2"/>
        <v>Not Impacted ETL Field</v>
      </c>
    </row>
    <row r="71" spans="1:67" ht="15">
      <c r="A71" s="20" t="s">
        <v>509</v>
      </c>
      <c r="B71" s="20" t="s">
        <v>484</v>
      </c>
      <c r="C71" s="20" t="s">
        <v>506</v>
      </c>
      <c r="D71" s="20" t="s">
        <v>23</v>
      </c>
      <c r="E71" s="21"/>
      <c r="F71" s="22"/>
      <c r="G71" s="20"/>
      <c r="H71" s="24"/>
      <c r="I71" s="41"/>
      <c r="J71" s="20"/>
      <c r="K71" s="24"/>
      <c r="L71" s="22"/>
      <c r="M71" s="20"/>
      <c r="N71" s="26"/>
      <c r="O71" s="22"/>
      <c r="P71" s="23"/>
      <c r="Q71" s="26"/>
      <c r="R71" s="22"/>
      <c r="S71" s="23"/>
      <c r="T71" s="26"/>
      <c r="U71" s="22"/>
      <c r="V71" s="23"/>
      <c r="W71" s="26"/>
      <c r="X71" s="22"/>
      <c r="Y71" s="23"/>
      <c r="Z71" s="26"/>
      <c r="AA71" s="22"/>
      <c r="AB71" s="23"/>
      <c r="AC71" s="26"/>
      <c r="AD71" s="41"/>
      <c r="AE71" s="20"/>
      <c r="AF71" s="24"/>
      <c r="AG71" s="22"/>
      <c r="AH71" s="23"/>
      <c r="AI71" s="26"/>
      <c r="AJ71" s="145" t="s">
        <v>1538</v>
      </c>
      <c r="AK71" s="145" t="s">
        <v>1538</v>
      </c>
      <c r="AL71" s="145" t="s">
        <v>1538</v>
      </c>
      <c r="AM71" s="145" t="s">
        <v>1538</v>
      </c>
      <c r="AN71" s="145" t="s">
        <v>1538</v>
      </c>
      <c r="AO71" s="145" t="s">
        <v>1538</v>
      </c>
      <c r="AP71" s="145" t="s">
        <v>1538</v>
      </c>
      <c r="AQ71" s="145" t="s">
        <v>1538</v>
      </c>
      <c r="AR71" s="145" t="s">
        <v>1538</v>
      </c>
      <c r="AS71" s="145" t="s">
        <v>1538</v>
      </c>
      <c r="AT71" s="145" t="s">
        <v>1538</v>
      </c>
      <c r="AU71" s="145" t="s">
        <v>1538</v>
      </c>
      <c r="AV71" s="145" t="s">
        <v>1538</v>
      </c>
      <c r="AW71" s="145" t="s">
        <v>1538</v>
      </c>
      <c r="AX71" s="145" t="s">
        <v>1538</v>
      </c>
      <c r="AY71" s="145" t="s">
        <v>1538</v>
      </c>
      <c r="AZ71" s="145" t="s">
        <v>1538</v>
      </c>
      <c r="BA71" s="145" t="s">
        <v>1538</v>
      </c>
      <c r="BB71" s="145" t="s">
        <v>1538</v>
      </c>
      <c r="BC71" s="145" t="s">
        <v>1538</v>
      </c>
      <c r="BD71" s="145" t="s">
        <v>1538</v>
      </c>
      <c r="BE71" s="145" t="s">
        <v>1538</v>
      </c>
      <c r="BF71" s="145" t="s">
        <v>1538</v>
      </c>
      <c r="BG71" s="145" t="s">
        <v>1538</v>
      </c>
      <c r="BH71" s="145" t="s">
        <v>1538</v>
      </c>
      <c r="BI71" s="145" t="s">
        <v>1538</v>
      </c>
      <c r="BJ71" s="145" t="s">
        <v>1538</v>
      </c>
      <c r="BK71" s="145"/>
      <c r="BL71" s="272" t="s">
        <v>2047</v>
      </c>
      <c r="BM71" s="13" t="str">
        <f t="shared" ref="BM71:BM86" si="3" xml:space="preserve"> IF(D71="Y",  "Yes", "No")</f>
        <v>Yes</v>
      </c>
      <c r="BN71" s="13" t="str">
        <f t="shared" ref="BN71:BN86" si="4">IF(AJ71="X", "Model Field",
IF(AK71="X",  "Model Field",
IF(AL71="X",  "Model Field",
IF(AM71="X",  "Model Field",
IF(AN71="X",  "Model Field",
IF(AO71="X", "Model Field",
IF(AP71="X",  "Model Field",
IF(AQ71="X",  "Model Field",
IF(AR71="X",  "Model Field",
IF(AS71="X",  "Model Field",
IF(AT71="X",  "Model Field",
IF(AU71="X",  "Model Field",
IF(AV71="X",  "Model Field",
IF(AW71="X",  "Model Field",
IF(AX71="X",  "Model Field",
IF(AY71="X",  "Model Field",
IF(AZ71="X",  "Model Field",
IF(BA71="X",  "Model Field",
IF(BB71="X",  "Model Field",
IF(BC71="X",  "Model Field",
IF(BD71="X",  "Model Field",
IF(BE71="X",  "Model Field",
IF(BF71="X",  "Model Field",
IF(BG71="X",  "Model Field",
IF(BH71="X",  "Model Field",
IF(BI71="X",  "Model Field",
IF(BJ71="X",  "Model Field",
 "Not A Model Field"
)))))))))))))))))))))))))))</f>
        <v>Not A Model Field</v>
      </c>
      <c r="BO71" s="13" t="str">
        <f t="shared" ref="BO71:BO86" si="5">IF(AND(BM71="Yes", BN71="Model Field"), "Impacted ETL Field", "Not Impacted ETL Field")</f>
        <v>Not Impacted ETL Field</v>
      </c>
    </row>
    <row r="72" spans="1:67" ht="15">
      <c r="A72" s="20" t="s">
        <v>509</v>
      </c>
      <c r="B72" s="20" t="s">
        <v>485</v>
      </c>
      <c r="C72" s="20" t="s">
        <v>506</v>
      </c>
      <c r="D72" s="20" t="s">
        <v>23</v>
      </c>
      <c r="E72" s="21"/>
      <c r="F72" s="22"/>
      <c r="G72" s="20"/>
      <c r="H72" s="24"/>
      <c r="I72" s="41"/>
      <c r="J72" s="20"/>
      <c r="K72" s="24"/>
      <c r="L72" s="22"/>
      <c r="M72" s="20"/>
      <c r="N72" s="26"/>
      <c r="O72" s="22"/>
      <c r="P72" s="23"/>
      <c r="Q72" s="26"/>
      <c r="R72" s="22"/>
      <c r="S72" s="23"/>
      <c r="T72" s="26"/>
      <c r="U72" s="22"/>
      <c r="V72" s="23"/>
      <c r="W72" s="26"/>
      <c r="X72" s="22"/>
      <c r="Y72" s="23"/>
      <c r="Z72" s="26"/>
      <c r="AA72" s="22"/>
      <c r="AB72" s="23"/>
      <c r="AC72" s="26"/>
      <c r="AD72" s="41"/>
      <c r="AE72" s="20"/>
      <c r="AF72" s="24"/>
      <c r="AG72" s="22"/>
      <c r="AH72" s="23"/>
      <c r="AI72" s="26"/>
      <c r="AJ72" s="145" t="s">
        <v>1538</v>
      </c>
      <c r="AK72" s="145" t="s">
        <v>1538</v>
      </c>
      <c r="AL72" s="145" t="s">
        <v>1538</v>
      </c>
      <c r="AM72" s="145" t="s">
        <v>1538</v>
      </c>
      <c r="AN72" s="145" t="s">
        <v>1538</v>
      </c>
      <c r="AO72" s="145" t="s">
        <v>1538</v>
      </c>
      <c r="AP72" s="145" t="s">
        <v>1538</v>
      </c>
      <c r="AQ72" s="145" t="s">
        <v>1538</v>
      </c>
      <c r="AR72" s="145" t="s">
        <v>1538</v>
      </c>
      <c r="AS72" s="145" t="s">
        <v>1538</v>
      </c>
      <c r="AT72" s="145" t="s">
        <v>1538</v>
      </c>
      <c r="AU72" s="145" t="s">
        <v>1538</v>
      </c>
      <c r="AV72" s="145" t="s">
        <v>1538</v>
      </c>
      <c r="AW72" s="145" t="s">
        <v>1538</v>
      </c>
      <c r="AX72" s="145" t="s">
        <v>1538</v>
      </c>
      <c r="AY72" s="145" t="s">
        <v>1538</v>
      </c>
      <c r="AZ72" s="145" t="s">
        <v>1538</v>
      </c>
      <c r="BA72" s="145" t="s">
        <v>1538</v>
      </c>
      <c r="BB72" s="145" t="s">
        <v>1538</v>
      </c>
      <c r="BC72" s="145" t="s">
        <v>1538</v>
      </c>
      <c r="BD72" s="145" t="s">
        <v>1538</v>
      </c>
      <c r="BE72" s="145" t="s">
        <v>1538</v>
      </c>
      <c r="BF72" s="145" t="s">
        <v>1538</v>
      </c>
      <c r="BG72" s="145" t="s">
        <v>1538</v>
      </c>
      <c r="BH72" s="145" t="s">
        <v>1538</v>
      </c>
      <c r="BI72" s="145" t="s">
        <v>1538</v>
      </c>
      <c r="BJ72" s="145" t="s">
        <v>1538</v>
      </c>
      <c r="BK72" s="145"/>
      <c r="BL72" s="272" t="s">
        <v>2048</v>
      </c>
      <c r="BM72" s="13" t="str">
        <f t="shared" si="3"/>
        <v>Yes</v>
      </c>
      <c r="BN72" s="13" t="str">
        <f t="shared" si="4"/>
        <v>Not A Model Field</v>
      </c>
      <c r="BO72" s="13" t="str">
        <f t="shared" si="5"/>
        <v>Not Impacted ETL Field</v>
      </c>
    </row>
    <row r="73" spans="1:67" ht="15">
      <c r="A73" s="20" t="s">
        <v>509</v>
      </c>
      <c r="B73" s="20" t="s">
        <v>486</v>
      </c>
      <c r="C73" s="20" t="s">
        <v>506</v>
      </c>
      <c r="D73" s="20" t="s">
        <v>23</v>
      </c>
      <c r="E73" s="21"/>
      <c r="F73" s="22"/>
      <c r="G73" s="20"/>
      <c r="H73" s="24"/>
      <c r="I73" s="41"/>
      <c r="J73" s="20"/>
      <c r="K73" s="24"/>
      <c r="L73" s="22"/>
      <c r="M73" s="20"/>
      <c r="N73" s="26"/>
      <c r="O73" s="22"/>
      <c r="P73" s="23"/>
      <c r="Q73" s="26"/>
      <c r="R73" s="22"/>
      <c r="S73" s="23"/>
      <c r="T73" s="26"/>
      <c r="U73" s="22"/>
      <c r="V73" s="23"/>
      <c r="W73" s="26"/>
      <c r="X73" s="22"/>
      <c r="Y73" s="23"/>
      <c r="Z73" s="26"/>
      <c r="AA73" s="22"/>
      <c r="AB73" s="23"/>
      <c r="AC73" s="26"/>
      <c r="AD73" s="41"/>
      <c r="AE73" s="20"/>
      <c r="AF73" s="24"/>
      <c r="AG73" s="22"/>
      <c r="AH73" s="23"/>
      <c r="AI73" s="26"/>
      <c r="AJ73" s="145" t="s">
        <v>1538</v>
      </c>
      <c r="AK73" s="145" t="s">
        <v>1538</v>
      </c>
      <c r="AL73" s="145" t="s">
        <v>1538</v>
      </c>
      <c r="AM73" s="145" t="s">
        <v>1538</v>
      </c>
      <c r="AN73" s="145" t="s">
        <v>1538</v>
      </c>
      <c r="AO73" s="145" t="s">
        <v>1538</v>
      </c>
      <c r="AP73" s="145" t="s">
        <v>1538</v>
      </c>
      <c r="AQ73" s="145" t="s">
        <v>1538</v>
      </c>
      <c r="AR73" s="145" t="s">
        <v>1538</v>
      </c>
      <c r="AS73" s="145" t="s">
        <v>1538</v>
      </c>
      <c r="AT73" s="145" t="s">
        <v>1538</v>
      </c>
      <c r="AU73" s="145" t="s">
        <v>1538</v>
      </c>
      <c r="AV73" s="145" t="s">
        <v>1538</v>
      </c>
      <c r="AW73" s="145" t="s">
        <v>1538</v>
      </c>
      <c r="AX73" s="145" t="s">
        <v>1538</v>
      </c>
      <c r="AY73" s="145" t="s">
        <v>1538</v>
      </c>
      <c r="AZ73" s="145" t="s">
        <v>1538</v>
      </c>
      <c r="BA73" s="145" t="s">
        <v>1538</v>
      </c>
      <c r="BB73" s="145" t="s">
        <v>1538</v>
      </c>
      <c r="BC73" s="145" t="s">
        <v>1538</v>
      </c>
      <c r="BD73" s="145" t="s">
        <v>1538</v>
      </c>
      <c r="BE73" s="145" t="s">
        <v>1538</v>
      </c>
      <c r="BF73" s="145" t="s">
        <v>1538</v>
      </c>
      <c r="BG73" s="145" t="s">
        <v>1538</v>
      </c>
      <c r="BH73" s="145" t="s">
        <v>1538</v>
      </c>
      <c r="BI73" s="145" t="s">
        <v>1538</v>
      </c>
      <c r="BJ73" s="145" t="s">
        <v>1538</v>
      </c>
      <c r="BK73" s="145"/>
      <c r="BL73" s="272" t="s">
        <v>2049</v>
      </c>
      <c r="BM73" s="13" t="str">
        <f t="shared" si="3"/>
        <v>Yes</v>
      </c>
      <c r="BN73" s="13" t="str">
        <f t="shared" si="4"/>
        <v>Not A Model Field</v>
      </c>
      <c r="BO73" s="13" t="str">
        <f t="shared" si="5"/>
        <v>Not Impacted ETL Field</v>
      </c>
    </row>
    <row r="74" spans="1:67" ht="15">
      <c r="A74" s="20" t="s">
        <v>509</v>
      </c>
      <c r="B74" s="20" t="s">
        <v>487</v>
      </c>
      <c r="C74" s="20" t="s">
        <v>506</v>
      </c>
      <c r="D74" s="20" t="s">
        <v>23</v>
      </c>
      <c r="E74" s="21"/>
      <c r="F74" s="22"/>
      <c r="G74" s="20"/>
      <c r="H74" s="24"/>
      <c r="I74" s="41"/>
      <c r="J74" s="20"/>
      <c r="K74" s="24"/>
      <c r="L74" s="22"/>
      <c r="M74" s="20"/>
      <c r="N74" s="26"/>
      <c r="O74" s="22"/>
      <c r="P74" s="23"/>
      <c r="Q74" s="26"/>
      <c r="R74" s="22"/>
      <c r="S74" s="23"/>
      <c r="T74" s="26"/>
      <c r="U74" s="22"/>
      <c r="V74" s="23"/>
      <c r="W74" s="26"/>
      <c r="X74" s="22"/>
      <c r="Y74" s="23"/>
      <c r="Z74" s="26"/>
      <c r="AA74" s="22"/>
      <c r="AB74" s="23"/>
      <c r="AC74" s="26"/>
      <c r="AD74" s="41"/>
      <c r="AE74" s="20"/>
      <c r="AF74" s="24"/>
      <c r="AG74" s="22"/>
      <c r="AH74" s="23"/>
      <c r="AI74" s="26"/>
      <c r="AJ74" s="145" t="s">
        <v>1538</v>
      </c>
      <c r="AK74" s="145" t="s">
        <v>1538</v>
      </c>
      <c r="AL74" s="145" t="s">
        <v>1538</v>
      </c>
      <c r="AM74" s="145" t="s">
        <v>1538</v>
      </c>
      <c r="AN74" s="145" t="s">
        <v>1538</v>
      </c>
      <c r="AO74" s="145" t="s">
        <v>1538</v>
      </c>
      <c r="AP74" s="145" t="s">
        <v>1538</v>
      </c>
      <c r="AQ74" s="145" t="s">
        <v>1538</v>
      </c>
      <c r="AR74" s="145" t="s">
        <v>1538</v>
      </c>
      <c r="AS74" s="145" t="s">
        <v>1538</v>
      </c>
      <c r="AT74" s="145" t="s">
        <v>1538</v>
      </c>
      <c r="AU74" s="145" t="s">
        <v>1538</v>
      </c>
      <c r="AV74" s="145" t="s">
        <v>1538</v>
      </c>
      <c r="AW74" s="145" t="s">
        <v>1538</v>
      </c>
      <c r="AX74" s="145" t="s">
        <v>1538</v>
      </c>
      <c r="AY74" s="145" t="s">
        <v>1538</v>
      </c>
      <c r="AZ74" s="145" t="s">
        <v>1538</v>
      </c>
      <c r="BA74" s="145" t="s">
        <v>1538</v>
      </c>
      <c r="BB74" s="145" t="s">
        <v>1538</v>
      </c>
      <c r="BC74" s="145" t="s">
        <v>1538</v>
      </c>
      <c r="BD74" s="145" t="s">
        <v>1538</v>
      </c>
      <c r="BE74" s="145" t="s">
        <v>1538</v>
      </c>
      <c r="BF74" s="145" t="s">
        <v>1538</v>
      </c>
      <c r="BG74" s="145" t="s">
        <v>1538</v>
      </c>
      <c r="BH74" s="145" t="s">
        <v>1538</v>
      </c>
      <c r="BI74" s="145" t="s">
        <v>1538</v>
      </c>
      <c r="BJ74" s="145" t="s">
        <v>1538</v>
      </c>
      <c r="BK74" s="145"/>
      <c r="BL74" s="272" t="s">
        <v>2050</v>
      </c>
      <c r="BM74" s="13" t="str">
        <f t="shared" si="3"/>
        <v>Yes</v>
      </c>
      <c r="BN74" s="13" t="str">
        <f t="shared" si="4"/>
        <v>Not A Model Field</v>
      </c>
      <c r="BO74" s="13" t="str">
        <f t="shared" si="5"/>
        <v>Not Impacted ETL Field</v>
      </c>
    </row>
    <row r="75" spans="1:67" ht="15">
      <c r="A75" s="20" t="s">
        <v>509</v>
      </c>
      <c r="B75" s="20" t="s">
        <v>488</v>
      </c>
      <c r="C75" s="20" t="s">
        <v>506</v>
      </c>
      <c r="D75" s="20" t="s">
        <v>23</v>
      </c>
      <c r="E75" s="21"/>
      <c r="F75" s="22"/>
      <c r="G75" s="20"/>
      <c r="H75" s="24"/>
      <c r="I75" s="41"/>
      <c r="J75" s="20"/>
      <c r="K75" s="24"/>
      <c r="L75" s="22"/>
      <c r="M75" s="20"/>
      <c r="N75" s="26"/>
      <c r="O75" s="22"/>
      <c r="P75" s="23"/>
      <c r="Q75" s="26"/>
      <c r="R75" s="22"/>
      <c r="S75" s="23"/>
      <c r="T75" s="26"/>
      <c r="U75" s="22"/>
      <c r="V75" s="23"/>
      <c r="W75" s="26"/>
      <c r="X75" s="22"/>
      <c r="Y75" s="23"/>
      <c r="Z75" s="26"/>
      <c r="AA75" s="22"/>
      <c r="AB75" s="23"/>
      <c r="AC75" s="26"/>
      <c r="AD75" s="41"/>
      <c r="AE75" s="20"/>
      <c r="AF75" s="24"/>
      <c r="AG75" s="22"/>
      <c r="AH75" s="23"/>
      <c r="AI75" s="26"/>
      <c r="AJ75" s="145" t="s">
        <v>1538</v>
      </c>
      <c r="AK75" s="145" t="s">
        <v>1538</v>
      </c>
      <c r="AL75" s="145" t="s">
        <v>1538</v>
      </c>
      <c r="AM75" s="145" t="s">
        <v>1538</v>
      </c>
      <c r="AN75" s="145" t="s">
        <v>1538</v>
      </c>
      <c r="AO75" s="145" t="s">
        <v>1538</v>
      </c>
      <c r="AP75" s="145" t="s">
        <v>1538</v>
      </c>
      <c r="AQ75" s="145" t="s">
        <v>1538</v>
      </c>
      <c r="AR75" s="145" t="s">
        <v>1538</v>
      </c>
      <c r="AS75" s="145" t="s">
        <v>1538</v>
      </c>
      <c r="AT75" s="145" t="s">
        <v>1538</v>
      </c>
      <c r="AU75" s="145" t="s">
        <v>1538</v>
      </c>
      <c r="AV75" s="145" t="s">
        <v>1538</v>
      </c>
      <c r="AW75" s="145" t="s">
        <v>1538</v>
      </c>
      <c r="AX75" s="145" t="s">
        <v>1538</v>
      </c>
      <c r="AY75" s="145" t="s">
        <v>1538</v>
      </c>
      <c r="AZ75" s="145" t="s">
        <v>1538</v>
      </c>
      <c r="BA75" s="145" t="s">
        <v>1538</v>
      </c>
      <c r="BB75" s="145" t="s">
        <v>1538</v>
      </c>
      <c r="BC75" s="145" t="s">
        <v>1538</v>
      </c>
      <c r="BD75" s="145" t="s">
        <v>1538</v>
      </c>
      <c r="BE75" s="145" t="s">
        <v>1538</v>
      </c>
      <c r="BF75" s="145" t="s">
        <v>1538</v>
      </c>
      <c r="BG75" s="145" t="s">
        <v>1538</v>
      </c>
      <c r="BH75" s="145" t="s">
        <v>1538</v>
      </c>
      <c r="BI75" s="145" t="s">
        <v>1538</v>
      </c>
      <c r="BJ75" s="145" t="s">
        <v>1538</v>
      </c>
      <c r="BK75" s="145"/>
      <c r="BL75" s="272" t="s">
        <v>2051</v>
      </c>
      <c r="BM75" s="13" t="str">
        <f t="shared" si="3"/>
        <v>Yes</v>
      </c>
      <c r="BN75" s="13" t="str">
        <f t="shared" si="4"/>
        <v>Not A Model Field</v>
      </c>
      <c r="BO75" s="13" t="str">
        <f t="shared" si="5"/>
        <v>Not Impacted ETL Field</v>
      </c>
    </row>
    <row r="76" spans="1:67" ht="15">
      <c r="A76" s="20" t="s">
        <v>509</v>
      </c>
      <c r="B76" s="20" t="s">
        <v>489</v>
      </c>
      <c r="C76" s="20" t="s">
        <v>506</v>
      </c>
      <c r="D76" s="20" t="s">
        <v>23</v>
      </c>
      <c r="E76" s="21"/>
      <c r="F76" s="22"/>
      <c r="G76" s="20"/>
      <c r="H76" s="24"/>
      <c r="I76" s="41"/>
      <c r="J76" s="20"/>
      <c r="K76" s="24"/>
      <c r="L76" s="22"/>
      <c r="M76" s="20"/>
      <c r="N76" s="26"/>
      <c r="O76" s="22"/>
      <c r="P76" s="23"/>
      <c r="Q76" s="26"/>
      <c r="R76" s="22"/>
      <c r="S76" s="23"/>
      <c r="T76" s="26"/>
      <c r="U76" s="22"/>
      <c r="V76" s="23"/>
      <c r="W76" s="26"/>
      <c r="X76" s="22"/>
      <c r="Y76" s="23"/>
      <c r="Z76" s="26"/>
      <c r="AA76" s="22"/>
      <c r="AB76" s="23"/>
      <c r="AC76" s="26"/>
      <c r="AD76" s="41"/>
      <c r="AE76" s="20"/>
      <c r="AF76" s="24"/>
      <c r="AG76" s="22"/>
      <c r="AH76" s="23"/>
      <c r="AI76" s="26"/>
      <c r="AJ76" s="145" t="s">
        <v>1538</v>
      </c>
      <c r="AK76" s="145" t="s">
        <v>1538</v>
      </c>
      <c r="AL76" s="145" t="s">
        <v>1538</v>
      </c>
      <c r="AM76" s="145" t="s">
        <v>1538</v>
      </c>
      <c r="AN76" s="145" t="s">
        <v>1538</v>
      </c>
      <c r="AO76" s="145" t="s">
        <v>1538</v>
      </c>
      <c r="AP76" s="145" t="s">
        <v>1538</v>
      </c>
      <c r="AQ76" s="145" t="s">
        <v>1538</v>
      </c>
      <c r="AR76" s="145" t="s">
        <v>1538</v>
      </c>
      <c r="AS76" s="145" t="s">
        <v>1538</v>
      </c>
      <c r="AT76" s="145" t="s">
        <v>1538</v>
      </c>
      <c r="AU76" s="145" t="s">
        <v>1538</v>
      </c>
      <c r="AV76" s="145" t="s">
        <v>1538</v>
      </c>
      <c r="AW76" s="145" t="s">
        <v>1538</v>
      </c>
      <c r="AX76" s="145" t="s">
        <v>1538</v>
      </c>
      <c r="AY76" s="145" t="s">
        <v>1538</v>
      </c>
      <c r="AZ76" s="145" t="s">
        <v>1538</v>
      </c>
      <c r="BA76" s="145" t="s">
        <v>1538</v>
      </c>
      <c r="BB76" s="145" t="s">
        <v>1538</v>
      </c>
      <c r="BC76" s="145" t="s">
        <v>1538</v>
      </c>
      <c r="BD76" s="145" t="s">
        <v>1538</v>
      </c>
      <c r="BE76" s="145" t="s">
        <v>1538</v>
      </c>
      <c r="BF76" s="145" t="s">
        <v>1538</v>
      </c>
      <c r="BG76" s="145" t="s">
        <v>1538</v>
      </c>
      <c r="BH76" s="145" t="s">
        <v>1538</v>
      </c>
      <c r="BI76" s="145" t="s">
        <v>1538</v>
      </c>
      <c r="BJ76" s="145" t="s">
        <v>1538</v>
      </c>
      <c r="BK76" s="145"/>
      <c r="BL76" s="272" t="s">
        <v>2052</v>
      </c>
      <c r="BM76" s="13" t="str">
        <f t="shared" si="3"/>
        <v>Yes</v>
      </c>
      <c r="BN76" s="13" t="str">
        <f t="shared" si="4"/>
        <v>Not A Model Field</v>
      </c>
      <c r="BO76" s="13" t="str">
        <f t="shared" si="5"/>
        <v>Not Impacted ETL Field</v>
      </c>
    </row>
    <row r="77" spans="1:67" ht="15">
      <c r="A77" s="20" t="s">
        <v>509</v>
      </c>
      <c r="B77" s="20" t="s">
        <v>490</v>
      </c>
      <c r="C77" s="20" t="s">
        <v>506</v>
      </c>
      <c r="D77" s="20" t="s">
        <v>23</v>
      </c>
      <c r="E77" s="21"/>
      <c r="F77" s="22"/>
      <c r="G77" s="20"/>
      <c r="H77" s="24"/>
      <c r="I77" s="41"/>
      <c r="J77" s="20"/>
      <c r="K77" s="24"/>
      <c r="L77" s="22"/>
      <c r="M77" s="20"/>
      <c r="N77" s="26"/>
      <c r="O77" s="22"/>
      <c r="P77" s="23"/>
      <c r="Q77" s="26"/>
      <c r="R77" s="22"/>
      <c r="S77" s="23"/>
      <c r="T77" s="26"/>
      <c r="U77" s="22"/>
      <c r="V77" s="23"/>
      <c r="W77" s="26"/>
      <c r="X77" s="22"/>
      <c r="Y77" s="23"/>
      <c r="Z77" s="26"/>
      <c r="AA77" s="22"/>
      <c r="AB77" s="23"/>
      <c r="AC77" s="26"/>
      <c r="AD77" s="41"/>
      <c r="AE77" s="20"/>
      <c r="AF77" s="24"/>
      <c r="AG77" s="22"/>
      <c r="AH77" s="23"/>
      <c r="AI77" s="26"/>
      <c r="AJ77" s="145" t="s">
        <v>1538</v>
      </c>
      <c r="AK77" s="145" t="s">
        <v>1538</v>
      </c>
      <c r="AL77" s="145" t="s">
        <v>1538</v>
      </c>
      <c r="AM77" s="145" t="s">
        <v>1538</v>
      </c>
      <c r="AN77" s="145" t="s">
        <v>1538</v>
      </c>
      <c r="AO77" s="145" t="s">
        <v>1538</v>
      </c>
      <c r="AP77" s="145" t="s">
        <v>1538</v>
      </c>
      <c r="AQ77" s="145" t="s">
        <v>1538</v>
      </c>
      <c r="AR77" s="145" t="s">
        <v>1538</v>
      </c>
      <c r="AS77" s="145" t="s">
        <v>1538</v>
      </c>
      <c r="AT77" s="145" t="s">
        <v>1538</v>
      </c>
      <c r="AU77" s="145" t="s">
        <v>1538</v>
      </c>
      <c r="AV77" s="145" t="s">
        <v>1538</v>
      </c>
      <c r="AW77" s="145" t="s">
        <v>1538</v>
      </c>
      <c r="AX77" s="145" t="s">
        <v>1538</v>
      </c>
      <c r="AY77" s="145" t="s">
        <v>1538</v>
      </c>
      <c r="AZ77" s="145" t="s">
        <v>1538</v>
      </c>
      <c r="BA77" s="145" t="s">
        <v>1538</v>
      </c>
      <c r="BB77" s="145" t="s">
        <v>1538</v>
      </c>
      <c r="BC77" s="145" t="s">
        <v>1538</v>
      </c>
      <c r="BD77" s="145" t="s">
        <v>1538</v>
      </c>
      <c r="BE77" s="145" t="s">
        <v>1538</v>
      </c>
      <c r="BF77" s="145" t="s">
        <v>1538</v>
      </c>
      <c r="BG77" s="145" t="s">
        <v>1538</v>
      </c>
      <c r="BH77" s="145" t="s">
        <v>1538</v>
      </c>
      <c r="BI77" s="145" t="s">
        <v>1538</v>
      </c>
      <c r="BJ77" s="145" t="s">
        <v>1538</v>
      </c>
      <c r="BK77" s="145"/>
      <c r="BL77" s="272" t="s">
        <v>2053</v>
      </c>
      <c r="BM77" s="13" t="str">
        <f t="shared" si="3"/>
        <v>Yes</v>
      </c>
      <c r="BN77" s="13" t="str">
        <f t="shared" si="4"/>
        <v>Not A Model Field</v>
      </c>
      <c r="BO77" s="13" t="str">
        <f t="shared" si="5"/>
        <v>Not Impacted ETL Field</v>
      </c>
    </row>
    <row r="78" spans="1:67" ht="15">
      <c r="A78" s="20" t="s">
        <v>509</v>
      </c>
      <c r="B78" s="20" t="s">
        <v>491</v>
      </c>
      <c r="C78" s="20" t="s">
        <v>506</v>
      </c>
      <c r="D78" s="20" t="s">
        <v>23</v>
      </c>
      <c r="E78" s="21"/>
      <c r="F78" s="22"/>
      <c r="G78" s="20"/>
      <c r="H78" s="24"/>
      <c r="I78" s="41"/>
      <c r="J78" s="20"/>
      <c r="K78" s="24"/>
      <c r="L78" s="22"/>
      <c r="M78" s="20"/>
      <c r="N78" s="26"/>
      <c r="O78" s="22"/>
      <c r="P78" s="23"/>
      <c r="Q78" s="26"/>
      <c r="R78" s="22"/>
      <c r="S78" s="23"/>
      <c r="T78" s="26"/>
      <c r="U78" s="22"/>
      <c r="V78" s="23"/>
      <c r="W78" s="26"/>
      <c r="X78" s="22"/>
      <c r="Y78" s="23"/>
      <c r="Z78" s="26"/>
      <c r="AA78" s="22"/>
      <c r="AB78" s="23"/>
      <c r="AC78" s="26"/>
      <c r="AD78" s="41"/>
      <c r="AE78" s="20"/>
      <c r="AF78" s="24"/>
      <c r="AG78" s="22"/>
      <c r="AH78" s="23"/>
      <c r="AI78" s="26"/>
      <c r="AJ78" s="145" t="s">
        <v>1538</v>
      </c>
      <c r="AK78" s="145" t="s">
        <v>1538</v>
      </c>
      <c r="AL78" s="145" t="s">
        <v>1538</v>
      </c>
      <c r="AM78" s="145" t="s">
        <v>1538</v>
      </c>
      <c r="AN78" s="145" t="s">
        <v>1538</v>
      </c>
      <c r="AO78" s="145" t="s">
        <v>1538</v>
      </c>
      <c r="AP78" s="145" t="s">
        <v>1538</v>
      </c>
      <c r="AQ78" s="145" t="s">
        <v>1538</v>
      </c>
      <c r="AR78" s="145" t="s">
        <v>1538</v>
      </c>
      <c r="AS78" s="145" t="s">
        <v>1538</v>
      </c>
      <c r="AT78" s="145" t="s">
        <v>1538</v>
      </c>
      <c r="AU78" s="145" t="s">
        <v>1538</v>
      </c>
      <c r="AV78" s="145" t="s">
        <v>1538</v>
      </c>
      <c r="AW78" s="145" t="s">
        <v>1538</v>
      </c>
      <c r="AX78" s="145" t="s">
        <v>1538</v>
      </c>
      <c r="AY78" s="145" t="s">
        <v>1538</v>
      </c>
      <c r="AZ78" s="145" t="s">
        <v>1538</v>
      </c>
      <c r="BA78" s="145" t="s">
        <v>1538</v>
      </c>
      <c r="BB78" s="145" t="s">
        <v>1538</v>
      </c>
      <c r="BC78" s="145" t="s">
        <v>1538</v>
      </c>
      <c r="BD78" s="145" t="s">
        <v>1538</v>
      </c>
      <c r="BE78" s="145" t="s">
        <v>1538</v>
      </c>
      <c r="BF78" s="145" t="s">
        <v>1538</v>
      </c>
      <c r="BG78" s="145" t="s">
        <v>1538</v>
      </c>
      <c r="BH78" s="145" t="s">
        <v>1538</v>
      </c>
      <c r="BI78" s="145" t="s">
        <v>1538</v>
      </c>
      <c r="BJ78" s="145" t="s">
        <v>1538</v>
      </c>
      <c r="BK78" s="145"/>
      <c r="BL78" s="272" t="s">
        <v>2054</v>
      </c>
      <c r="BM78" s="13" t="str">
        <f t="shared" si="3"/>
        <v>Yes</v>
      </c>
      <c r="BN78" s="13" t="str">
        <f t="shared" si="4"/>
        <v>Not A Model Field</v>
      </c>
      <c r="BO78" s="13" t="str">
        <f t="shared" si="5"/>
        <v>Not Impacted ETL Field</v>
      </c>
    </row>
    <row r="79" spans="1:67" ht="15">
      <c r="A79" s="20" t="s">
        <v>509</v>
      </c>
      <c r="B79" s="20" t="s">
        <v>492</v>
      </c>
      <c r="C79" s="20" t="s">
        <v>506</v>
      </c>
      <c r="D79" s="20" t="s">
        <v>23</v>
      </c>
      <c r="E79" s="21"/>
      <c r="F79" s="22"/>
      <c r="G79" s="20"/>
      <c r="H79" s="24"/>
      <c r="I79" s="41"/>
      <c r="J79" s="20"/>
      <c r="K79" s="24"/>
      <c r="L79" s="22"/>
      <c r="M79" s="20"/>
      <c r="N79" s="26"/>
      <c r="O79" s="22"/>
      <c r="P79" s="23"/>
      <c r="Q79" s="26"/>
      <c r="R79" s="22"/>
      <c r="S79" s="23"/>
      <c r="T79" s="26"/>
      <c r="U79" s="22"/>
      <c r="V79" s="23"/>
      <c r="W79" s="26"/>
      <c r="X79" s="22"/>
      <c r="Y79" s="23"/>
      <c r="Z79" s="26"/>
      <c r="AA79" s="22"/>
      <c r="AB79" s="23"/>
      <c r="AC79" s="26"/>
      <c r="AD79" s="41"/>
      <c r="AE79" s="20"/>
      <c r="AF79" s="24"/>
      <c r="AG79" s="22"/>
      <c r="AH79" s="23"/>
      <c r="AI79" s="26"/>
      <c r="AJ79" s="145" t="s">
        <v>1538</v>
      </c>
      <c r="AK79" s="145" t="s">
        <v>1538</v>
      </c>
      <c r="AL79" s="145" t="s">
        <v>1538</v>
      </c>
      <c r="AM79" s="145" t="s">
        <v>1538</v>
      </c>
      <c r="AN79" s="145" t="s">
        <v>1538</v>
      </c>
      <c r="AO79" s="145" t="s">
        <v>1538</v>
      </c>
      <c r="AP79" s="145" t="s">
        <v>1538</v>
      </c>
      <c r="AQ79" s="145" t="s">
        <v>1538</v>
      </c>
      <c r="AR79" s="145" t="s">
        <v>1538</v>
      </c>
      <c r="AS79" s="145" t="s">
        <v>1538</v>
      </c>
      <c r="AT79" s="145" t="s">
        <v>1538</v>
      </c>
      <c r="AU79" s="145" t="s">
        <v>1538</v>
      </c>
      <c r="AV79" s="145" t="s">
        <v>1538</v>
      </c>
      <c r="AW79" s="145" t="s">
        <v>1538</v>
      </c>
      <c r="AX79" s="145" t="s">
        <v>1538</v>
      </c>
      <c r="AY79" s="145" t="s">
        <v>1538</v>
      </c>
      <c r="AZ79" s="145" t="s">
        <v>1538</v>
      </c>
      <c r="BA79" s="145" t="s">
        <v>1538</v>
      </c>
      <c r="BB79" s="145" t="s">
        <v>1538</v>
      </c>
      <c r="BC79" s="145" t="s">
        <v>1538</v>
      </c>
      <c r="BD79" s="145" t="s">
        <v>1538</v>
      </c>
      <c r="BE79" s="145" t="s">
        <v>1538</v>
      </c>
      <c r="BF79" s="145" t="s">
        <v>1538</v>
      </c>
      <c r="BG79" s="145" t="s">
        <v>1538</v>
      </c>
      <c r="BH79" s="145" t="s">
        <v>1538</v>
      </c>
      <c r="BI79" s="145" t="s">
        <v>1538</v>
      </c>
      <c r="BJ79" s="145" t="s">
        <v>1538</v>
      </c>
      <c r="BK79" s="145"/>
      <c r="BL79" s="272" t="s">
        <v>2055</v>
      </c>
      <c r="BM79" s="13" t="str">
        <f t="shared" si="3"/>
        <v>Yes</v>
      </c>
      <c r="BN79" s="13" t="str">
        <f t="shared" si="4"/>
        <v>Not A Model Field</v>
      </c>
      <c r="BO79" s="13" t="str">
        <f t="shared" si="5"/>
        <v>Not Impacted ETL Field</v>
      </c>
    </row>
    <row r="80" spans="1:67" ht="15">
      <c r="A80" s="20" t="s">
        <v>509</v>
      </c>
      <c r="B80" s="20" t="s">
        <v>493</v>
      </c>
      <c r="C80" s="20" t="s">
        <v>45</v>
      </c>
      <c r="D80" s="20" t="s">
        <v>23</v>
      </c>
      <c r="E80" s="21"/>
      <c r="F80" s="22"/>
      <c r="G80" s="20"/>
      <c r="H80" s="24"/>
      <c r="I80" s="41"/>
      <c r="J80" s="20"/>
      <c r="K80" s="24"/>
      <c r="L80" s="22"/>
      <c r="M80" s="20"/>
      <c r="N80" s="26"/>
      <c r="O80" s="22"/>
      <c r="P80" s="23"/>
      <c r="Q80" s="26"/>
      <c r="R80" s="22"/>
      <c r="S80" s="23"/>
      <c r="T80" s="26"/>
      <c r="U80" s="22"/>
      <c r="V80" s="23"/>
      <c r="W80" s="26"/>
      <c r="X80" s="22"/>
      <c r="Y80" s="23"/>
      <c r="Z80" s="26"/>
      <c r="AA80" s="22"/>
      <c r="AB80" s="23"/>
      <c r="AC80" s="26"/>
      <c r="AD80" s="41"/>
      <c r="AE80" s="20"/>
      <c r="AF80" s="24"/>
      <c r="AG80" s="22"/>
      <c r="AH80" s="23"/>
      <c r="AI80" s="26"/>
      <c r="AJ80" s="145" t="s">
        <v>1538</v>
      </c>
      <c r="AK80" s="145" t="s">
        <v>1538</v>
      </c>
      <c r="AL80" s="145" t="s">
        <v>1538</v>
      </c>
      <c r="AM80" s="145" t="s">
        <v>1538</v>
      </c>
      <c r="AN80" s="145" t="s">
        <v>1538</v>
      </c>
      <c r="AO80" s="145" t="s">
        <v>1538</v>
      </c>
      <c r="AP80" s="145" t="s">
        <v>1538</v>
      </c>
      <c r="AQ80" s="145" t="s">
        <v>1538</v>
      </c>
      <c r="AR80" s="145" t="s">
        <v>1538</v>
      </c>
      <c r="AS80" s="145" t="s">
        <v>1538</v>
      </c>
      <c r="AT80" s="145" t="s">
        <v>1538</v>
      </c>
      <c r="AU80" s="145" t="s">
        <v>1538</v>
      </c>
      <c r="AV80" s="145" t="s">
        <v>1538</v>
      </c>
      <c r="AW80" s="145" t="s">
        <v>1538</v>
      </c>
      <c r="AX80" s="145" t="s">
        <v>1538</v>
      </c>
      <c r="AY80" s="145" t="s">
        <v>1538</v>
      </c>
      <c r="AZ80" s="145" t="s">
        <v>1538</v>
      </c>
      <c r="BA80" s="145" t="s">
        <v>1538</v>
      </c>
      <c r="BB80" s="145" t="s">
        <v>1538</v>
      </c>
      <c r="BC80" s="145" t="s">
        <v>1538</v>
      </c>
      <c r="BD80" s="145" t="s">
        <v>1538</v>
      </c>
      <c r="BE80" s="145" t="s">
        <v>1538</v>
      </c>
      <c r="BF80" s="145" t="s">
        <v>1538</v>
      </c>
      <c r="BG80" s="145" t="s">
        <v>1538</v>
      </c>
      <c r="BH80" s="145" t="s">
        <v>1538</v>
      </c>
      <c r="BI80" s="145" t="s">
        <v>1538</v>
      </c>
      <c r="BJ80" s="145" t="s">
        <v>1538</v>
      </c>
      <c r="BK80" s="145"/>
      <c r="BL80" s="272" t="s">
        <v>2056</v>
      </c>
      <c r="BM80" s="13" t="str">
        <f t="shared" si="3"/>
        <v>Yes</v>
      </c>
      <c r="BN80" s="13" t="str">
        <f t="shared" si="4"/>
        <v>Not A Model Field</v>
      </c>
      <c r="BO80" s="13" t="str">
        <f t="shared" si="5"/>
        <v>Not Impacted ETL Field</v>
      </c>
    </row>
    <row r="81" spans="1:67" ht="15">
      <c r="A81" s="20" t="s">
        <v>509</v>
      </c>
      <c r="B81" s="20" t="s">
        <v>494</v>
      </c>
      <c r="C81" s="20" t="s">
        <v>106</v>
      </c>
      <c r="D81" s="20" t="s">
        <v>23</v>
      </c>
      <c r="E81" s="21"/>
      <c r="F81" s="22"/>
      <c r="G81" s="20"/>
      <c r="H81" s="24"/>
      <c r="I81" s="41"/>
      <c r="J81" s="20"/>
      <c r="K81" s="24"/>
      <c r="L81" s="22"/>
      <c r="M81" s="20"/>
      <c r="N81" s="26"/>
      <c r="O81" s="22"/>
      <c r="P81" s="23"/>
      <c r="Q81" s="26"/>
      <c r="R81" s="22"/>
      <c r="S81" s="23"/>
      <c r="T81" s="26"/>
      <c r="U81" s="22"/>
      <c r="V81" s="23"/>
      <c r="W81" s="26"/>
      <c r="X81" s="22"/>
      <c r="Y81" s="23"/>
      <c r="Z81" s="26"/>
      <c r="AA81" s="22"/>
      <c r="AB81" s="23"/>
      <c r="AC81" s="26"/>
      <c r="AD81" s="41"/>
      <c r="AE81" s="20"/>
      <c r="AF81" s="24"/>
      <c r="AG81" s="22"/>
      <c r="AH81" s="23"/>
      <c r="AI81" s="26"/>
      <c r="AJ81" s="145" t="s">
        <v>1538</v>
      </c>
      <c r="AK81" s="145" t="s">
        <v>1538</v>
      </c>
      <c r="AL81" s="145" t="s">
        <v>1538</v>
      </c>
      <c r="AM81" s="145" t="s">
        <v>1538</v>
      </c>
      <c r="AN81" s="145" t="s">
        <v>1538</v>
      </c>
      <c r="AO81" s="145" t="s">
        <v>1538</v>
      </c>
      <c r="AP81" s="145" t="s">
        <v>1538</v>
      </c>
      <c r="AQ81" s="145" t="s">
        <v>1538</v>
      </c>
      <c r="AR81" s="145" t="s">
        <v>1538</v>
      </c>
      <c r="AS81" s="145" t="s">
        <v>1538</v>
      </c>
      <c r="AT81" s="145" t="s">
        <v>1538</v>
      </c>
      <c r="AU81" s="145" t="s">
        <v>1538</v>
      </c>
      <c r="AV81" s="145" t="s">
        <v>1538</v>
      </c>
      <c r="AW81" s="145" t="s">
        <v>1538</v>
      </c>
      <c r="AX81" s="145" t="s">
        <v>1538</v>
      </c>
      <c r="AY81" s="145" t="s">
        <v>1538</v>
      </c>
      <c r="AZ81" s="145" t="s">
        <v>1538</v>
      </c>
      <c r="BA81" s="145" t="s">
        <v>1538</v>
      </c>
      <c r="BB81" s="145" t="s">
        <v>1538</v>
      </c>
      <c r="BC81" s="145" t="s">
        <v>1538</v>
      </c>
      <c r="BD81" s="145" t="s">
        <v>1538</v>
      </c>
      <c r="BE81" s="145" t="s">
        <v>1538</v>
      </c>
      <c r="BF81" s="145" t="s">
        <v>1538</v>
      </c>
      <c r="BG81" s="145" t="s">
        <v>1538</v>
      </c>
      <c r="BH81" s="145" t="s">
        <v>1538</v>
      </c>
      <c r="BI81" s="145" t="s">
        <v>1538</v>
      </c>
      <c r="BJ81" s="145" t="s">
        <v>1538</v>
      </c>
      <c r="BK81" s="145"/>
      <c r="BL81" s="272" t="s">
        <v>2057</v>
      </c>
      <c r="BM81" s="13" t="str">
        <f t="shared" si="3"/>
        <v>Yes</v>
      </c>
      <c r="BN81" s="13" t="str">
        <f t="shared" si="4"/>
        <v>Not A Model Field</v>
      </c>
      <c r="BO81" s="13" t="str">
        <f t="shared" si="5"/>
        <v>Not Impacted ETL Field</v>
      </c>
    </row>
    <row r="82" spans="1:67" ht="15">
      <c r="A82" s="20" t="s">
        <v>509</v>
      </c>
      <c r="B82" s="20" t="s">
        <v>495</v>
      </c>
      <c r="C82" s="20" t="s">
        <v>25</v>
      </c>
      <c r="D82" s="20" t="s">
        <v>23</v>
      </c>
      <c r="E82" s="21"/>
      <c r="F82" s="22"/>
      <c r="G82" s="20"/>
      <c r="H82" s="24"/>
      <c r="I82" s="41"/>
      <c r="J82" s="20"/>
      <c r="K82" s="24"/>
      <c r="L82" s="22"/>
      <c r="M82" s="20"/>
      <c r="N82" s="26"/>
      <c r="O82" s="22"/>
      <c r="P82" s="23"/>
      <c r="Q82" s="26"/>
      <c r="R82" s="22"/>
      <c r="S82" s="23"/>
      <c r="T82" s="26"/>
      <c r="U82" s="22"/>
      <c r="V82" s="23"/>
      <c r="W82" s="26"/>
      <c r="X82" s="22"/>
      <c r="Y82" s="23"/>
      <c r="Z82" s="26"/>
      <c r="AA82" s="22"/>
      <c r="AB82" s="23"/>
      <c r="AC82" s="26"/>
      <c r="AD82" s="41"/>
      <c r="AE82" s="20"/>
      <c r="AF82" s="24"/>
      <c r="AG82" s="22"/>
      <c r="AH82" s="23"/>
      <c r="AI82" s="26"/>
      <c r="AJ82" s="145" t="s">
        <v>1538</v>
      </c>
      <c r="AK82" s="145" t="s">
        <v>1538</v>
      </c>
      <c r="AL82" s="145" t="s">
        <v>1538</v>
      </c>
      <c r="AM82" s="145" t="s">
        <v>1538</v>
      </c>
      <c r="AN82" s="145" t="s">
        <v>1538</v>
      </c>
      <c r="AO82" s="145" t="s">
        <v>1538</v>
      </c>
      <c r="AP82" s="145" t="s">
        <v>1538</v>
      </c>
      <c r="AQ82" s="145" t="s">
        <v>1538</v>
      </c>
      <c r="AR82" s="145" t="s">
        <v>1538</v>
      </c>
      <c r="AS82" s="145" t="s">
        <v>1538</v>
      </c>
      <c r="AT82" s="145" t="s">
        <v>1538</v>
      </c>
      <c r="AU82" s="145" t="s">
        <v>1538</v>
      </c>
      <c r="AV82" s="145" t="s">
        <v>1538</v>
      </c>
      <c r="AW82" s="145" t="s">
        <v>1538</v>
      </c>
      <c r="AX82" s="145" t="s">
        <v>1538</v>
      </c>
      <c r="AY82" s="145" t="s">
        <v>1538</v>
      </c>
      <c r="AZ82" s="145" t="s">
        <v>1538</v>
      </c>
      <c r="BA82" s="145" t="s">
        <v>1538</v>
      </c>
      <c r="BB82" s="145" t="s">
        <v>1538</v>
      </c>
      <c r="BC82" s="145" t="s">
        <v>1538</v>
      </c>
      <c r="BD82" s="145" t="s">
        <v>1538</v>
      </c>
      <c r="BE82" s="145" t="s">
        <v>1538</v>
      </c>
      <c r="BF82" s="145" t="s">
        <v>1538</v>
      </c>
      <c r="BG82" s="145" t="s">
        <v>1538</v>
      </c>
      <c r="BH82" s="145" t="s">
        <v>1538</v>
      </c>
      <c r="BI82" s="145" t="s">
        <v>1538</v>
      </c>
      <c r="BJ82" s="145" t="s">
        <v>1538</v>
      </c>
      <c r="BK82" s="145"/>
      <c r="BL82" s="272" t="s">
        <v>2058</v>
      </c>
      <c r="BM82" s="13" t="str">
        <f t="shared" si="3"/>
        <v>Yes</v>
      </c>
      <c r="BN82" s="13" t="str">
        <f t="shared" si="4"/>
        <v>Not A Model Field</v>
      </c>
      <c r="BO82" s="13" t="str">
        <f t="shared" si="5"/>
        <v>Not Impacted ETL Field</v>
      </c>
    </row>
    <row r="83" spans="1:67" ht="15">
      <c r="A83" s="20" t="s">
        <v>509</v>
      </c>
      <c r="B83" s="20" t="s">
        <v>496</v>
      </c>
      <c r="C83" s="20" t="s">
        <v>19</v>
      </c>
      <c r="D83" s="20" t="s">
        <v>23</v>
      </c>
      <c r="E83" s="21"/>
      <c r="F83" s="22"/>
      <c r="G83" s="20"/>
      <c r="H83" s="24"/>
      <c r="I83" s="41"/>
      <c r="J83" s="20"/>
      <c r="K83" s="24"/>
      <c r="L83" s="22"/>
      <c r="M83" s="20"/>
      <c r="N83" s="26"/>
      <c r="O83" s="22"/>
      <c r="P83" s="23"/>
      <c r="Q83" s="26"/>
      <c r="R83" s="22"/>
      <c r="S83" s="23"/>
      <c r="T83" s="26"/>
      <c r="U83" s="22"/>
      <c r="V83" s="23"/>
      <c r="W83" s="26"/>
      <c r="X83" s="22"/>
      <c r="Y83" s="23"/>
      <c r="Z83" s="26"/>
      <c r="AA83" s="22"/>
      <c r="AB83" s="23"/>
      <c r="AC83" s="26"/>
      <c r="AD83" s="41"/>
      <c r="AE83" s="20"/>
      <c r="AF83" s="24"/>
      <c r="AG83" s="22"/>
      <c r="AH83" s="23"/>
      <c r="AI83" s="26"/>
      <c r="AJ83" s="145" t="s">
        <v>1538</v>
      </c>
      <c r="AK83" s="145" t="s">
        <v>1538</v>
      </c>
      <c r="AL83" s="145" t="s">
        <v>1538</v>
      </c>
      <c r="AM83" s="145" t="s">
        <v>1538</v>
      </c>
      <c r="AN83" s="145" t="s">
        <v>1538</v>
      </c>
      <c r="AO83" s="145" t="s">
        <v>1538</v>
      </c>
      <c r="AP83" s="145" t="s">
        <v>1538</v>
      </c>
      <c r="AQ83" s="145" t="s">
        <v>1538</v>
      </c>
      <c r="AR83" s="145" t="s">
        <v>1538</v>
      </c>
      <c r="AS83" s="145" t="s">
        <v>1538</v>
      </c>
      <c r="AT83" s="145" t="s">
        <v>1538</v>
      </c>
      <c r="AU83" s="145" t="s">
        <v>1538</v>
      </c>
      <c r="AV83" s="145" t="s">
        <v>1538</v>
      </c>
      <c r="AW83" s="145" t="s">
        <v>1538</v>
      </c>
      <c r="AX83" s="145" t="s">
        <v>1538</v>
      </c>
      <c r="AY83" s="145" t="s">
        <v>1538</v>
      </c>
      <c r="AZ83" s="145" t="s">
        <v>1538</v>
      </c>
      <c r="BA83" s="145" t="s">
        <v>1538</v>
      </c>
      <c r="BB83" s="145" t="s">
        <v>1538</v>
      </c>
      <c r="BC83" s="145" t="s">
        <v>1538</v>
      </c>
      <c r="BD83" s="145" t="s">
        <v>1538</v>
      </c>
      <c r="BE83" s="145" t="s">
        <v>1538</v>
      </c>
      <c r="BF83" s="145" t="s">
        <v>1538</v>
      </c>
      <c r="BG83" s="145" t="s">
        <v>1538</v>
      </c>
      <c r="BH83" s="145" t="s">
        <v>1538</v>
      </c>
      <c r="BI83" s="145" t="s">
        <v>1538</v>
      </c>
      <c r="BJ83" s="145" t="s">
        <v>1538</v>
      </c>
      <c r="BK83" s="145"/>
      <c r="BL83" s="272" t="s">
        <v>2059</v>
      </c>
      <c r="BM83" s="13" t="str">
        <f t="shared" si="3"/>
        <v>Yes</v>
      </c>
      <c r="BN83" s="13" t="str">
        <f t="shared" si="4"/>
        <v>Not A Model Field</v>
      </c>
      <c r="BO83" s="13" t="str">
        <f t="shared" si="5"/>
        <v>Not Impacted ETL Field</v>
      </c>
    </row>
    <row r="84" spans="1:67" ht="15">
      <c r="A84" s="20" t="s">
        <v>509</v>
      </c>
      <c r="B84" s="20" t="s">
        <v>497</v>
      </c>
      <c r="C84" s="20" t="s">
        <v>507</v>
      </c>
      <c r="D84" s="20" t="s">
        <v>23</v>
      </c>
      <c r="E84" s="21"/>
      <c r="F84" s="22"/>
      <c r="G84" s="20"/>
      <c r="H84" s="24"/>
      <c r="I84" s="41"/>
      <c r="J84" s="20"/>
      <c r="K84" s="24"/>
      <c r="L84" s="22"/>
      <c r="M84" s="20"/>
      <c r="N84" s="26"/>
      <c r="O84" s="22"/>
      <c r="P84" s="23"/>
      <c r="Q84" s="26"/>
      <c r="R84" s="22"/>
      <c r="S84" s="23"/>
      <c r="T84" s="26"/>
      <c r="U84" s="22"/>
      <c r="V84" s="23"/>
      <c r="W84" s="26"/>
      <c r="X84" s="22"/>
      <c r="Y84" s="23"/>
      <c r="Z84" s="26"/>
      <c r="AA84" s="22"/>
      <c r="AB84" s="23"/>
      <c r="AC84" s="26"/>
      <c r="AD84" s="41"/>
      <c r="AE84" s="20"/>
      <c r="AF84" s="24"/>
      <c r="AG84" s="22"/>
      <c r="AH84" s="23"/>
      <c r="AI84" s="26"/>
      <c r="AJ84" s="145" t="s">
        <v>1538</v>
      </c>
      <c r="AK84" s="145" t="s">
        <v>1538</v>
      </c>
      <c r="AL84" s="145" t="s">
        <v>1538</v>
      </c>
      <c r="AM84" s="145" t="s">
        <v>1538</v>
      </c>
      <c r="AN84" s="145" t="s">
        <v>1538</v>
      </c>
      <c r="AO84" s="145" t="s">
        <v>1538</v>
      </c>
      <c r="AP84" s="145" t="s">
        <v>1538</v>
      </c>
      <c r="AQ84" s="145" t="s">
        <v>1538</v>
      </c>
      <c r="AR84" s="145" t="s">
        <v>1538</v>
      </c>
      <c r="AS84" s="145" t="s">
        <v>1538</v>
      </c>
      <c r="AT84" s="145" t="s">
        <v>1538</v>
      </c>
      <c r="AU84" s="145" t="s">
        <v>1538</v>
      </c>
      <c r="AV84" s="145" t="s">
        <v>1538</v>
      </c>
      <c r="AW84" s="145" t="s">
        <v>1538</v>
      </c>
      <c r="AX84" s="145" t="s">
        <v>1538</v>
      </c>
      <c r="AY84" s="145" t="s">
        <v>1538</v>
      </c>
      <c r="AZ84" s="145" t="s">
        <v>1538</v>
      </c>
      <c r="BA84" s="145" t="s">
        <v>1538</v>
      </c>
      <c r="BB84" s="145" t="s">
        <v>1538</v>
      </c>
      <c r="BC84" s="145" t="s">
        <v>1538</v>
      </c>
      <c r="BD84" s="145" t="s">
        <v>1538</v>
      </c>
      <c r="BE84" s="145" t="s">
        <v>1538</v>
      </c>
      <c r="BF84" s="145" t="s">
        <v>1538</v>
      </c>
      <c r="BG84" s="145" t="s">
        <v>1538</v>
      </c>
      <c r="BH84" s="145" t="s">
        <v>1538</v>
      </c>
      <c r="BI84" s="145" t="s">
        <v>1538</v>
      </c>
      <c r="BJ84" s="145" t="s">
        <v>1538</v>
      </c>
      <c r="BK84" s="145"/>
      <c r="BL84" s="272" t="s">
        <v>2060</v>
      </c>
      <c r="BM84" s="13" t="str">
        <f t="shared" si="3"/>
        <v>Yes</v>
      </c>
      <c r="BN84" s="13" t="str">
        <f t="shared" si="4"/>
        <v>Not A Model Field</v>
      </c>
      <c r="BO84" s="13" t="str">
        <f t="shared" si="5"/>
        <v>Not Impacted ETL Field</v>
      </c>
    </row>
    <row r="85" spans="1:67" ht="15">
      <c r="A85" s="20" t="s">
        <v>509</v>
      </c>
      <c r="B85" s="20" t="s">
        <v>498</v>
      </c>
      <c r="C85" s="20" t="s">
        <v>507</v>
      </c>
      <c r="D85" s="20" t="s">
        <v>23</v>
      </c>
      <c r="E85" s="21"/>
      <c r="F85" s="22"/>
      <c r="G85" s="20"/>
      <c r="H85" s="24"/>
      <c r="I85" s="41"/>
      <c r="J85" s="20"/>
      <c r="K85" s="24"/>
      <c r="L85" s="22"/>
      <c r="M85" s="20"/>
      <c r="N85" s="26"/>
      <c r="O85" s="22"/>
      <c r="P85" s="23"/>
      <c r="Q85" s="26"/>
      <c r="R85" s="22"/>
      <c r="S85" s="23"/>
      <c r="T85" s="26"/>
      <c r="U85" s="22"/>
      <c r="V85" s="23"/>
      <c r="W85" s="26"/>
      <c r="X85" s="22"/>
      <c r="Y85" s="23"/>
      <c r="Z85" s="26"/>
      <c r="AA85" s="22"/>
      <c r="AB85" s="23"/>
      <c r="AC85" s="26"/>
      <c r="AD85" s="41"/>
      <c r="AE85" s="20"/>
      <c r="AF85" s="24"/>
      <c r="AG85" s="22"/>
      <c r="AH85" s="23"/>
      <c r="AI85" s="26"/>
      <c r="AJ85" s="145" t="s">
        <v>1538</v>
      </c>
      <c r="AK85" s="145" t="s">
        <v>1538</v>
      </c>
      <c r="AL85" s="145" t="s">
        <v>1538</v>
      </c>
      <c r="AM85" s="145" t="s">
        <v>1538</v>
      </c>
      <c r="AN85" s="145" t="s">
        <v>1538</v>
      </c>
      <c r="AO85" s="145" t="s">
        <v>1538</v>
      </c>
      <c r="AP85" s="145" t="s">
        <v>1538</v>
      </c>
      <c r="AQ85" s="145" t="s">
        <v>1538</v>
      </c>
      <c r="AR85" s="145" t="s">
        <v>1538</v>
      </c>
      <c r="AS85" s="145" t="s">
        <v>1538</v>
      </c>
      <c r="AT85" s="145" t="s">
        <v>1538</v>
      </c>
      <c r="AU85" s="145" t="s">
        <v>1538</v>
      </c>
      <c r="AV85" s="145" t="s">
        <v>1538</v>
      </c>
      <c r="AW85" s="145" t="s">
        <v>1538</v>
      </c>
      <c r="AX85" s="145" t="s">
        <v>1538</v>
      </c>
      <c r="AY85" s="145" t="s">
        <v>1538</v>
      </c>
      <c r="AZ85" s="145" t="s">
        <v>1538</v>
      </c>
      <c r="BA85" s="145" t="s">
        <v>1538</v>
      </c>
      <c r="BB85" s="145" t="s">
        <v>1538</v>
      </c>
      <c r="BC85" s="145" t="s">
        <v>1538</v>
      </c>
      <c r="BD85" s="145" t="s">
        <v>1538</v>
      </c>
      <c r="BE85" s="145" t="s">
        <v>1538</v>
      </c>
      <c r="BF85" s="145" t="s">
        <v>1538</v>
      </c>
      <c r="BG85" s="145" t="s">
        <v>1538</v>
      </c>
      <c r="BH85" s="145" t="s">
        <v>1538</v>
      </c>
      <c r="BI85" s="145" t="s">
        <v>1538</v>
      </c>
      <c r="BJ85" s="145" t="s">
        <v>1538</v>
      </c>
      <c r="BK85" s="145"/>
      <c r="BL85" s="272" t="s">
        <v>2061</v>
      </c>
      <c r="BM85" s="13" t="str">
        <f t="shared" si="3"/>
        <v>Yes</v>
      </c>
      <c r="BN85" s="13" t="str">
        <f t="shared" si="4"/>
        <v>Not A Model Field</v>
      </c>
      <c r="BO85" s="13" t="str">
        <f t="shared" si="5"/>
        <v>Not Impacted ETL Field</v>
      </c>
    </row>
    <row r="86" spans="1:67" ht="15">
      <c r="A86" s="20" t="s">
        <v>509</v>
      </c>
      <c r="B86" s="20" t="s">
        <v>499</v>
      </c>
      <c r="C86" s="20" t="s">
        <v>25</v>
      </c>
      <c r="D86" s="20" t="s">
        <v>23</v>
      </c>
      <c r="E86" s="21"/>
      <c r="F86" s="22"/>
      <c r="G86" s="20"/>
      <c r="H86" s="24"/>
      <c r="I86" s="41"/>
      <c r="J86" s="20"/>
      <c r="K86" s="24"/>
      <c r="L86" s="22"/>
      <c r="M86" s="20"/>
      <c r="N86" s="26"/>
      <c r="O86" s="22"/>
      <c r="P86" s="23"/>
      <c r="Q86" s="26"/>
      <c r="R86" s="22"/>
      <c r="S86" s="23"/>
      <c r="T86" s="26"/>
      <c r="U86" s="22"/>
      <c r="V86" s="23"/>
      <c r="W86" s="26"/>
      <c r="X86" s="22"/>
      <c r="Y86" s="23"/>
      <c r="Z86" s="26"/>
      <c r="AA86" s="22"/>
      <c r="AB86" s="23"/>
      <c r="AC86" s="26"/>
      <c r="AD86" s="41"/>
      <c r="AE86" s="20"/>
      <c r="AF86" s="24"/>
      <c r="AG86" s="22"/>
      <c r="AH86" s="23"/>
      <c r="AI86" s="26"/>
      <c r="AJ86" s="145" t="s">
        <v>1538</v>
      </c>
      <c r="AK86" s="145" t="s">
        <v>1538</v>
      </c>
      <c r="AL86" s="145" t="s">
        <v>1538</v>
      </c>
      <c r="AM86" s="145" t="s">
        <v>1538</v>
      </c>
      <c r="AN86" s="145" t="s">
        <v>1538</v>
      </c>
      <c r="AO86" s="145" t="s">
        <v>1538</v>
      </c>
      <c r="AP86" s="145" t="s">
        <v>1538</v>
      </c>
      <c r="AQ86" s="145" t="s">
        <v>1538</v>
      </c>
      <c r="AR86" s="145" t="s">
        <v>1538</v>
      </c>
      <c r="AS86" s="145" t="s">
        <v>1538</v>
      </c>
      <c r="AT86" s="145" t="s">
        <v>1538</v>
      </c>
      <c r="AU86" s="145" t="s">
        <v>1538</v>
      </c>
      <c r="AV86" s="145" t="s">
        <v>1538</v>
      </c>
      <c r="AW86" s="145" t="s">
        <v>1538</v>
      </c>
      <c r="AX86" s="145" t="s">
        <v>1538</v>
      </c>
      <c r="AY86" s="145" t="s">
        <v>1538</v>
      </c>
      <c r="AZ86" s="145" t="s">
        <v>1538</v>
      </c>
      <c r="BA86" s="145" t="s">
        <v>1538</v>
      </c>
      <c r="BB86" s="145" t="s">
        <v>1538</v>
      </c>
      <c r="BC86" s="145" t="s">
        <v>1538</v>
      </c>
      <c r="BD86" s="145" t="s">
        <v>1538</v>
      </c>
      <c r="BE86" s="145" t="s">
        <v>1538</v>
      </c>
      <c r="BF86" s="145" t="s">
        <v>1538</v>
      </c>
      <c r="BG86" s="145" t="s">
        <v>1538</v>
      </c>
      <c r="BH86" s="145" t="s">
        <v>1538</v>
      </c>
      <c r="BI86" s="145" t="s">
        <v>1538</v>
      </c>
      <c r="BJ86" s="145" t="s">
        <v>1538</v>
      </c>
      <c r="BK86" s="145"/>
      <c r="BL86" s="272" t="s">
        <v>2062</v>
      </c>
      <c r="BM86" s="13" t="str">
        <f t="shared" si="3"/>
        <v>Yes</v>
      </c>
      <c r="BN86" s="13" t="str">
        <f t="shared" si="4"/>
        <v>Not A Model Field</v>
      </c>
      <c r="BO86" s="13" t="str">
        <f t="shared" si="5"/>
        <v>Not Impacted ETL Field</v>
      </c>
    </row>
    <row r="87" spans="1:67" ht="15">
      <c r="A87" s="20" t="s">
        <v>509</v>
      </c>
      <c r="B87" s="20" t="s">
        <v>500</v>
      </c>
      <c r="C87" s="20" t="s">
        <v>19</v>
      </c>
      <c r="D87" s="20" t="s">
        <v>23</v>
      </c>
      <c r="E87" s="21"/>
      <c r="F87" s="22"/>
      <c r="G87" s="20"/>
      <c r="H87" s="24"/>
      <c r="I87" s="41"/>
      <c r="J87" s="20"/>
      <c r="K87" s="24"/>
      <c r="L87" s="22"/>
      <c r="M87" s="20"/>
      <c r="N87" s="26"/>
      <c r="O87" s="22"/>
      <c r="P87" s="23"/>
      <c r="Q87" s="26"/>
      <c r="R87" s="22"/>
      <c r="S87" s="23"/>
      <c r="T87" s="26"/>
      <c r="U87" s="22"/>
      <c r="V87" s="23"/>
      <c r="W87" s="26"/>
      <c r="X87" s="22"/>
      <c r="Y87" s="23"/>
      <c r="Z87" s="26"/>
      <c r="AA87" s="22"/>
      <c r="AB87" s="23"/>
      <c r="AC87" s="26"/>
      <c r="AD87" s="41"/>
      <c r="AE87" s="20"/>
      <c r="AF87" s="24"/>
      <c r="AG87" s="22"/>
      <c r="AH87" s="23"/>
      <c r="AI87" s="26"/>
      <c r="AJ87" s="145" t="s">
        <v>1538</v>
      </c>
      <c r="AK87" s="145" t="s">
        <v>1538</v>
      </c>
      <c r="AL87" s="145" t="s">
        <v>1538</v>
      </c>
      <c r="AM87" s="145" t="s">
        <v>1538</v>
      </c>
      <c r="AN87" s="145" t="s">
        <v>1538</v>
      </c>
      <c r="AO87" s="145" t="s">
        <v>1538</v>
      </c>
      <c r="AP87" s="145" t="s">
        <v>1538</v>
      </c>
      <c r="AQ87" s="145" t="s">
        <v>1538</v>
      </c>
      <c r="AR87" s="145" t="s">
        <v>1538</v>
      </c>
      <c r="AS87" s="145" t="s">
        <v>1538</v>
      </c>
      <c r="AT87" s="145" t="s">
        <v>1538</v>
      </c>
      <c r="AU87" s="145" t="s">
        <v>1538</v>
      </c>
      <c r="AV87" s="145" t="s">
        <v>1538</v>
      </c>
      <c r="AW87" s="145" t="s">
        <v>1538</v>
      </c>
      <c r="AX87" s="145" t="s">
        <v>1538</v>
      </c>
      <c r="AY87" s="145" t="s">
        <v>1538</v>
      </c>
      <c r="AZ87" s="145" t="s">
        <v>1538</v>
      </c>
      <c r="BA87" s="145" t="s">
        <v>1538</v>
      </c>
      <c r="BB87" s="145" t="s">
        <v>1538</v>
      </c>
      <c r="BC87" s="145" t="s">
        <v>1538</v>
      </c>
      <c r="BD87" s="145" t="s">
        <v>1538</v>
      </c>
      <c r="BE87" s="145" t="s">
        <v>1538</v>
      </c>
      <c r="BF87" s="145" t="s">
        <v>1538</v>
      </c>
      <c r="BG87" s="145" t="s">
        <v>1538</v>
      </c>
      <c r="BH87" s="145" t="s">
        <v>1538</v>
      </c>
      <c r="BI87" s="145" t="s">
        <v>1538</v>
      </c>
      <c r="BJ87" s="145" t="s">
        <v>1538</v>
      </c>
      <c r="BK87" s="145"/>
      <c r="BL87" s="272" t="s">
        <v>2063</v>
      </c>
    </row>
    <row r="88" spans="1:67" ht="15">
      <c r="A88" s="20" t="s">
        <v>509</v>
      </c>
      <c r="B88" s="20" t="s">
        <v>501</v>
      </c>
      <c r="C88" s="20" t="s">
        <v>19</v>
      </c>
      <c r="D88" s="20" t="s">
        <v>23</v>
      </c>
      <c r="E88" s="21"/>
      <c r="F88" s="22"/>
      <c r="G88" s="20"/>
      <c r="H88" s="24"/>
      <c r="I88" s="41"/>
      <c r="J88" s="20"/>
      <c r="K88" s="24"/>
      <c r="L88" s="22"/>
      <c r="M88" s="20"/>
      <c r="N88" s="26"/>
      <c r="O88" s="22"/>
      <c r="P88" s="23"/>
      <c r="Q88" s="26"/>
      <c r="R88" s="22"/>
      <c r="S88" s="23"/>
      <c r="T88" s="26"/>
      <c r="U88" s="22"/>
      <c r="V88" s="23"/>
      <c r="W88" s="26"/>
      <c r="X88" s="22"/>
      <c r="Y88" s="23"/>
      <c r="Z88" s="26"/>
      <c r="AA88" s="22"/>
      <c r="AB88" s="23"/>
      <c r="AC88" s="26"/>
      <c r="AD88" s="41"/>
      <c r="AE88" s="20"/>
      <c r="AF88" s="24"/>
      <c r="AG88" s="22"/>
      <c r="AH88" s="23"/>
      <c r="AI88" s="26"/>
      <c r="AJ88" s="145" t="s">
        <v>1538</v>
      </c>
      <c r="AK88" s="145" t="s">
        <v>1538</v>
      </c>
      <c r="AL88" s="145" t="s">
        <v>1538</v>
      </c>
      <c r="AM88" s="145" t="s">
        <v>1538</v>
      </c>
      <c r="AN88" s="145" t="s">
        <v>1538</v>
      </c>
      <c r="AO88" s="145" t="s">
        <v>1538</v>
      </c>
      <c r="AP88" s="145" t="s">
        <v>1538</v>
      </c>
      <c r="AQ88" s="145" t="s">
        <v>1538</v>
      </c>
      <c r="AR88" s="145" t="s">
        <v>1538</v>
      </c>
      <c r="AS88" s="145" t="s">
        <v>1538</v>
      </c>
      <c r="AT88" s="145" t="s">
        <v>1538</v>
      </c>
      <c r="AU88" s="145" t="s">
        <v>1538</v>
      </c>
      <c r="AV88" s="145" t="s">
        <v>1538</v>
      </c>
      <c r="AW88" s="145" t="s">
        <v>1538</v>
      </c>
      <c r="AX88" s="145" t="s">
        <v>1538</v>
      </c>
      <c r="AY88" s="145" t="s">
        <v>1538</v>
      </c>
      <c r="AZ88" s="145" t="s">
        <v>1538</v>
      </c>
      <c r="BA88" s="145" t="s">
        <v>1538</v>
      </c>
      <c r="BB88" s="145" t="s">
        <v>1538</v>
      </c>
      <c r="BC88" s="145" t="s">
        <v>1538</v>
      </c>
      <c r="BD88" s="145" t="s">
        <v>1538</v>
      </c>
      <c r="BE88" s="145" t="s">
        <v>1538</v>
      </c>
      <c r="BF88" s="145" t="s">
        <v>1538</v>
      </c>
      <c r="BG88" s="145" t="s">
        <v>1538</v>
      </c>
      <c r="BH88" s="145" t="s">
        <v>1538</v>
      </c>
      <c r="BI88" s="145" t="s">
        <v>1538</v>
      </c>
      <c r="BJ88" s="145" t="s">
        <v>1538</v>
      </c>
      <c r="BK88" s="145"/>
      <c r="BL88" s="272" t="s">
        <v>2064</v>
      </c>
    </row>
    <row r="89" spans="1:67" ht="15">
      <c r="A89" s="20" t="s">
        <v>509</v>
      </c>
      <c r="B89" s="20" t="s">
        <v>502</v>
      </c>
      <c r="C89" s="20" t="s">
        <v>35</v>
      </c>
      <c r="D89" s="20" t="s">
        <v>23</v>
      </c>
      <c r="E89" s="21"/>
      <c r="F89" s="22"/>
      <c r="G89" s="20"/>
      <c r="H89" s="24"/>
      <c r="I89" s="41"/>
      <c r="J89" s="20"/>
      <c r="K89" s="24"/>
      <c r="L89" s="22"/>
      <c r="M89" s="20"/>
      <c r="N89" s="26"/>
      <c r="O89" s="22"/>
      <c r="P89" s="23"/>
      <c r="Q89" s="26"/>
      <c r="R89" s="22"/>
      <c r="S89" s="23"/>
      <c r="T89" s="26"/>
      <c r="U89" s="22"/>
      <c r="V89" s="23"/>
      <c r="W89" s="26"/>
      <c r="X89" s="22"/>
      <c r="Y89" s="23"/>
      <c r="Z89" s="26"/>
      <c r="AA89" s="22"/>
      <c r="AB89" s="23"/>
      <c r="AC89" s="26"/>
      <c r="AD89" s="41"/>
      <c r="AE89" s="20"/>
      <c r="AF89" s="24"/>
      <c r="AG89" s="22"/>
      <c r="AH89" s="23"/>
      <c r="AI89" s="26"/>
      <c r="AJ89" s="145" t="s">
        <v>1538</v>
      </c>
      <c r="AK89" s="145" t="s">
        <v>1538</v>
      </c>
      <c r="AL89" s="145" t="s">
        <v>1538</v>
      </c>
      <c r="AM89" s="145" t="s">
        <v>1538</v>
      </c>
      <c r="AN89" s="145" t="s">
        <v>1538</v>
      </c>
      <c r="AO89" s="145" t="s">
        <v>1538</v>
      </c>
      <c r="AP89" s="145" t="s">
        <v>1538</v>
      </c>
      <c r="AQ89" s="145" t="s">
        <v>1538</v>
      </c>
      <c r="AR89" s="145" t="s">
        <v>1538</v>
      </c>
      <c r="AS89" s="145" t="s">
        <v>1538</v>
      </c>
      <c r="AT89" s="145" t="s">
        <v>1538</v>
      </c>
      <c r="AU89" s="145" t="s">
        <v>1538</v>
      </c>
      <c r="AV89" s="145" t="s">
        <v>1538</v>
      </c>
      <c r="AW89" s="145" t="s">
        <v>1538</v>
      </c>
      <c r="AX89" s="145" t="s">
        <v>1538</v>
      </c>
      <c r="AY89" s="145" t="s">
        <v>1538</v>
      </c>
      <c r="AZ89" s="145" t="s">
        <v>1538</v>
      </c>
      <c r="BA89" s="145" t="s">
        <v>1538</v>
      </c>
      <c r="BB89" s="145" t="s">
        <v>1538</v>
      </c>
      <c r="BC89" s="145" t="s">
        <v>1538</v>
      </c>
      <c r="BD89" s="145" t="s">
        <v>1538</v>
      </c>
      <c r="BE89" s="145" t="s">
        <v>1538</v>
      </c>
      <c r="BF89" s="145" t="s">
        <v>1538</v>
      </c>
      <c r="BG89" s="145" t="s">
        <v>1538</v>
      </c>
      <c r="BH89" s="145" t="s">
        <v>1538</v>
      </c>
      <c r="BI89" s="145" t="s">
        <v>1538</v>
      </c>
      <c r="BJ89" s="145" t="s">
        <v>1538</v>
      </c>
      <c r="BK89" s="145"/>
      <c r="BL89" s="272" t="s">
        <v>2065</v>
      </c>
    </row>
    <row r="90" spans="1:67" ht="15">
      <c r="A90" s="20" t="s">
        <v>509</v>
      </c>
      <c r="B90" s="20" t="s">
        <v>503</v>
      </c>
      <c r="C90" s="20" t="s">
        <v>508</v>
      </c>
      <c r="D90" s="20" t="s">
        <v>23</v>
      </c>
      <c r="E90" s="21"/>
      <c r="F90" s="22"/>
      <c r="G90" s="20"/>
      <c r="H90" s="24"/>
      <c r="I90" s="41"/>
      <c r="J90" s="20"/>
      <c r="K90" s="24"/>
      <c r="L90" s="22"/>
      <c r="M90" s="20"/>
      <c r="N90" s="26"/>
      <c r="O90" s="22"/>
      <c r="P90" s="23"/>
      <c r="Q90" s="26"/>
      <c r="R90" s="22"/>
      <c r="S90" s="23"/>
      <c r="T90" s="26"/>
      <c r="U90" s="22"/>
      <c r="V90" s="23"/>
      <c r="W90" s="26"/>
      <c r="X90" s="22"/>
      <c r="Y90" s="23"/>
      <c r="Z90" s="26"/>
      <c r="AA90" s="22"/>
      <c r="AB90" s="23"/>
      <c r="AC90" s="26"/>
      <c r="AD90" s="41"/>
      <c r="AE90" s="20"/>
      <c r="AF90" s="24"/>
      <c r="AG90" s="22"/>
      <c r="AH90" s="23"/>
      <c r="AI90" s="26"/>
      <c r="AJ90" s="145" t="s">
        <v>1538</v>
      </c>
      <c r="AK90" s="145" t="s">
        <v>1538</v>
      </c>
      <c r="AL90" s="145" t="s">
        <v>1538</v>
      </c>
      <c r="AM90" s="145" t="s">
        <v>1538</v>
      </c>
      <c r="AN90" s="145" t="s">
        <v>1538</v>
      </c>
      <c r="AO90" s="145" t="s">
        <v>1538</v>
      </c>
      <c r="AP90" s="145" t="s">
        <v>1538</v>
      </c>
      <c r="AQ90" s="145" t="s">
        <v>1538</v>
      </c>
      <c r="AR90" s="145" t="s">
        <v>1538</v>
      </c>
      <c r="AS90" s="145" t="s">
        <v>1538</v>
      </c>
      <c r="AT90" s="145" t="s">
        <v>1538</v>
      </c>
      <c r="AU90" s="145" t="s">
        <v>1538</v>
      </c>
      <c r="AV90" s="145" t="s">
        <v>1538</v>
      </c>
      <c r="AW90" s="145" t="s">
        <v>1538</v>
      </c>
      <c r="AX90" s="145" t="s">
        <v>1538</v>
      </c>
      <c r="AY90" s="145" t="s">
        <v>1538</v>
      </c>
      <c r="AZ90" s="145" t="s">
        <v>1538</v>
      </c>
      <c r="BA90" s="145" t="s">
        <v>1538</v>
      </c>
      <c r="BB90" s="145" t="s">
        <v>1538</v>
      </c>
      <c r="BC90" s="145" t="s">
        <v>1538</v>
      </c>
      <c r="BD90" s="145" t="s">
        <v>1538</v>
      </c>
      <c r="BE90" s="145" t="s">
        <v>1538</v>
      </c>
      <c r="BF90" s="145" t="s">
        <v>1538</v>
      </c>
      <c r="BG90" s="145" t="s">
        <v>1538</v>
      </c>
      <c r="BH90" s="145" t="s">
        <v>1538</v>
      </c>
      <c r="BI90" s="145" t="s">
        <v>1538</v>
      </c>
      <c r="BJ90" s="145" t="s">
        <v>1538</v>
      </c>
      <c r="BK90" s="145"/>
      <c r="BL90" s="273" t="s">
        <v>2066</v>
      </c>
    </row>
    <row r="91" spans="1:67" ht="15.75" thickBot="1">
      <c r="A91" s="20" t="s">
        <v>509</v>
      </c>
      <c r="B91" s="20" t="s">
        <v>504</v>
      </c>
      <c r="C91" s="20" t="s">
        <v>508</v>
      </c>
      <c r="D91" s="20" t="s">
        <v>23</v>
      </c>
      <c r="E91" s="21"/>
      <c r="F91" s="71"/>
      <c r="G91" s="72"/>
      <c r="H91" s="73"/>
      <c r="I91" s="74"/>
      <c r="J91" s="72"/>
      <c r="K91" s="73"/>
      <c r="L91" s="71"/>
      <c r="M91" s="72"/>
      <c r="N91" s="75"/>
      <c r="O91" s="71"/>
      <c r="P91" s="76"/>
      <c r="Q91" s="75"/>
      <c r="R91" s="71"/>
      <c r="S91" s="76"/>
      <c r="T91" s="75"/>
      <c r="U91" s="71"/>
      <c r="V91" s="76"/>
      <c r="W91" s="75"/>
      <c r="X91" s="71"/>
      <c r="Y91" s="76"/>
      <c r="Z91" s="75"/>
      <c r="AA91" s="71"/>
      <c r="AB91" s="76"/>
      <c r="AC91" s="75"/>
      <c r="AD91" s="74"/>
      <c r="AE91" s="72"/>
      <c r="AF91" s="73"/>
      <c r="AG91" s="71"/>
      <c r="AH91" s="76"/>
      <c r="AI91" s="75"/>
      <c r="AJ91" s="145" t="s">
        <v>1538</v>
      </c>
      <c r="AK91" s="145" t="s">
        <v>1538</v>
      </c>
      <c r="AL91" s="145" t="s">
        <v>1538</v>
      </c>
      <c r="AM91" s="145" t="s">
        <v>1538</v>
      </c>
      <c r="AN91" s="145" t="s">
        <v>1538</v>
      </c>
      <c r="AO91" s="145" t="s">
        <v>1538</v>
      </c>
      <c r="AP91" s="145" t="s">
        <v>1538</v>
      </c>
      <c r="AQ91" s="145" t="s">
        <v>1538</v>
      </c>
      <c r="AR91" s="145" t="s">
        <v>1538</v>
      </c>
      <c r="AS91" s="145" t="s">
        <v>1538</v>
      </c>
      <c r="AT91" s="145" t="s">
        <v>1538</v>
      </c>
      <c r="AU91" s="145" t="s">
        <v>1538</v>
      </c>
      <c r="AV91" s="145" t="s">
        <v>1538</v>
      </c>
      <c r="AW91" s="145" t="s">
        <v>1538</v>
      </c>
      <c r="AX91" s="145" t="s">
        <v>1538</v>
      </c>
      <c r="AY91" s="145" t="s">
        <v>1538</v>
      </c>
      <c r="AZ91" s="145" t="s">
        <v>1538</v>
      </c>
      <c r="BA91" s="145" t="s">
        <v>1538</v>
      </c>
      <c r="BB91" s="145" t="s">
        <v>1538</v>
      </c>
      <c r="BC91" s="145" t="s">
        <v>1538</v>
      </c>
      <c r="BD91" s="145" t="s">
        <v>1538</v>
      </c>
      <c r="BE91" s="145" t="s">
        <v>1538</v>
      </c>
      <c r="BF91" s="145" t="s">
        <v>1538</v>
      </c>
      <c r="BG91" s="145" t="s">
        <v>1538</v>
      </c>
      <c r="BH91" s="145" t="s">
        <v>1538</v>
      </c>
      <c r="BI91" s="145" t="s">
        <v>1538</v>
      </c>
      <c r="BJ91" s="145" t="s">
        <v>1538</v>
      </c>
      <c r="BK91" s="145"/>
      <c r="BL91" s="273" t="s">
        <v>2067</v>
      </c>
    </row>
    <row r="92" spans="1:67" ht="15">
      <c r="BL92" s="272" t="s">
        <v>2068</v>
      </c>
    </row>
    <row r="93" spans="1:67" ht="15">
      <c r="BL93" s="272" t="s">
        <v>2069</v>
      </c>
    </row>
    <row r="94" spans="1:67" ht="15">
      <c r="BL94" s="272" t="s">
        <v>2070</v>
      </c>
    </row>
    <row r="95" spans="1:67" ht="15">
      <c r="BL95" s="272" t="s">
        <v>2071</v>
      </c>
    </row>
    <row r="96" spans="1:67" ht="15">
      <c r="BL96" s="272" t="s">
        <v>2072</v>
      </c>
    </row>
    <row r="97" spans="64:64" ht="15">
      <c r="BL97" s="272" t="s">
        <v>2073</v>
      </c>
    </row>
    <row r="98" spans="64:64" ht="15">
      <c r="BL98" s="272" t="s">
        <v>2074</v>
      </c>
    </row>
    <row r="99" spans="64:64" ht="15">
      <c r="BL99" s="272" t="s">
        <v>2075</v>
      </c>
    </row>
    <row r="100" spans="64:64" ht="15">
      <c r="BL100" s="272" t="s">
        <v>1807</v>
      </c>
    </row>
    <row r="101" spans="64:64" ht="15">
      <c r="BL101" s="272" t="s">
        <v>1810</v>
      </c>
    </row>
    <row r="102" spans="64:64" ht="15">
      <c r="BL102" s="272" t="s">
        <v>2076</v>
      </c>
    </row>
    <row r="103" spans="64:64" ht="15">
      <c r="BL103" s="272" t="s">
        <v>2077</v>
      </c>
    </row>
    <row r="104" spans="64:64" ht="15">
      <c r="BL104" s="272" t="s">
        <v>2078</v>
      </c>
    </row>
    <row r="105" spans="64:64" ht="15">
      <c r="BL105" s="272" t="s">
        <v>2079</v>
      </c>
    </row>
    <row r="106" spans="64:64" ht="15">
      <c r="BL106" s="272" t="s">
        <v>2080</v>
      </c>
    </row>
    <row r="107" spans="64:64" ht="15">
      <c r="BL107" s="272" t="s">
        <v>2081</v>
      </c>
    </row>
    <row r="108" spans="64:64" ht="15">
      <c r="BL108" s="272" t="s">
        <v>2082</v>
      </c>
    </row>
    <row r="109" spans="64:64" ht="15">
      <c r="BL109" s="272" t="s">
        <v>2083</v>
      </c>
    </row>
    <row r="110" spans="64:64" ht="15">
      <c r="BL110" s="272" t="s">
        <v>2084</v>
      </c>
    </row>
    <row r="111" spans="64:64" ht="15">
      <c r="BL111" s="272" t="s">
        <v>2085</v>
      </c>
    </row>
    <row r="112" spans="64:64" ht="15">
      <c r="BL112" s="272" t="s">
        <v>2086</v>
      </c>
    </row>
  </sheetData>
  <autoFilter ref="A4:BO112"/>
  <customSheetViews>
    <customSheetView guid="{271EB110-7C47-4756-87C3-F9D643AF7C61}" scale="70" showPageBreaks="1" fitToPage="1" showAutoFilter="1" hiddenRows="1">
      <pane xSplit="2" ySplit="3" topLeftCell="AE4" activePane="bottomRight" state="frozen"/>
      <selection pane="bottomRight" activeCell="B4" sqref="B4"/>
      <pageMargins left="0.7" right="0.7" top="0.75" bottom="0.75" header="0.3" footer="0.3"/>
      <pageSetup paperSize="5" scale="46" fitToWidth="5" fitToHeight="0" orientation="landscape" r:id="rId1"/>
      <autoFilter ref="A4:BJ91"/>
    </customSheetView>
    <customSheetView guid="{7E32F8F9-CFFC-4FF0-B251-6747DF1FA30A}" scale="70" showPageBreaks="1" fitToPage="1" showAutoFilter="1">
      <pane xSplit="2" ySplit="3" topLeftCell="C42" activePane="bottomRight" state="frozen"/>
      <selection pane="bottomRight" activeCell="F39" sqref="F39"/>
      <pageMargins left="0.7" right="0.7" top="0.75" bottom="0.75" header="0.3" footer="0.3"/>
      <pageSetup paperSize="5" scale="42" fitToWidth="5" fitToHeight="0" orientation="landscape" r:id="rId2"/>
      <autoFilter ref="A4:BN112"/>
    </customSheetView>
  </customSheetViews>
  <mergeCells count="16">
    <mergeCell ref="AJ3:AS3"/>
    <mergeCell ref="AT3:BJ3"/>
    <mergeCell ref="AD3:AF3"/>
    <mergeCell ref="AG3:AI3"/>
    <mergeCell ref="A3:E3"/>
    <mergeCell ref="U3:W3"/>
    <mergeCell ref="X3:Z3"/>
    <mergeCell ref="AA3:AC3"/>
    <mergeCell ref="U2:AC2"/>
    <mergeCell ref="F3:H3"/>
    <mergeCell ref="I3:K3"/>
    <mergeCell ref="L3:N3"/>
    <mergeCell ref="F2:N2"/>
    <mergeCell ref="O3:Q3"/>
    <mergeCell ref="O2:T2"/>
    <mergeCell ref="R3:T3"/>
  </mergeCells>
  <conditionalFormatting sqref="AJ4:BK91">
    <cfRule type="cellIs" dxfId="11" priority="4" operator="equal">
      <formula>"X"</formula>
    </cfRule>
  </conditionalFormatting>
  <conditionalFormatting sqref="AT4:BK4">
    <cfRule type="cellIs" dxfId="10" priority="6" operator="equal">
      <formula>"X"</formula>
    </cfRule>
  </conditionalFormatting>
  <pageMargins left="0.7" right="0.7" top="0.75" bottom="0.75" header="0.3" footer="0.3"/>
  <pageSetup paperSize="5" scale="42" fitToWidth="5" fitToHeight="0" orientation="landscape" r:id="rId3"/>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DK41"/>
  <sheetViews>
    <sheetView zoomScale="70" zoomScaleNormal="70" workbookViewId="0">
      <pane xSplit="2" ySplit="3" topLeftCell="C4" activePane="bottomRight" state="frozen"/>
      <selection pane="topRight" activeCell="C1" sqref="C1"/>
      <selection pane="bottomLeft" activeCell="A4" sqref="A4"/>
      <selection pane="bottomRight" activeCell="B6" sqref="B6:B28"/>
    </sheetView>
  </sheetViews>
  <sheetFormatPr defaultColWidth="9.140625" defaultRowHeight="12"/>
  <cols>
    <col min="1" max="1" width="41.28515625" style="58" bestFit="1" customWidth="1"/>
    <col min="2" max="2" width="23.28515625" style="59" customWidth="1"/>
    <col min="3" max="3" width="17.28515625" style="58" customWidth="1"/>
    <col min="4" max="5" width="7.140625" style="60" customWidth="1"/>
    <col min="6" max="41" width="28.5703125" style="58" customWidth="1"/>
    <col min="42" max="71" width="20.140625" style="58" customWidth="1"/>
    <col min="72" max="72" width="33.5703125" style="58" customWidth="1"/>
    <col min="73" max="73" width="22.85546875" style="58" customWidth="1"/>
    <col min="74" max="74" width="41" style="58" customWidth="1"/>
    <col min="75" max="75" width="32.28515625" style="58" customWidth="1"/>
    <col min="76" max="76" width="22.7109375" style="58" customWidth="1"/>
    <col min="77" max="77" width="43.140625" style="58" customWidth="1"/>
    <col min="78" max="78" width="35" style="58" customWidth="1"/>
    <col min="79" max="79" width="23" style="58" customWidth="1"/>
    <col min="80" max="80" width="34" style="58" customWidth="1"/>
    <col min="81" max="81" width="42.85546875" style="58" customWidth="1"/>
    <col min="82" max="82" width="28.42578125" style="58" customWidth="1"/>
    <col min="83" max="83" width="44" style="58" customWidth="1"/>
    <col min="84" max="93" width="2.85546875" style="58" bestFit="1" customWidth="1"/>
    <col min="94" max="110" width="3.7109375" style="58" bestFit="1" customWidth="1"/>
    <col min="111" max="111" width="3.7109375" style="58" customWidth="1"/>
    <col min="112" max="112" width="27.7109375" style="58" bestFit="1" customWidth="1"/>
    <col min="113" max="113" width="12" style="58" customWidth="1"/>
    <col min="114" max="114" width="23.5703125" style="58" customWidth="1"/>
    <col min="115" max="115" width="31" style="58" customWidth="1"/>
    <col min="116" max="16384" width="9.140625" style="58"/>
  </cols>
  <sheetData>
    <row r="1" spans="1:115" ht="12.75" thickBot="1"/>
    <row r="2" spans="1:115" ht="13.5" thickBot="1">
      <c r="F2" s="340" t="s">
        <v>718</v>
      </c>
      <c r="G2" s="340"/>
      <c r="H2" s="340"/>
      <c r="I2" s="340"/>
      <c r="J2" s="340"/>
      <c r="K2" s="340"/>
      <c r="L2" s="340"/>
      <c r="M2" s="340"/>
      <c r="N2" s="340"/>
      <c r="O2" s="340"/>
      <c r="P2" s="340"/>
      <c r="Q2" s="340"/>
      <c r="R2" s="340"/>
      <c r="S2" s="340"/>
      <c r="T2" s="340"/>
      <c r="U2" s="340"/>
      <c r="V2" s="340"/>
      <c r="W2" s="340"/>
      <c r="X2" s="341" t="s">
        <v>745</v>
      </c>
      <c r="Y2" s="341"/>
      <c r="Z2" s="341"/>
      <c r="AA2" s="341"/>
      <c r="AB2" s="341"/>
      <c r="AC2" s="341"/>
      <c r="AD2" s="341"/>
      <c r="AE2" s="341"/>
      <c r="AF2" s="341"/>
      <c r="AG2" s="341"/>
      <c r="AH2" s="341"/>
      <c r="AI2" s="341"/>
      <c r="AJ2" s="341"/>
      <c r="AK2" s="341"/>
      <c r="AL2" s="341"/>
      <c r="AM2" s="341"/>
      <c r="AN2" s="341"/>
      <c r="AO2" s="341"/>
      <c r="AP2" s="342" t="s">
        <v>750</v>
      </c>
      <c r="AQ2" s="342"/>
      <c r="AR2" s="342"/>
      <c r="AS2" s="342"/>
      <c r="AT2" s="342"/>
      <c r="AU2" s="342"/>
      <c r="AV2" s="342"/>
      <c r="AW2" s="342"/>
      <c r="AX2" s="342"/>
      <c r="AY2" s="342"/>
      <c r="AZ2" s="342"/>
      <c r="BA2" s="342"/>
      <c r="BB2" s="342"/>
      <c r="BC2" s="342"/>
      <c r="BD2" s="342"/>
      <c r="BE2" s="342"/>
      <c r="BF2" s="342"/>
      <c r="BG2" s="342"/>
      <c r="BH2" s="343" t="s">
        <v>529</v>
      </c>
      <c r="BI2" s="343"/>
      <c r="BJ2" s="343"/>
      <c r="BK2" s="343"/>
      <c r="BL2" s="343"/>
      <c r="BM2" s="343"/>
      <c r="BN2" s="343"/>
      <c r="BO2" s="343"/>
      <c r="BP2" s="343"/>
      <c r="BQ2" s="343"/>
      <c r="BR2" s="343"/>
      <c r="BS2" s="343"/>
      <c r="BT2" s="343" t="s">
        <v>529</v>
      </c>
      <c r="BU2" s="343"/>
      <c r="BV2" s="343"/>
      <c r="BW2" s="343"/>
      <c r="BX2" s="343"/>
      <c r="BY2" s="343"/>
      <c r="BZ2" s="343"/>
      <c r="CA2" s="343"/>
      <c r="CB2" s="343"/>
      <c r="CC2" s="343"/>
      <c r="CD2" s="343"/>
      <c r="CE2" s="343"/>
      <c r="CF2" s="314" t="s">
        <v>1562</v>
      </c>
      <c r="CG2" s="314"/>
      <c r="CH2" s="314"/>
      <c r="CI2" s="314"/>
      <c r="CJ2" s="314"/>
      <c r="CK2" s="314"/>
      <c r="CL2" s="314"/>
      <c r="CM2" s="314"/>
      <c r="CN2" s="314"/>
      <c r="CO2" s="314"/>
      <c r="CP2" s="310" t="s">
        <v>1540</v>
      </c>
      <c r="CQ2" s="310"/>
      <c r="CR2" s="310"/>
      <c r="CS2" s="310"/>
      <c r="CT2" s="310"/>
      <c r="CU2" s="310"/>
      <c r="CV2" s="310"/>
      <c r="CW2" s="310"/>
      <c r="CX2" s="310"/>
      <c r="CY2" s="310"/>
      <c r="CZ2" s="310"/>
      <c r="DA2" s="310"/>
      <c r="DB2" s="310"/>
      <c r="DC2" s="310"/>
      <c r="DD2" s="310"/>
      <c r="DE2" s="310"/>
      <c r="DF2" s="310"/>
      <c r="DG2" s="279"/>
    </row>
    <row r="3" spans="1:115" ht="141" customHeight="1">
      <c r="A3" s="344" t="s">
        <v>13</v>
      </c>
      <c r="B3" s="344"/>
      <c r="C3" s="344"/>
      <c r="D3" s="344"/>
      <c r="E3" s="345"/>
      <c r="F3" s="346" t="s">
        <v>597</v>
      </c>
      <c r="G3" s="347"/>
      <c r="H3" s="348"/>
      <c r="I3" s="349" t="s">
        <v>729</v>
      </c>
      <c r="J3" s="347"/>
      <c r="K3" s="348"/>
      <c r="L3" s="349" t="s">
        <v>598</v>
      </c>
      <c r="M3" s="347"/>
      <c r="N3" s="348"/>
      <c r="O3" s="350" t="s">
        <v>597</v>
      </c>
      <c r="P3" s="351"/>
      <c r="Q3" s="352"/>
      <c r="R3" s="350" t="s">
        <v>598</v>
      </c>
      <c r="S3" s="351"/>
      <c r="T3" s="352"/>
      <c r="U3" s="350" t="s">
        <v>743</v>
      </c>
      <c r="V3" s="351"/>
      <c r="W3" s="352"/>
      <c r="X3" s="346" t="s">
        <v>597</v>
      </c>
      <c r="Y3" s="347"/>
      <c r="Z3" s="348"/>
      <c r="AA3" s="346" t="s">
        <v>729</v>
      </c>
      <c r="AB3" s="347"/>
      <c r="AC3" s="348"/>
      <c r="AD3" s="346" t="s">
        <v>598</v>
      </c>
      <c r="AE3" s="347"/>
      <c r="AF3" s="348"/>
      <c r="AG3" s="353" t="s">
        <v>597</v>
      </c>
      <c r="AH3" s="351"/>
      <c r="AI3" s="352"/>
      <c r="AJ3" s="353" t="s">
        <v>598</v>
      </c>
      <c r="AK3" s="351"/>
      <c r="AL3" s="352"/>
      <c r="AM3" s="353" t="s">
        <v>743</v>
      </c>
      <c r="AN3" s="351"/>
      <c r="AO3" s="352"/>
      <c r="AP3" s="346" t="s">
        <v>597</v>
      </c>
      <c r="AQ3" s="347"/>
      <c r="AR3" s="348"/>
      <c r="AS3" s="346" t="s">
        <v>729</v>
      </c>
      <c r="AT3" s="347"/>
      <c r="AU3" s="348"/>
      <c r="AV3" s="346" t="s">
        <v>598</v>
      </c>
      <c r="AW3" s="347"/>
      <c r="AX3" s="348"/>
      <c r="AY3" s="353" t="s">
        <v>597</v>
      </c>
      <c r="AZ3" s="351"/>
      <c r="BA3" s="352"/>
      <c r="BB3" s="353" t="s">
        <v>598</v>
      </c>
      <c r="BC3" s="351"/>
      <c r="BD3" s="352"/>
      <c r="BE3" s="353" t="s">
        <v>743</v>
      </c>
      <c r="BF3" s="351"/>
      <c r="BG3" s="352"/>
      <c r="BH3" s="346" t="s">
        <v>597</v>
      </c>
      <c r="BI3" s="347"/>
      <c r="BJ3" s="348"/>
      <c r="BK3" s="346" t="s">
        <v>729</v>
      </c>
      <c r="BL3" s="347"/>
      <c r="BM3" s="348"/>
      <c r="BN3" s="346" t="s">
        <v>598</v>
      </c>
      <c r="BO3" s="347"/>
      <c r="BP3" s="348"/>
      <c r="BQ3" s="346" t="s">
        <v>743</v>
      </c>
      <c r="BR3" s="347"/>
      <c r="BS3" s="348"/>
      <c r="BT3" s="346" t="s">
        <v>597</v>
      </c>
      <c r="BU3" s="347"/>
      <c r="BV3" s="348"/>
      <c r="BW3" s="346" t="s">
        <v>729</v>
      </c>
      <c r="BX3" s="347"/>
      <c r="BY3" s="348"/>
      <c r="BZ3" s="346" t="s">
        <v>598</v>
      </c>
      <c r="CA3" s="347"/>
      <c r="CB3" s="348"/>
      <c r="CC3" s="346" t="s">
        <v>743</v>
      </c>
      <c r="CD3" s="347"/>
      <c r="CE3" s="348"/>
      <c r="CF3" s="100" t="s">
        <v>1511</v>
      </c>
      <c r="CG3" s="100" t="s">
        <v>1512</v>
      </c>
      <c r="CH3" s="100" t="s">
        <v>1513</v>
      </c>
      <c r="CI3" s="100" t="s">
        <v>1514</v>
      </c>
      <c r="CJ3" s="100" t="s">
        <v>1515</v>
      </c>
      <c r="CK3" s="100" t="s">
        <v>1516</v>
      </c>
      <c r="CL3" s="100" t="s">
        <v>1517</v>
      </c>
      <c r="CM3" s="100" t="s">
        <v>1518</v>
      </c>
      <c r="CN3" s="100" t="s">
        <v>1519</v>
      </c>
      <c r="CO3" s="100" t="s">
        <v>1520</v>
      </c>
      <c r="CP3" s="144" t="s">
        <v>1521</v>
      </c>
      <c r="CQ3" s="144" t="s">
        <v>1522</v>
      </c>
      <c r="CR3" s="144" t="s">
        <v>1523</v>
      </c>
      <c r="CS3" s="144" t="s">
        <v>1524</v>
      </c>
      <c r="CT3" s="144" t="s">
        <v>1525</v>
      </c>
      <c r="CU3" s="144" t="s">
        <v>1526</v>
      </c>
      <c r="CV3" s="144" t="s">
        <v>1527</v>
      </c>
      <c r="CW3" s="144" t="s">
        <v>1528</v>
      </c>
      <c r="CX3" s="144" t="s">
        <v>1529</v>
      </c>
      <c r="CY3" s="144" t="s">
        <v>1530</v>
      </c>
      <c r="CZ3" s="144" t="s">
        <v>1531</v>
      </c>
      <c r="DA3" s="144" t="s">
        <v>1532</v>
      </c>
      <c r="DB3" s="144" t="s">
        <v>1533</v>
      </c>
      <c r="DC3" s="144" t="s">
        <v>1534</v>
      </c>
      <c r="DD3" s="144" t="s">
        <v>1535</v>
      </c>
      <c r="DE3" s="144" t="s">
        <v>1536</v>
      </c>
      <c r="DF3" s="144" t="s">
        <v>1537</v>
      </c>
      <c r="DG3" s="282" t="s">
        <v>2126</v>
      </c>
    </row>
    <row r="4" spans="1:115" ht="47.25" customHeight="1">
      <c r="A4" s="139" t="s">
        <v>9</v>
      </c>
      <c r="B4" s="139" t="s">
        <v>10</v>
      </c>
      <c r="C4" s="139" t="s">
        <v>11</v>
      </c>
      <c r="D4" s="139" t="s">
        <v>174</v>
      </c>
      <c r="E4" s="140" t="s">
        <v>12</v>
      </c>
      <c r="F4" s="178" t="s">
        <v>15</v>
      </c>
      <c r="G4" s="179" t="s">
        <v>16</v>
      </c>
      <c r="H4" s="180" t="s">
        <v>17</v>
      </c>
      <c r="I4" s="178" t="s">
        <v>15</v>
      </c>
      <c r="J4" s="179" t="s">
        <v>16</v>
      </c>
      <c r="K4" s="180" t="s">
        <v>17</v>
      </c>
      <c r="L4" s="178" t="s">
        <v>15</v>
      </c>
      <c r="M4" s="179" t="s">
        <v>16</v>
      </c>
      <c r="N4" s="180" t="s">
        <v>17</v>
      </c>
      <c r="O4" s="181" t="s">
        <v>15</v>
      </c>
      <c r="P4" s="182" t="s">
        <v>16</v>
      </c>
      <c r="Q4" s="183" t="s">
        <v>17</v>
      </c>
      <c r="R4" s="181" t="s">
        <v>15</v>
      </c>
      <c r="S4" s="182" t="s">
        <v>16</v>
      </c>
      <c r="T4" s="183" t="s">
        <v>17</v>
      </c>
      <c r="U4" s="181" t="s">
        <v>15</v>
      </c>
      <c r="V4" s="182" t="s">
        <v>16</v>
      </c>
      <c r="W4" s="183" t="s">
        <v>17</v>
      </c>
      <c r="X4" s="178" t="s">
        <v>15</v>
      </c>
      <c r="Y4" s="179" t="s">
        <v>16</v>
      </c>
      <c r="Z4" s="180" t="s">
        <v>17</v>
      </c>
      <c r="AA4" s="178" t="s">
        <v>15</v>
      </c>
      <c r="AB4" s="179" t="s">
        <v>16</v>
      </c>
      <c r="AC4" s="180" t="s">
        <v>17</v>
      </c>
      <c r="AD4" s="178" t="s">
        <v>15</v>
      </c>
      <c r="AE4" s="179" t="s">
        <v>16</v>
      </c>
      <c r="AF4" s="180" t="s">
        <v>17</v>
      </c>
      <c r="AG4" s="181" t="s">
        <v>15</v>
      </c>
      <c r="AH4" s="182" t="s">
        <v>16</v>
      </c>
      <c r="AI4" s="183" t="s">
        <v>17</v>
      </c>
      <c r="AJ4" s="181" t="s">
        <v>15</v>
      </c>
      <c r="AK4" s="182" t="s">
        <v>16</v>
      </c>
      <c r="AL4" s="183" t="s">
        <v>17</v>
      </c>
      <c r="AM4" s="181" t="s">
        <v>15</v>
      </c>
      <c r="AN4" s="182" t="s">
        <v>16</v>
      </c>
      <c r="AO4" s="183" t="s">
        <v>17</v>
      </c>
      <c r="AP4" s="178" t="s">
        <v>15</v>
      </c>
      <c r="AQ4" s="179" t="s">
        <v>16</v>
      </c>
      <c r="AR4" s="180" t="s">
        <v>17</v>
      </c>
      <c r="AS4" s="178" t="s">
        <v>15</v>
      </c>
      <c r="AT4" s="179" t="s">
        <v>16</v>
      </c>
      <c r="AU4" s="180" t="s">
        <v>17</v>
      </c>
      <c r="AV4" s="178" t="s">
        <v>15</v>
      </c>
      <c r="AW4" s="179" t="s">
        <v>16</v>
      </c>
      <c r="AX4" s="180" t="s">
        <v>17</v>
      </c>
      <c r="AY4" s="181" t="s">
        <v>15</v>
      </c>
      <c r="AZ4" s="182" t="s">
        <v>16</v>
      </c>
      <c r="BA4" s="183" t="s">
        <v>17</v>
      </c>
      <c r="BB4" s="181" t="s">
        <v>15</v>
      </c>
      <c r="BC4" s="182" t="s">
        <v>16</v>
      </c>
      <c r="BD4" s="183" t="s">
        <v>17</v>
      </c>
      <c r="BE4" s="181" t="s">
        <v>15</v>
      </c>
      <c r="BF4" s="182" t="s">
        <v>16</v>
      </c>
      <c r="BG4" s="183" t="s">
        <v>17</v>
      </c>
      <c r="BH4" s="178" t="s">
        <v>15</v>
      </c>
      <c r="BI4" s="179" t="s">
        <v>16</v>
      </c>
      <c r="BJ4" s="180" t="s">
        <v>17</v>
      </c>
      <c r="BK4" s="178" t="s">
        <v>15</v>
      </c>
      <c r="BL4" s="179" t="s">
        <v>16</v>
      </c>
      <c r="BM4" s="180" t="s">
        <v>17</v>
      </c>
      <c r="BN4" s="178" t="s">
        <v>15</v>
      </c>
      <c r="BO4" s="179" t="s">
        <v>16</v>
      </c>
      <c r="BP4" s="180" t="s">
        <v>17</v>
      </c>
      <c r="BQ4" s="178" t="s">
        <v>15</v>
      </c>
      <c r="BR4" s="179" t="s">
        <v>16</v>
      </c>
      <c r="BS4" s="180" t="s">
        <v>17</v>
      </c>
      <c r="BT4" s="178" t="s">
        <v>15</v>
      </c>
      <c r="BU4" s="179" t="s">
        <v>16</v>
      </c>
      <c r="BV4" s="180" t="s">
        <v>17</v>
      </c>
      <c r="BW4" s="178" t="s">
        <v>15</v>
      </c>
      <c r="BX4" s="179" t="s">
        <v>16</v>
      </c>
      <c r="BY4" s="180" t="s">
        <v>17</v>
      </c>
      <c r="BZ4" s="178" t="s">
        <v>15</v>
      </c>
      <c r="CA4" s="179" t="s">
        <v>16</v>
      </c>
      <c r="CB4" s="180" t="s">
        <v>17</v>
      </c>
      <c r="CC4" s="178" t="s">
        <v>15</v>
      </c>
      <c r="CD4" s="179" t="s">
        <v>16</v>
      </c>
      <c r="CE4" s="180" t="s">
        <v>17</v>
      </c>
      <c r="CF4" s="145"/>
      <c r="CG4" s="145"/>
      <c r="CH4" s="145"/>
      <c r="CI4" s="145"/>
      <c r="CJ4" s="145"/>
      <c r="CK4" s="145"/>
      <c r="CL4" s="145"/>
      <c r="CM4" s="145"/>
      <c r="CN4" s="145"/>
      <c r="CO4" s="145"/>
      <c r="CP4" s="145"/>
      <c r="CQ4" s="145"/>
      <c r="CR4" s="145"/>
      <c r="CS4" s="145"/>
      <c r="CT4" s="145"/>
      <c r="CU4" s="145"/>
      <c r="CV4" s="145"/>
      <c r="CW4" s="145"/>
      <c r="CX4" s="145"/>
      <c r="CY4" s="145"/>
      <c r="CZ4" s="145"/>
      <c r="DA4" s="145"/>
      <c r="DB4" s="145"/>
      <c r="DC4" s="145"/>
      <c r="DD4" s="145"/>
      <c r="DE4" s="145"/>
      <c r="DF4" s="145"/>
      <c r="DG4" s="145"/>
      <c r="DH4" s="105" t="s">
        <v>2121</v>
      </c>
      <c r="DI4" s="105" t="s">
        <v>2122</v>
      </c>
      <c r="DJ4" s="105" t="s">
        <v>2123</v>
      </c>
      <c r="DK4" s="105" t="s">
        <v>2124</v>
      </c>
    </row>
    <row r="5" spans="1:115" s="61" customFormat="1" ht="39.950000000000003" customHeight="1">
      <c r="A5" s="86"/>
      <c r="B5" s="354" t="s">
        <v>176</v>
      </c>
      <c r="C5" s="355"/>
      <c r="D5" s="86"/>
      <c r="E5" s="87"/>
      <c r="F5" s="209" t="s">
        <v>1617</v>
      </c>
      <c r="G5" s="89" t="s">
        <v>1117</v>
      </c>
      <c r="H5" s="89" t="s">
        <v>1118</v>
      </c>
      <c r="I5" s="211" t="s">
        <v>1617</v>
      </c>
      <c r="J5" s="89" t="s">
        <v>1119</v>
      </c>
      <c r="K5" s="89" t="s">
        <v>1118</v>
      </c>
      <c r="L5" s="211" t="s">
        <v>1617</v>
      </c>
      <c r="M5" s="89" t="s">
        <v>725</v>
      </c>
      <c r="N5" s="89" t="s">
        <v>724</v>
      </c>
      <c r="O5" s="211" t="s">
        <v>1617</v>
      </c>
      <c r="P5" s="89" t="s">
        <v>725</v>
      </c>
      <c r="Q5" s="89" t="s">
        <v>742</v>
      </c>
      <c r="R5" s="211" t="s">
        <v>1617</v>
      </c>
      <c r="S5" s="89" t="s">
        <v>725</v>
      </c>
      <c r="T5" s="89" t="s">
        <v>742</v>
      </c>
      <c r="U5" s="209" t="s">
        <v>1618</v>
      </c>
      <c r="V5" s="89" t="s">
        <v>725</v>
      </c>
      <c r="W5" s="89" t="s">
        <v>742</v>
      </c>
      <c r="X5" s="209" t="s">
        <v>1604</v>
      </c>
      <c r="Y5" s="89" t="s">
        <v>747</v>
      </c>
      <c r="Z5" s="89" t="s">
        <v>746</v>
      </c>
      <c r="AA5" s="209" t="s">
        <v>1617</v>
      </c>
      <c r="AB5" s="89" t="s">
        <v>747</v>
      </c>
      <c r="AC5" s="89" t="s">
        <v>746</v>
      </c>
      <c r="AD5" s="209" t="s">
        <v>1617</v>
      </c>
      <c r="AE5" s="89" t="s">
        <v>747</v>
      </c>
      <c r="AF5" s="89" t="s">
        <v>746</v>
      </c>
      <c r="AG5" s="209" t="s">
        <v>1617</v>
      </c>
      <c r="AH5" s="89" t="s">
        <v>747</v>
      </c>
      <c r="AI5" s="89" t="s">
        <v>749</v>
      </c>
      <c r="AJ5" s="209" t="s">
        <v>1617</v>
      </c>
      <c r="AK5" s="89" t="s">
        <v>747</v>
      </c>
      <c r="AL5" s="89" t="s">
        <v>749</v>
      </c>
      <c r="AM5" s="209" t="s">
        <v>1617</v>
      </c>
      <c r="AN5" s="89" t="s">
        <v>747</v>
      </c>
      <c r="AO5" s="89" t="s">
        <v>749</v>
      </c>
      <c r="AP5" s="209" t="s">
        <v>1617</v>
      </c>
      <c r="AQ5" s="89" t="s">
        <v>751</v>
      </c>
      <c r="AR5" s="89" t="s">
        <v>1247</v>
      </c>
      <c r="AS5" s="209" t="s">
        <v>1617</v>
      </c>
      <c r="AT5" s="89" t="s">
        <v>751</v>
      </c>
      <c r="AU5" s="89" t="s">
        <v>1247</v>
      </c>
      <c r="AV5" s="209" t="s">
        <v>1604</v>
      </c>
      <c r="AW5" s="89" t="s">
        <v>751</v>
      </c>
      <c r="AX5" s="89" t="s">
        <v>1247</v>
      </c>
      <c r="AY5" s="209" t="s">
        <v>1617</v>
      </c>
      <c r="AZ5" s="89" t="s">
        <v>751</v>
      </c>
      <c r="BA5" s="89" t="s">
        <v>1576</v>
      </c>
      <c r="BB5" s="209" t="s">
        <v>1617</v>
      </c>
      <c r="BC5" s="89" t="s">
        <v>751</v>
      </c>
      <c r="BD5" s="89" t="s">
        <v>1576</v>
      </c>
      <c r="BE5" s="209" t="s">
        <v>1617</v>
      </c>
      <c r="BF5" s="89" t="s">
        <v>751</v>
      </c>
      <c r="BG5" s="89" t="s">
        <v>1576</v>
      </c>
      <c r="BH5" s="88" t="s">
        <v>1577</v>
      </c>
      <c r="BI5" s="89" t="s">
        <v>1248</v>
      </c>
      <c r="BJ5" s="90" t="s">
        <v>1320</v>
      </c>
      <c r="BK5" s="88" t="s">
        <v>1577</v>
      </c>
      <c r="BL5" s="89" t="s">
        <v>1249</v>
      </c>
      <c r="BM5" s="90" t="s">
        <v>1323</v>
      </c>
      <c r="BN5" s="88" t="s">
        <v>1578</v>
      </c>
      <c r="BO5" s="89" t="s">
        <v>1250</v>
      </c>
      <c r="BP5" s="89" t="s">
        <v>1326</v>
      </c>
      <c r="BQ5" s="88" t="s">
        <v>1578</v>
      </c>
      <c r="BR5" s="89" t="s">
        <v>1250</v>
      </c>
      <c r="BS5" s="89" t="s">
        <v>1327</v>
      </c>
      <c r="BT5" s="88" t="s">
        <v>1579</v>
      </c>
      <c r="BU5" s="89" t="s">
        <v>1451</v>
      </c>
      <c r="BV5" s="90"/>
      <c r="BW5" s="88" t="s">
        <v>1579</v>
      </c>
      <c r="BX5" s="89" t="s">
        <v>1452</v>
      </c>
      <c r="BY5" s="90"/>
      <c r="BZ5" s="88" t="s">
        <v>1580</v>
      </c>
      <c r="CA5" s="89" t="s">
        <v>1453</v>
      </c>
      <c r="CB5" s="89"/>
      <c r="CC5" s="88" t="s">
        <v>1580</v>
      </c>
      <c r="CD5" s="89" t="s">
        <v>1454</v>
      </c>
      <c r="CE5" s="89"/>
      <c r="CF5" s="145"/>
      <c r="CG5" s="145"/>
      <c r="CH5" s="145"/>
      <c r="CI5" s="145"/>
      <c r="CJ5" s="145"/>
      <c r="CK5" s="145"/>
      <c r="CL5" s="145"/>
      <c r="CM5" s="145"/>
      <c r="CN5" s="145"/>
      <c r="CO5" s="145"/>
      <c r="CP5" s="145"/>
      <c r="CQ5" s="145"/>
      <c r="CR5" s="145"/>
      <c r="CS5" s="145"/>
      <c r="CT5" s="145"/>
      <c r="CU5" s="145"/>
      <c r="CV5" s="145"/>
      <c r="CW5" s="145"/>
      <c r="CX5" s="145"/>
      <c r="CY5" s="145"/>
      <c r="CZ5" s="145"/>
      <c r="DA5" s="145"/>
      <c r="DB5" s="145"/>
      <c r="DC5" s="145"/>
      <c r="DD5" s="145"/>
      <c r="DE5" s="145"/>
      <c r="DF5" s="145"/>
      <c r="DG5" s="281"/>
    </row>
    <row r="6" spans="1:115" ht="48">
      <c r="A6" s="146" t="s">
        <v>594</v>
      </c>
      <c r="B6" s="147" t="s">
        <v>431</v>
      </c>
      <c r="C6" s="146" t="s">
        <v>19</v>
      </c>
      <c r="D6" s="148" t="s">
        <v>20</v>
      </c>
      <c r="E6" s="149" t="s">
        <v>21</v>
      </c>
      <c r="F6" s="153" t="s">
        <v>741</v>
      </c>
      <c r="G6" s="151" t="s">
        <v>957</v>
      </c>
      <c r="H6" s="152" t="s">
        <v>958</v>
      </c>
      <c r="I6" s="153" t="s">
        <v>738</v>
      </c>
      <c r="J6" s="151" t="s">
        <v>957</v>
      </c>
      <c r="K6" s="152" t="s">
        <v>958</v>
      </c>
      <c r="L6" s="153" t="s">
        <v>738</v>
      </c>
      <c r="M6" s="151" t="s">
        <v>957</v>
      </c>
      <c r="N6" s="152" t="s">
        <v>958</v>
      </c>
      <c r="O6" s="153" t="s">
        <v>738</v>
      </c>
      <c r="P6" s="151" t="s">
        <v>957</v>
      </c>
      <c r="Q6" s="152" t="s">
        <v>958</v>
      </c>
      <c r="R6" s="153" t="s">
        <v>719</v>
      </c>
      <c r="S6" s="151" t="s">
        <v>957</v>
      </c>
      <c r="T6" s="152" t="s">
        <v>958</v>
      </c>
      <c r="U6" s="153" t="s">
        <v>738</v>
      </c>
      <c r="V6" s="151" t="s">
        <v>957</v>
      </c>
      <c r="W6" s="152" t="s">
        <v>958</v>
      </c>
      <c r="X6" s="153" t="s">
        <v>1314</v>
      </c>
      <c r="Y6" s="151" t="s">
        <v>957</v>
      </c>
      <c r="Z6" s="152" t="s">
        <v>958</v>
      </c>
      <c r="AA6" s="153" t="s">
        <v>738</v>
      </c>
      <c r="AB6" s="151" t="s">
        <v>957</v>
      </c>
      <c r="AC6" s="152" t="s">
        <v>958</v>
      </c>
      <c r="AD6" s="153" t="s">
        <v>738</v>
      </c>
      <c r="AE6" s="151" t="s">
        <v>957</v>
      </c>
      <c r="AF6" s="152" t="s">
        <v>958</v>
      </c>
      <c r="AG6" s="153" t="s">
        <v>738</v>
      </c>
      <c r="AH6" s="151" t="s">
        <v>957</v>
      </c>
      <c r="AI6" s="152" t="s">
        <v>958</v>
      </c>
      <c r="AJ6" s="153" t="s">
        <v>738</v>
      </c>
      <c r="AK6" s="151" t="s">
        <v>957</v>
      </c>
      <c r="AL6" s="152" t="s">
        <v>958</v>
      </c>
      <c r="AM6" s="153" t="s">
        <v>738</v>
      </c>
      <c r="AN6" s="151" t="s">
        <v>957</v>
      </c>
      <c r="AO6" s="152" t="s">
        <v>958</v>
      </c>
      <c r="AP6" s="153" t="s">
        <v>738</v>
      </c>
      <c r="AQ6" s="151" t="s">
        <v>957</v>
      </c>
      <c r="AR6" s="152" t="s">
        <v>958</v>
      </c>
      <c r="AS6" s="153" t="s">
        <v>738</v>
      </c>
      <c r="AT6" s="151" t="s">
        <v>957</v>
      </c>
      <c r="AU6" s="152" t="s">
        <v>958</v>
      </c>
      <c r="AV6" s="153" t="s">
        <v>738</v>
      </c>
      <c r="AW6" s="151" t="s">
        <v>957</v>
      </c>
      <c r="AX6" s="152" t="s">
        <v>958</v>
      </c>
      <c r="AY6" s="153" t="s">
        <v>738</v>
      </c>
      <c r="AZ6" s="151" t="s">
        <v>957</v>
      </c>
      <c r="BA6" s="152" t="s">
        <v>958</v>
      </c>
      <c r="BB6" s="153" t="s">
        <v>738</v>
      </c>
      <c r="BC6" s="151" t="s">
        <v>957</v>
      </c>
      <c r="BD6" s="152" t="s">
        <v>958</v>
      </c>
      <c r="BE6" s="153" t="s">
        <v>738</v>
      </c>
      <c r="BF6" s="151" t="s">
        <v>957</v>
      </c>
      <c r="BG6" s="152" t="s">
        <v>958</v>
      </c>
      <c r="BH6" s="153" t="s">
        <v>738</v>
      </c>
      <c r="BI6" s="151" t="s">
        <v>957</v>
      </c>
      <c r="BJ6" s="152" t="s">
        <v>958</v>
      </c>
      <c r="BK6" s="153" t="s">
        <v>738</v>
      </c>
      <c r="BL6" s="151" t="s">
        <v>957</v>
      </c>
      <c r="BM6" s="152" t="s">
        <v>958</v>
      </c>
      <c r="BN6" s="153" t="s">
        <v>738</v>
      </c>
      <c r="BO6" s="151" t="s">
        <v>957</v>
      </c>
      <c r="BP6" s="152" t="s">
        <v>958</v>
      </c>
      <c r="BQ6" s="153" t="s">
        <v>738</v>
      </c>
      <c r="BR6" s="151" t="s">
        <v>957</v>
      </c>
      <c r="BS6" s="152" t="s">
        <v>958</v>
      </c>
      <c r="BT6" s="153" t="s">
        <v>738</v>
      </c>
      <c r="BU6" s="151" t="s">
        <v>957</v>
      </c>
      <c r="BV6" s="152" t="s">
        <v>958</v>
      </c>
      <c r="BW6" s="153" t="s">
        <v>738</v>
      </c>
      <c r="BX6" s="151" t="s">
        <v>957</v>
      </c>
      <c r="BY6" s="152" t="s">
        <v>958</v>
      </c>
      <c r="BZ6" s="153" t="s">
        <v>738</v>
      </c>
      <c r="CA6" s="151" t="s">
        <v>957</v>
      </c>
      <c r="CB6" s="152" t="s">
        <v>958</v>
      </c>
      <c r="CC6" s="153" t="s">
        <v>738</v>
      </c>
      <c r="CD6" s="151" t="s">
        <v>957</v>
      </c>
      <c r="CE6" s="184" t="s">
        <v>958</v>
      </c>
      <c r="CF6" s="145" t="s">
        <v>21</v>
      </c>
      <c r="CG6" s="145" t="s">
        <v>21</v>
      </c>
      <c r="CH6" s="145" t="s">
        <v>21</v>
      </c>
      <c r="CI6" s="145" t="s">
        <v>21</v>
      </c>
      <c r="CJ6" s="145" t="s">
        <v>21</v>
      </c>
      <c r="CK6" s="145" t="s">
        <v>21</v>
      </c>
      <c r="CL6" s="145" t="s">
        <v>21</v>
      </c>
      <c r="CM6" s="145" t="s">
        <v>21</v>
      </c>
      <c r="CN6" s="145" t="s">
        <v>21</v>
      </c>
      <c r="CO6" s="145" t="s">
        <v>21</v>
      </c>
      <c r="CP6" s="145" t="s">
        <v>21</v>
      </c>
      <c r="CQ6" s="145" t="s">
        <v>21</v>
      </c>
      <c r="CR6" s="145" t="s">
        <v>21</v>
      </c>
      <c r="CS6" s="145" t="s">
        <v>21</v>
      </c>
      <c r="CT6" s="145" t="s">
        <v>21</v>
      </c>
      <c r="CU6" s="145" t="s">
        <v>21</v>
      </c>
      <c r="CV6" s="145" t="s">
        <v>21</v>
      </c>
      <c r="CW6" s="145" t="s">
        <v>21</v>
      </c>
      <c r="CX6" s="145" t="s">
        <v>21</v>
      </c>
      <c r="CY6" s="145" t="s">
        <v>21</v>
      </c>
      <c r="CZ6" s="145" t="s">
        <v>21</v>
      </c>
      <c r="DA6" s="145" t="s">
        <v>21</v>
      </c>
      <c r="DB6" s="145" t="s">
        <v>21</v>
      </c>
      <c r="DC6" s="145" t="s">
        <v>21</v>
      </c>
      <c r="DD6" s="145" t="s">
        <v>21</v>
      </c>
      <c r="DE6" s="145" t="s">
        <v>21</v>
      </c>
      <c r="DF6" s="145" t="s">
        <v>21</v>
      </c>
      <c r="DG6" s="145" t="s">
        <v>21</v>
      </c>
      <c r="DH6" s="274" t="s">
        <v>2087</v>
      </c>
      <c r="DI6" s="13" t="str">
        <f xml:space="preserve"> IF(D6="Y",  "Yes", "No")</f>
        <v>No</v>
      </c>
      <c r="DJ6" s="13" t="str">
        <f>IF(CF6="X", "Model Field",
IF(CG6="X",  "Model Field",
IF(CH6="X",  "Model Field",
IF(CI6="X",  "Model Field",
IF(CJ6="X",  "Model Field",
IF(CK6="X", "Model Field",
IF(CL6="X",  "Model Field",
IF(CM6="X",  "Model Field",
IF(CN6="X",  "Model Field",
IF(CO6="X",  "Model Field",
IF(CP6="X",  "Model Field",
IF(CQ6="X",  "Model Field",
IF(CR6="X",  "Model Field",
IF(CS6="X",  "Model Field",
IF(CT6="X",  "Model Field",
IF(CU6="X",  "Model Field",
IF(CV6="X",  "Model Field",
IF(CW6="X",  "Model Field",
IF(CX6="X",  "Model Field",
IF(CY6="X",  "Model Field",
IF(CZ6="X",  "Model Field",
IF(DA6="X",  "Model Field",
IF(DB6="X",  "Model Field",
IF(DC6="X",  "Model Field",
IF(DD6="X",  "Model Field",
IF(DE6="X",  "Model Field",
IF(DF6="X",  "Model Field",
 "Not A Model Field"
)))))))))))))))))))))))))))</f>
        <v>Model Field</v>
      </c>
      <c r="DK6" s="13" t="str">
        <f>IF(AND(DI6="Yes", DJ6="Model Field"), "Impacted ETL Field", "Not Impacted ETL Field")</f>
        <v>Not Impacted ETL Field</v>
      </c>
    </row>
    <row r="7" spans="1:115" s="265" customFormat="1" ht="12.75">
      <c r="A7" s="257" t="s">
        <v>594</v>
      </c>
      <c r="B7" s="258" t="s">
        <v>573</v>
      </c>
      <c r="C7" s="257" t="s">
        <v>25</v>
      </c>
      <c r="D7" s="259" t="s">
        <v>23</v>
      </c>
      <c r="E7" s="260" t="s">
        <v>21</v>
      </c>
      <c r="F7" s="261" t="s">
        <v>182</v>
      </c>
      <c r="G7" s="262" t="s">
        <v>1010</v>
      </c>
      <c r="H7" s="263"/>
      <c r="I7" s="261" t="s">
        <v>182</v>
      </c>
      <c r="J7" s="262" t="s">
        <v>1011</v>
      </c>
      <c r="K7" s="263"/>
      <c r="L7" s="261" t="s">
        <v>182</v>
      </c>
      <c r="M7" s="262" t="s">
        <v>1012</v>
      </c>
      <c r="N7" s="263"/>
      <c r="O7" s="261" t="s">
        <v>182</v>
      </c>
      <c r="P7" s="262" t="s">
        <v>1010</v>
      </c>
      <c r="Q7" s="263"/>
      <c r="R7" s="261" t="s">
        <v>182</v>
      </c>
      <c r="S7" s="262" t="s">
        <v>1610</v>
      </c>
      <c r="T7" s="263"/>
      <c r="U7" s="261" t="s">
        <v>182</v>
      </c>
      <c r="V7" s="262" t="s">
        <v>1013</v>
      </c>
      <c r="W7" s="263"/>
      <c r="X7" s="261" t="s">
        <v>182</v>
      </c>
      <c r="Y7" s="262" t="s">
        <v>1010</v>
      </c>
      <c r="Z7" s="263"/>
      <c r="AA7" s="261" t="s">
        <v>182</v>
      </c>
      <c r="AB7" s="262" t="s">
        <v>1011</v>
      </c>
      <c r="AC7" s="263"/>
      <c r="AD7" s="261" t="s">
        <v>182</v>
      </c>
      <c r="AE7" s="262" t="s">
        <v>1610</v>
      </c>
      <c r="AF7" s="263"/>
      <c r="AG7" s="261" t="s">
        <v>182</v>
      </c>
      <c r="AH7" s="262" t="s">
        <v>1010</v>
      </c>
      <c r="AI7" s="263"/>
      <c r="AJ7" s="261" t="s">
        <v>182</v>
      </c>
      <c r="AK7" s="262" t="s">
        <v>1012</v>
      </c>
      <c r="AL7" s="263"/>
      <c r="AM7" s="261" t="s">
        <v>182</v>
      </c>
      <c r="AN7" s="262" t="s">
        <v>1013</v>
      </c>
      <c r="AO7" s="263"/>
      <c r="AP7" s="261" t="s">
        <v>182</v>
      </c>
      <c r="AQ7" s="262" t="s">
        <v>1010</v>
      </c>
      <c r="AR7" s="263"/>
      <c r="AS7" s="261" t="s">
        <v>182</v>
      </c>
      <c r="AT7" s="262" t="s">
        <v>1011</v>
      </c>
      <c r="AU7" s="263"/>
      <c r="AV7" s="261" t="s">
        <v>182</v>
      </c>
      <c r="AW7" s="262" t="s">
        <v>1012</v>
      </c>
      <c r="AX7" s="263"/>
      <c r="AY7" s="261" t="s">
        <v>182</v>
      </c>
      <c r="AZ7" s="262" t="s">
        <v>1010</v>
      </c>
      <c r="BA7" s="263"/>
      <c r="BB7" s="261" t="s">
        <v>182</v>
      </c>
      <c r="BC7" s="262" t="s">
        <v>1012</v>
      </c>
      <c r="BD7" s="263"/>
      <c r="BE7" s="261" t="s">
        <v>182</v>
      </c>
      <c r="BF7" s="262" t="s">
        <v>1013</v>
      </c>
      <c r="BG7" s="263"/>
      <c r="BH7" s="261" t="s">
        <v>182</v>
      </c>
      <c r="BI7" s="262" t="s">
        <v>1010</v>
      </c>
      <c r="BJ7" s="263"/>
      <c r="BK7" s="261" t="s">
        <v>182</v>
      </c>
      <c r="BL7" s="262" t="s">
        <v>1011</v>
      </c>
      <c r="BM7" s="263"/>
      <c r="BN7" s="261" t="s">
        <v>182</v>
      </c>
      <c r="BO7" s="262" t="s">
        <v>1012</v>
      </c>
      <c r="BP7" s="263"/>
      <c r="BQ7" s="261" t="s">
        <v>182</v>
      </c>
      <c r="BR7" s="262" t="s">
        <v>1013</v>
      </c>
      <c r="BS7" s="263"/>
      <c r="BT7" s="261" t="s">
        <v>182</v>
      </c>
      <c r="BU7" s="262" t="s">
        <v>1010</v>
      </c>
      <c r="BV7" s="263"/>
      <c r="BW7" s="261" t="s">
        <v>182</v>
      </c>
      <c r="BX7" s="262" t="s">
        <v>1011</v>
      </c>
      <c r="BY7" s="263"/>
      <c r="BZ7" s="261" t="s">
        <v>182</v>
      </c>
      <c r="CA7" s="262" t="s">
        <v>1012</v>
      </c>
      <c r="CB7" s="263"/>
      <c r="CC7" s="261" t="s">
        <v>182</v>
      </c>
      <c r="CD7" s="262" t="s">
        <v>1013</v>
      </c>
      <c r="CE7" s="264"/>
      <c r="CF7" s="252" t="s">
        <v>21</v>
      </c>
      <c r="CG7" s="252" t="s">
        <v>21</v>
      </c>
      <c r="CH7" s="252" t="s">
        <v>21</v>
      </c>
      <c r="CI7" s="252" t="s">
        <v>21</v>
      </c>
      <c r="CJ7" s="252" t="s">
        <v>21</v>
      </c>
      <c r="CK7" s="252" t="s">
        <v>21</v>
      </c>
      <c r="CL7" s="252" t="s">
        <v>21</v>
      </c>
      <c r="CM7" s="252" t="s">
        <v>21</v>
      </c>
      <c r="CN7" s="252" t="s">
        <v>21</v>
      </c>
      <c r="CO7" s="252" t="s">
        <v>21</v>
      </c>
      <c r="CP7" s="252" t="s">
        <v>21</v>
      </c>
      <c r="CQ7" s="252" t="s">
        <v>21</v>
      </c>
      <c r="CR7" s="252" t="s">
        <v>21</v>
      </c>
      <c r="CS7" s="252" t="s">
        <v>21</v>
      </c>
      <c r="CT7" s="252" t="s">
        <v>21</v>
      </c>
      <c r="CU7" s="252" t="s">
        <v>21</v>
      </c>
      <c r="CV7" s="252" t="s">
        <v>21</v>
      </c>
      <c r="CW7" s="252" t="s">
        <v>21</v>
      </c>
      <c r="CX7" s="252" t="s">
        <v>21</v>
      </c>
      <c r="CY7" s="252" t="s">
        <v>21</v>
      </c>
      <c r="CZ7" s="252" t="s">
        <v>21</v>
      </c>
      <c r="DA7" s="252" t="s">
        <v>21</v>
      </c>
      <c r="DB7" s="252" t="s">
        <v>21</v>
      </c>
      <c r="DC7" s="252" t="s">
        <v>21</v>
      </c>
      <c r="DD7" s="252" t="s">
        <v>21</v>
      </c>
      <c r="DE7" s="252" t="s">
        <v>21</v>
      </c>
      <c r="DF7" s="252" t="s">
        <v>21</v>
      </c>
      <c r="DG7" s="145" t="s">
        <v>21</v>
      </c>
      <c r="DH7" s="275" t="s">
        <v>2088</v>
      </c>
      <c r="DI7" s="13" t="str">
        <f t="shared" ref="DI7:DI38" si="0" xml:space="preserve"> IF(D7="Y",  "Yes", "No")</f>
        <v>Yes</v>
      </c>
      <c r="DJ7" s="13" t="str">
        <f t="shared" ref="DJ7:DJ38" si="1">IF(CF7="X", "Model Field",
IF(CG7="X",  "Model Field",
IF(CH7="X",  "Model Field",
IF(CI7="X",  "Model Field",
IF(CJ7="X",  "Model Field",
IF(CK7="X", "Model Field",
IF(CL7="X",  "Model Field",
IF(CM7="X",  "Model Field",
IF(CN7="X",  "Model Field",
IF(CO7="X",  "Model Field",
IF(CP7="X",  "Model Field",
IF(CQ7="X",  "Model Field",
IF(CR7="X",  "Model Field",
IF(CS7="X",  "Model Field",
IF(CT7="X",  "Model Field",
IF(CU7="X",  "Model Field",
IF(CV7="X",  "Model Field",
IF(CW7="X",  "Model Field",
IF(CX7="X",  "Model Field",
IF(CY7="X",  "Model Field",
IF(CZ7="X",  "Model Field",
IF(DA7="X",  "Model Field",
IF(DB7="X",  "Model Field",
IF(DC7="X",  "Model Field",
IF(DD7="X",  "Model Field",
IF(DE7="X",  "Model Field",
IF(DF7="X",  "Model Field",
 "Not A Model Field"
)))))))))))))))))))))))))))</f>
        <v>Model Field</v>
      </c>
      <c r="DK7" s="13" t="str">
        <f t="shared" ref="DK7:DK38" si="2">IF(AND(DI7="Yes", DJ7="Model Field"), "Impacted ETL Field", "Not Impacted ETL Field")</f>
        <v>Impacted ETL Field</v>
      </c>
    </row>
    <row r="8" spans="1:115" s="265" customFormat="1" ht="12.75">
      <c r="A8" s="257" t="s">
        <v>594</v>
      </c>
      <c r="B8" s="258" t="s">
        <v>574</v>
      </c>
      <c r="C8" s="257" t="s">
        <v>419</v>
      </c>
      <c r="D8" s="259" t="s">
        <v>595</v>
      </c>
      <c r="E8" s="260"/>
      <c r="F8" s="261" t="s">
        <v>182</v>
      </c>
      <c r="G8" s="262">
        <v>0</v>
      </c>
      <c r="H8" s="263"/>
      <c r="I8" s="261" t="s">
        <v>182</v>
      </c>
      <c r="J8" s="262">
        <v>0</v>
      </c>
      <c r="K8" s="263"/>
      <c r="L8" s="261" t="s">
        <v>182</v>
      </c>
      <c r="M8" s="262">
        <v>0</v>
      </c>
      <c r="N8" s="263"/>
      <c r="O8" s="261" t="s">
        <v>182</v>
      </c>
      <c r="P8" s="262">
        <v>0</v>
      </c>
      <c r="Q8" s="263"/>
      <c r="R8" s="261" t="s">
        <v>182</v>
      </c>
      <c r="S8" s="262">
        <v>0</v>
      </c>
      <c r="T8" s="263"/>
      <c r="U8" s="261" t="s">
        <v>182</v>
      </c>
      <c r="V8" s="262">
        <v>0</v>
      </c>
      <c r="W8" s="263"/>
      <c r="X8" s="261" t="s">
        <v>182</v>
      </c>
      <c r="Y8" s="262">
        <v>0</v>
      </c>
      <c r="Z8" s="263"/>
      <c r="AA8" s="261" t="s">
        <v>182</v>
      </c>
      <c r="AB8" s="262">
        <v>0</v>
      </c>
      <c r="AC8" s="263"/>
      <c r="AD8" s="261" t="s">
        <v>182</v>
      </c>
      <c r="AE8" s="262">
        <v>0</v>
      </c>
      <c r="AF8" s="263"/>
      <c r="AG8" s="261" t="s">
        <v>182</v>
      </c>
      <c r="AH8" s="262">
        <v>0</v>
      </c>
      <c r="AI8" s="263"/>
      <c r="AJ8" s="261" t="s">
        <v>182</v>
      </c>
      <c r="AK8" s="262">
        <v>0</v>
      </c>
      <c r="AL8" s="263"/>
      <c r="AM8" s="261" t="s">
        <v>182</v>
      </c>
      <c r="AN8" s="262">
        <v>0</v>
      </c>
      <c r="AO8" s="263"/>
      <c r="AP8" s="261" t="s">
        <v>182</v>
      </c>
      <c r="AQ8" s="262">
        <v>0</v>
      </c>
      <c r="AR8" s="263"/>
      <c r="AS8" s="261" t="s">
        <v>182</v>
      </c>
      <c r="AT8" s="262">
        <v>0</v>
      </c>
      <c r="AU8" s="263"/>
      <c r="AV8" s="261" t="s">
        <v>182</v>
      </c>
      <c r="AW8" s="262">
        <v>0</v>
      </c>
      <c r="AX8" s="263"/>
      <c r="AY8" s="261" t="s">
        <v>182</v>
      </c>
      <c r="AZ8" s="262">
        <v>0</v>
      </c>
      <c r="BA8" s="263"/>
      <c r="BB8" s="261" t="s">
        <v>182</v>
      </c>
      <c r="BC8" s="262">
        <v>0</v>
      </c>
      <c r="BD8" s="263"/>
      <c r="BE8" s="261" t="s">
        <v>182</v>
      </c>
      <c r="BF8" s="262">
        <v>0</v>
      </c>
      <c r="BG8" s="263"/>
      <c r="BH8" s="261" t="s">
        <v>182</v>
      </c>
      <c r="BI8" s="262" t="s">
        <v>183</v>
      </c>
      <c r="BJ8" s="263"/>
      <c r="BK8" s="261" t="s">
        <v>182</v>
      </c>
      <c r="BL8" s="262" t="s">
        <v>183</v>
      </c>
      <c r="BM8" s="263"/>
      <c r="BN8" s="261" t="s">
        <v>182</v>
      </c>
      <c r="BO8" s="262"/>
      <c r="BP8" s="263"/>
      <c r="BQ8" s="261" t="s">
        <v>182</v>
      </c>
      <c r="BR8" s="262"/>
      <c r="BS8" s="263"/>
      <c r="BT8" s="261" t="s">
        <v>182</v>
      </c>
      <c r="BU8" s="262" t="s">
        <v>183</v>
      </c>
      <c r="BV8" s="263"/>
      <c r="BW8" s="261" t="s">
        <v>182</v>
      </c>
      <c r="BX8" s="262" t="s">
        <v>183</v>
      </c>
      <c r="BY8" s="263"/>
      <c r="BZ8" s="261" t="s">
        <v>182</v>
      </c>
      <c r="CA8" s="262" t="s">
        <v>183</v>
      </c>
      <c r="CB8" s="263"/>
      <c r="CC8" s="261" t="s">
        <v>182</v>
      </c>
      <c r="CD8" s="262" t="s">
        <v>183</v>
      </c>
      <c r="CE8" s="264"/>
      <c r="CF8" s="252" t="s">
        <v>21</v>
      </c>
      <c r="CG8" s="252" t="s">
        <v>21</v>
      </c>
      <c r="CH8" s="252" t="s">
        <v>1538</v>
      </c>
      <c r="CI8" s="252" t="s">
        <v>21</v>
      </c>
      <c r="CJ8" s="252" t="s">
        <v>21</v>
      </c>
      <c r="CK8" s="252" t="s">
        <v>21</v>
      </c>
      <c r="CL8" s="252" t="s">
        <v>21</v>
      </c>
      <c r="CM8" s="252" t="s">
        <v>21</v>
      </c>
      <c r="CN8" s="252" t="s">
        <v>21</v>
      </c>
      <c r="CO8" s="252" t="s">
        <v>21</v>
      </c>
      <c r="CP8" s="252" t="s">
        <v>21</v>
      </c>
      <c r="CQ8" s="252" t="s">
        <v>21</v>
      </c>
      <c r="CR8" s="252" t="s">
        <v>21</v>
      </c>
      <c r="CS8" s="252" t="s">
        <v>21</v>
      </c>
      <c r="CT8" s="252" t="s">
        <v>21</v>
      </c>
      <c r="CU8" s="252" t="s">
        <v>21</v>
      </c>
      <c r="CV8" s="252" t="s">
        <v>21</v>
      </c>
      <c r="CW8" s="252" t="s">
        <v>21</v>
      </c>
      <c r="CX8" s="252" t="s">
        <v>21</v>
      </c>
      <c r="CY8" s="252" t="s">
        <v>21</v>
      </c>
      <c r="CZ8" s="252" t="s">
        <v>21</v>
      </c>
      <c r="DA8" s="252" t="s">
        <v>21</v>
      </c>
      <c r="DB8" s="252" t="s">
        <v>21</v>
      </c>
      <c r="DC8" s="252" t="s">
        <v>21</v>
      </c>
      <c r="DD8" s="252" t="s">
        <v>21</v>
      </c>
      <c r="DE8" s="252" t="s">
        <v>21</v>
      </c>
      <c r="DF8" s="252" t="s">
        <v>21</v>
      </c>
      <c r="DG8" s="252"/>
      <c r="DH8" s="275" t="s">
        <v>2089</v>
      </c>
      <c r="DI8" s="13" t="str">
        <f t="shared" si="0"/>
        <v>No</v>
      </c>
      <c r="DJ8" s="13" t="str">
        <f t="shared" si="1"/>
        <v>Model Field</v>
      </c>
      <c r="DK8" s="13" t="str">
        <f t="shared" si="2"/>
        <v>Not Impacted ETL Field</v>
      </c>
    </row>
    <row r="9" spans="1:115" ht="409.5">
      <c r="A9" s="146" t="s">
        <v>594</v>
      </c>
      <c r="B9" s="147" t="s">
        <v>575</v>
      </c>
      <c r="C9" s="146" t="s">
        <v>507</v>
      </c>
      <c r="D9" s="148" t="s">
        <v>23</v>
      </c>
      <c r="E9" s="149" t="s">
        <v>21</v>
      </c>
      <c r="F9" s="153" t="s">
        <v>720</v>
      </c>
      <c r="G9" s="154" t="s">
        <v>726</v>
      </c>
      <c r="H9" s="155" t="s">
        <v>722</v>
      </c>
      <c r="I9" s="153" t="s">
        <v>730</v>
      </c>
      <c r="J9" s="154" t="s">
        <v>645</v>
      </c>
      <c r="K9" s="155" t="s">
        <v>732</v>
      </c>
      <c r="L9" s="153" t="s">
        <v>741</v>
      </c>
      <c r="M9" s="160" t="s">
        <v>739</v>
      </c>
      <c r="N9" s="161"/>
      <c r="O9" s="153" t="s">
        <v>741</v>
      </c>
      <c r="P9" s="160" t="s">
        <v>739</v>
      </c>
      <c r="Q9" s="161"/>
      <c r="R9" s="153" t="s">
        <v>720</v>
      </c>
      <c r="S9" s="154" t="s">
        <v>726</v>
      </c>
      <c r="T9" s="155" t="s">
        <v>722</v>
      </c>
      <c r="U9" s="153" t="s">
        <v>730</v>
      </c>
      <c r="V9" s="154" t="s">
        <v>645</v>
      </c>
      <c r="W9" s="155" t="s">
        <v>732</v>
      </c>
      <c r="X9" s="153" t="s">
        <v>1315</v>
      </c>
      <c r="Y9" s="154" t="s">
        <v>726</v>
      </c>
      <c r="Z9" s="155" t="s">
        <v>722</v>
      </c>
      <c r="AA9" s="153" t="s">
        <v>730</v>
      </c>
      <c r="AB9" s="154" t="s">
        <v>645</v>
      </c>
      <c r="AC9" s="155" t="s">
        <v>732</v>
      </c>
      <c r="AD9" s="153" t="s">
        <v>741</v>
      </c>
      <c r="AE9" s="160" t="s">
        <v>739</v>
      </c>
      <c r="AF9" s="161"/>
      <c r="AG9" s="153" t="s">
        <v>741</v>
      </c>
      <c r="AH9" s="160" t="s">
        <v>739</v>
      </c>
      <c r="AI9" s="161"/>
      <c r="AJ9" s="153" t="s">
        <v>1315</v>
      </c>
      <c r="AK9" s="154" t="s">
        <v>726</v>
      </c>
      <c r="AL9" s="155" t="s">
        <v>722</v>
      </c>
      <c r="AM9" s="153" t="s">
        <v>730</v>
      </c>
      <c r="AN9" s="154" t="s">
        <v>645</v>
      </c>
      <c r="AO9" s="155" t="s">
        <v>732</v>
      </c>
      <c r="AP9" s="153" t="s">
        <v>1315</v>
      </c>
      <c r="AQ9" s="154" t="s">
        <v>726</v>
      </c>
      <c r="AR9" s="155" t="s">
        <v>722</v>
      </c>
      <c r="AS9" s="153" t="s">
        <v>730</v>
      </c>
      <c r="AT9" s="154" t="s">
        <v>645</v>
      </c>
      <c r="AU9" s="155" t="s">
        <v>732</v>
      </c>
      <c r="AV9" s="153" t="s">
        <v>741</v>
      </c>
      <c r="AW9" s="160" t="s">
        <v>739</v>
      </c>
      <c r="AX9" s="161"/>
      <c r="AY9" s="153" t="s">
        <v>741</v>
      </c>
      <c r="AZ9" s="160" t="s">
        <v>739</v>
      </c>
      <c r="BA9" s="161"/>
      <c r="BB9" s="153" t="s">
        <v>1315</v>
      </c>
      <c r="BC9" s="154" t="s">
        <v>726</v>
      </c>
      <c r="BD9" s="155" t="s">
        <v>722</v>
      </c>
      <c r="BE9" s="153" t="s">
        <v>730</v>
      </c>
      <c r="BF9" s="154" t="s">
        <v>645</v>
      </c>
      <c r="BG9" s="155" t="s">
        <v>732</v>
      </c>
      <c r="BH9" s="153" t="s">
        <v>754</v>
      </c>
      <c r="BI9" s="154" t="s">
        <v>755</v>
      </c>
      <c r="BJ9" s="155" t="s">
        <v>1321</v>
      </c>
      <c r="BK9" s="153" t="s">
        <v>757</v>
      </c>
      <c r="BL9" s="154" t="s">
        <v>756</v>
      </c>
      <c r="BM9" s="155" t="s">
        <v>1324</v>
      </c>
      <c r="BN9" s="153" t="s">
        <v>754</v>
      </c>
      <c r="BO9" s="154" t="s">
        <v>761</v>
      </c>
      <c r="BP9" s="155" t="s">
        <v>764</v>
      </c>
      <c r="BQ9" s="153" t="s">
        <v>757</v>
      </c>
      <c r="BR9" s="154" t="s">
        <v>756</v>
      </c>
      <c r="BS9" s="155" t="s">
        <v>1251</v>
      </c>
      <c r="BT9" s="153" t="s">
        <v>738</v>
      </c>
      <c r="BU9" s="154" t="s">
        <v>1438</v>
      </c>
      <c r="BV9" s="213" t="s">
        <v>1632</v>
      </c>
      <c r="BW9" s="153" t="s">
        <v>1443</v>
      </c>
      <c r="BX9" s="154" t="s">
        <v>1444</v>
      </c>
      <c r="BY9" s="155" t="s">
        <v>1445</v>
      </c>
      <c r="BZ9" s="153" t="s">
        <v>738</v>
      </c>
      <c r="CA9" s="154" t="s">
        <v>1433</v>
      </c>
      <c r="CB9" s="213" t="s">
        <v>1622</v>
      </c>
      <c r="CC9" s="153" t="s">
        <v>1425</v>
      </c>
      <c r="CD9" s="154" t="s">
        <v>1424</v>
      </c>
      <c r="CE9" s="185" t="s">
        <v>1423</v>
      </c>
      <c r="CF9" s="145" t="s">
        <v>1538</v>
      </c>
      <c r="CG9" s="145" t="s">
        <v>1538</v>
      </c>
      <c r="CH9" s="145" t="s">
        <v>1538</v>
      </c>
      <c r="CI9" s="145" t="s">
        <v>1538</v>
      </c>
      <c r="CJ9" s="145" t="s">
        <v>1538</v>
      </c>
      <c r="CK9" s="145" t="s">
        <v>1538</v>
      </c>
      <c r="CL9" s="145" t="s">
        <v>1538</v>
      </c>
      <c r="CM9" s="145" t="s">
        <v>1538</v>
      </c>
      <c r="CN9" s="145" t="s">
        <v>1538</v>
      </c>
      <c r="CO9" s="145" t="s">
        <v>1538</v>
      </c>
      <c r="CP9" s="145" t="s">
        <v>1538</v>
      </c>
      <c r="CQ9" s="145" t="s">
        <v>1538</v>
      </c>
      <c r="CR9" s="145" t="s">
        <v>1538</v>
      </c>
      <c r="CS9" s="145" t="s">
        <v>1538</v>
      </c>
      <c r="CT9" s="145" t="s">
        <v>1538</v>
      </c>
      <c r="CU9" s="145" t="s">
        <v>1538</v>
      </c>
      <c r="CV9" s="145" t="s">
        <v>1538</v>
      </c>
      <c r="CW9" s="145" t="s">
        <v>1538</v>
      </c>
      <c r="CX9" s="145" t="s">
        <v>1538</v>
      </c>
      <c r="CY9" s="145" t="s">
        <v>1538</v>
      </c>
      <c r="CZ9" s="145" t="s">
        <v>1538</v>
      </c>
      <c r="DA9" s="145" t="s">
        <v>1538</v>
      </c>
      <c r="DB9" s="145" t="s">
        <v>1538</v>
      </c>
      <c r="DC9" s="145" t="s">
        <v>1538</v>
      </c>
      <c r="DD9" s="145" t="s">
        <v>1538</v>
      </c>
      <c r="DE9" s="145" t="s">
        <v>1538</v>
      </c>
      <c r="DF9" s="145" t="s">
        <v>1538</v>
      </c>
      <c r="DG9" s="145" t="s">
        <v>21</v>
      </c>
      <c r="DH9" s="275" t="s">
        <v>2090</v>
      </c>
      <c r="DI9" s="13" t="str">
        <f t="shared" si="0"/>
        <v>Yes</v>
      </c>
      <c r="DJ9" s="13" t="str">
        <f t="shared" si="1"/>
        <v>Not A Model Field</v>
      </c>
      <c r="DK9" s="13" t="str">
        <f t="shared" si="2"/>
        <v>Not Impacted ETL Field</v>
      </c>
    </row>
    <row r="10" spans="1:115" ht="409.5">
      <c r="A10" s="146" t="s">
        <v>594</v>
      </c>
      <c r="B10" s="147" t="s">
        <v>596</v>
      </c>
      <c r="C10" s="146" t="s">
        <v>507</v>
      </c>
      <c r="D10" s="148" t="s">
        <v>23</v>
      </c>
      <c r="E10" s="149" t="s">
        <v>21</v>
      </c>
      <c r="F10" s="153" t="s">
        <v>720</v>
      </c>
      <c r="G10" s="154" t="s">
        <v>726</v>
      </c>
      <c r="H10" s="155" t="s">
        <v>722</v>
      </c>
      <c r="I10" s="153" t="s">
        <v>730</v>
      </c>
      <c r="J10" s="154" t="s">
        <v>645</v>
      </c>
      <c r="K10" s="155" t="s">
        <v>732</v>
      </c>
      <c r="L10" s="153" t="s">
        <v>741</v>
      </c>
      <c r="M10" s="160" t="s">
        <v>739</v>
      </c>
      <c r="N10" s="161"/>
      <c r="O10" s="153" t="s">
        <v>741</v>
      </c>
      <c r="P10" s="160" t="s">
        <v>739</v>
      </c>
      <c r="Q10" s="161"/>
      <c r="R10" s="153" t="s">
        <v>752</v>
      </c>
      <c r="S10" s="154" t="s">
        <v>726</v>
      </c>
      <c r="T10" s="155" t="s">
        <v>722</v>
      </c>
      <c r="U10" s="153" t="s">
        <v>730</v>
      </c>
      <c r="V10" s="154" t="s">
        <v>645</v>
      </c>
      <c r="W10" s="155" t="s">
        <v>732</v>
      </c>
      <c r="X10" s="153" t="s">
        <v>752</v>
      </c>
      <c r="Y10" s="154" t="s">
        <v>726</v>
      </c>
      <c r="Z10" s="155" t="s">
        <v>722</v>
      </c>
      <c r="AA10" s="153" t="s">
        <v>730</v>
      </c>
      <c r="AB10" s="154" t="s">
        <v>645</v>
      </c>
      <c r="AC10" s="155" t="s">
        <v>732</v>
      </c>
      <c r="AD10" s="153" t="s">
        <v>741</v>
      </c>
      <c r="AE10" s="160" t="s">
        <v>739</v>
      </c>
      <c r="AF10" s="161"/>
      <c r="AG10" s="153" t="s">
        <v>741</v>
      </c>
      <c r="AH10" s="160" t="s">
        <v>739</v>
      </c>
      <c r="AI10" s="161"/>
      <c r="AJ10" s="153" t="s">
        <v>752</v>
      </c>
      <c r="AK10" s="154" t="s">
        <v>726</v>
      </c>
      <c r="AL10" s="155" t="s">
        <v>722</v>
      </c>
      <c r="AM10" s="153" t="s">
        <v>730</v>
      </c>
      <c r="AN10" s="154" t="s">
        <v>645</v>
      </c>
      <c r="AO10" s="155" t="s">
        <v>732</v>
      </c>
      <c r="AP10" s="153" t="s">
        <v>752</v>
      </c>
      <c r="AQ10" s="154" t="s">
        <v>726</v>
      </c>
      <c r="AR10" s="155" t="s">
        <v>722</v>
      </c>
      <c r="AS10" s="153" t="s">
        <v>730</v>
      </c>
      <c r="AT10" s="154" t="s">
        <v>645</v>
      </c>
      <c r="AU10" s="155" t="s">
        <v>732</v>
      </c>
      <c r="AV10" s="153" t="s">
        <v>741</v>
      </c>
      <c r="AW10" s="160" t="s">
        <v>739</v>
      </c>
      <c r="AX10" s="161"/>
      <c r="AY10" s="153" t="s">
        <v>741</v>
      </c>
      <c r="AZ10" s="160" t="s">
        <v>739</v>
      </c>
      <c r="BA10" s="161"/>
      <c r="BB10" s="153" t="s">
        <v>752</v>
      </c>
      <c r="BC10" s="154" t="s">
        <v>726</v>
      </c>
      <c r="BD10" s="155" t="s">
        <v>722</v>
      </c>
      <c r="BE10" s="153" t="s">
        <v>730</v>
      </c>
      <c r="BF10" s="154" t="s">
        <v>645</v>
      </c>
      <c r="BG10" s="155" t="s">
        <v>732</v>
      </c>
      <c r="BH10" s="153" t="s">
        <v>720</v>
      </c>
      <c r="BI10" s="154" t="s">
        <v>755</v>
      </c>
      <c r="BJ10" s="155" t="s">
        <v>1322</v>
      </c>
      <c r="BK10" s="153" t="s">
        <v>757</v>
      </c>
      <c r="BL10" s="154" t="s">
        <v>756</v>
      </c>
      <c r="BM10" s="155" t="s">
        <v>1324</v>
      </c>
      <c r="BN10" s="153" t="s">
        <v>720</v>
      </c>
      <c r="BO10" s="154" t="s">
        <v>761</v>
      </c>
      <c r="BP10" s="155" t="s">
        <v>764</v>
      </c>
      <c r="BQ10" s="153" t="s">
        <v>757</v>
      </c>
      <c r="BR10" s="154" t="s">
        <v>756</v>
      </c>
      <c r="BS10" s="155" t="s">
        <v>1251</v>
      </c>
      <c r="BT10" s="153" t="s">
        <v>738</v>
      </c>
      <c r="BU10" s="154" t="s">
        <v>1438</v>
      </c>
      <c r="BV10" s="213" t="s">
        <v>1633</v>
      </c>
      <c r="BW10" s="153" t="s">
        <v>1443</v>
      </c>
      <c r="BX10" s="154" t="s">
        <v>1444</v>
      </c>
      <c r="BY10" s="155" t="s">
        <v>1445</v>
      </c>
      <c r="BZ10" s="153" t="s">
        <v>738</v>
      </c>
      <c r="CA10" s="154" t="s">
        <v>1433</v>
      </c>
      <c r="CB10" s="213" t="s">
        <v>1622</v>
      </c>
      <c r="CC10" s="153" t="s">
        <v>1425</v>
      </c>
      <c r="CD10" s="154" t="s">
        <v>1424</v>
      </c>
      <c r="CE10" s="185" t="s">
        <v>1423</v>
      </c>
      <c r="CF10" s="145" t="s">
        <v>21</v>
      </c>
      <c r="CG10" s="145" t="s">
        <v>21</v>
      </c>
      <c r="CH10" s="145" t="s">
        <v>21</v>
      </c>
      <c r="CI10" s="145" t="s">
        <v>21</v>
      </c>
      <c r="CJ10" s="145" t="s">
        <v>21</v>
      </c>
      <c r="CK10" s="145" t="s">
        <v>21</v>
      </c>
      <c r="CL10" s="145" t="s">
        <v>21</v>
      </c>
      <c r="CM10" s="145" t="s">
        <v>21</v>
      </c>
      <c r="CN10" s="145" t="s">
        <v>21</v>
      </c>
      <c r="CO10" s="145" t="s">
        <v>21</v>
      </c>
      <c r="CP10" s="145" t="s">
        <v>21</v>
      </c>
      <c r="CQ10" s="145" t="s">
        <v>21</v>
      </c>
      <c r="CR10" s="145" t="s">
        <v>21</v>
      </c>
      <c r="CS10" s="145" t="s">
        <v>21</v>
      </c>
      <c r="CT10" s="145" t="s">
        <v>21</v>
      </c>
      <c r="CU10" s="145" t="s">
        <v>21</v>
      </c>
      <c r="CV10" s="145" t="s">
        <v>21</v>
      </c>
      <c r="CW10" s="145" t="s">
        <v>21</v>
      </c>
      <c r="CX10" s="145" t="s">
        <v>21</v>
      </c>
      <c r="CY10" s="145" t="s">
        <v>21</v>
      </c>
      <c r="CZ10" s="145" t="s">
        <v>21</v>
      </c>
      <c r="DA10" s="145" t="s">
        <v>21</v>
      </c>
      <c r="DB10" s="145" t="s">
        <v>21</v>
      </c>
      <c r="DC10" s="145" t="s">
        <v>21</v>
      </c>
      <c r="DD10" s="145" t="s">
        <v>21</v>
      </c>
      <c r="DE10" s="145" t="s">
        <v>21</v>
      </c>
      <c r="DF10" s="145" t="s">
        <v>21</v>
      </c>
      <c r="DG10" s="145" t="s">
        <v>21</v>
      </c>
      <c r="DH10" s="275" t="s">
        <v>2091</v>
      </c>
      <c r="DI10" s="13" t="str">
        <f t="shared" si="0"/>
        <v>Yes</v>
      </c>
      <c r="DJ10" s="13" t="str">
        <f t="shared" si="1"/>
        <v>Model Field</v>
      </c>
      <c r="DK10" s="13" t="str">
        <f t="shared" si="2"/>
        <v>Impacted ETL Field</v>
      </c>
    </row>
    <row r="11" spans="1:115" s="265" customFormat="1" ht="84">
      <c r="A11" s="257" t="s">
        <v>594</v>
      </c>
      <c r="B11" s="258" t="s">
        <v>576</v>
      </c>
      <c r="C11" s="257" t="s">
        <v>35</v>
      </c>
      <c r="D11" s="259" t="s">
        <v>23</v>
      </c>
      <c r="E11" s="260" t="s">
        <v>21</v>
      </c>
      <c r="F11" s="261" t="s">
        <v>720</v>
      </c>
      <c r="G11" s="262" t="s">
        <v>1002</v>
      </c>
      <c r="H11" s="263" t="s">
        <v>610</v>
      </c>
      <c r="I11" s="261" t="s">
        <v>730</v>
      </c>
      <c r="J11" s="262" t="s">
        <v>1002</v>
      </c>
      <c r="K11" s="263" t="s">
        <v>733</v>
      </c>
      <c r="L11" s="261" t="s">
        <v>741</v>
      </c>
      <c r="M11" s="262" t="s">
        <v>1002</v>
      </c>
      <c r="N11" s="263" t="s">
        <v>740</v>
      </c>
      <c r="O11" s="261" t="s">
        <v>741</v>
      </c>
      <c r="P11" s="262" t="s">
        <v>1002</v>
      </c>
      <c r="Q11" s="263" t="s">
        <v>740</v>
      </c>
      <c r="R11" s="261" t="s">
        <v>720</v>
      </c>
      <c r="S11" s="262" t="s">
        <v>1002</v>
      </c>
      <c r="T11" s="263" t="s">
        <v>610</v>
      </c>
      <c r="U11" s="261" t="s">
        <v>730</v>
      </c>
      <c r="V11" s="262" t="s">
        <v>1002</v>
      </c>
      <c r="W11" s="263" t="s">
        <v>733</v>
      </c>
      <c r="X11" s="261" t="s">
        <v>741</v>
      </c>
      <c r="Y11" s="262" t="s">
        <v>1002</v>
      </c>
      <c r="Z11" s="263" t="s">
        <v>1252</v>
      </c>
      <c r="AA11" s="261" t="s">
        <v>730</v>
      </c>
      <c r="AB11" s="262" t="s">
        <v>1002</v>
      </c>
      <c r="AC11" s="263" t="s">
        <v>733</v>
      </c>
      <c r="AD11" s="261" t="s">
        <v>741</v>
      </c>
      <c r="AE11" s="262" t="s">
        <v>1002</v>
      </c>
      <c r="AF11" s="263" t="s">
        <v>740</v>
      </c>
      <c r="AG11" s="261" t="s">
        <v>741</v>
      </c>
      <c r="AH11" s="262" t="s">
        <v>1002</v>
      </c>
      <c r="AI11" s="263" t="s">
        <v>740</v>
      </c>
      <c r="AJ11" s="261" t="s">
        <v>1315</v>
      </c>
      <c r="AK11" s="262" t="s">
        <v>1002</v>
      </c>
      <c r="AL11" s="263" t="s">
        <v>1252</v>
      </c>
      <c r="AM11" s="261" t="s">
        <v>730</v>
      </c>
      <c r="AN11" s="262" t="s">
        <v>1002</v>
      </c>
      <c r="AO11" s="263" t="s">
        <v>733</v>
      </c>
      <c r="AP11" s="261" t="s">
        <v>741</v>
      </c>
      <c r="AQ11" s="262" t="s">
        <v>1002</v>
      </c>
      <c r="AR11" s="263" t="s">
        <v>748</v>
      </c>
      <c r="AS11" s="261" t="s">
        <v>730</v>
      </c>
      <c r="AT11" s="262" t="s">
        <v>1002</v>
      </c>
      <c r="AU11" s="263" t="s">
        <v>733</v>
      </c>
      <c r="AV11" s="261" t="s">
        <v>741</v>
      </c>
      <c r="AW11" s="262" t="s">
        <v>1002</v>
      </c>
      <c r="AX11" s="263" t="s">
        <v>740</v>
      </c>
      <c r="AY11" s="261" t="s">
        <v>741</v>
      </c>
      <c r="AZ11" s="262" t="s">
        <v>1002</v>
      </c>
      <c r="BA11" s="263" t="s">
        <v>740</v>
      </c>
      <c r="BB11" s="261" t="s">
        <v>1315</v>
      </c>
      <c r="BC11" s="262" t="s">
        <v>1002</v>
      </c>
      <c r="BD11" s="263" t="s">
        <v>1252</v>
      </c>
      <c r="BE11" s="261" t="s">
        <v>730</v>
      </c>
      <c r="BF11" s="262" t="s">
        <v>1002</v>
      </c>
      <c r="BG11" s="263" t="s">
        <v>733</v>
      </c>
      <c r="BH11" s="261" t="s">
        <v>182</v>
      </c>
      <c r="BI11" s="262" t="s">
        <v>963</v>
      </c>
      <c r="BJ11" s="263"/>
      <c r="BK11" s="261" t="s">
        <v>182</v>
      </c>
      <c r="BL11" s="262" t="s">
        <v>963</v>
      </c>
      <c r="BM11" s="263"/>
      <c r="BN11" s="261" t="s">
        <v>182</v>
      </c>
      <c r="BO11" s="262" t="s">
        <v>20</v>
      </c>
      <c r="BP11" s="263"/>
      <c r="BQ11" s="261" t="s">
        <v>182</v>
      </c>
      <c r="BR11" s="262" t="s">
        <v>963</v>
      </c>
      <c r="BS11" s="263"/>
      <c r="BT11" s="261" t="s">
        <v>182</v>
      </c>
      <c r="BU11" s="262" t="s">
        <v>963</v>
      </c>
      <c r="BV11" s="263"/>
      <c r="BW11" s="261" t="s">
        <v>182</v>
      </c>
      <c r="BX11" s="262" t="s">
        <v>963</v>
      </c>
      <c r="BY11" s="263"/>
      <c r="BZ11" s="261" t="s">
        <v>182</v>
      </c>
      <c r="CA11" s="262" t="s">
        <v>20</v>
      </c>
      <c r="CB11" s="263"/>
      <c r="CC11" s="261" t="s">
        <v>182</v>
      </c>
      <c r="CD11" s="262" t="s">
        <v>1505</v>
      </c>
      <c r="CE11" s="264"/>
      <c r="CF11" s="252" t="s">
        <v>1538</v>
      </c>
      <c r="CG11" s="252" t="s">
        <v>1538</v>
      </c>
      <c r="CH11" s="252" t="s">
        <v>1538</v>
      </c>
      <c r="CI11" s="252" t="s">
        <v>1538</v>
      </c>
      <c r="CJ11" s="252" t="s">
        <v>1538</v>
      </c>
      <c r="CK11" s="252" t="s">
        <v>1538</v>
      </c>
      <c r="CL11" s="252" t="s">
        <v>1538</v>
      </c>
      <c r="CM11" s="252" t="s">
        <v>1538</v>
      </c>
      <c r="CN11" s="252" t="s">
        <v>1538</v>
      </c>
      <c r="CO11" s="252" t="s">
        <v>1538</v>
      </c>
      <c r="CP11" s="252" t="s">
        <v>1538</v>
      </c>
      <c r="CQ11" s="252" t="s">
        <v>1538</v>
      </c>
      <c r="CR11" s="252" t="s">
        <v>1538</v>
      </c>
      <c r="CS11" s="252" t="s">
        <v>1538</v>
      </c>
      <c r="CT11" s="252" t="s">
        <v>1538</v>
      </c>
      <c r="CU11" s="252" t="s">
        <v>1538</v>
      </c>
      <c r="CV11" s="252" t="s">
        <v>1538</v>
      </c>
      <c r="CW11" s="252" t="s">
        <v>1538</v>
      </c>
      <c r="CX11" s="252" t="s">
        <v>1538</v>
      </c>
      <c r="CY11" s="252" t="s">
        <v>1538</v>
      </c>
      <c r="CZ11" s="252" t="s">
        <v>1538</v>
      </c>
      <c r="DA11" s="252" t="s">
        <v>1538</v>
      </c>
      <c r="DB11" s="252" t="s">
        <v>1538</v>
      </c>
      <c r="DC11" s="252" t="s">
        <v>1538</v>
      </c>
      <c r="DD11" s="252" t="s">
        <v>1538</v>
      </c>
      <c r="DE11" s="252" t="s">
        <v>1538</v>
      </c>
      <c r="DF11" s="252" t="s">
        <v>1538</v>
      </c>
      <c r="DG11" s="252"/>
      <c r="DH11" s="275" t="s">
        <v>2092</v>
      </c>
      <c r="DI11" s="13" t="str">
        <f t="shared" si="0"/>
        <v>Yes</v>
      </c>
      <c r="DJ11" s="13" t="str">
        <f t="shared" si="1"/>
        <v>Not A Model Field</v>
      </c>
      <c r="DK11" s="13" t="str">
        <f t="shared" si="2"/>
        <v>Not Impacted ETL Field</v>
      </c>
    </row>
    <row r="12" spans="1:115" ht="409.5">
      <c r="A12" s="146" t="s">
        <v>594</v>
      </c>
      <c r="B12" s="147" t="s">
        <v>577</v>
      </c>
      <c r="C12" s="146" t="s">
        <v>19</v>
      </c>
      <c r="D12" s="148" t="s">
        <v>20</v>
      </c>
      <c r="E12" s="149" t="s">
        <v>21</v>
      </c>
      <c r="F12" s="153" t="s">
        <v>721</v>
      </c>
      <c r="G12" s="154" t="s">
        <v>723</v>
      </c>
      <c r="H12" s="155" t="s">
        <v>722</v>
      </c>
      <c r="I12" s="153" t="s">
        <v>730</v>
      </c>
      <c r="J12" s="154" t="s">
        <v>645</v>
      </c>
      <c r="K12" s="155" t="s">
        <v>734</v>
      </c>
      <c r="L12" s="153" t="s">
        <v>182</v>
      </c>
      <c r="M12" s="160" t="s">
        <v>183</v>
      </c>
      <c r="N12" s="161"/>
      <c r="O12" s="153" t="s">
        <v>182</v>
      </c>
      <c r="P12" s="160" t="s">
        <v>183</v>
      </c>
      <c r="Q12" s="161"/>
      <c r="R12" s="153" t="s">
        <v>721</v>
      </c>
      <c r="S12" s="154" t="s">
        <v>723</v>
      </c>
      <c r="T12" s="155" t="s">
        <v>722</v>
      </c>
      <c r="U12" s="153" t="s">
        <v>730</v>
      </c>
      <c r="V12" s="154" t="s">
        <v>645</v>
      </c>
      <c r="W12" s="155" t="s">
        <v>734</v>
      </c>
      <c r="X12" s="153" t="s">
        <v>721</v>
      </c>
      <c r="Y12" s="154" t="s">
        <v>723</v>
      </c>
      <c r="Z12" s="155" t="s">
        <v>722</v>
      </c>
      <c r="AA12" s="153" t="s">
        <v>730</v>
      </c>
      <c r="AB12" s="154" t="s">
        <v>645</v>
      </c>
      <c r="AC12" s="155" t="s">
        <v>734</v>
      </c>
      <c r="AD12" s="153" t="s">
        <v>182</v>
      </c>
      <c r="AE12" s="160" t="s">
        <v>183</v>
      </c>
      <c r="AF12" s="161"/>
      <c r="AG12" s="153" t="s">
        <v>741</v>
      </c>
      <c r="AH12" s="160" t="s">
        <v>739</v>
      </c>
      <c r="AI12" s="161"/>
      <c r="AJ12" s="153" t="s">
        <v>721</v>
      </c>
      <c r="AK12" s="154" t="s">
        <v>723</v>
      </c>
      <c r="AL12" s="155" t="s">
        <v>722</v>
      </c>
      <c r="AM12" s="153" t="s">
        <v>730</v>
      </c>
      <c r="AN12" s="154" t="s">
        <v>645</v>
      </c>
      <c r="AO12" s="155" t="s">
        <v>734</v>
      </c>
      <c r="AP12" s="153" t="s">
        <v>721</v>
      </c>
      <c r="AQ12" s="154" t="s">
        <v>723</v>
      </c>
      <c r="AR12" s="155" t="s">
        <v>722</v>
      </c>
      <c r="AS12" s="153" t="s">
        <v>730</v>
      </c>
      <c r="AT12" s="154" t="s">
        <v>645</v>
      </c>
      <c r="AU12" s="155" t="s">
        <v>734</v>
      </c>
      <c r="AV12" s="153" t="s">
        <v>182</v>
      </c>
      <c r="AW12" s="160" t="s">
        <v>183</v>
      </c>
      <c r="AX12" s="161"/>
      <c r="AY12" s="153" t="s">
        <v>741</v>
      </c>
      <c r="AZ12" s="160" t="s">
        <v>739</v>
      </c>
      <c r="BA12" s="161"/>
      <c r="BB12" s="153" t="s">
        <v>721</v>
      </c>
      <c r="BC12" s="154" t="s">
        <v>723</v>
      </c>
      <c r="BD12" s="155" t="s">
        <v>722</v>
      </c>
      <c r="BE12" s="153" t="s">
        <v>730</v>
      </c>
      <c r="BF12" s="154" t="s">
        <v>645</v>
      </c>
      <c r="BG12" s="155" t="s">
        <v>734</v>
      </c>
      <c r="BH12" s="153" t="s">
        <v>721</v>
      </c>
      <c r="BI12" s="154" t="s">
        <v>723</v>
      </c>
      <c r="BJ12" s="155"/>
      <c r="BK12" s="153" t="s">
        <v>758</v>
      </c>
      <c r="BL12" s="154" t="s">
        <v>1253</v>
      </c>
      <c r="BM12" s="155" t="s">
        <v>1325</v>
      </c>
      <c r="BN12" s="153" t="s">
        <v>721</v>
      </c>
      <c r="BO12" s="154" t="s">
        <v>762</v>
      </c>
      <c r="BP12" s="155" t="s">
        <v>763</v>
      </c>
      <c r="BQ12" s="153" t="s">
        <v>758</v>
      </c>
      <c r="BR12" s="154" t="s">
        <v>759</v>
      </c>
      <c r="BS12" s="155" t="s">
        <v>1316</v>
      </c>
      <c r="BT12" s="153" t="s">
        <v>182</v>
      </c>
      <c r="BU12" s="154" t="s">
        <v>183</v>
      </c>
      <c r="BV12" s="155"/>
      <c r="BW12" s="153" t="s">
        <v>1443</v>
      </c>
      <c r="BX12" s="154" t="s">
        <v>1446</v>
      </c>
      <c r="BY12" s="155" t="s">
        <v>1447</v>
      </c>
      <c r="BZ12" s="153" t="s">
        <v>738</v>
      </c>
      <c r="CA12" s="155" t="s">
        <v>1434</v>
      </c>
      <c r="CB12" s="155" t="s">
        <v>1434</v>
      </c>
      <c r="CC12" s="153" t="s">
        <v>760</v>
      </c>
      <c r="CD12" s="154" t="s">
        <v>1427</v>
      </c>
      <c r="CE12" s="185" t="s">
        <v>1426</v>
      </c>
      <c r="CF12" s="145" t="s">
        <v>21</v>
      </c>
      <c r="CG12" s="145" t="s">
        <v>21</v>
      </c>
      <c r="CH12" s="145" t="s">
        <v>21</v>
      </c>
      <c r="CI12" s="145" t="s">
        <v>21</v>
      </c>
      <c r="CJ12" s="145" t="s">
        <v>21</v>
      </c>
      <c r="CK12" s="145" t="s">
        <v>21</v>
      </c>
      <c r="CL12" s="145" t="s">
        <v>21</v>
      </c>
      <c r="CM12" s="145" t="s">
        <v>21</v>
      </c>
      <c r="CN12" s="145" t="s">
        <v>21</v>
      </c>
      <c r="CO12" s="145" t="s">
        <v>21</v>
      </c>
      <c r="CP12" s="145" t="s">
        <v>21</v>
      </c>
      <c r="CQ12" s="145" t="s">
        <v>21</v>
      </c>
      <c r="CR12" s="145" t="s">
        <v>21</v>
      </c>
      <c r="CS12" s="145" t="s">
        <v>21</v>
      </c>
      <c r="CT12" s="145" t="s">
        <v>21</v>
      </c>
      <c r="CU12" s="145" t="s">
        <v>21</v>
      </c>
      <c r="CV12" s="145" t="s">
        <v>21</v>
      </c>
      <c r="CW12" s="145" t="s">
        <v>21</v>
      </c>
      <c r="CX12" s="145" t="s">
        <v>21</v>
      </c>
      <c r="CY12" s="145" t="s">
        <v>21</v>
      </c>
      <c r="CZ12" s="145" t="s">
        <v>21</v>
      </c>
      <c r="DA12" s="145" t="s">
        <v>21</v>
      </c>
      <c r="DB12" s="145" t="s">
        <v>21</v>
      </c>
      <c r="DC12" s="145" t="s">
        <v>21</v>
      </c>
      <c r="DD12" s="145" t="s">
        <v>21</v>
      </c>
      <c r="DE12" s="145" t="s">
        <v>21</v>
      </c>
      <c r="DF12" s="145" t="s">
        <v>21</v>
      </c>
      <c r="DG12" s="145" t="s">
        <v>21</v>
      </c>
      <c r="DH12" s="275" t="s">
        <v>2093</v>
      </c>
      <c r="DI12" s="13" t="str">
        <f t="shared" si="0"/>
        <v>No</v>
      </c>
      <c r="DJ12" s="13" t="str">
        <f t="shared" si="1"/>
        <v>Model Field</v>
      </c>
      <c r="DK12" s="13" t="str">
        <f t="shared" si="2"/>
        <v>Not Impacted ETL Field</v>
      </c>
    </row>
    <row r="13" spans="1:115" ht="96">
      <c r="A13" s="146" t="s">
        <v>594</v>
      </c>
      <c r="B13" s="147" t="s">
        <v>578</v>
      </c>
      <c r="C13" s="146" t="s">
        <v>25</v>
      </c>
      <c r="D13" s="148" t="s">
        <v>23</v>
      </c>
      <c r="E13" s="149" t="s">
        <v>21</v>
      </c>
      <c r="F13" s="153" t="s">
        <v>182</v>
      </c>
      <c r="G13" s="154" t="s">
        <v>631</v>
      </c>
      <c r="H13" s="155"/>
      <c r="I13" s="153" t="s">
        <v>730</v>
      </c>
      <c r="J13" s="154" t="s">
        <v>620</v>
      </c>
      <c r="K13" s="155" t="s">
        <v>735</v>
      </c>
      <c r="L13" s="153" t="s">
        <v>182</v>
      </c>
      <c r="M13" s="160" t="s">
        <v>1014</v>
      </c>
      <c r="N13" s="161"/>
      <c r="O13" s="153" t="s">
        <v>182</v>
      </c>
      <c r="P13" s="160" t="s">
        <v>1014</v>
      </c>
      <c r="Q13" s="161"/>
      <c r="R13" s="153" t="s">
        <v>182</v>
      </c>
      <c r="S13" s="154" t="s">
        <v>631</v>
      </c>
      <c r="T13" s="155"/>
      <c r="U13" s="153" t="s">
        <v>730</v>
      </c>
      <c r="V13" s="154" t="s">
        <v>620</v>
      </c>
      <c r="W13" s="155" t="s">
        <v>735</v>
      </c>
      <c r="X13" s="153" t="s">
        <v>182</v>
      </c>
      <c r="Y13" s="154" t="s">
        <v>631</v>
      </c>
      <c r="Z13" s="161"/>
      <c r="AA13" s="153" t="s">
        <v>730</v>
      </c>
      <c r="AB13" s="154" t="s">
        <v>620</v>
      </c>
      <c r="AC13" s="155" t="s">
        <v>735</v>
      </c>
      <c r="AD13" s="153" t="s">
        <v>182</v>
      </c>
      <c r="AE13" s="160" t="s">
        <v>1014</v>
      </c>
      <c r="AF13" s="161"/>
      <c r="AG13" s="153" t="s">
        <v>182</v>
      </c>
      <c r="AH13" s="160" t="s">
        <v>1014</v>
      </c>
      <c r="AI13" s="161"/>
      <c r="AJ13" s="153" t="s">
        <v>182</v>
      </c>
      <c r="AK13" s="154" t="s">
        <v>631</v>
      </c>
      <c r="AL13" s="161"/>
      <c r="AM13" s="153" t="s">
        <v>730</v>
      </c>
      <c r="AN13" s="154" t="s">
        <v>620</v>
      </c>
      <c r="AO13" s="155" t="s">
        <v>735</v>
      </c>
      <c r="AP13" s="153" t="s">
        <v>182</v>
      </c>
      <c r="AQ13" s="154" t="s">
        <v>631</v>
      </c>
      <c r="AR13" s="161"/>
      <c r="AS13" s="153" t="s">
        <v>730</v>
      </c>
      <c r="AT13" s="154" t="s">
        <v>620</v>
      </c>
      <c r="AU13" s="155" t="s">
        <v>735</v>
      </c>
      <c r="AV13" s="153" t="s">
        <v>182</v>
      </c>
      <c r="AW13" s="160" t="s">
        <v>1014</v>
      </c>
      <c r="AX13" s="161"/>
      <c r="AY13" s="153" t="s">
        <v>182</v>
      </c>
      <c r="AZ13" s="160" t="s">
        <v>1014</v>
      </c>
      <c r="BA13" s="161"/>
      <c r="BB13" s="153" t="s">
        <v>182</v>
      </c>
      <c r="BC13" s="154" t="s">
        <v>631</v>
      </c>
      <c r="BD13" s="161"/>
      <c r="BE13" s="153" t="s">
        <v>730</v>
      </c>
      <c r="BF13" s="154" t="s">
        <v>620</v>
      </c>
      <c r="BG13" s="155" t="s">
        <v>735</v>
      </c>
      <c r="BH13" s="153" t="s">
        <v>738</v>
      </c>
      <c r="BI13" s="154" t="s">
        <v>1015</v>
      </c>
      <c r="BJ13" s="155" t="s">
        <v>1254</v>
      </c>
      <c r="BK13" s="153" t="s">
        <v>760</v>
      </c>
      <c r="BL13" s="154" t="s">
        <v>1255</v>
      </c>
      <c r="BM13" s="155" t="s">
        <v>1256</v>
      </c>
      <c r="BN13" s="153" t="s">
        <v>738</v>
      </c>
      <c r="BO13" s="154" t="s">
        <v>1017</v>
      </c>
      <c r="BP13" s="155" t="s">
        <v>765</v>
      </c>
      <c r="BQ13" s="153" t="s">
        <v>760</v>
      </c>
      <c r="BR13" s="154" t="s">
        <v>1016</v>
      </c>
      <c r="BS13" s="155" t="s">
        <v>1257</v>
      </c>
      <c r="BT13" s="153"/>
      <c r="BU13" s="154" t="s">
        <v>183</v>
      </c>
      <c r="BV13" s="155"/>
      <c r="BW13" s="153" t="s">
        <v>760</v>
      </c>
      <c r="BX13" s="154" t="s">
        <v>1448</v>
      </c>
      <c r="BY13" s="155" t="s">
        <v>1449</v>
      </c>
      <c r="BZ13" s="153"/>
      <c r="CA13" s="154" t="s">
        <v>1014</v>
      </c>
      <c r="CB13" s="155"/>
      <c r="CC13" s="153" t="s">
        <v>760</v>
      </c>
      <c r="CD13" s="154" t="s">
        <v>1428</v>
      </c>
      <c r="CE13" s="185" t="s">
        <v>1429</v>
      </c>
      <c r="CF13" s="145" t="s">
        <v>21</v>
      </c>
      <c r="CG13" s="145" t="s">
        <v>21</v>
      </c>
      <c r="CH13" s="145" t="s">
        <v>21</v>
      </c>
      <c r="CI13" s="145" t="s">
        <v>21</v>
      </c>
      <c r="CJ13" s="145" t="s">
        <v>21</v>
      </c>
      <c r="CK13" s="145" t="s">
        <v>21</v>
      </c>
      <c r="CL13" s="145" t="s">
        <v>21</v>
      </c>
      <c r="CM13" s="145" t="s">
        <v>21</v>
      </c>
      <c r="CN13" s="145" t="s">
        <v>21</v>
      </c>
      <c r="CO13" s="145" t="s">
        <v>21</v>
      </c>
      <c r="CP13" s="145" t="s">
        <v>21</v>
      </c>
      <c r="CQ13" s="145" t="s">
        <v>21</v>
      </c>
      <c r="CR13" s="145" t="s">
        <v>21</v>
      </c>
      <c r="CS13" s="145" t="s">
        <v>21</v>
      </c>
      <c r="CT13" s="145" t="s">
        <v>21</v>
      </c>
      <c r="CU13" s="145" t="s">
        <v>21</v>
      </c>
      <c r="CV13" s="145" t="s">
        <v>21</v>
      </c>
      <c r="CW13" s="145" t="s">
        <v>21</v>
      </c>
      <c r="CX13" s="145" t="s">
        <v>21</v>
      </c>
      <c r="CY13" s="145" t="s">
        <v>21</v>
      </c>
      <c r="CZ13" s="145" t="s">
        <v>21</v>
      </c>
      <c r="DA13" s="145" t="s">
        <v>21</v>
      </c>
      <c r="DB13" s="145" t="s">
        <v>21</v>
      </c>
      <c r="DC13" s="145" t="s">
        <v>21</v>
      </c>
      <c r="DD13" s="145" t="s">
        <v>21</v>
      </c>
      <c r="DE13" s="145" t="s">
        <v>21</v>
      </c>
      <c r="DF13" s="145" t="s">
        <v>21</v>
      </c>
      <c r="DG13" s="145" t="s">
        <v>21</v>
      </c>
      <c r="DH13" s="275" t="s">
        <v>2094</v>
      </c>
      <c r="DI13" s="13" t="str">
        <f t="shared" si="0"/>
        <v>Yes</v>
      </c>
      <c r="DJ13" s="13" t="str">
        <f t="shared" si="1"/>
        <v>Model Field</v>
      </c>
      <c r="DK13" s="13" t="str">
        <f t="shared" si="2"/>
        <v>Impacted ETL Field</v>
      </c>
    </row>
    <row r="14" spans="1:115" ht="96">
      <c r="A14" s="146" t="s">
        <v>594</v>
      </c>
      <c r="B14" s="147" t="s">
        <v>579</v>
      </c>
      <c r="C14" s="146" t="s">
        <v>35</v>
      </c>
      <c r="D14" s="148" t="s">
        <v>23</v>
      </c>
      <c r="E14" s="149" t="s">
        <v>21</v>
      </c>
      <c r="F14" s="153" t="s">
        <v>182</v>
      </c>
      <c r="G14" s="154" t="s">
        <v>632</v>
      </c>
      <c r="H14" s="155"/>
      <c r="I14" s="153" t="s">
        <v>730</v>
      </c>
      <c r="J14" s="154" t="s">
        <v>620</v>
      </c>
      <c r="K14" s="155" t="s">
        <v>736</v>
      </c>
      <c r="L14" s="153" t="s">
        <v>182</v>
      </c>
      <c r="M14" s="160" t="s">
        <v>963</v>
      </c>
      <c r="N14" s="161"/>
      <c r="O14" s="153" t="s">
        <v>182</v>
      </c>
      <c r="P14" s="160" t="s">
        <v>963</v>
      </c>
      <c r="Q14" s="161"/>
      <c r="R14" s="153" t="s">
        <v>182</v>
      </c>
      <c r="S14" s="154" t="s">
        <v>632</v>
      </c>
      <c r="T14" s="155"/>
      <c r="U14" s="153" t="s">
        <v>730</v>
      </c>
      <c r="V14" s="154" t="s">
        <v>620</v>
      </c>
      <c r="W14" s="155" t="s">
        <v>736</v>
      </c>
      <c r="X14" s="153" t="s">
        <v>182</v>
      </c>
      <c r="Y14" s="154" t="s">
        <v>632</v>
      </c>
      <c r="Z14" s="161"/>
      <c r="AA14" s="153" t="s">
        <v>730</v>
      </c>
      <c r="AB14" s="154" t="s">
        <v>620</v>
      </c>
      <c r="AC14" s="155" t="s">
        <v>736</v>
      </c>
      <c r="AD14" s="153" t="s">
        <v>182</v>
      </c>
      <c r="AE14" s="160" t="s">
        <v>963</v>
      </c>
      <c r="AF14" s="161"/>
      <c r="AG14" s="153" t="s">
        <v>182</v>
      </c>
      <c r="AH14" s="160" t="s">
        <v>963</v>
      </c>
      <c r="AI14" s="161"/>
      <c r="AJ14" s="153" t="s">
        <v>182</v>
      </c>
      <c r="AK14" s="154" t="s">
        <v>632</v>
      </c>
      <c r="AL14" s="161"/>
      <c r="AM14" s="153" t="s">
        <v>730</v>
      </c>
      <c r="AN14" s="154" t="s">
        <v>620</v>
      </c>
      <c r="AO14" s="155" t="s">
        <v>736</v>
      </c>
      <c r="AP14" s="153" t="s">
        <v>182</v>
      </c>
      <c r="AQ14" s="154" t="s">
        <v>632</v>
      </c>
      <c r="AR14" s="161"/>
      <c r="AS14" s="153" t="s">
        <v>730</v>
      </c>
      <c r="AT14" s="154" t="s">
        <v>620</v>
      </c>
      <c r="AU14" s="155" t="s">
        <v>736</v>
      </c>
      <c r="AV14" s="153" t="s">
        <v>182</v>
      </c>
      <c r="AW14" s="160" t="s">
        <v>963</v>
      </c>
      <c r="AX14" s="161"/>
      <c r="AY14" s="153" t="s">
        <v>182</v>
      </c>
      <c r="AZ14" s="160" t="s">
        <v>963</v>
      </c>
      <c r="BA14" s="161"/>
      <c r="BB14" s="153" t="s">
        <v>182</v>
      </c>
      <c r="BC14" s="154" t="s">
        <v>632</v>
      </c>
      <c r="BD14" s="161"/>
      <c r="BE14" s="153" t="s">
        <v>730</v>
      </c>
      <c r="BF14" s="154" t="s">
        <v>620</v>
      </c>
      <c r="BG14" s="155" t="s">
        <v>736</v>
      </c>
      <c r="BH14" s="153" t="s">
        <v>738</v>
      </c>
      <c r="BI14" s="154" t="s">
        <v>1002</v>
      </c>
      <c r="BJ14" s="155" t="s">
        <v>1258</v>
      </c>
      <c r="BK14" s="153" t="s">
        <v>760</v>
      </c>
      <c r="BL14" s="154" t="s">
        <v>1002</v>
      </c>
      <c r="BM14" s="155" t="s">
        <v>1259</v>
      </c>
      <c r="BN14" s="153" t="s">
        <v>738</v>
      </c>
      <c r="BO14" s="154" t="s">
        <v>1002</v>
      </c>
      <c r="BP14" s="155" t="s">
        <v>766</v>
      </c>
      <c r="BQ14" s="153" t="s">
        <v>760</v>
      </c>
      <c r="BR14" s="154" t="s">
        <v>1002</v>
      </c>
      <c r="BS14" s="155" t="s">
        <v>1260</v>
      </c>
      <c r="BT14" s="153"/>
      <c r="BU14" s="154" t="s">
        <v>963</v>
      </c>
      <c r="BV14" s="155"/>
      <c r="BW14" s="153"/>
      <c r="BX14" s="154" t="s">
        <v>963</v>
      </c>
      <c r="BY14" s="155"/>
      <c r="BZ14" s="153"/>
      <c r="CA14" s="154" t="s">
        <v>963</v>
      </c>
      <c r="CB14" s="155"/>
      <c r="CC14" s="186" t="s">
        <v>760</v>
      </c>
      <c r="CD14" s="154" t="s">
        <v>963</v>
      </c>
      <c r="CE14" s="187" t="s">
        <v>1260</v>
      </c>
      <c r="CF14" s="145" t="s">
        <v>21</v>
      </c>
      <c r="CG14" s="145" t="s">
        <v>21</v>
      </c>
      <c r="CH14" s="145" t="s">
        <v>21</v>
      </c>
      <c r="CI14" s="145" t="s">
        <v>21</v>
      </c>
      <c r="CJ14" s="145" t="s">
        <v>21</v>
      </c>
      <c r="CK14" s="145" t="s">
        <v>21</v>
      </c>
      <c r="CL14" s="145" t="s">
        <v>21</v>
      </c>
      <c r="CM14" s="145" t="s">
        <v>21</v>
      </c>
      <c r="CN14" s="145" t="s">
        <v>21</v>
      </c>
      <c r="CO14" s="145" t="s">
        <v>21</v>
      </c>
      <c r="CP14" s="145" t="s">
        <v>21</v>
      </c>
      <c r="CQ14" s="145" t="s">
        <v>21</v>
      </c>
      <c r="CR14" s="145" t="s">
        <v>21</v>
      </c>
      <c r="CS14" s="145" t="s">
        <v>21</v>
      </c>
      <c r="CT14" s="145" t="s">
        <v>1538</v>
      </c>
      <c r="CU14" s="145" t="s">
        <v>21</v>
      </c>
      <c r="CV14" s="145" t="s">
        <v>1538</v>
      </c>
      <c r="CW14" s="145" t="s">
        <v>21</v>
      </c>
      <c r="CX14" s="145" t="s">
        <v>21</v>
      </c>
      <c r="CY14" s="145" t="s">
        <v>21</v>
      </c>
      <c r="CZ14" s="145" t="s">
        <v>1538</v>
      </c>
      <c r="DA14" s="145" t="s">
        <v>21</v>
      </c>
      <c r="DB14" s="145" t="s">
        <v>1538</v>
      </c>
      <c r="DC14" s="145" t="s">
        <v>21</v>
      </c>
      <c r="DD14" s="145" t="s">
        <v>21</v>
      </c>
      <c r="DE14" s="145" t="s">
        <v>21</v>
      </c>
      <c r="DF14" s="145" t="s">
        <v>21</v>
      </c>
      <c r="DG14" s="145" t="s">
        <v>21</v>
      </c>
      <c r="DH14" s="275" t="s">
        <v>2095</v>
      </c>
      <c r="DI14" s="13" t="str">
        <f t="shared" si="0"/>
        <v>Yes</v>
      </c>
      <c r="DJ14" s="13" t="str">
        <f t="shared" si="1"/>
        <v>Model Field</v>
      </c>
      <c r="DK14" s="13" t="str">
        <f t="shared" si="2"/>
        <v>Impacted ETL Field</v>
      </c>
    </row>
    <row r="15" spans="1:115" ht="12.75">
      <c r="A15" s="146" t="s">
        <v>594</v>
      </c>
      <c r="B15" s="147" t="s">
        <v>580</v>
      </c>
      <c r="C15" s="146" t="s">
        <v>25</v>
      </c>
      <c r="D15" s="156"/>
      <c r="E15" s="149"/>
      <c r="F15" s="153"/>
      <c r="G15" s="154"/>
      <c r="H15" s="155"/>
      <c r="I15" s="153"/>
      <c r="J15" s="154"/>
      <c r="K15" s="155"/>
      <c r="L15" s="153"/>
      <c r="M15" s="160"/>
      <c r="N15" s="161"/>
      <c r="O15" s="153"/>
      <c r="P15" s="160"/>
      <c r="Q15" s="161"/>
      <c r="R15" s="153"/>
      <c r="S15" s="154"/>
      <c r="T15" s="155"/>
      <c r="U15" s="153"/>
      <c r="V15" s="154"/>
      <c r="W15" s="155"/>
      <c r="X15" s="153"/>
      <c r="Y15" s="160"/>
      <c r="Z15" s="161"/>
      <c r="AA15" s="153"/>
      <c r="AB15" s="154"/>
      <c r="AC15" s="155"/>
      <c r="AD15" s="153"/>
      <c r="AE15" s="160"/>
      <c r="AF15" s="161"/>
      <c r="AG15" s="153"/>
      <c r="AH15" s="160"/>
      <c r="AI15" s="161"/>
      <c r="AJ15" s="153"/>
      <c r="AK15" s="160"/>
      <c r="AL15" s="161"/>
      <c r="AM15" s="153"/>
      <c r="AN15" s="154"/>
      <c r="AO15" s="155"/>
      <c r="AP15" s="153"/>
      <c r="AQ15" s="160"/>
      <c r="AR15" s="161"/>
      <c r="AS15" s="153"/>
      <c r="AT15" s="154"/>
      <c r="AU15" s="155"/>
      <c r="AV15" s="153"/>
      <c r="AW15" s="160"/>
      <c r="AX15" s="161"/>
      <c r="AY15" s="153"/>
      <c r="AZ15" s="160"/>
      <c r="BA15" s="161"/>
      <c r="BB15" s="153"/>
      <c r="BC15" s="160"/>
      <c r="BD15" s="161"/>
      <c r="BE15" s="153"/>
      <c r="BF15" s="154"/>
      <c r="BG15" s="155"/>
      <c r="BH15" s="153" t="s">
        <v>182</v>
      </c>
      <c r="BI15" s="154" t="s">
        <v>183</v>
      </c>
      <c r="BJ15" s="155"/>
      <c r="BK15" s="153" t="s">
        <v>182</v>
      </c>
      <c r="BL15" s="154" t="s">
        <v>183</v>
      </c>
      <c r="BM15" s="155"/>
      <c r="BN15" s="153"/>
      <c r="BO15" s="154"/>
      <c r="BP15" s="155"/>
      <c r="BQ15" s="153"/>
      <c r="BR15" s="154"/>
      <c r="BS15" s="155"/>
      <c r="BT15" s="153" t="s">
        <v>182</v>
      </c>
      <c r="BU15" s="154" t="s">
        <v>183</v>
      </c>
      <c r="BV15" s="155"/>
      <c r="BW15" s="153" t="s">
        <v>182</v>
      </c>
      <c r="BX15" s="154" t="s">
        <v>183</v>
      </c>
      <c r="BY15" s="155"/>
      <c r="BZ15" s="153" t="s">
        <v>182</v>
      </c>
      <c r="CA15" s="154" t="s">
        <v>183</v>
      </c>
      <c r="CB15" s="155"/>
      <c r="CC15" s="153" t="s">
        <v>182</v>
      </c>
      <c r="CD15" s="154" t="s">
        <v>183</v>
      </c>
      <c r="CE15" s="185"/>
      <c r="CF15" s="145" t="s">
        <v>1538</v>
      </c>
      <c r="CG15" s="145" t="s">
        <v>1538</v>
      </c>
      <c r="CH15" s="145" t="s">
        <v>1538</v>
      </c>
      <c r="CI15" s="145" t="s">
        <v>1538</v>
      </c>
      <c r="CJ15" s="145" t="s">
        <v>1538</v>
      </c>
      <c r="CK15" s="145" t="s">
        <v>1538</v>
      </c>
      <c r="CL15" s="145" t="s">
        <v>1538</v>
      </c>
      <c r="CM15" s="145" t="s">
        <v>1538</v>
      </c>
      <c r="CN15" s="145" t="s">
        <v>1538</v>
      </c>
      <c r="CO15" s="145" t="s">
        <v>1538</v>
      </c>
      <c r="CP15" s="145" t="s">
        <v>1538</v>
      </c>
      <c r="CQ15" s="145" t="s">
        <v>1538</v>
      </c>
      <c r="CR15" s="145" t="s">
        <v>1538</v>
      </c>
      <c r="CS15" s="145" t="s">
        <v>1538</v>
      </c>
      <c r="CT15" s="145" t="s">
        <v>1538</v>
      </c>
      <c r="CU15" s="145" t="s">
        <v>1538</v>
      </c>
      <c r="CV15" s="145" t="s">
        <v>1538</v>
      </c>
      <c r="CW15" s="145" t="s">
        <v>1538</v>
      </c>
      <c r="CX15" s="145" t="s">
        <v>1538</v>
      </c>
      <c r="CY15" s="145" t="s">
        <v>1538</v>
      </c>
      <c r="CZ15" s="145" t="s">
        <v>1538</v>
      </c>
      <c r="DA15" s="145" t="s">
        <v>1538</v>
      </c>
      <c r="DB15" s="145" t="s">
        <v>1538</v>
      </c>
      <c r="DC15" s="145" t="s">
        <v>1538</v>
      </c>
      <c r="DD15" s="145" t="s">
        <v>1538</v>
      </c>
      <c r="DE15" s="145" t="s">
        <v>1538</v>
      </c>
      <c r="DF15" s="145" t="s">
        <v>1538</v>
      </c>
      <c r="DG15" s="145"/>
      <c r="DH15" s="275" t="s">
        <v>2096</v>
      </c>
      <c r="DI15" s="13" t="str">
        <f t="shared" si="0"/>
        <v>No</v>
      </c>
      <c r="DJ15" s="13" t="str">
        <f t="shared" si="1"/>
        <v>Not A Model Field</v>
      </c>
      <c r="DK15" s="13" t="str">
        <f t="shared" si="2"/>
        <v>Not Impacted ETL Field</v>
      </c>
    </row>
    <row r="16" spans="1:115" ht="24">
      <c r="A16" s="146" t="s">
        <v>594</v>
      </c>
      <c r="B16" s="147" t="s">
        <v>581</v>
      </c>
      <c r="C16" s="146" t="s">
        <v>35</v>
      </c>
      <c r="D16" s="156"/>
      <c r="E16" s="149"/>
      <c r="F16" s="153"/>
      <c r="G16" s="154"/>
      <c r="H16" s="155"/>
      <c r="I16" s="153"/>
      <c r="J16" s="154"/>
      <c r="K16" s="155"/>
      <c r="L16" s="153"/>
      <c r="M16" s="160"/>
      <c r="N16" s="161"/>
      <c r="O16" s="153"/>
      <c r="P16" s="160"/>
      <c r="Q16" s="161"/>
      <c r="R16" s="153"/>
      <c r="S16" s="154"/>
      <c r="T16" s="155"/>
      <c r="U16" s="153"/>
      <c r="V16" s="154"/>
      <c r="W16" s="155"/>
      <c r="X16" s="153"/>
      <c r="Y16" s="160"/>
      <c r="Z16" s="161"/>
      <c r="AA16" s="153"/>
      <c r="AB16" s="154"/>
      <c r="AC16" s="155"/>
      <c r="AD16" s="153"/>
      <c r="AE16" s="160"/>
      <c r="AF16" s="161"/>
      <c r="AG16" s="153"/>
      <c r="AH16" s="160"/>
      <c r="AI16" s="161"/>
      <c r="AJ16" s="153"/>
      <c r="AK16" s="160"/>
      <c r="AL16" s="161"/>
      <c r="AM16" s="153"/>
      <c r="AN16" s="154"/>
      <c r="AO16" s="155"/>
      <c r="AP16" s="153"/>
      <c r="AQ16" s="160"/>
      <c r="AR16" s="161"/>
      <c r="AS16" s="153"/>
      <c r="AT16" s="154"/>
      <c r="AU16" s="155"/>
      <c r="AV16" s="153"/>
      <c r="AW16" s="160"/>
      <c r="AX16" s="161"/>
      <c r="AY16" s="153"/>
      <c r="AZ16" s="160"/>
      <c r="BA16" s="161"/>
      <c r="BB16" s="153"/>
      <c r="BC16" s="160"/>
      <c r="BD16" s="161"/>
      <c r="BE16" s="153"/>
      <c r="BF16" s="154"/>
      <c r="BG16" s="155"/>
      <c r="BH16" s="153" t="s">
        <v>182</v>
      </c>
      <c r="BI16" s="154" t="s">
        <v>183</v>
      </c>
      <c r="BJ16" s="155"/>
      <c r="BK16" s="153" t="s">
        <v>182</v>
      </c>
      <c r="BL16" s="154" t="s">
        <v>183</v>
      </c>
      <c r="BM16" s="155"/>
      <c r="BN16" s="153"/>
      <c r="BO16" s="154"/>
      <c r="BP16" s="155"/>
      <c r="BQ16" s="153"/>
      <c r="BR16" s="154"/>
      <c r="BS16" s="155"/>
      <c r="BT16" s="153" t="s">
        <v>182</v>
      </c>
      <c r="BU16" s="154" t="s">
        <v>183</v>
      </c>
      <c r="BV16" s="155"/>
      <c r="BW16" s="153" t="s">
        <v>182</v>
      </c>
      <c r="BX16" s="154" t="s">
        <v>183</v>
      </c>
      <c r="BY16" s="155"/>
      <c r="BZ16" s="153" t="s">
        <v>182</v>
      </c>
      <c r="CA16" s="154" t="s">
        <v>183</v>
      </c>
      <c r="CB16" s="155"/>
      <c r="CC16" s="153" t="s">
        <v>182</v>
      </c>
      <c r="CD16" s="154" t="s">
        <v>183</v>
      </c>
      <c r="CE16" s="185"/>
      <c r="CF16" s="145" t="s">
        <v>1538</v>
      </c>
      <c r="CG16" s="145" t="s">
        <v>1538</v>
      </c>
      <c r="CH16" s="145" t="s">
        <v>1538</v>
      </c>
      <c r="CI16" s="145" t="s">
        <v>1538</v>
      </c>
      <c r="CJ16" s="145" t="s">
        <v>1538</v>
      </c>
      <c r="CK16" s="145" t="s">
        <v>1538</v>
      </c>
      <c r="CL16" s="145" t="s">
        <v>1538</v>
      </c>
      <c r="CM16" s="145" t="s">
        <v>1538</v>
      </c>
      <c r="CN16" s="145" t="s">
        <v>1538</v>
      </c>
      <c r="CO16" s="145" t="s">
        <v>1538</v>
      </c>
      <c r="CP16" s="145" t="s">
        <v>1538</v>
      </c>
      <c r="CQ16" s="145" t="s">
        <v>1538</v>
      </c>
      <c r="CR16" s="145" t="s">
        <v>1538</v>
      </c>
      <c r="CS16" s="145" t="s">
        <v>1538</v>
      </c>
      <c r="CT16" s="145" t="s">
        <v>1538</v>
      </c>
      <c r="CU16" s="145" t="s">
        <v>1538</v>
      </c>
      <c r="CV16" s="145" t="s">
        <v>1538</v>
      </c>
      <c r="CW16" s="145" t="s">
        <v>1538</v>
      </c>
      <c r="CX16" s="145" t="s">
        <v>1538</v>
      </c>
      <c r="CY16" s="145" t="s">
        <v>1538</v>
      </c>
      <c r="CZ16" s="145" t="s">
        <v>1538</v>
      </c>
      <c r="DA16" s="145" t="s">
        <v>1538</v>
      </c>
      <c r="DB16" s="145" t="s">
        <v>1538</v>
      </c>
      <c r="DC16" s="145" t="s">
        <v>1538</v>
      </c>
      <c r="DD16" s="145" t="s">
        <v>1538</v>
      </c>
      <c r="DE16" s="145" t="s">
        <v>1538</v>
      </c>
      <c r="DF16" s="145" t="s">
        <v>1538</v>
      </c>
      <c r="DG16" s="145"/>
      <c r="DH16" s="275" t="s">
        <v>2097</v>
      </c>
      <c r="DI16" s="13" t="str">
        <f t="shared" si="0"/>
        <v>No</v>
      </c>
      <c r="DJ16" s="13" t="str">
        <f t="shared" si="1"/>
        <v>Not A Model Field</v>
      </c>
      <c r="DK16" s="13" t="str">
        <f t="shared" si="2"/>
        <v>Not Impacted ETL Field</v>
      </c>
    </row>
    <row r="17" spans="1:115" ht="24">
      <c r="A17" s="146" t="s">
        <v>594</v>
      </c>
      <c r="B17" s="147" t="s">
        <v>582</v>
      </c>
      <c r="C17" s="146" t="s">
        <v>25</v>
      </c>
      <c r="D17" s="156"/>
      <c r="E17" s="149"/>
      <c r="F17" s="153"/>
      <c r="G17" s="154"/>
      <c r="H17" s="155"/>
      <c r="I17" s="153"/>
      <c r="J17" s="154"/>
      <c r="K17" s="155"/>
      <c r="L17" s="153"/>
      <c r="M17" s="160"/>
      <c r="N17" s="161"/>
      <c r="O17" s="153"/>
      <c r="P17" s="160"/>
      <c r="Q17" s="161"/>
      <c r="R17" s="153"/>
      <c r="S17" s="154"/>
      <c r="T17" s="155"/>
      <c r="U17" s="153"/>
      <c r="V17" s="154"/>
      <c r="W17" s="155"/>
      <c r="X17" s="153"/>
      <c r="Y17" s="160"/>
      <c r="Z17" s="161"/>
      <c r="AA17" s="153"/>
      <c r="AB17" s="154"/>
      <c r="AC17" s="155"/>
      <c r="AD17" s="153"/>
      <c r="AE17" s="160"/>
      <c r="AF17" s="161"/>
      <c r="AG17" s="153"/>
      <c r="AH17" s="160"/>
      <c r="AI17" s="161"/>
      <c r="AJ17" s="153"/>
      <c r="AK17" s="160"/>
      <c r="AL17" s="161"/>
      <c r="AM17" s="153"/>
      <c r="AN17" s="154"/>
      <c r="AO17" s="155"/>
      <c r="AP17" s="153"/>
      <c r="AQ17" s="160"/>
      <c r="AR17" s="161"/>
      <c r="AS17" s="153"/>
      <c r="AT17" s="154"/>
      <c r="AU17" s="155"/>
      <c r="AV17" s="153"/>
      <c r="AW17" s="160"/>
      <c r="AX17" s="161"/>
      <c r="AY17" s="153"/>
      <c r="AZ17" s="160"/>
      <c r="BA17" s="161"/>
      <c r="BB17" s="153"/>
      <c r="BC17" s="160"/>
      <c r="BD17" s="161"/>
      <c r="BE17" s="153"/>
      <c r="BF17" s="154"/>
      <c r="BG17" s="155"/>
      <c r="BH17" s="153" t="s">
        <v>182</v>
      </c>
      <c r="BI17" s="154" t="s">
        <v>183</v>
      </c>
      <c r="BJ17" s="155"/>
      <c r="BK17" s="153" t="s">
        <v>182</v>
      </c>
      <c r="BL17" s="154" t="s">
        <v>183</v>
      </c>
      <c r="BM17" s="155"/>
      <c r="BN17" s="153"/>
      <c r="BO17" s="154"/>
      <c r="BP17" s="155"/>
      <c r="BQ17" s="153"/>
      <c r="BR17" s="154"/>
      <c r="BS17" s="155"/>
      <c r="BT17" s="153" t="s">
        <v>182</v>
      </c>
      <c r="BU17" s="154" t="s">
        <v>183</v>
      </c>
      <c r="BV17" s="155"/>
      <c r="BW17" s="153" t="s">
        <v>182</v>
      </c>
      <c r="BX17" s="154" t="s">
        <v>183</v>
      </c>
      <c r="BY17" s="155"/>
      <c r="BZ17" s="153" t="s">
        <v>182</v>
      </c>
      <c r="CA17" s="154" t="s">
        <v>183</v>
      </c>
      <c r="CB17" s="155"/>
      <c r="CC17" s="153" t="s">
        <v>182</v>
      </c>
      <c r="CD17" s="154" t="s">
        <v>183</v>
      </c>
      <c r="CE17" s="185"/>
      <c r="CF17" s="145" t="s">
        <v>1538</v>
      </c>
      <c r="CG17" s="145" t="s">
        <v>1538</v>
      </c>
      <c r="CH17" s="145" t="s">
        <v>1538</v>
      </c>
      <c r="CI17" s="145" t="s">
        <v>1538</v>
      </c>
      <c r="CJ17" s="145" t="s">
        <v>1538</v>
      </c>
      <c r="CK17" s="145" t="s">
        <v>1538</v>
      </c>
      <c r="CL17" s="145" t="s">
        <v>1538</v>
      </c>
      <c r="CM17" s="145" t="s">
        <v>1538</v>
      </c>
      <c r="CN17" s="145" t="s">
        <v>1538</v>
      </c>
      <c r="CO17" s="145" t="s">
        <v>1538</v>
      </c>
      <c r="CP17" s="145" t="s">
        <v>1538</v>
      </c>
      <c r="CQ17" s="145" t="s">
        <v>1538</v>
      </c>
      <c r="CR17" s="145" t="s">
        <v>1538</v>
      </c>
      <c r="CS17" s="145" t="s">
        <v>1538</v>
      </c>
      <c r="CT17" s="145" t="s">
        <v>1538</v>
      </c>
      <c r="CU17" s="145" t="s">
        <v>1538</v>
      </c>
      <c r="CV17" s="145" t="s">
        <v>1538</v>
      </c>
      <c r="CW17" s="145" t="s">
        <v>1538</v>
      </c>
      <c r="CX17" s="145" t="s">
        <v>1538</v>
      </c>
      <c r="CY17" s="145" t="s">
        <v>1538</v>
      </c>
      <c r="CZ17" s="145" t="s">
        <v>1538</v>
      </c>
      <c r="DA17" s="145" t="s">
        <v>1538</v>
      </c>
      <c r="DB17" s="145" t="s">
        <v>1538</v>
      </c>
      <c r="DC17" s="145" t="s">
        <v>1538</v>
      </c>
      <c r="DD17" s="145" t="s">
        <v>1538</v>
      </c>
      <c r="DE17" s="145" t="s">
        <v>1538</v>
      </c>
      <c r="DF17" s="145" t="s">
        <v>1538</v>
      </c>
      <c r="DG17" s="145"/>
      <c r="DH17" s="275" t="s">
        <v>2098</v>
      </c>
      <c r="DI17" s="13" t="str">
        <f t="shared" si="0"/>
        <v>No</v>
      </c>
      <c r="DJ17" s="13" t="str">
        <f t="shared" si="1"/>
        <v>Not A Model Field</v>
      </c>
      <c r="DK17" s="13" t="str">
        <f t="shared" si="2"/>
        <v>Not Impacted ETL Field</v>
      </c>
    </row>
    <row r="18" spans="1:115" ht="409.5">
      <c r="A18" s="146" t="s">
        <v>594</v>
      </c>
      <c r="B18" s="147" t="s">
        <v>192</v>
      </c>
      <c r="C18" s="146" t="s">
        <v>193</v>
      </c>
      <c r="D18" s="148" t="s">
        <v>23</v>
      </c>
      <c r="E18" s="149" t="s">
        <v>21</v>
      </c>
      <c r="F18" s="153" t="s">
        <v>727</v>
      </c>
      <c r="G18" s="154" t="s">
        <v>643</v>
      </c>
      <c r="H18" s="155" t="s">
        <v>728</v>
      </c>
      <c r="I18" s="153" t="s">
        <v>730</v>
      </c>
      <c r="J18" s="154" t="s">
        <v>651</v>
      </c>
      <c r="K18" s="155" t="s">
        <v>744</v>
      </c>
      <c r="L18" s="153"/>
      <c r="M18" s="160"/>
      <c r="N18" s="161"/>
      <c r="O18" s="153"/>
      <c r="P18" s="160"/>
      <c r="Q18" s="161"/>
      <c r="R18" s="153" t="s">
        <v>727</v>
      </c>
      <c r="S18" s="154" t="s">
        <v>643</v>
      </c>
      <c r="T18" s="155" t="s">
        <v>728</v>
      </c>
      <c r="U18" s="153" t="s">
        <v>730</v>
      </c>
      <c r="V18" s="154" t="s">
        <v>651</v>
      </c>
      <c r="W18" s="155" t="s">
        <v>744</v>
      </c>
      <c r="X18" s="153" t="s">
        <v>727</v>
      </c>
      <c r="Y18" s="154" t="s">
        <v>643</v>
      </c>
      <c r="Z18" s="155" t="s">
        <v>728</v>
      </c>
      <c r="AA18" s="153" t="s">
        <v>730</v>
      </c>
      <c r="AB18" s="154" t="s">
        <v>651</v>
      </c>
      <c r="AC18" s="155" t="s">
        <v>744</v>
      </c>
      <c r="AD18" s="153"/>
      <c r="AE18" s="160"/>
      <c r="AF18" s="161"/>
      <c r="AG18" s="153"/>
      <c r="AH18" s="160"/>
      <c r="AI18" s="161"/>
      <c r="AJ18" s="153" t="s">
        <v>727</v>
      </c>
      <c r="AK18" s="154" t="s">
        <v>643</v>
      </c>
      <c r="AL18" s="155" t="s">
        <v>728</v>
      </c>
      <c r="AM18" s="153" t="s">
        <v>730</v>
      </c>
      <c r="AN18" s="154" t="s">
        <v>651</v>
      </c>
      <c r="AO18" s="155" t="s">
        <v>744</v>
      </c>
      <c r="AP18" s="153" t="s">
        <v>727</v>
      </c>
      <c r="AQ18" s="154" t="s">
        <v>643</v>
      </c>
      <c r="AR18" s="155" t="s">
        <v>728</v>
      </c>
      <c r="AS18" s="153" t="s">
        <v>730</v>
      </c>
      <c r="AT18" s="154" t="s">
        <v>651</v>
      </c>
      <c r="AU18" s="155" t="s">
        <v>744</v>
      </c>
      <c r="AV18" s="153"/>
      <c r="AW18" s="160"/>
      <c r="AX18" s="161"/>
      <c r="AY18" s="153"/>
      <c r="AZ18" s="160"/>
      <c r="BA18" s="161"/>
      <c r="BB18" s="153" t="s">
        <v>727</v>
      </c>
      <c r="BC18" s="154" t="s">
        <v>643</v>
      </c>
      <c r="BD18" s="155" t="s">
        <v>753</v>
      </c>
      <c r="BE18" s="153" t="s">
        <v>730</v>
      </c>
      <c r="BF18" s="154" t="s">
        <v>651</v>
      </c>
      <c r="BG18" s="155" t="s">
        <v>744</v>
      </c>
      <c r="BH18" s="153" t="s">
        <v>727</v>
      </c>
      <c r="BI18" s="154" t="s">
        <v>643</v>
      </c>
      <c r="BJ18" s="155" t="s">
        <v>1261</v>
      </c>
      <c r="BK18" s="153" t="s">
        <v>727</v>
      </c>
      <c r="BL18" s="154" t="s">
        <v>1262</v>
      </c>
      <c r="BM18" s="155" t="s">
        <v>1263</v>
      </c>
      <c r="BN18" s="153" t="s">
        <v>727</v>
      </c>
      <c r="BO18" s="154" t="s">
        <v>643</v>
      </c>
      <c r="BP18" s="155" t="s">
        <v>767</v>
      </c>
      <c r="BQ18" s="153" t="s">
        <v>768</v>
      </c>
      <c r="BR18" s="154" t="s">
        <v>1328</v>
      </c>
      <c r="BS18" s="155" t="s">
        <v>1264</v>
      </c>
      <c r="BT18" s="153" t="s">
        <v>738</v>
      </c>
      <c r="BU18" s="154" t="s">
        <v>1438</v>
      </c>
      <c r="BV18" s="213" t="s">
        <v>1630</v>
      </c>
      <c r="BW18" s="153" t="s">
        <v>182</v>
      </c>
      <c r="BX18" s="154" t="s">
        <v>183</v>
      </c>
      <c r="BY18" s="155"/>
      <c r="BZ18" s="153" t="s">
        <v>738</v>
      </c>
      <c r="CA18" s="154" t="s">
        <v>1433</v>
      </c>
      <c r="CB18" s="213" t="s">
        <v>1624</v>
      </c>
      <c r="CC18" s="186" t="s">
        <v>768</v>
      </c>
      <c r="CD18" s="154" t="s">
        <v>1581</v>
      </c>
      <c r="CE18" s="187" t="s">
        <v>1264</v>
      </c>
      <c r="CF18" s="145" t="s">
        <v>21</v>
      </c>
      <c r="CG18" s="145" t="s">
        <v>21</v>
      </c>
      <c r="CH18" s="145" t="s">
        <v>21</v>
      </c>
      <c r="CI18" s="145" t="s">
        <v>21</v>
      </c>
      <c r="CJ18" s="145" t="s">
        <v>21</v>
      </c>
      <c r="CK18" s="145" t="s">
        <v>21</v>
      </c>
      <c r="CL18" s="145" t="s">
        <v>21</v>
      </c>
      <c r="CM18" s="145" t="s">
        <v>21</v>
      </c>
      <c r="CN18" s="145" t="s">
        <v>21</v>
      </c>
      <c r="CO18" s="145" t="s">
        <v>21</v>
      </c>
      <c r="CP18" s="145" t="s">
        <v>21</v>
      </c>
      <c r="CQ18" s="145" t="s">
        <v>21</v>
      </c>
      <c r="CR18" s="145" t="s">
        <v>21</v>
      </c>
      <c r="CS18" s="145" t="s">
        <v>21</v>
      </c>
      <c r="CT18" s="145" t="s">
        <v>21</v>
      </c>
      <c r="CU18" s="145" t="s">
        <v>21</v>
      </c>
      <c r="CV18" s="145" t="s">
        <v>21</v>
      </c>
      <c r="CW18" s="145" t="s">
        <v>21</v>
      </c>
      <c r="CX18" s="145" t="s">
        <v>21</v>
      </c>
      <c r="CY18" s="145" t="s">
        <v>21</v>
      </c>
      <c r="CZ18" s="145" t="s">
        <v>21</v>
      </c>
      <c r="DA18" s="145" t="s">
        <v>21</v>
      </c>
      <c r="DB18" s="145" t="s">
        <v>21</v>
      </c>
      <c r="DC18" s="145" t="s">
        <v>21</v>
      </c>
      <c r="DD18" s="145" t="s">
        <v>21</v>
      </c>
      <c r="DE18" s="145" t="s">
        <v>21</v>
      </c>
      <c r="DF18" s="145" t="s">
        <v>21</v>
      </c>
      <c r="DG18" s="145" t="s">
        <v>21</v>
      </c>
      <c r="DH18" s="275" t="s">
        <v>2099</v>
      </c>
      <c r="DI18" s="13" t="str">
        <f t="shared" si="0"/>
        <v>Yes</v>
      </c>
      <c r="DJ18" s="13" t="str">
        <f t="shared" si="1"/>
        <v>Model Field</v>
      </c>
      <c r="DK18" s="13" t="str">
        <f t="shared" si="2"/>
        <v>Impacted ETL Field</v>
      </c>
    </row>
    <row r="19" spans="1:115" ht="409.5">
      <c r="A19" s="146" t="s">
        <v>594</v>
      </c>
      <c r="B19" s="147" t="s">
        <v>194</v>
      </c>
      <c r="C19" s="146" t="s">
        <v>193</v>
      </c>
      <c r="D19" s="148" t="s">
        <v>23</v>
      </c>
      <c r="E19" s="149" t="s">
        <v>21</v>
      </c>
      <c r="F19" s="153" t="s">
        <v>727</v>
      </c>
      <c r="G19" s="154" t="s">
        <v>1122</v>
      </c>
      <c r="H19" s="155" t="s">
        <v>728</v>
      </c>
      <c r="I19" s="153"/>
      <c r="J19" s="154"/>
      <c r="K19" s="155"/>
      <c r="L19" s="153"/>
      <c r="M19" s="160"/>
      <c r="N19" s="161"/>
      <c r="O19" s="153"/>
      <c r="P19" s="160"/>
      <c r="Q19" s="161"/>
      <c r="R19" s="153" t="s">
        <v>727</v>
      </c>
      <c r="S19" s="154" t="s">
        <v>1121</v>
      </c>
      <c r="T19" s="155" t="s">
        <v>728</v>
      </c>
      <c r="U19" s="153"/>
      <c r="V19" s="154"/>
      <c r="W19" s="155"/>
      <c r="X19" s="153" t="s">
        <v>727</v>
      </c>
      <c r="Y19" s="154" t="s">
        <v>1121</v>
      </c>
      <c r="Z19" s="155" t="s">
        <v>728</v>
      </c>
      <c r="AA19" s="153"/>
      <c r="AB19" s="154"/>
      <c r="AC19" s="155"/>
      <c r="AD19" s="153"/>
      <c r="AE19" s="160"/>
      <c r="AF19" s="161"/>
      <c r="AG19" s="153"/>
      <c r="AH19" s="160"/>
      <c r="AI19" s="161"/>
      <c r="AJ19" s="153" t="s">
        <v>727</v>
      </c>
      <c r="AK19" s="154" t="s">
        <v>1121</v>
      </c>
      <c r="AL19" s="155" t="s">
        <v>728</v>
      </c>
      <c r="AM19" s="153"/>
      <c r="AN19" s="154"/>
      <c r="AO19" s="155"/>
      <c r="AP19" s="153" t="s">
        <v>727</v>
      </c>
      <c r="AQ19" s="154" t="s">
        <v>1121</v>
      </c>
      <c r="AR19" s="155" t="s">
        <v>728</v>
      </c>
      <c r="AS19" s="153"/>
      <c r="AT19" s="154"/>
      <c r="AU19" s="155"/>
      <c r="AV19" s="153"/>
      <c r="AW19" s="160"/>
      <c r="AX19" s="161"/>
      <c r="AY19" s="153"/>
      <c r="AZ19" s="160"/>
      <c r="BA19" s="161"/>
      <c r="BB19" s="153" t="s">
        <v>727</v>
      </c>
      <c r="BC19" s="154" t="s">
        <v>1121</v>
      </c>
      <c r="BD19" s="155" t="s">
        <v>728</v>
      </c>
      <c r="BE19" s="153"/>
      <c r="BF19" s="154"/>
      <c r="BG19" s="155"/>
      <c r="BH19" s="153" t="s">
        <v>727</v>
      </c>
      <c r="BI19" s="154" t="s">
        <v>1121</v>
      </c>
      <c r="BJ19" s="155" t="s">
        <v>1265</v>
      </c>
      <c r="BK19" s="153" t="s">
        <v>727</v>
      </c>
      <c r="BL19" s="154" t="s">
        <v>1266</v>
      </c>
      <c r="BM19" s="155" t="s">
        <v>1267</v>
      </c>
      <c r="BN19" s="153" t="s">
        <v>727</v>
      </c>
      <c r="BO19" s="154" t="s">
        <v>1122</v>
      </c>
      <c r="BP19" s="155" t="s">
        <v>1124</v>
      </c>
      <c r="BQ19" s="153"/>
      <c r="BR19" s="154"/>
      <c r="BS19" s="155"/>
      <c r="BT19" s="153" t="s">
        <v>738</v>
      </c>
      <c r="BU19" s="154" t="s">
        <v>1438</v>
      </c>
      <c r="BV19" s="213" t="s">
        <v>1631</v>
      </c>
      <c r="BW19" s="153" t="s">
        <v>182</v>
      </c>
      <c r="BX19" s="154" t="s">
        <v>183</v>
      </c>
      <c r="BY19" s="155"/>
      <c r="BZ19" s="153" t="s">
        <v>738</v>
      </c>
      <c r="CA19" s="154" t="s">
        <v>1433</v>
      </c>
      <c r="CB19" s="213" t="s">
        <v>1623</v>
      </c>
      <c r="CC19" s="153" t="s">
        <v>182</v>
      </c>
      <c r="CD19" s="154" t="s">
        <v>183</v>
      </c>
      <c r="CE19" s="185"/>
      <c r="CF19" s="145" t="s">
        <v>21</v>
      </c>
      <c r="CG19" s="145" t="s">
        <v>21</v>
      </c>
      <c r="CH19" s="145" t="s">
        <v>21</v>
      </c>
      <c r="CI19" s="145" t="s">
        <v>21</v>
      </c>
      <c r="CJ19" s="145" t="s">
        <v>21</v>
      </c>
      <c r="CK19" s="145" t="s">
        <v>21</v>
      </c>
      <c r="CL19" s="145" t="s">
        <v>21</v>
      </c>
      <c r="CM19" s="145" t="s">
        <v>21</v>
      </c>
      <c r="CN19" s="145" t="s">
        <v>21</v>
      </c>
      <c r="CO19" s="145" t="s">
        <v>21</v>
      </c>
      <c r="CP19" s="145" t="s">
        <v>21</v>
      </c>
      <c r="CQ19" s="145" t="s">
        <v>21</v>
      </c>
      <c r="CR19" s="145" t="s">
        <v>21</v>
      </c>
      <c r="CS19" s="145" t="s">
        <v>21</v>
      </c>
      <c r="CT19" s="145" t="s">
        <v>21</v>
      </c>
      <c r="CU19" s="145" t="s">
        <v>21</v>
      </c>
      <c r="CV19" s="145" t="s">
        <v>21</v>
      </c>
      <c r="CW19" s="145" t="s">
        <v>21</v>
      </c>
      <c r="CX19" s="145" t="s">
        <v>21</v>
      </c>
      <c r="CY19" s="145" t="s">
        <v>21</v>
      </c>
      <c r="CZ19" s="145" t="s">
        <v>21</v>
      </c>
      <c r="DA19" s="145" t="s">
        <v>21</v>
      </c>
      <c r="DB19" s="145" t="s">
        <v>21</v>
      </c>
      <c r="DC19" s="145" t="s">
        <v>21</v>
      </c>
      <c r="DD19" s="145" t="s">
        <v>21</v>
      </c>
      <c r="DE19" s="145" t="s">
        <v>21</v>
      </c>
      <c r="DF19" s="145" t="s">
        <v>21</v>
      </c>
      <c r="DG19" s="145" t="s">
        <v>21</v>
      </c>
      <c r="DH19" s="275" t="s">
        <v>2100</v>
      </c>
      <c r="DI19" s="13" t="str">
        <f t="shared" si="0"/>
        <v>Yes</v>
      </c>
      <c r="DJ19" s="13" t="str">
        <f t="shared" si="1"/>
        <v>Model Field</v>
      </c>
      <c r="DK19" s="13" t="str">
        <f t="shared" si="2"/>
        <v>Impacted ETL Field</v>
      </c>
    </row>
    <row r="20" spans="1:115" ht="409.5">
      <c r="A20" s="146" t="s">
        <v>594</v>
      </c>
      <c r="B20" s="147" t="s">
        <v>195</v>
      </c>
      <c r="C20" s="146" t="s">
        <v>193</v>
      </c>
      <c r="D20" s="148" t="s">
        <v>23</v>
      </c>
      <c r="E20" s="149" t="s">
        <v>21</v>
      </c>
      <c r="F20" s="153"/>
      <c r="G20" s="154"/>
      <c r="H20" s="155"/>
      <c r="I20" s="153"/>
      <c r="J20" s="154"/>
      <c r="K20" s="155"/>
      <c r="L20" s="153"/>
      <c r="M20" s="160"/>
      <c r="N20" s="161"/>
      <c r="O20" s="153"/>
      <c r="P20" s="160"/>
      <c r="Q20" s="161"/>
      <c r="R20" s="153"/>
      <c r="S20" s="154"/>
      <c r="T20" s="155"/>
      <c r="U20" s="153"/>
      <c r="V20" s="154"/>
      <c r="W20" s="155"/>
      <c r="X20" s="153"/>
      <c r="Y20" s="154"/>
      <c r="Z20" s="155"/>
      <c r="AA20" s="153"/>
      <c r="AB20" s="154"/>
      <c r="AC20" s="155"/>
      <c r="AD20" s="153"/>
      <c r="AE20" s="160"/>
      <c r="AF20" s="161"/>
      <c r="AG20" s="153"/>
      <c r="AH20" s="160"/>
      <c r="AI20" s="161"/>
      <c r="AJ20" s="153"/>
      <c r="AK20" s="154"/>
      <c r="AL20" s="155"/>
      <c r="AM20" s="153"/>
      <c r="AN20" s="154"/>
      <c r="AO20" s="155"/>
      <c r="AP20" s="153"/>
      <c r="AQ20" s="154"/>
      <c r="AR20" s="155"/>
      <c r="AS20" s="153"/>
      <c r="AT20" s="154"/>
      <c r="AU20" s="155"/>
      <c r="AV20" s="153"/>
      <c r="AW20" s="160"/>
      <c r="AX20" s="161"/>
      <c r="AY20" s="153"/>
      <c r="AZ20" s="160"/>
      <c r="BA20" s="161"/>
      <c r="BB20" s="153"/>
      <c r="BC20" s="154"/>
      <c r="BD20" s="155"/>
      <c r="BE20" s="153"/>
      <c r="BF20" s="154"/>
      <c r="BG20" s="155"/>
      <c r="BH20" s="153"/>
      <c r="BI20" s="154"/>
      <c r="BJ20" s="155"/>
      <c r="BK20" s="153"/>
      <c r="BL20" s="154"/>
      <c r="BM20" s="155"/>
      <c r="BN20" s="153"/>
      <c r="BO20" s="154"/>
      <c r="BP20" s="155"/>
      <c r="BQ20" s="153"/>
      <c r="BR20" s="154"/>
      <c r="BS20" s="155"/>
      <c r="BT20" s="153" t="s">
        <v>738</v>
      </c>
      <c r="BU20" s="154" t="s">
        <v>1438</v>
      </c>
      <c r="BV20" s="213" t="s">
        <v>1639</v>
      </c>
      <c r="BW20" s="153" t="s">
        <v>182</v>
      </c>
      <c r="BX20" s="154" t="s">
        <v>183</v>
      </c>
      <c r="BY20" s="155"/>
      <c r="BZ20" s="153" t="s">
        <v>738</v>
      </c>
      <c r="CA20" s="154" t="s">
        <v>1433</v>
      </c>
      <c r="CB20" s="213" t="s">
        <v>1625</v>
      </c>
      <c r="CC20" s="153" t="s">
        <v>182</v>
      </c>
      <c r="CD20" s="154" t="s">
        <v>183</v>
      </c>
      <c r="CE20" s="185"/>
      <c r="CF20" s="145" t="s">
        <v>21</v>
      </c>
      <c r="CG20" s="145" t="s">
        <v>21</v>
      </c>
      <c r="CH20" s="145" t="s">
        <v>21</v>
      </c>
      <c r="CI20" s="145" t="s">
        <v>21</v>
      </c>
      <c r="CJ20" s="145" t="s">
        <v>21</v>
      </c>
      <c r="CK20" s="145" t="s">
        <v>21</v>
      </c>
      <c r="CL20" s="145" t="s">
        <v>21</v>
      </c>
      <c r="CM20" s="145" t="s">
        <v>21</v>
      </c>
      <c r="CN20" s="145" t="s">
        <v>21</v>
      </c>
      <c r="CO20" s="145" t="s">
        <v>21</v>
      </c>
      <c r="CP20" s="145" t="s">
        <v>21</v>
      </c>
      <c r="CQ20" s="145" t="s">
        <v>21</v>
      </c>
      <c r="CR20" s="145" t="s">
        <v>21</v>
      </c>
      <c r="CS20" s="145" t="s">
        <v>21</v>
      </c>
      <c r="CT20" s="145" t="s">
        <v>21</v>
      </c>
      <c r="CU20" s="145" t="s">
        <v>21</v>
      </c>
      <c r="CV20" s="145" t="s">
        <v>21</v>
      </c>
      <c r="CW20" s="145" t="s">
        <v>21</v>
      </c>
      <c r="CX20" s="145" t="s">
        <v>21</v>
      </c>
      <c r="CY20" s="145" t="s">
        <v>21</v>
      </c>
      <c r="CZ20" s="145" t="s">
        <v>21</v>
      </c>
      <c r="DA20" s="145" t="s">
        <v>21</v>
      </c>
      <c r="DB20" s="145" t="s">
        <v>21</v>
      </c>
      <c r="DC20" s="145" t="s">
        <v>21</v>
      </c>
      <c r="DD20" s="145" t="s">
        <v>21</v>
      </c>
      <c r="DE20" s="145" t="s">
        <v>21</v>
      </c>
      <c r="DF20" s="145" t="s">
        <v>21</v>
      </c>
      <c r="DG20" s="145" t="s">
        <v>21</v>
      </c>
      <c r="DH20" s="275" t="s">
        <v>2101</v>
      </c>
      <c r="DI20" s="13" t="str">
        <f t="shared" si="0"/>
        <v>Yes</v>
      </c>
      <c r="DJ20" s="13" t="str">
        <f t="shared" si="1"/>
        <v>Model Field</v>
      </c>
      <c r="DK20" s="13" t="str">
        <f t="shared" si="2"/>
        <v>Impacted ETL Field</v>
      </c>
    </row>
    <row r="21" spans="1:115" ht="12.75">
      <c r="A21" s="146" t="s">
        <v>594</v>
      </c>
      <c r="B21" s="147" t="s">
        <v>196</v>
      </c>
      <c r="C21" s="146" t="s">
        <v>193</v>
      </c>
      <c r="D21" s="148" t="s">
        <v>23</v>
      </c>
      <c r="E21" s="149" t="s">
        <v>21</v>
      </c>
      <c r="F21" s="153"/>
      <c r="G21" s="154"/>
      <c r="H21" s="155"/>
      <c r="I21" s="153"/>
      <c r="J21" s="154"/>
      <c r="K21" s="155"/>
      <c r="L21" s="153"/>
      <c r="M21" s="160"/>
      <c r="N21" s="161"/>
      <c r="O21" s="153"/>
      <c r="P21" s="160"/>
      <c r="Q21" s="161"/>
      <c r="R21" s="153"/>
      <c r="S21" s="154"/>
      <c r="T21" s="155"/>
      <c r="U21" s="153"/>
      <c r="V21" s="154"/>
      <c r="W21" s="155"/>
      <c r="X21" s="153"/>
      <c r="Y21" s="154"/>
      <c r="Z21" s="155"/>
      <c r="AA21" s="153"/>
      <c r="AB21" s="154"/>
      <c r="AC21" s="155"/>
      <c r="AD21" s="153"/>
      <c r="AE21" s="160"/>
      <c r="AF21" s="161"/>
      <c r="AG21" s="153"/>
      <c r="AH21" s="160"/>
      <c r="AI21" s="161"/>
      <c r="AJ21" s="153"/>
      <c r="AK21" s="154"/>
      <c r="AL21" s="155"/>
      <c r="AM21" s="153"/>
      <c r="AN21" s="154"/>
      <c r="AO21" s="155"/>
      <c r="AP21" s="153"/>
      <c r="AQ21" s="154"/>
      <c r="AR21" s="155"/>
      <c r="AS21" s="153"/>
      <c r="AT21" s="154"/>
      <c r="AU21" s="155"/>
      <c r="AV21" s="153"/>
      <c r="AW21" s="160"/>
      <c r="AX21" s="161"/>
      <c r="AY21" s="153"/>
      <c r="AZ21" s="160"/>
      <c r="BA21" s="161"/>
      <c r="BB21" s="153"/>
      <c r="BC21" s="154"/>
      <c r="BD21" s="155"/>
      <c r="BE21" s="153"/>
      <c r="BF21" s="154"/>
      <c r="BG21" s="155"/>
      <c r="BH21" s="153"/>
      <c r="BI21" s="154"/>
      <c r="BJ21" s="155"/>
      <c r="BK21" s="153"/>
      <c r="BL21" s="154"/>
      <c r="BM21" s="155"/>
      <c r="BN21" s="153"/>
      <c r="BO21" s="154"/>
      <c r="BP21" s="155"/>
      <c r="BQ21" s="153"/>
      <c r="BR21" s="154"/>
      <c r="BS21" s="155"/>
      <c r="BT21" s="153" t="s">
        <v>182</v>
      </c>
      <c r="BU21" s="154" t="s">
        <v>183</v>
      </c>
      <c r="BV21" s="155"/>
      <c r="BW21" s="153" t="s">
        <v>182</v>
      </c>
      <c r="BX21" s="154" t="s">
        <v>183</v>
      </c>
      <c r="BY21" s="155"/>
      <c r="BZ21" s="153" t="s">
        <v>182</v>
      </c>
      <c r="CA21" s="154" t="s">
        <v>183</v>
      </c>
      <c r="CB21" s="146"/>
      <c r="CC21" s="188" t="s">
        <v>182</v>
      </c>
      <c r="CD21" s="154" t="s">
        <v>183</v>
      </c>
      <c r="CE21" s="185"/>
      <c r="CF21" s="145" t="s">
        <v>21</v>
      </c>
      <c r="CG21" s="145" t="s">
        <v>21</v>
      </c>
      <c r="CH21" s="145" t="s">
        <v>21</v>
      </c>
      <c r="CI21" s="145" t="s">
        <v>21</v>
      </c>
      <c r="CJ21" s="145" t="s">
        <v>21</v>
      </c>
      <c r="CK21" s="145" t="s">
        <v>21</v>
      </c>
      <c r="CL21" s="145" t="s">
        <v>21</v>
      </c>
      <c r="CM21" s="145" t="s">
        <v>21</v>
      </c>
      <c r="CN21" s="145" t="s">
        <v>21</v>
      </c>
      <c r="CO21" s="145" t="s">
        <v>21</v>
      </c>
      <c r="CP21" s="145" t="s">
        <v>21</v>
      </c>
      <c r="CQ21" s="145" t="s">
        <v>21</v>
      </c>
      <c r="CR21" s="145" t="s">
        <v>21</v>
      </c>
      <c r="CS21" s="145" t="s">
        <v>21</v>
      </c>
      <c r="CT21" s="145" t="s">
        <v>21</v>
      </c>
      <c r="CU21" s="145" t="s">
        <v>21</v>
      </c>
      <c r="CV21" s="145" t="s">
        <v>21</v>
      </c>
      <c r="CW21" s="145" t="s">
        <v>21</v>
      </c>
      <c r="CX21" s="145" t="s">
        <v>21</v>
      </c>
      <c r="CY21" s="145" t="s">
        <v>21</v>
      </c>
      <c r="CZ21" s="145" t="s">
        <v>21</v>
      </c>
      <c r="DA21" s="145" t="s">
        <v>21</v>
      </c>
      <c r="DB21" s="145" t="s">
        <v>21</v>
      </c>
      <c r="DC21" s="145" t="s">
        <v>21</v>
      </c>
      <c r="DD21" s="145" t="s">
        <v>21</v>
      </c>
      <c r="DE21" s="145" t="s">
        <v>21</v>
      </c>
      <c r="DF21" s="145" t="s">
        <v>21</v>
      </c>
      <c r="DG21" s="145" t="s">
        <v>21</v>
      </c>
      <c r="DH21" s="275" t="s">
        <v>2102</v>
      </c>
      <c r="DI21" s="13" t="str">
        <f t="shared" si="0"/>
        <v>Yes</v>
      </c>
      <c r="DJ21" s="13" t="str">
        <f t="shared" si="1"/>
        <v>Model Field</v>
      </c>
      <c r="DK21" s="13" t="str">
        <f t="shared" si="2"/>
        <v>Impacted ETL Field</v>
      </c>
    </row>
    <row r="22" spans="1:115" ht="12.75">
      <c r="A22" s="146" t="s">
        <v>594</v>
      </c>
      <c r="B22" s="147" t="s">
        <v>197</v>
      </c>
      <c r="C22" s="146" t="s">
        <v>193</v>
      </c>
      <c r="D22" s="148" t="s">
        <v>23</v>
      </c>
      <c r="E22" s="149" t="s">
        <v>21</v>
      </c>
      <c r="F22" s="153"/>
      <c r="G22" s="154"/>
      <c r="H22" s="155"/>
      <c r="I22" s="153"/>
      <c r="J22" s="154"/>
      <c r="K22" s="155"/>
      <c r="L22" s="153"/>
      <c r="M22" s="160"/>
      <c r="N22" s="161"/>
      <c r="O22" s="153"/>
      <c r="P22" s="160"/>
      <c r="Q22" s="161"/>
      <c r="R22" s="153"/>
      <c r="S22" s="154"/>
      <c r="T22" s="155"/>
      <c r="U22" s="153"/>
      <c r="V22" s="154"/>
      <c r="W22" s="155"/>
      <c r="X22" s="153"/>
      <c r="Y22" s="154"/>
      <c r="Z22" s="155"/>
      <c r="AA22" s="153"/>
      <c r="AB22" s="154"/>
      <c r="AC22" s="155"/>
      <c r="AD22" s="153"/>
      <c r="AE22" s="160"/>
      <c r="AF22" s="161"/>
      <c r="AG22" s="153"/>
      <c r="AH22" s="160"/>
      <c r="AI22" s="161"/>
      <c r="AJ22" s="153"/>
      <c r="AK22" s="154"/>
      <c r="AL22" s="155"/>
      <c r="AM22" s="153"/>
      <c r="AN22" s="154"/>
      <c r="AO22" s="155"/>
      <c r="AP22" s="153"/>
      <c r="AQ22" s="154"/>
      <c r="AR22" s="155"/>
      <c r="AS22" s="153"/>
      <c r="AT22" s="154"/>
      <c r="AU22" s="155"/>
      <c r="AV22" s="153"/>
      <c r="AW22" s="160"/>
      <c r="AX22" s="161"/>
      <c r="AY22" s="153"/>
      <c r="AZ22" s="160"/>
      <c r="BA22" s="161"/>
      <c r="BB22" s="153"/>
      <c r="BC22" s="154"/>
      <c r="BD22" s="155"/>
      <c r="BE22" s="153"/>
      <c r="BF22" s="154"/>
      <c r="BG22" s="155"/>
      <c r="BH22" s="153"/>
      <c r="BI22" s="154"/>
      <c r="BJ22" s="155"/>
      <c r="BK22" s="153"/>
      <c r="BL22" s="154"/>
      <c r="BM22" s="155"/>
      <c r="BN22" s="153"/>
      <c r="BO22" s="154"/>
      <c r="BP22" s="155"/>
      <c r="BQ22" s="153"/>
      <c r="BR22" s="154"/>
      <c r="BS22" s="155"/>
      <c r="BT22" s="153" t="s">
        <v>182</v>
      </c>
      <c r="BU22" s="154" t="s">
        <v>183</v>
      </c>
      <c r="BV22" s="155"/>
      <c r="BW22" s="153" t="s">
        <v>182</v>
      </c>
      <c r="BX22" s="154" t="s">
        <v>183</v>
      </c>
      <c r="BY22" s="155"/>
      <c r="BZ22" s="153" t="s">
        <v>182</v>
      </c>
      <c r="CA22" s="154" t="s">
        <v>183</v>
      </c>
      <c r="CB22" s="146"/>
      <c r="CC22" s="188" t="s">
        <v>182</v>
      </c>
      <c r="CD22" s="154" t="s">
        <v>183</v>
      </c>
      <c r="CE22" s="185"/>
      <c r="CF22" s="145" t="s">
        <v>1538</v>
      </c>
      <c r="CG22" s="145" t="s">
        <v>1538</v>
      </c>
      <c r="CH22" s="145" t="s">
        <v>1538</v>
      </c>
      <c r="CI22" s="145" t="s">
        <v>1538</v>
      </c>
      <c r="CJ22" s="145" t="s">
        <v>1538</v>
      </c>
      <c r="CK22" s="145" t="s">
        <v>1538</v>
      </c>
      <c r="CL22" s="145" t="s">
        <v>1538</v>
      </c>
      <c r="CM22" s="145" t="s">
        <v>1538</v>
      </c>
      <c r="CN22" s="145" t="s">
        <v>1538</v>
      </c>
      <c r="CO22" s="145" t="s">
        <v>1538</v>
      </c>
      <c r="CP22" s="145" t="s">
        <v>21</v>
      </c>
      <c r="CQ22" s="145" t="s">
        <v>21</v>
      </c>
      <c r="CR22" s="145" t="s">
        <v>1538</v>
      </c>
      <c r="CS22" s="145" t="s">
        <v>1538</v>
      </c>
      <c r="CT22" s="145" t="s">
        <v>21</v>
      </c>
      <c r="CU22" s="145" t="s">
        <v>1538</v>
      </c>
      <c r="CV22" s="145" t="s">
        <v>21</v>
      </c>
      <c r="CW22" s="145" t="s">
        <v>1538</v>
      </c>
      <c r="CX22" s="145" t="s">
        <v>1538</v>
      </c>
      <c r="CY22" s="145" t="s">
        <v>1538</v>
      </c>
      <c r="CZ22" s="145" t="s">
        <v>21</v>
      </c>
      <c r="DA22" s="145" t="s">
        <v>1538</v>
      </c>
      <c r="DB22" s="145" t="s">
        <v>1538</v>
      </c>
      <c r="DC22" s="145" t="s">
        <v>1538</v>
      </c>
      <c r="DD22" s="145" t="s">
        <v>1538</v>
      </c>
      <c r="DE22" s="145" t="s">
        <v>1538</v>
      </c>
      <c r="DF22" s="145" t="s">
        <v>1538</v>
      </c>
      <c r="DG22" s="145"/>
      <c r="DH22" s="275" t="s">
        <v>2103</v>
      </c>
      <c r="DI22" s="13" t="str">
        <f t="shared" si="0"/>
        <v>Yes</v>
      </c>
      <c r="DJ22" s="13" t="str">
        <f t="shared" si="1"/>
        <v>Model Field</v>
      </c>
      <c r="DK22" s="13" t="str">
        <f t="shared" si="2"/>
        <v>Impacted ETL Field</v>
      </c>
    </row>
    <row r="23" spans="1:115" ht="12.75">
      <c r="A23" s="146" t="s">
        <v>594</v>
      </c>
      <c r="B23" s="147" t="s">
        <v>198</v>
      </c>
      <c r="C23" s="146" t="s">
        <v>193</v>
      </c>
      <c r="D23" s="148" t="s">
        <v>23</v>
      </c>
      <c r="E23" s="149" t="s">
        <v>21</v>
      </c>
      <c r="F23" s="153"/>
      <c r="G23" s="154"/>
      <c r="H23" s="155"/>
      <c r="I23" s="153"/>
      <c r="J23" s="154"/>
      <c r="K23" s="155"/>
      <c r="L23" s="153"/>
      <c r="M23" s="160"/>
      <c r="N23" s="161"/>
      <c r="O23" s="153"/>
      <c r="P23" s="160"/>
      <c r="Q23" s="161"/>
      <c r="R23" s="153"/>
      <c r="S23" s="154"/>
      <c r="T23" s="155"/>
      <c r="U23" s="153"/>
      <c r="V23" s="154"/>
      <c r="W23" s="155"/>
      <c r="X23" s="153"/>
      <c r="Y23" s="154"/>
      <c r="Z23" s="155"/>
      <c r="AA23" s="153"/>
      <c r="AB23" s="154"/>
      <c r="AC23" s="155"/>
      <c r="AD23" s="153"/>
      <c r="AE23" s="160"/>
      <c r="AF23" s="161"/>
      <c r="AG23" s="153"/>
      <c r="AH23" s="160"/>
      <c r="AI23" s="161"/>
      <c r="AJ23" s="153"/>
      <c r="AK23" s="154"/>
      <c r="AL23" s="155"/>
      <c r="AM23" s="153"/>
      <c r="AN23" s="154"/>
      <c r="AO23" s="155"/>
      <c r="AP23" s="153"/>
      <c r="AQ23" s="154"/>
      <c r="AR23" s="155"/>
      <c r="AS23" s="153"/>
      <c r="AT23" s="154"/>
      <c r="AU23" s="155"/>
      <c r="AV23" s="153"/>
      <c r="AW23" s="160"/>
      <c r="AX23" s="161"/>
      <c r="AY23" s="153"/>
      <c r="AZ23" s="160"/>
      <c r="BA23" s="161"/>
      <c r="BB23" s="153"/>
      <c r="BC23" s="154"/>
      <c r="BD23" s="155"/>
      <c r="BE23" s="153"/>
      <c r="BF23" s="154"/>
      <c r="BG23" s="155"/>
      <c r="BH23" s="153"/>
      <c r="BI23" s="154"/>
      <c r="BJ23" s="155"/>
      <c r="BK23" s="153"/>
      <c r="BL23" s="154"/>
      <c r="BM23" s="155"/>
      <c r="BN23" s="153"/>
      <c r="BO23" s="154"/>
      <c r="BP23" s="155"/>
      <c r="BQ23" s="153"/>
      <c r="BR23" s="154"/>
      <c r="BS23" s="155"/>
      <c r="BT23" s="153" t="s">
        <v>182</v>
      </c>
      <c r="BU23" s="154" t="s">
        <v>183</v>
      </c>
      <c r="BV23" s="155"/>
      <c r="BW23" s="153" t="s">
        <v>182</v>
      </c>
      <c r="BX23" s="154" t="s">
        <v>183</v>
      </c>
      <c r="BY23" s="155"/>
      <c r="BZ23" s="153" t="s">
        <v>182</v>
      </c>
      <c r="CA23" s="154" t="s">
        <v>183</v>
      </c>
      <c r="CB23" s="146"/>
      <c r="CC23" s="188" t="s">
        <v>182</v>
      </c>
      <c r="CD23" s="154" t="s">
        <v>183</v>
      </c>
      <c r="CE23" s="185"/>
      <c r="CF23" s="145" t="s">
        <v>1538</v>
      </c>
      <c r="CG23" s="145" t="s">
        <v>1538</v>
      </c>
      <c r="CH23" s="145" t="s">
        <v>1538</v>
      </c>
      <c r="CI23" s="145" t="s">
        <v>1538</v>
      </c>
      <c r="CJ23" s="145" t="s">
        <v>1538</v>
      </c>
      <c r="CK23" s="145" t="s">
        <v>1538</v>
      </c>
      <c r="CL23" s="145" t="s">
        <v>1538</v>
      </c>
      <c r="CM23" s="145" t="s">
        <v>1538</v>
      </c>
      <c r="CN23" s="145" t="s">
        <v>1538</v>
      </c>
      <c r="CO23" s="145" t="s">
        <v>1538</v>
      </c>
      <c r="CP23" s="145" t="s">
        <v>21</v>
      </c>
      <c r="CQ23" s="145" t="s">
        <v>21</v>
      </c>
      <c r="CR23" s="145" t="s">
        <v>1538</v>
      </c>
      <c r="CS23" s="145" t="s">
        <v>1538</v>
      </c>
      <c r="CT23" s="145" t="s">
        <v>21</v>
      </c>
      <c r="CU23" s="145" t="s">
        <v>1538</v>
      </c>
      <c r="CV23" s="145" t="s">
        <v>21</v>
      </c>
      <c r="CW23" s="145" t="s">
        <v>1538</v>
      </c>
      <c r="CX23" s="145" t="s">
        <v>1538</v>
      </c>
      <c r="CY23" s="145" t="s">
        <v>1538</v>
      </c>
      <c r="CZ23" s="145" t="s">
        <v>21</v>
      </c>
      <c r="DA23" s="145" t="s">
        <v>1538</v>
      </c>
      <c r="DB23" s="145" t="s">
        <v>1538</v>
      </c>
      <c r="DC23" s="145" t="s">
        <v>1538</v>
      </c>
      <c r="DD23" s="145" t="s">
        <v>1538</v>
      </c>
      <c r="DE23" s="145" t="s">
        <v>1538</v>
      </c>
      <c r="DF23" s="145" t="s">
        <v>1538</v>
      </c>
      <c r="DG23" s="145"/>
      <c r="DH23" s="275" t="s">
        <v>2104</v>
      </c>
      <c r="DI23" s="13" t="str">
        <f t="shared" si="0"/>
        <v>Yes</v>
      </c>
      <c r="DJ23" s="13" t="str">
        <f t="shared" si="1"/>
        <v>Model Field</v>
      </c>
      <c r="DK23" s="13" t="str">
        <f t="shared" si="2"/>
        <v>Impacted ETL Field</v>
      </c>
    </row>
    <row r="24" spans="1:115" ht="108">
      <c r="A24" s="146" t="s">
        <v>594</v>
      </c>
      <c r="B24" s="147" t="s">
        <v>199</v>
      </c>
      <c r="C24" s="146" t="s">
        <v>19</v>
      </c>
      <c r="D24" s="148" t="s">
        <v>23</v>
      </c>
      <c r="E24" s="149" t="s">
        <v>21</v>
      </c>
      <c r="F24" s="153" t="s">
        <v>727</v>
      </c>
      <c r="G24" s="154" t="s">
        <v>1123</v>
      </c>
      <c r="H24" s="155" t="s">
        <v>728</v>
      </c>
      <c r="I24" s="153"/>
      <c r="J24" s="154"/>
      <c r="K24" s="155"/>
      <c r="L24" s="153"/>
      <c r="M24" s="160"/>
      <c r="N24" s="161"/>
      <c r="O24" s="153"/>
      <c r="P24" s="160"/>
      <c r="Q24" s="161"/>
      <c r="R24" s="153" t="s">
        <v>727</v>
      </c>
      <c r="S24" s="154" t="s">
        <v>1123</v>
      </c>
      <c r="T24" s="155" t="s">
        <v>728</v>
      </c>
      <c r="U24" s="153"/>
      <c r="V24" s="154"/>
      <c r="W24" s="155"/>
      <c r="X24" s="153" t="s">
        <v>727</v>
      </c>
      <c r="Y24" s="154" t="s">
        <v>1123</v>
      </c>
      <c r="Z24" s="155" t="s">
        <v>728</v>
      </c>
      <c r="AA24" s="153"/>
      <c r="AB24" s="154"/>
      <c r="AC24" s="155"/>
      <c r="AD24" s="153"/>
      <c r="AE24" s="160"/>
      <c r="AF24" s="161"/>
      <c r="AG24" s="153"/>
      <c r="AH24" s="160"/>
      <c r="AI24" s="161"/>
      <c r="AJ24" s="153" t="s">
        <v>727</v>
      </c>
      <c r="AK24" s="154" t="s">
        <v>1123</v>
      </c>
      <c r="AL24" s="155" t="s">
        <v>728</v>
      </c>
      <c r="AM24" s="153"/>
      <c r="AN24" s="154"/>
      <c r="AO24" s="155"/>
      <c r="AP24" s="153" t="s">
        <v>727</v>
      </c>
      <c r="AQ24" s="154" t="s">
        <v>1123</v>
      </c>
      <c r="AR24" s="155" t="s">
        <v>728</v>
      </c>
      <c r="AS24" s="153"/>
      <c r="AT24" s="154"/>
      <c r="AU24" s="155"/>
      <c r="AV24" s="153"/>
      <c r="AW24" s="160"/>
      <c r="AX24" s="161"/>
      <c r="AY24" s="153"/>
      <c r="AZ24" s="160"/>
      <c r="BA24" s="161"/>
      <c r="BB24" s="153" t="s">
        <v>727</v>
      </c>
      <c r="BC24" s="154" t="s">
        <v>1123</v>
      </c>
      <c r="BD24" s="155" t="s">
        <v>728</v>
      </c>
      <c r="BE24" s="153"/>
      <c r="BF24" s="154"/>
      <c r="BG24" s="155"/>
      <c r="BH24" s="153" t="s">
        <v>727</v>
      </c>
      <c r="BI24" s="154" t="s">
        <v>1123</v>
      </c>
      <c r="BJ24" s="155" t="s">
        <v>1268</v>
      </c>
      <c r="BK24" s="153" t="s">
        <v>182</v>
      </c>
      <c r="BL24" s="154" t="s">
        <v>183</v>
      </c>
      <c r="BM24" s="155"/>
      <c r="BN24" s="153" t="s">
        <v>727</v>
      </c>
      <c r="BO24" s="154" t="s">
        <v>1123</v>
      </c>
      <c r="BP24" s="155" t="s">
        <v>1125</v>
      </c>
      <c r="BQ24" s="153"/>
      <c r="BR24" s="154"/>
      <c r="BS24" s="155"/>
      <c r="BT24" s="153" t="s">
        <v>182</v>
      </c>
      <c r="BU24" s="154" t="s">
        <v>183</v>
      </c>
      <c r="BV24" s="155"/>
      <c r="BW24" s="153" t="s">
        <v>182</v>
      </c>
      <c r="BX24" s="154" t="s">
        <v>183</v>
      </c>
      <c r="BY24" s="155"/>
      <c r="BZ24" s="153" t="s">
        <v>182</v>
      </c>
      <c r="CA24" s="154" t="s">
        <v>183</v>
      </c>
      <c r="CB24" s="146"/>
      <c r="CC24" s="188" t="s">
        <v>182</v>
      </c>
      <c r="CD24" s="154" t="s">
        <v>183</v>
      </c>
      <c r="CE24" s="185"/>
      <c r="CF24" s="145" t="s">
        <v>21</v>
      </c>
      <c r="CG24" s="145" t="s">
        <v>21</v>
      </c>
      <c r="CH24" s="145" t="s">
        <v>21</v>
      </c>
      <c r="CI24" s="145" t="s">
        <v>21</v>
      </c>
      <c r="CJ24" s="145" t="s">
        <v>21</v>
      </c>
      <c r="CK24" s="145" t="s">
        <v>21</v>
      </c>
      <c r="CL24" s="145" t="s">
        <v>21</v>
      </c>
      <c r="CM24" s="145" t="s">
        <v>21</v>
      </c>
      <c r="CN24" s="145" t="s">
        <v>21</v>
      </c>
      <c r="CO24" s="145" t="s">
        <v>21</v>
      </c>
      <c r="CP24" s="145" t="s">
        <v>21</v>
      </c>
      <c r="CQ24" s="145" t="s">
        <v>21</v>
      </c>
      <c r="CR24" s="145" t="s">
        <v>21</v>
      </c>
      <c r="CS24" s="145" t="s">
        <v>21</v>
      </c>
      <c r="CT24" s="145" t="s">
        <v>21</v>
      </c>
      <c r="CU24" s="145" t="s">
        <v>21</v>
      </c>
      <c r="CV24" s="145" t="s">
        <v>21</v>
      </c>
      <c r="CW24" s="145" t="s">
        <v>21</v>
      </c>
      <c r="CX24" s="145" t="s">
        <v>21</v>
      </c>
      <c r="CY24" s="145" t="s">
        <v>21</v>
      </c>
      <c r="CZ24" s="145" t="s">
        <v>21</v>
      </c>
      <c r="DA24" s="145" t="s">
        <v>21</v>
      </c>
      <c r="DB24" s="145" t="s">
        <v>21</v>
      </c>
      <c r="DC24" s="145" t="s">
        <v>21</v>
      </c>
      <c r="DD24" s="145" t="s">
        <v>21</v>
      </c>
      <c r="DE24" s="145" t="s">
        <v>21</v>
      </c>
      <c r="DF24" s="145" t="s">
        <v>21</v>
      </c>
      <c r="DG24" s="145" t="s">
        <v>21</v>
      </c>
      <c r="DH24" s="275" t="s">
        <v>2105</v>
      </c>
      <c r="DI24" s="13" t="str">
        <f t="shared" si="0"/>
        <v>Yes</v>
      </c>
      <c r="DJ24" s="13" t="str">
        <f t="shared" si="1"/>
        <v>Model Field</v>
      </c>
      <c r="DK24" s="13" t="str">
        <f t="shared" si="2"/>
        <v>Impacted ETL Field</v>
      </c>
    </row>
    <row r="25" spans="1:115" ht="108">
      <c r="A25" s="146" t="s">
        <v>594</v>
      </c>
      <c r="B25" s="147" t="s">
        <v>583</v>
      </c>
      <c r="C25" s="146" t="s">
        <v>25</v>
      </c>
      <c r="D25" s="148" t="s">
        <v>23</v>
      </c>
      <c r="E25" s="149" t="s">
        <v>21</v>
      </c>
      <c r="F25" s="153" t="s">
        <v>727</v>
      </c>
      <c r="G25" s="154" t="s">
        <v>670</v>
      </c>
      <c r="H25" s="155" t="s">
        <v>728</v>
      </c>
      <c r="I25" s="153"/>
      <c r="J25" s="154"/>
      <c r="K25" s="155"/>
      <c r="L25" s="153"/>
      <c r="M25" s="160"/>
      <c r="N25" s="161"/>
      <c r="O25" s="153"/>
      <c r="P25" s="160"/>
      <c r="Q25" s="161"/>
      <c r="R25" s="153" t="s">
        <v>727</v>
      </c>
      <c r="S25" s="154" t="s">
        <v>670</v>
      </c>
      <c r="T25" s="155" t="s">
        <v>728</v>
      </c>
      <c r="U25" s="153"/>
      <c r="V25" s="154"/>
      <c r="W25" s="155"/>
      <c r="X25" s="153" t="s">
        <v>727</v>
      </c>
      <c r="Y25" s="154" t="s">
        <v>670</v>
      </c>
      <c r="Z25" s="155" t="s">
        <v>728</v>
      </c>
      <c r="AA25" s="153"/>
      <c r="AB25" s="154"/>
      <c r="AC25" s="155"/>
      <c r="AD25" s="153"/>
      <c r="AE25" s="160"/>
      <c r="AF25" s="161"/>
      <c r="AG25" s="153"/>
      <c r="AH25" s="160"/>
      <c r="AI25" s="161"/>
      <c r="AJ25" s="153" t="s">
        <v>727</v>
      </c>
      <c r="AK25" s="154" t="s">
        <v>670</v>
      </c>
      <c r="AL25" s="155" t="s">
        <v>728</v>
      </c>
      <c r="AM25" s="153"/>
      <c r="AN25" s="154"/>
      <c r="AO25" s="155"/>
      <c r="AP25" s="153" t="s">
        <v>727</v>
      </c>
      <c r="AQ25" s="154" t="s">
        <v>670</v>
      </c>
      <c r="AR25" s="155" t="s">
        <v>728</v>
      </c>
      <c r="AS25" s="153"/>
      <c r="AT25" s="154"/>
      <c r="AU25" s="155"/>
      <c r="AV25" s="153"/>
      <c r="AW25" s="160"/>
      <c r="AX25" s="161"/>
      <c r="AY25" s="153"/>
      <c r="AZ25" s="160"/>
      <c r="BA25" s="161"/>
      <c r="BB25" s="153" t="s">
        <v>727</v>
      </c>
      <c r="BC25" s="154" t="s">
        <v>670</v>
      </c>
      <c r="BD25" s="155" t="s">
        <v>728</v>
      </c>
      <c r="BE25" s="153"/>
      <c r="BF25" s="154"/>
      <c r="BG25" s="155"/>
      <c r="BH25" s="153" t="s">
        <v>727</v>
      </c>
      <c r="BI25" s="154" t="s">
        <v>670</v>
      </c>
      <c r="BJ25" s="155" t="s">
        <v>1269</v>
      </c>
      <c r="BK25" s="153" t="s">
        <v>182</v>
      </c>
      <c r="BL25" s="154" t="s">
        <v>183</v>
      </c>
      <c r="BM25" s="155"/>
      <c r="BN25" s="153" t="s">
        <v>727</v>
      </c>
      <c r="BO25" s="154" t="s">
        <v>670</v>
      </c>
      <c r="BP25" s="155" t="s">
        <v>1126</v>
      </c>
      <c r="BQ25" s="153"/>
      <c r="BR25" s="154"/>
      <c r="BS25" s="155"/>
      <c r="BT25" s="153" t="s">
        <v>182</v>
      </c>
      <c r="BU25" s="154" t="s">
        <v>183</v>
      </c>
      <c r="BV25" s="155"/>
      <c r="BW25" s="153" t="s">
        <v>182</v>
      </c>
      <c r="BX25" s="154" t="s">
        <v>183</v>
      </c>
      <c r="BY25" s="155"/>
      <c r="BZ25" s="153" t="s">
        <v>182</v>
      </c>
      <c r="CA25" s="154" t="s">
        <v>183</v>
      </c>
      <c r="CB25" s="146"/>
      <c r="CC25" s="188" t="s">
        <v>182</v>
      </c>
      <c r="CD25" s="154" t="s">
        <v>183</v>
      </c>
      <c r="CE25" s="185"/>
      <c r="CF25" s="145" t="s">
        <v>21</v>
      </c>
      <c r="CG25" s="145" t="s">
        <v>21</v>
      </c>
      <c r="CH25" s="145" t="s">
        <v>21</v>
      </c>
      <c r="CI25" s="145" t="s">
        <v>21</v>
      </c>
      <c r="CJ25" s="145" t="s">
        <v>21</v>
      </c>
      <c r="CK25" s="145" t="s">
        <v>21</v>
      </c>
      <c r="CL25" s="145" t="s">
        <v>21</v>
      </c>
      <c r="CM25" s="145" t="s">
        <v>21</v>
      </c>
      <c r="CN25" s="145" t="s">
        <v>21</v>
      </c>
      <c r="CO25" s="145" t="s">
        <v>21</v>
      </c>
      <c r="CP25" s="145" t="s">
        <v>21</v>
      </c>
      <c r="CQ25" s="145" t="s">
        <v>21</v>
      </c>
      <c r="CR25" s="145" t="s">
        <v>21</v>
      </c>
      <c r="CS25" s="145" t="s">
        <v>21</v>
      </c>
      <c r="CT25" s="145" t="s">
        <v>21</v>
      </c>
      <c r="CU25" s="145" t="s">
        <v>21</v>
      </c>
      <c r="CV25" s="145" t="s">
        <v>21</v>
      </c>
      <c r="CW25" s="145" t="s">
        <v>21</v>
      </c>
      <c r="CX25" s="145" t="s">
        <v>21</v>
      </c>
      <c r="CY25" s="145" t="s">
        <v>21</v>
      </c>
      <c r="CZ25" s="145" t="s">
        <v>21</v>
      </c>
      <c r="DA25" s="145" t="s">
        <v>21</v>
      </c>
      <c r="DB25" s="145" t="s">
        <v>21</v>
      </c>
      <c r="DC25" s="145" t="s">
        <v>21</v>
      </c>
      <c r="DD25" s="145" t="s">
        <v>21</v>
      </c>
      <c r="DE25" s="145" t="s">
        <v>21</v>
      </c>
      <c r="DF25" s="145" t="s">
        <v>21</v>
      </c>
      <c r="DG25" s="145" t="s">
        <v>21</v>
      </c>
      <c r="DH25" s="275" t="s">
        <v>2106</v>
      </c>
      <c r="DI25" s="13" t="str">
        <f t="shared" si="0"/>
        <v>Yes</v>
      </c>
      <c r="DJ25" s="13" t="str">
        <f t="shared" si="1"/>
        <v>Model Field</v>
      </c>
      <c r="DK25" s="13" t="str">
        <f t="shared" si="2"/>
        <v>Impacted ETL Field</v>
      </c>
    </row>
    <row r="26" spans="1:115" ht="108">
      <c r="A26" s="146" t="s">
        <v>594</v>
      </c>
      <c r="B26" s="147" t="s">
        <v>201</v>
      </c>
      <c r="C26" s="146" t="s">
        <v>25</v>
      </c>
      <c r="D26" s="148" t="s">
        <v>23</v>
      </c>
      <c r="E26" s="149" t="s">
        <v>21</v>
      </c>
      <c r="F26" s="153" t="s">
        <v>727</v>
      </c>
      <c r="G26" s="154" t="s">
        <v>671</v>
      </c>
      <c r="H26" s="155" t="s">
        <v>728</v>
      </c>
      <c r="I26" s="153"/>
      <c r="J26" s="154"/>
      <c r="K26" s="155"/>
      <c r="L26" s="153"/>
      <c r="M26" s="160"/>
      <c r="N26" s="161"/>
      <c r="O26" s="153"/>
      <c r="P26" s="160"/>
      <c r="Q26" s="161"/>
      <c r="R26" s="153" t="s">
        <v>727</v>
      </c>
      <c r="S26" s="154" t="s">
        <v>671</v>
      </c>
      <c r="T26" s="155" t="s">
        <v>728</v>
      </c>
      <c r="U26" s="153"/>
      <c r="V26" s="154"/>
      <c r="W26" s="155"/>
      <c r="X26" s="153" t="s">
        <v>727</v>
      </c>
      <c r="Y26" s="154" t="s">
        <v>671</v>
      </c>
      <c r="Z26" s="155" t="s">
        <v>728</v>
      </c>
      <c r="AA26" s="153"/>
      <c r="AB26" s="154"/>
      <c r="AC26" s="155"/>
      <c r="AD26" s="153"/>
      <c r="AE26" s="160"/>
      <c r="AF26" s="161"/>
      <c r="AG26" s="153"/>
      <c r="AH26" s="160"/>
      <c r="AI26" s="161"/>
      <c r="AJ26" s="153" t="s">
        <v>727</v>
      </c>
      <c r="AK26" s="154" t="s">
        <v>671</v>
      </c>
      <c r="AL26" s="155" t="s">
        <v>728</v>
      </c>
      <c r="AM26" s="153"/>
      <c r="AN26" s="154"/>
      <c r="AO26" s="155"/>
      <c r="AP26" s="153" t="s">
        <v>727</v>
      </c>
      <c r="AQ26" s="154" t="s">
        <v>671</v>
      </c>
      <c r="AR26" s="155" t="s">
        <v>728</v>
      </c>
      <c r="AS26" s="153"/>
      <c r="AT26" s="154"/>
      <c r="AU26" s="155"/>
      <c r="AV26" s="153"/>
      <c r="AW26" s="160"/>
      <c r="AX26" s="161"/>
      <c r="AY26" s="153"/>
      <c r="AZ26" s="160"/>
      <c r="BA26" s="161"/>
      <c r="BB26" s="153" t="s">
        <v>727</v>
      </c>
      <c r="BC26" s="154" t="s">
        <v>671</v>
      </c>
      <c r="BD26" s="155" t="s">
        <v>728</v>
      </c>
      <c r="BE26" s="153"/>
      <c r="BF26" s="154"/>
      <c r="BG26" s="155"/>
      <c r="BH26" s="153" t="s">
        <v>727</v>
      </c>
      <c r="BI26" s="154" t="s">
        <v>671</v>
      </c>
      <c r="BJ26" s="155" t="s">
        <v>1270</v>
      </c>
      <c r="BK26" s="153" t="s">
        <v>182</v>
      </c>
      <c r="BL26" s="154" t="s">
        <v>183</v>
      </c>
      <c r="BM26" s="155"/>
      <c r="BN26" s="153" t="s">
        <v>727</v>
      </c>
      <c r="BO26" s="154" t="s">
        <v>671</v>
      </c>
      <c r="BP26" s="155" t="s">
        <v>1127</v>
      </c>
      <c r="BQ26" s="153"/>
      <c r="BR26" s="154"/>
      <c r="BS26" s="155"/>
      <c r="BT26" s="153" t="s">
        <v>182</v>
      </c>
      <c r="BU26" s="154" t="s">
        <v>183</v>
      </c>
      <c r="BV26" s="155"/>
      <c r="BW26" s="153" t="s">
        <v>182</v>
      </c>
      <c r="BX26" s="154" t="s">
        <v>183</v>
      </c>
      <c r="BY26" s="155"/>
      <c r="BZ26" s="153" t="s">
        <v>182</v>
      </c>
      <c r="CA26" s="154" t="s">
        <v>183</v>
      </c>
      <c r="CB26" s="146"/>
      <c r="CC26" s="188" t="s">
        <v>182</v>
      </c>
      <c r="CD26" s="154" t="s">
        <v>183</v>
      </c>
      <c r="CE26" s="185"/>
      <c r="CF26" s="145" t="s">
        <v>21</v>
      </c>
      <c r="CG26" s="145" t="s">
        <v>21</v>
      </c>
      <c r="CH26" s="145" t="s">
        <v>21</v>
      </c>
      <c r="CI26" s="145" t="s">
        <v>21</v>
      </c>
      <c r="CJ26" s="145" t="s">
        <v>21</v>
      </c>
      <c r="CK26" s="145" t="s">
        <v>21</v>
      </c>
      <c r="CL26" s="145" t="s">
        <v>21</v>
      </c>
      <c r="CM26" s="145" t="s">
        <v>21</v>
      </c>
      <c r="CN26" s="145" t="s">
        <v>21</v>
      </c>
      <c r="CO26" s="145" t="s">
        <v>21</v>
      </c>
      <c r="CP26" s="145" t="s">
        <v>21</v>
      </c>
      <c r="CQ26" s="145" t="s">
        <v>21</v>
      </c>
      <c r="CR26" s="145" t="s">
        <v>21</v>
      </c>
      <c r="CS26" s="145" t="s">
        <v>21</v>
      </c>
      <c r="CT26" s="145" t="s">
        <v>21</v>
      </c>
      <c r="CU26" s="145" t="s">
        <v>21</v>
      </c>
      <c r="CV26" s="145" t="s">
        <v>21</v>
      </c>
      <c r="CW26" s="145" t="s">
        <v>21</v>
      </c>
      <c r="CX26" s="145" t="s">
        <v>21</v>
      </c>
      <c r="CY26" s="145" t="s">
        <v>21</v>
      </c>
      <c r="CZ26" s="145" t="s">
        <v>21</v>
      </c>
      <c r="DA26" s="145" t="s">
        <v>21</v>
      </c>
      <c r="DB26" s="145" t="s">
        <v>21</v>
      </c>
      <c r="DC26" s="145" t="s">
        <v>21</v>
      </c>
      <c r="DD26" s="145" t="s">
        <v>21</v>
      </c>
      <c r="DE26" s="145" t="s">
        <v>21</v>
      </c>
      <c r="DF26" s="145" t="s">
        <v>21</v>
      </c>
      <c r="DG26" s="145" t="s">
        <v>21</v>
      </c>
      <c r="DH26" s="275" t="s">
        <v>2107</v>
      </c>
      <c r="DI26" s="13" t="str">
        <f t="shared" si="0"/>
        <v>Yes</v>
      </c>
      <c r="DJ26" s="13" t="str">
        <f t="shared" si="1"/>
        <v>Model Field</v>
      </c>
      <c r="DK26" s="13" t="str">
        <f t="shared" si="2"/>
        <v>Impacted ETL Field</v>
      </c>
    </row>
    <row r="27" spans="1:115" ht="409.5">
      <c r="A27" s="146" t="s">
        <v>594</v>
      </c>
      <c r="B27" s="147" t="s">
        <v>202</v>
      </c>
      <c r="C27" s="146" t="s">
        <v>45</v>
      </c>
      <c r="D27" s="148" t="s">
        <v>23</v>
      </c>
      <c r="E27" s="149" t="s">
        <v>21</v>
      </c>
      <c r="F27" s="153" t="s">
        <v>727</v>
      </c>
      <c r="G27" s="154" t="s">
        <v>672</v>
      </c>
      <c r="H27" s="155" t="s">
        <v>728</v>
      </c>
      <c r="I27" s="153" t="s">
        <v>730</v>
      </c>
      <c r="J27" s="154" t="s">
        <v>620</v>
      </c>
      <c r="K27" s="155" t="s">
        <v>737</v>
      </c>
      <c r="L27" s="153"/>
      <c r="M27" s="160"/>
      <c r="N27" s="161"/>
      <c r="O27" s="153"/>
      <c r="P27" s="160"/>
      <c r="Q27" s="161"/>
      <c r="R27" s="153" t="s">
        <v>727</v>
      </c>
      <c r="S27" s="154" t="s">
        <v>672</v>
      </c>
      <c r="T27" s="155" t="s">
        <v>728</v>
      </c>
      <c r="U27" s="153" t="s">
        <v>730</v>
      </c>
      <c r="V27" s="154" t="s">
        <v>620</v>
      </c>
      <c r="W27" s="155" t="s">
        <v>737</v>
      </c>
      <c r="X27" s="153" t="s">
        <v>727</v>
      </c>
      <c r="Y27" s="154" t="s">
        <v>672</v>
      </c>
      <c r="Z27" s="155" t="s">
        <v>728</v>
      </c>
      <c r="AA27" s="153" t="s">
        <v>730</v>
      </c>
      <c r="AB27" s="154" t="s">
        <v>620</v>
      </c>
      <c r="AC27" s="155" t="s">
        <v>737</v>
      </c>
      <c r="AD27" s="153"/>
      <c r="AE27" s="160"/>
      <c r="AF27" s="161"/>
      <c r="AG27" s="153"/>
      <c r="AH27" s="160"/>
      <c r="AI27" s="161"/>
      <c r="AJ27" s="153" t="s">
        <v>727</v>
      </c>
      <c r="AK27" s="154" t="s">
        <v>672</v>
      </c>
      <c r="AL27" s="155" t="s">
        <v>728</v>
      </c>
      <c r="AM27" s="153" t="s">
        <v>730</v>
      </c>
      <c r="AN27" s="154" t="s">
        <v>620</v>
      </c>
      <c r="AO27" s="155" t="s">
        <v>737</v>
      </c>
      <c r="AP27" s="153" t="s">
        <v>727</v>
      </c>
      <c r="AQ27" s="154" t="s">
        <v>672</v>
      </c>
      <c r="AR27" s="155" t="s">
        <v>728</v>
      </c>
      <c r="AS27" s="153" t="s">
        <v>730</v>
      </c>
      <c r="AT27" s="154" t="s">
        <v>620</v>
      </c>
      <c r="AU27" s="155" t="s">
        <v>737</v>
      </c>
      <c r="AV27" s="153"/>
      <c r="AW27" s="160"/>
      <c r="AX27" s="161"/>
      <c r="AY27" s="153"/>
      <c r="AZ27" s="160"/>
      <c r="BA27" s="161"/>
      <c r="BB27" s="153" t="s">
        <v>727</v>
      </c>
      <c r="BC27" s="154" t="s">
        <v>672</v>
      </c>
      <c r="BD27" s="155" t="s">
        <v>728</v>
      </c>
      <c r="BE27" s="153" t="s">
        <v>730</v>
      </c>
      <c r="BF27" s="154" t="s">
        <v>620</v>
      </c>
      <c r="BG27" s="155" t="s">
        <v>737</v>
      </c>
      <c r="BH27" s="153" t="s">
        <v>727</v>
      </c>
      <c r="BI27" s="154" t="s">
        <v>672</v>
      </c>
      <c r="BJ27" s="155" t="s">
        <v>1271</v>
      </c>
      <c r="BK27" s="153" t="s">
        <v>1486</v>
      </c>
      <c r="BL27" s="154" t="s">
        <v>1487</v>
      </c>
      <c r="BM27" s="155" t="s">
        <v>1485</v>
      </c>
      <c r="BN27" s="153" t="s">
        <v>727</v>
      </c>
      <c r="BO27" s="154" t="s">
        <v>672</v>
      </c>
      <c r="BP27" s="155" t="s">
        <v>1128</v>
      </c>
      <c r="BQ27" s="153" t="s">
        <v>768</v>
      </c>
      <c r="BR27" s="154" t="s">
        <v>1484</v>
      </c>
      <c r="BS27" s="155" t="s">
        <v>1483</v>
      </c>
      <c r="BT27" s="153" t="s">
        <v>1439</v>
      </c>
      <c r="BU27" s="154" t="s">
        <v>1440</v>
      </c>
      <c r="BV27" s="213" t="s">
        <v>1621</v>
      </c>
      <c r="BW27" s="153" t="s">
        <v>1443</v>
      </c>
      <c r="BX27" s="154" t="s">
        <v>1446</v>
      </c>
      <c r="BY27" s="155" t="s">
        <v>1450</v>
      </c>
      <c r="BZ27" s="153" t="s">
        <v>1436</v>
      </c>
      <c r="CA27" s="154" t="s">
        <v>1437</v>
      </c>
      <c r="CB27" s="155" t="s">
        <v>1435</v>
      </c>
      <c r="CC27" s="153" t="s">
        <v>760</v>
      </c>
      <c r="CD27" s="154" t="s">
        <v>1427</v>
      </c>
      <c r="CE27" s="185" t="s">
        <v>1430</v>
      </c>
      <c r="CF27" s="145" t="s">
        <v>21</v>
      </c>
      <c r="CG27" s="145" t="s">
        <v>21</v>
      </c>
      <c r="CH27" s="145" t="s">
        <v>21</v>
      </c>
      <c r="CI27" s="145" t="s">
        <v>21</v>
      </c>
      <c r="CJ27" s="145" t="s">
        <v>21</v>
      </c>
      <c r="CK27" s="145" t="s">
        <v>21</v>
      </c>
      <c r="CL27" s="145" t="s">
        <v>21</v>
      </c>
      <c r="CM27" s="145" t="s">
        <v>21</v>
      </c>
      <c r="CN27" s="145" t="s">
        <v>21</v>
      </c>
      <c r="CO27" s="145" t="s">
        <v>21</v>
      </c>
      <c r="CP27" s="145" t="s">
        <v>21</v>
      </c>
      <c r="CQ27" s="145" t="s">
        <v>21</v>
      </c>
      <c r="CR27" s="145" t="s">
        <v>21</v>
      </c>
      <c r="CS27" s="145" t="s">
        <v>21</v>
      </c>
      <c r="CT27" s="145" t="s">
        <v>21</v>
      </c>
      <c r="CU27" s="145" t="s">
        <v>21</v>
      </c>
      <c r="CV27" s="145" t="s">
        <v>21</v>
      </c>
      <c r="CW27" s="145" t="s">
        <v>21</v>
      </c>
      <c r="CX27" s="145" t="s">
        <v>21</v>
      </c>
      <c r="CY27" s="145" t="s">
        <v>21</v>
      </c>
      <c r="CZ27" s="145" t="s">
        <v>21</v>
      </c>
      <c r="DA27" s="145" t="s">
        <v>21</v>
      </c>
      <c r="DB27" s="145" t="s">
        <v>21</v>
      </c>
      <c r="DC27" s="145" t="s">
        <v>21</v>
      </c>
      <c r="DD27" s="145" t="s">
        <v>21</v>
      </c>
      <c r="DE27" s="145" t="s">
        <v>21</v>
      </c>
      <c r="DF27" s="145" t="s">
        <v>21</v>
      </c>
      <c r="DG27" s="145" t="s">
        <v>21</v>
      </c>
      <c r="DH27" s="275" t="s">
        <v>2108</v>
      </c>
      <c r="DI27" s="13" t="str">
        <f t="shared" si="0"/>
        <v>Yes</v>
      </c>
      <c r="DJ27" s="13" t="str">
        <f t="shared" si="1"/>
        <v>Model Field</v>
      </c>
      <c r="DK27" s="13" t="str">
        <f t="shared" si="2"/>
        <v>Impacted ETL Field</v>
      </c>
    </row>
    <row r="28" spans="1:115" ht="60">
      <c r="A28" s="146" t="s">
        <v>594</v>
      </c>
      <c r="B28" s="147" t="s">
        <v>584</v>
      </c>
      <c r="C28" s="146" t="s">
        <v>170</v>
      </c>
      <c r="D28" s="148" t="s">
        <v>23</v>
      </c>
      <c r="E28" s="149" t="s">
        <v>21</v>
      </c>
      <c r="F28" s="153" t="s">
        <v>719</v>
      </c>
      <c r="G28" s="154" t="s">
        <v>1441</v>
      </c>
      <c r="H28" s="155" t="s">
        <v>1432</v>
      </c>
      <c r="I28" s="153" t="s">
        <v>731</v>
      </c>
      <c r="J28" s="154" t="s">
        <v>1441</v>
      </c>
      <c r="K28" s="155" t="s">
        <v>1432</v>
      </c>
      <c r="L28" s="153" t="s">
        <v>741</v>
      </c>
      <c r="M28" s="154" t="s">
        <v>1442</v>
      </c>
      <c r="N28" s="155" t="s">
        <v>1431</v>
      </c>
      <c r="O28" s="153" t="s">
        <v>741</v>
      </c>
      <c r="P28" s="154" t="s">
        <v>1442</v>
      </c>
      <c r="Q28" s="155" t="s">
        <v>1431</v>
      </c>
      <c r="R28" s="153" t="s">
        <v>738</v>
      </c>
      <c r="S28" s="154" t="s">
        <v>1442</v>
      </c>
      <c r="T28" s="155" t="s">
        <v>1431</v>
      </c>
      <c r="U28" s="153" t="s">
        <v>731</v>
      </c>
      <c r="V28" s="154" t="s">
        <v>1442</v>
      </c>
      <c r="W28" s="155" t="s">
        <v>1431</v>
      </c>
      <c r="X28" s="153" t="s">
        <v>741</v>
      </c>
      <c r="Y28" s="154" t="s">
        <v>1441</v>
      </c>
      <c r="Z28" s="155" t="s">
        <v>1432</v>
      </c>
      <c r="AA28" s="153" t="s">
        <v>731</v>
      </c>
      <c r="AB28" s="154" t="s">
        <v>1441</v>
      </c>
      <c r="AC28" s="155" t="s">
        <v>1432</v>
      </c>
      <c r="AD28" s="153" t="s">
        <v>741</v>
      </c>
      <c r="AE28" s="154" t="s">
        <v>1441</v>
      </c>
      <c r="AF28" s="155" t="s">
        <v>1432</v>
      </c>
      <c r="AG28" s="153" t="s">
        <v>741</v>
      </c>
      <c r="AH28" s="154" t="s">
        <v>1442</v>
      </c>
      <c r="AI28" s="155" t="s">
        <v>1431</v>
      </c>
      <c r="AJ28" s="153" t="s">
        <v>741</v>
      </c>
      <c r="AK28" s="154" t="s">
        <v>1442</v>
      </c>
      <c r="AL28" s="155" t="s">
        <v>1431</v>
      </c>
      <c r="AM28" s="153" t="s">
        <v>731</v>
      </c>
      <c r="AN28" s="154" t="s">
        <v>1442</v>
      </c>
      <c r="AO28" s="155" t="s">
        <v>1431</v>
      </c>
      <c r="AP28" s="153" t="s">
        <v>741</v>
      </c>
      <c r="AQ28" s="154" t="s">
        <v>1441</v>
      </c>
      <c r="AR28" s="155" t="s">
        <v>1432</v>
      </c>
      <c r="AS28" s="153" t="s">
        <v>731</v>
      </c>
      <c r="AT28" s="154" t="s">
        <v>1441</v>
      </c>
      <c r="AU28" s="155" t="s">
        <v>1432</v>
      </c>
      <c r="AV28" s="153" t="s">
        <v>741</v>
      </c>
      <c r="AW28" s="154" t="s">
        <v>1441</v>
      </c>
      <c r="AX28" s="155" t="s">
        <v>1432</v>
      </c>
      <c r="AY28" s="153" t="s">
        <v>741</v>
      </c>
      <c r="AZ28" s="154" t="s">
        <v>1442</v>
      </c>
      <c r="BA28" s="155" t="s">
        <v>1431</v>
      </c>
      <c r="BB28" s="153" t="s">
        <v>738</v>
      </c>
      <c r="BC28" s="154" t="s">
        <v>1442</v>
      </c>
      <c r="BD28" s="155" t="s">
        <v>1431</v>
      </c>
      <c r="BE28" s="153" t="s">
        <v>731</v>
      </c>
      <c r="BF28" s="154" t="s">
        <v>1442</v>
      </c>
      <c r="BG28" s="155" t="s">
        <v>1431</v>
      </c>
      <c r="BH28" s="153" t="s">
        <v>719</v>
      </c>
      <c r="BI28" s="154" t="s">
        <v>1441</v>
      </c>
      <c r="BJ28" s="155" t="s">
        <v>1432</v>
      </c>
      <c r="BK28" s="153" t="s">
        <v>719</v>
      </c>
      <c r="BL28" s="154" t="s">
        <v>1441</v>
      </c>
      <c r="BM28" s="155" t="s">
        <v>1432</v>
      </c>
      <c r="BN28" s="153" t="s">
        <v>719</v>
      </c>
      <c r="BO28" s="154" t="s">
        <v>1442</v>
      </c>
      <c r="BP28" s="155" t="s">
        <v>1431</v>
      </c>
      <c r="BQ28" s="153" t="s">
        <v>738</v>
      </c>
      <c r="BR28" s="154" t="s">
        <v>1442</v>
      </c>
      <c r="BS28" s="155" t="s">
        <v>1431</v>
      </c>
      <c r="BT28" s="153" t="s">
        <v>719</v>
      </c>
      <c r="BU28" s="154" t="s">
        <v>1441</v>
      </c>
      <c r="BV28" s="155" t="s">
        <v>1432</v>
      </c>
      <c r="BW28" s="153" t="s">
        <v>719</v>
      </c>
      <c r="BX28" s="154" t="s">
        <v>1441</v>
      </c>
      <c r="BY28" s="155" t="s">
        <v>1432</v>
      </c>
      <c r="BZ28" s="153" t="s">
        <v>719</v>
      </c>
      <c r="CA28" s="154" t="s">
        <v>1442</v>
      </c>
      <c r="CB28" s="155" t="s">
        <v>1431</v>
      </c>
      <c r="CC28" s="153" t="s">
        <v>738</v>
      </c>
      <c r="CD28" s="154" t="s">
        <v>1442</v>
      </c>
      <c r="CE28" s="185" t="s">
        <v>1431</v>
      </c>
      <c r="CF28" s="145" t="s">
        <v>21</v>
      </c>
      <c r="CG28" s="145" t="s">
        <v>21</v>
      </c>
      <c r="CH28" s="145" t="s">
        <v>21</v>
      </c>
      <c r="CI28" s="145" t="s">
        <v>21</v>
      </c>
      <c r="CJ28" s="145" t="s">
        <v>21</v>
      </c>
      <c r="CK28" s="145" t="s">
        <v>21</v>
      </c>
      <c r="CL28" s="145" t="s">
        <v>21</v>
      </c>
      <c r="CM28" s="145" t="s">
        <v>21</v>
      </c>
      <c r="CN28" s="145" t="s">
        <v>21</v>
      </c>
      <c r="CO28" s="145" t="s">
        <v>21</v>
      </c>
      <c r="CP28" s="145" t="s">
        <v>21</v>
      </c>
      <c r="CQ28" s="145" t="s">
        <v>21</v>
      </c>
      <c r="CR28" s="145" t="s">
        <v>21</v>
      </c>
      <c r="CS28" s="145" t="s">
        <v>21</v>
      </c>
      <c r="CT28" s="145" t="s">
        <v>21</v>
      </c>
      <c r="CU28" s="145" t="s">
        <v>21</v>
      </c>
      <c r="CV28" s="145" t="s">
        <v>21</v>
      </c>
      <c r="CW28" s="145" t="s">
        <v>21</v>
      </c>
      <c r="CX28" s="145" t="s">
        <v>21</v>
      </c>
      <c r="CY28" s="145" t="s">
        <v>21</v>
      </c>
      <c r="CZ28" s="145" t="s">
        <v>21</v>
      </c>
      <c r="DA28" s="145" t="s">
        <v>21</v>
      </c>
      <c r="DB28" s="145" t="s">
        <v>21</v>
      </c>
      <c r="DC28" s="145" t="s">
        <v>21</v>
      </c>
      <c r="DD28" s="145" t="s">
        <v>21</v>
      </c>
      <c r="DE28" s="145" t="s">
        <v>21</v>
      </c>
      <c r="DF28" s="145" t="s">
        <v>21</v>
      </c>
      <c r="DG28" s="145" t="s">
        <v>21</v>
      </c>
      <c r="DH28" s="275" t="s">
        <v>2109</v>
      </c>
      <c r="DI28" s="13" t="str">
        <f t="shared" si="0"/>
        <v>Yes</v>
      </c>
      <c r="DJ28" s="13" t="str">
        <f t="shared" si="1"/>
        <v>Model Field</v>
      </c>
      <c r="DK28" s="13" t="str">
        <f t="shared" si="2"/>
        <v>Impacted ETL Field</v>
      </c>
    </row>
    <row r="29" spans="1:115" ht="12.75">
      <c r="A29" s="146" t="s">
        <v>594</v>
      </c>
      <c r="B29" s="147" t="s">
        <v>585</v>
      </c>
      <c r="C29" s="146" t="s">
        <v>170</v>
      </c>
      <c r="D29" s="148" t="s">
        <v>23</v>
      </c>
      <c r="E29" s="149"/>
      <c r="F29" s="153"/>
      <c r="G29" s="154"/>
      <c r="H29" s="155"/>
      <c r="I29" s="153"/>
      <c r="J29" s="154"/>
      <c r="K29" s="155"/>
      <c r="L29" s="153"/>
      <c r="M29" s="160"/>
      <c r="N29" s="161"/>
      <c r="O29" s="153"/>
      <c r="P29" s="160"/>
      <c r="Q29" s="161"/>
      <c r="R29" s="153"/>
      <c r="S29" s="154"/>
      <c r="T29" s="155"/>
      <c r="U29" s="153"/>
      <c r="V29" s="154"/>
      <c r="W29" s="155"/>
      <c r="X29" s="153"/>
      <c r="Y29" s="160"/>
      <c r="Z29" s="161"/>
      <c r="AA29" s="153"/>
      <c r="AB29" s="154"/>
      <c r="AC29" s="155"/>
      <c r="AD29" s="153"/>
      <c r="AE29" s="160"/>
      <c r="AF29" s="161"/>
      <c r="AG29" s="153"/>
      <c r="AH29" s="160"/>
      <c r="AI29" s="161"/>
      <c r="AJ29" s="153"/>
      <c r="AK29" s="160"/>
      <c r="AL29" s="161"/>
      <c r="AM29" s="153"/>
      <c r="AN29" s="154"/>
      <c r="AO29" s="155"/>
      <c r="AP29" s="153"/>
      <c r="AQ29" s="160"/>
      <c r="AR29" s="161"/>
      <c r="AS29" s="153"/>
      <c r="AT29" s="154"/>
      <c r="AU29" s="155"/>
      <c r="AV29" s="153"/>
      <c r="AW29" s="160"/>
      <c r="AX29" s="161"/>
      <c r="AY29" s="153"/>
      <c r="AZ29" s="160"/>
      <c r="BA29" s="161"/>
      <c r="BB29" s="153"/>
      <c r="BC29" s="160"/>
      <c r="BD29" s="161"/>
      <c r="BE29" s="153"/>
      <c r="BF29" s="154"/>
      <c r="BG29" s="155"/>
      <c r="BH29" s="153"/>
      <c r="BI29" s="154"/>
      <c r="BJ29" s="155"/>
      <c r="BK29" s="153"/>
      <c r="BL29" s="154"/>
      <c r="BM29" s="155"/>
      <c r="BN29" s="153"/>
      <c r="BO29" s="154"/>
      <c r="BP29" s="155"/>
      <c r="BQ29" s="153"/>
      <c r="BR29" s="154"/>
      <c r="BS29" s="155"/>
      <c r="BT29" s="153"/>
      <c r="BU29" s="154"/>
      <c r="BV29" s="155"/>
      <c r="BW29" s="153"/>
      <c r="BX29" s="154"/>
      <c r="BY29" s="155"/>
      <c r="BZ29" s="153"/>
      <c r="CA29" s="154"/>
      <c r="CB29" s="155"/>
      <c r="CC29" s="153"/>
      <c r="CD29" s="154"/>
      <c r="CE29" s="185"/>
      <c r="CF29" s="145" t="s">
        <v>1538</v>
      </c>
      <c r="CG29" s="145" t="s">
        <v>1538</v>
      </c>
      <c r="CH29" s="145" t="s">
        <v>1538</v>
      </c>
      <c r="CI29" s="145" t="s">
        <v>1538</v>
      </c>
      <c r="CJ29" s="145" t="s">
        <v>1538</v>
      </c>
      <c r="CK29" s="145" t="s">
        <v>1538</v>
      </c>
      <c r="CL29" s="145" t="s">
        <v>1538</v>
      </c>
      <c r="CM29" s="145" t="s">
        <v>1538</v>
      </c>
      <c r="CN29" s="145" t="s">
        <v>1538</v>
      </c>
      <c r="CO29" s="145" t="s">
        <v>1538</v>
      </c>
      <c r="CP29" s="145" t="s">
        <v>1538</v>
      </c>
      <c r="CQ29" s="145" t="s">
        <v>1538</v>
      </c>
      <c r="CR29" s="145" t="s">
        <v>1538</v>
      </c>
      <c r="CS29" s="145" t="s">
        <v>1538</v>
      </c>
      <c r="CT29" s="145" t="s">
        <v>1538</v>
      </c>
      <c r="CU29" s="145" t="s">
        <v>1538</v>
      </c>
      <c r="CV29" s="145" t="s">
        <v>1538</v>
      </c>
      <c r="CW29" s="145" t="s">
        <v>1538</v>
      </c>
      <c r="CX29" s="145" t="s">
        <v>1538</v>
      </c>
      <c r="CY29" s="145" t="s">
        <v>1538</v>
      </c>
      <c r="CZ29" s="145" t="s">
        <v>1538</v>
      </c>
      <c r="DA29" s="145" t="s">
        <v>1538</v>
      </c>
      <c r="DB29" s="145" t="s">
        <v>1538</v>
      </c>
      <c r="DC29" s="145" t="s">
        <v>1538</v>
      </c>
      <c r="DD29" s="145" t="s">
        <v>1538</v>
      </c>
      <c r="DE29" s="145" t="s">
        <v>1538</v>
      </c>
      <c r="DF29" s="145" t="s">
        <v>1538</v>
      </c>
      <c r="DG29" s="145"/>
      <c r="DH29" s="275" t="s">
        <v>2110</v>
      </c>
      <c r="DI29" s="13" t="str">
        <f t="shared" si="0"/>
        <v>Yes</v>
      </c>
      <c r="DJ29" s="13" t="str">
        <f t="shared" si="1"/>
        <v>Not A Model Field</v>
      </c>
      <c r="DK29" s="13" t="str">
        <f t="shared" si="2"/>
        <v>Not Impacted ETL Field</v>
      </c>
    </row>
    <row r="30" spans="1:115" ht="60">
      <c r="A30" s="146" t="s">
        <v>594</v>
      </c>
      <c r="B30" s="147" t="s">
        <v>586</v>
      </c>
      <c r="C30" s="146" t="s">
        <v>45</v>
      </c>
      <c r="D30" s="148" t="s">
        <v>23</v>
      </c>
      <c r="E30" s="149"/>
      <c r="F30" s="153" t="s">
        <v>719</v>
      </c>
      <c r="G30" s="154" t="s">
        <v>1421</v>
      </c>
      <c r="H30" s="155"/>
      <c r="I30" s="153" t="s">
        <v>719</v>
      </c>
      <c r="J30" s="154" t="s">
        <v>1421</v>
      </c>
      <c r="K30" s="155"/>
      <c r="L30" s="153" t="s">
        <v>719</v>
      </c>
      <c r="M30" s="154" t="s">
        <v>1422</v>
      </c>
      <c r="N30" s="161"/>
      <c r="O30" s="153" t="s">
        <v>719</v>
      </c>
      <c r="P30" s="154" t="s">
        <v>1422</v>
      </c>
      <c r="Q30" s="161"/>
      <c r="R30" s="153" t="s">
        <v>738</v>
      </c>
      <c r="S30" s="154" t="s">
        <v>1422</v>
      </c>
      <c r="T30" s="155"/>
      <c r="U30" s="153" t="s">
        <v>719</v>
      </c>
      <c r="V30" s="154" t="s">
        <v>1422</v>
      </c>
      <c r="W30" s="155"/>
      <c r="X30" s="153" t="s">
        <v>719</v>
      </c>
      <c r="Y30" s="154" t="s">
        <v>1421</v>
      </c>
      <c r="Z30" s="161"/>
      <c r="AA30" s="153" t="s">
        <v>719</v>
      </c>
      <c r="AB30" s="154" t="s">
        <v>1421</v>
      </c>
      <c r="AC30" s="155"/>
      <c r="AD30" s="153" t="s">
        <v>719</v>
      </c>
      <c r="AE30" s="154" t="s">
        <v>1421</v>
      </c>
      <c r="AF30" s="161"/>
      <c r="AG30" s="153" t="s">
        <v>719</v>
      </c>
      <c r="AH30" s="154" t="s">
        <v>1422</v>
      </c>
      <c r="AI30" s="161"/>
      <c r="AJ30" s="153" t="s">
        <v>719</v>
      </c>
      <c r="AK30" s="154" t="s">
        <v>1422</v>
      </c>
      <c r="AL30" s="161"/>
      <c r="AM30" s="153" t="s">
        <v>719</v>
      </c>
      <c r="AN30" s="154" t="s">
        <v>1422</v>
      </c>
      <c r="AO30" s="155"/>
      <c r="AP30" s="153" t="s">
        <v>719</v>
      </c>
      <c r="AQ30" s="154" t="s">
        <v>1421</v>
      </c>
      <c r="AR30" s="161"/>
      <c r="AS30" s="153" t="s">
        <v>719</v>
      </c>
      <c r="AT30" s="154" t="s">
        <v>1421</v>
      </c>
      <c r="AU30" s="155"/>
      <c r="AV30" s="153" t="s">
        <v>719</v>
      </c>
      <c r="AW30" s="154" t="s">
        <v>1421</v>
      </c>
      <c r="AX30" s="161"/>
      <c r="AY30" s="153" t="s">
        <v>719</v>
      </c>
      <c r="AZ30" s="154" t="s">
        <v>1422</v>
      </c>
      <c r="BA30" s="161"/>
      <c r="BB30" s="153" t="s">
        <v>719</v>
      </c>
      <c r="BC30" s="154" t="s">
        <v>1422</v>
      </c>
      <c r="BD30" s="161"/>
      <c r="BE30" s="153" t="s">
        <v>719</v>
      </c>
      <c r="BF30" s="154" t="s">
        <v>1422</v>
      </c>
      <c r="BG30" s="155"/>
      <c r="BH30" s="153" t="s">
        <v>719</v>
      </c>
      <c r="BI30" s="154" t="s">
        <v>1421</v>
      </c>
      <c r="BJ30" s="155"/>
      <c r="BK30" s="153" t="s">
        <v>719</v>
      </c>
      <c r="BL30" s="154" t="s">
        <v>1421</v>
      </c>
      <c r="BM30" s="155"/>
      <c r="BN30" s="153" t="s">
        <v>719</v>
      </c>
      <c r="BO30" s="154" t="s">
        <v>1422</v>
      </c>
      <c r="BP30" s="155"/>
      <c r="BQ30" s="153" t="s">
        <v>719</v>
      </c>
      <c r="BR30" s="154" t="s">
        <v>1422</v>
      </c>
      <c r="BS30" s="155"/>
      <c r="BT30" s="153" t="s">
        <v>719</v>
      </c>
      <c r="BU30" s="154" t="s">
        <v>1421</v>
      </c>
      <c r="BV30" s="155"/>
      <c r="BW30" s="153" t="s">
        <v>719</v>
      </c>
      <c r="BX30" s="154" t="s">
        <v>1421</v>
      </c>
      <c r="BY30" s="155"/>
      <c r="BZ30" s="153" t="s">
        <v>719</v>
      </c>
      <c r="CA30" s="154" t="s">
        <v>1422</v>
      </c>
      <c r="CB30" s="155"/>
      <c r="CC30" s="153" t="s">
        <v>719</v>
      </c>
      <c r="CD30" s="154" t="s">
        <v>1422</v>
      </c>
      <c r="CE30" s="185"/>
      <c r="CF30" s="145" t="s">
        <v>1538</v>
      </c>
      <c r="CG30" s="145" t="s">
        <v>1538</v>
      </c>
      <c r="CH30" s="145" t="s">
        <v>1538</v>
      </c>
      <c r="CI30" s="145" t="s">
        <v>1538</v>
      </c>
      <c r="CJ30" s="145" t="s">
        <v>1538</v>
      </c>
      <c r="CK30" s="145" t="s">
        <v>1538</v>
      </c>
      <c r="CL30" s="145" t="s">
        <v>1538</v>
      </c>
      <c r="CM30" s="145" t="s">
        <v>1538</v>
      </c>
      <c r="CN30" s="145" t="s">
        <v>1538</v>
      </c>
      <c r="CO30" s="145" t="s">
        <v>1538</v>
      </c>
      <c r="CP30" s="145" t="s">
        <v>1538</v>
      </c>
      <c r="CQ30" s="145" t="s">
        <v>1538</v>
      </c>
      <c r="CR30" s="145" t="s">
        <v>1538</v>
      </c>
      <c r="CS30" s="145" t="s">
        <v>1538</v>
      </c>
      <c r="CT30" s="145" t="s">
        <v>1538</v>
      </c>
      <c r="CU30" s="145" t="s">
        <v>1538</v>
      </c>
      <c r="CV30" s="145" t="s">
        <v>1538</v>
      </c>
      <c r="CW30" s="145" t="s">
        <v>1538</v>
      </c>
      <c r="CX30" s="145" t="s">
        <v>1538</v>
      </c>
      <c r="CY30" s="145" t="s">
        <v>1538</v>
      </c>
      <c r="CZ30" s="145" t="s">
        <v>1538</v>
      </c>
      <c r="DA30" s="145" t="s">
        <v>1538</v>
      </c>
      <c r="DB30" s="145" t="s">
        <v>1538</v>
      </c>
      <c r="DC30" s="145" t="s">
        <v>1538</v>
      </c>
      <c r="DD30" s="145" t="s">
        <v>1538</v>
      </c>
      <c r="DE30" s="145" t="s">
        <v>1538</v>
      </c>
      <c r="DF30" s="145" t="s">
        <v>1538</v>
      </c>
      <c r="DG30" s="145"/>
      <c r="DH30" s="275" t="s">
        <v>2111</v>
      </c>
      <c r="DI30" s="13" t="str">
        <f t="shared" si="0"/>
        <v>Yes</v>
      </c>
      <c r="DJ30" s="13" t="str">
        <f t="shared" si="1"/>
        <v>Not A Model Field</v>
      </c>
      <c r="DK30" s="13" t="str">
        <f t="shared" si="2"/>
        <v>Not Impacted ETL Field</v>
      </c>
    </row>
    <row r="31" spans="1:115" ht="12.75">
      <c r="A31" s="146" t="s">
        <v>594</v>
      </c>
      <c r="B31" s="147" t="s">
        <v>587</v>
      </c>
      <c r="C31" s="146" t="s">
        <v>35</v>
      </c>
      <c r="D31" s="148" t="s">
        <v>23</v>
      </c>
      <c r="E31" s="149"/>
      <c r="F31" s="153"/>
      <c r="G31" s="154"/>
      <c r="H31" s="155"/>
      <c r="I31" s="153"/>
      <c r="J31" s="154"/>
      <c r="K31" s="155"/>
      <c r="L31" s="153"/>
      <c r="M31" s="160"/>
      <c r="N31" s="161"/>
      <c r="O31" s="153"/>
      <c r="P31" s="160"/>
      <c r="Q31" s="161"/>
      <c r="R31" s="153"/>
      <c r="S31" s="154"/>
      <c r="T31" s="155"/>
      <c r="U31" s="153"/>
      <c r="V31" s="154"/>
      <c r="W31" s="155"/>
      <c r="X31" s="153"/>
      <c r="Y31" s="160"/>
      <c r="Z31" s="161"/>
      <c r="AA31" s="153"/>
      <c r="AB31" s="154"/>
      <c r="AC31" s="155"/>
      <c r="AD31" s="153"/>
      <c r="AE31" s="160"/>
      <c r="AF31" s="161"/>
      <c r="AG31" s="153"/>
      <c r="AH31" s="160"/>
      <c r="AI31" s="161"/>
      <c r="AJ31" s="153"/>
      <c r="AK31" s="160"/>
      <c r="AL31" s="161"/>
      <c r="AM31" s="153"/>
      <c r="AN31" s="154"/>
      <c r="AO31" s="155"/>
      <c r="AP31" s="153"/>
      <c r="AQ31" s="160"/>
      <c r="AR31" s="161"/>
      <c r="AS31" s="153"/>
      <c r="AT31" s="154"/>
      <c r="AU31" s="155"/>
      <c r="AV31" s="153"/>
      <c r="AW31" s="160"/>
      <c r="AX31" s="161"/>
      <c r="AY31" s="153"/>
      <c r="AZ31" s="160"/>
      <c r="BA31" s="161"/>
      <c r="BB31" s="153"/>
      <c r="BC31" s="160"/>
      <c r="BD31" s="161"/>
      <c r="BE31" s="153"/>
      <c r="BF31" s="154"/>
      <c r="BG31" s="155"/>
      <c r="BH31" s="153"/>
      <c r="BI31" s="154"/>
      <c r="BJ31" s="155"/>
      <c r="BK31" s="153"/>
      <c r="BL31" s="154"/>
      <c r="BM31" s="155"/>
      <c r="BN31" s="153"/>
      <c r="BO31" s="154"/>
      <c r="BP31" s="155"/>
      <c r="BQ31" s="153"/>
      <c r="BR31" s="154"/>
      <c r="BS31" s="155"/>
      <c r="BT31" s="153"/>
      <c r="BU31" s="154"/>
      <c r="BV31" s="155"/>
      <c r="BW31" s="153"/>
      <c r="BX31" s="154"/>
      <c r="BY31" s="155"/>
      <c r="BZ31" s="153"/>
      <c r="CA31" s="154"/>
      <c r="CB31" s="155"/>
      <c r="CC31" s="153"/>
      <c r="CD31" s="154"/>
      <c r="CE31" s="185"/>
      <c r="CF31" s="145" t="s">
        <v>1538</v>
      </c>
      <c r="CG31" s="145" t="s">
        <v>1538</v>
      </c>
      <c r="CH31" s="145" t="s">
        <v>1538</v>
      </c>
      <c r="CI31" s="145" t="s">
        <v>1538</v>
      </c>
      <c r="CJ31" s="145" t="s">
        <v>1538</v>
      </c>
      <c r="CK31" s="145" t="s">
        <v>1538</v>
      </c>
      <c r="CL31" s="145" t="s">
        <v>1538</v>
      </c>
      <c r="CM31" s="145" t="s">
        <v>1538</v>
      </c>
      <c r="CN31" s="145" t="s">
        <v>1538</v>
      </c>
      <c r="CO31" s="145" t="s">
        <v>1538</v>
      </c>
      <c r="CP31" s="145" t="s">
        <v>1538</v>
      </c>
      <c r="CQ31" s="145" t="s">
        <v>1538</v>
      </c>
      <c r="CR31" s="145" t="s">
        <v>1538</v>
      </c>
      <c r="CS31" s="145" t="s">
        <v>1538</v>
      </c>
      <c r="CT31" s="145" t="s">
        <v>1538</v>
      </c>
      <c r="CU31" s="145" t="s">
        <v>1538</v>
      </c>
      <c r="CV31" s="145" t="s">
        <v>1538</v>
      </c>
      <c r="CW31" s="145" t="s">
        <v>1538</v>
      </c>
      <c r="CX31" s="145" t="s">
        <v>1538</v>
      </c>
      <c r="CY31" s="145" t="s">
        <v>1538</v>
      </c>
      <c r="CZ31" s="145" t="s">
        <v>1538</v>
      </c>
      <c r="DA31" s="145" t="s">
        <v>1538</v>
      </c>
      <c r="DB31" s="145" t="s">
        <v>1538</v>
      </c>
      <c r="DC31" s="145" t="s">
        <v>1538</v>
      </c>
      <c r="DD31" s="145" t="s">
        <v>1538</v>
      </c>
      <c r="DE31" s="145" t="s">
        <v>1538</v>
      </c>
      <c r="DF31" s="145" t="s">
        <v>1538</v>
      </c>
      <c r="DG31" s="145"/>
      <c r="DH31" s="275" t="s">
        <v>2112</v>
      </c>
      <c r="DI31" s="13" t="str">
        <f t="shared" si="0"/>
        <v>Yes</v>
      </c>
      <c r="DJ31" s="13" t="str">
        <f t="shared" si="1"/>
        <v>Not A Model Field</v>
      </c>
      <c r="DK31" s="13" t="str">
        <f t="shared" si="2"/>
        <v>Not Impacted ETL Field</v>
      </c>
    </row>
    <row r="32" spans="1:115" ht="12.75">
      <c r="A32" s="146" t="s">
        <v>594</v>
      </c>
      <c r="B32" s="147" t="s">
        <v>588</v>
      </c>
      <c r="C32" s="146" t="s">
        <v>56</v>
      </c>
      <c r="D32" s="148" t="s">
        <v>23</v>
      </c>
      <c r="E32" s="149"/>
      <c r="F32" s="153"/>
      <c r="G32" s="154"/>
      <c r="H32" s="155"/>
      <c r="I32" s="153"/>
      <c r="J32" s="154"/>
      <c r="K32" s="155"/>
      <c r="L32" s="153"/>
      <c r="M32" s="160"/>
      <c r="N32" s="161"/>
      <c r="O32" s="153"/>
      <c r="P32" s="160"/>
      <c r="Q32" s="161"/>
      <c r="R32" s="153"/>
      <c r="S32" s="154"/>
      <c r="T32" s="155"/>
      <c r="U32" s="153"/>
      <c r="V32" s="154"/>
      <c r="W32" s="155"/>
      <c r="X32" s="153"/>
      <c r="Y32" s="160"/>
      <c r="Z32" s="161"/>
      <c r="AA32" s="153"/>
      <c r="AB32" s="154"/>
      <c r="AC32" s="155"/>
      <c r="AD32" s="153"/>
      <c r="AE32" s="160"/>
      <c r="AF32" s="161"/>
      <c r="AG32" s="153"/>
      <c r="AH32" s="160"/>
      <c r="AI32" s="161"/>
      <c r="AJ32" s="153"/>
      <c r="AK32" s="160"/>
      <c r="AL32" s="161"/>
      <c r="AM32" s="153"/>
      <c r="AN32" s="154"/>
      <c r="AO32" s="155"/>
      <c r="AP32" s="153"/>
      <c r="AQ32" s="160"/>
      <c r="AR32" s="161"/>
      <c r="AS32" s="153"/>
      <c r="AT32" s="154"/>
      <c r="AU32" s="155"/>
      <c r="AV32" s="153"/>
      <c r="AW32" s="160"/>
      <c r="AX32" s="161"/>
      <c r="AY32" s="153"/>
      <c r="AZ32" s="160"/>
      <c r="BA32" s="161"/>
      <c r="BB32" s="153"/>
      <c r="BC32" s="160"/>
      <c r="BD32" s="161"/>
      <c r="BE32" s="153"/>
      <c r="BF32" s="154"/>
      <c r="BG32" s="155"/>
      <c r="BH32" s="153"/>
      <c r="BI32" s="154"/>
      <c r="BJ32" s="155"/>
      <c r="BK32" s="153"/>
      <c r="BL32" s="154"/>
      <c r="BM32" s="155"/>
      <c r="BN32" s="153"/>
      <c r="BO32" s="154"/>
      <c r="BP32" s="155"/>
      <c r="BQ32" s="153"/>
      <c r="BR32" s="154"/>
      <c r="BS32" s="155"/>
      <c r="BT32" s="153"/>
      <c r="BU32" s="154"/>
      <c r="BV32" s="155"/>
      <c r="BW32" s="153"/>
      <c r="BX32" s="154"/>
      <c r="BY32" s="155"/>
      <c r="BZ32" s="153"/>
      <c r="CA32" s="154"/>
      <c r="CB32" s="155"/>
      <c r="CC32" s="153"/>
      <c r="CD32" s="154"/>
      <c r="CE32" s="185"/>
      <c r="CF32" s="145" t="s">
        <v>1538</v>
      </c>
      <c r="CG32" s="145" t="s">
        <v>1538</v>
      </c>
      <c r="CH32" s="145" t="s">
        <v>1538</v>
      </c>
      <c r="CI32" s="145" t="s">
        <v>1538</v>
      </c>
      <c r="CJ32" s="145" t="s">
        <v>1538</v>
      </c>
      <c r="CK32" s="145" t="s">
        <v>1538</v>
      </c>
      <c r="CL32" s="145" t="s">
        <v>1538</v>
      </c>
      <c r="CM32" s="145" t="s">
        <v>1538</v>
      </c>
      <c r="CN32" s="145" t="s">
        <v>1538</v>
      </c>
      <c r="CO32" s="145" t="s">
        <v>1538</v>
      </c>
      <c r="CP32" s="145" t="s">
        <v>1538</v>
      </c>
      <c r="CQ32" s="145" t="s">
        <v>1538</v>
      </c>
      <c r="CR32" s="145" t="s">
        <v>1538</v>
      </c>
      <c r="CS32" s="145" t="s">
        <v>1538</v>
      </c>
      <c r="CT32" s="145" t="s">
        <v>1538</v>
      </c>
      <c r="CU32" s="145" t="s">
        <v>1538</v>
      </c>
      <c r="CV32" s="145" t="s">
        <v>1538</v>
      </c>
      <c r="CW32" s="145" t="s">
        <v>1538</v>
      </c>
      <c r="CX32" s="145" t="s">
        <v>1538</v>
      </c>
      <c r="CY32" s="145" t="s">
        <v>1538</v>
      </c>
      <c r="CZ32" s="145" t="s">
        <v>1538</v>
      </c>
      <c r="DA32" s="145" t="s">
        <v>1538</v>
      </c>
      <c r="DB32" s="145" t="s">
        <v>1538</v>
      </c>
      <c r="DC32" s="145" t="s">
        <v>1538</v>
      </c>
      <c r="DD32" s="145" t="s">
        <v>1538</v>
      </c>
      <c r="DE32" s="145" t="s">
        <v>1538</v>
      </c>
      <c r="DF32" s="145" t="s">
        <v>1538</v>
      </c>
      <c r="DG32" s="145"/>
      <c r="DH32" s="275" t="s">
        <v>2113</v>
      </c>
      <c r="DI32" s="13" t="str">
        <f t="shared" si="0"/>
        <v>Yes</v>
      </c>
      <c r="DJ32" s="13" t="str">
        <f t="shared" si="1"/>
        <v>Not A Model Field</v>
      </c>
      <c r="DK32" s="13" t="str">
        <f t="shared" si="2"/>
        <v>Not Impacted ETL Field</v>
      </c>
    </row>
    <row r="33" spans="1:115" ht="12.75">
      <c r="A33" s="146" t="s">
        <v>594</v>
      </c>
      <c r="B33" s="147" t="s">
        <v>589</v>
      </c>
      <c r="C33" s="146" t="s">
        <v>204</v>
      </c>
      <c r="D33" s="148" t="s">
        <v>23</v>
      </c>
      <c r="E33" s="149"/>
      <c r="F33" s="153"/>
      <c r="G33" s="154"/>
      <c r="H33" s="155"/>
      <c r="I33" s="153"/>
      <c r="J33" s="154"/>
      <c r="K33" s="155"/>
      <c r="L33" s="153"/>
      <c r="M33" s="160"/>
      <c r="N33" s="161"/>
      <c r="O33" s="153"/>
      <c r="P33" s="160"/>
      <c r="Q33" s="161"/>
      <c r="R33" s="153"/>
      <c r="S33" s="154"/>
      <c r="T33" s="155"/>
      <c r="U33" s="153"/>
      <c r="V33" s="154"/>
      <c r="W33" s="155"/>
      <c r="X33" s="153"/>
      <c r="Y33" s="160"/>
      <c r="Z33" s="161"/>
      <c r="AA33" s="153"/>
      <c r="AB33" s="154"/>
      <c r="AC33" s="155"/>
      <c r="AD33" s="153"/>
      <c r="AE33" s="160"/>
      <c r="AF33" s="161"/>
      <c r="AG33" s="153"/>
      <c r="AH33" s="160"/>
      <c r="AI33" s="161"/>
      <c r="AJ33" s="153"/>
      <c r="AK33" s="160"/>
      <c r="AL33" s="161"/>
      <c r="AM33" s="153"/>
      <c r="AN33" s="154"/>
      <c r="AO33" s="155"/>
      <c r="AP33" s="153"/>
      <c r="AQ33" s="160"/>
      <c r="AR33" s="161"/>
      <c r="AS33" s="153"/>
      <c r="AT33" s="154"/>
      <c r="AU33" s="155"/>
      <c r="AV33" s="153"/>
      <c r="AW33" s="160"/>
      <c r="AX33" s="161"/>
      <c r="AY33" s="153"/>
      <c r="AZ33" s="160"/>
      <c r="BA33" s="161"/>
      <c r="BB33" s="153"/>
      <c r="BC33" s="160"/>
      <c r="BD33" s="161"/>
      <c r="BE33" s="153"/>
      <c r="BF33" s="154"/>
      <c r="BG33" s="155"/>
      <c r="BH33" s="153"/>
      <c r="BI33" s="154"/>
      <c r="BJ33" s="155"/>
      <c r="BK33" s="153"/>
      <c r="BL33" s="154"/>
      <c r="BM33" s="155"/>
      <c r="BN33" s="153"/>
      <c r="BO33" s="154"/>
      <c r="BP33" s="155"/>
      <c r="BQ33" s="153"/>
      <c r="BR33" s="154"/>
      <c r="BS33" s="155"/>
      <c r="BT33" s="153"/>
      <c r="BU33" s="154"/>
      <c r="BV33" s="155"/>
      <c r="BW33" s="153"/>
      <c r="BX33" s="154"/>
      <c r="BY33" s="155"/>
      <c r="BZ33" s="153"/>
      <c r="CA33" s="154"/>
      <c r="CB33" s="155"/>
      <c r="CC33" s="153"/>
      <c r="CD33" s="154"/>
      <c r="CE33" s="185"/>
      <c r="CF33" s="145" t="s">
        <v>1538</v>
      </c>
      <c r="CG33" s="145" t="s">
        <v>1538</v>
      </c>
      <c r="CH33" s="145" t="s">
        <v>1538</v>
      </c>
      <c r="CI33" s="145" t="s">
        <v>1538</v>
      </c>
      <c r="CJ33" s="145" t="s">
        <v>1538</v>
      </c>
      <c r="CK33" s="145" t="s">
        <v>1538</v>
      </c>
      <c r="CL33" s="145" t="s">
        <v>1538</v>
      </c>
      <c r="CM33" s="145" t="s">
        <v>1538</v>
      </c>
      <c r="CN33" s="145" t="s">
        <v>1538</v>
      </c>
      <c r="CO33" s="145" t="s">
        <v>1538</v>
      </c>
      <c r="CP33" s="145" t="s">
        <v>1538</v>
      </c>
      <c r="CQ33" s="145" t="s">
        <v>1538</v>
      </c>
      <c r="CR33" s="145" t="s">
        <v>1538</v>
      </c>
      <c r="CS33" s="145" t="s">
        <v>1538</v>
      </c>
      <c r="CT33" s="145" t="s">
        <v>1538</v>
      </c>
      <c r="CU33" s="145" t="s">
        <v>1538</v>
      </c>
      <c r="CV33" s="145" t="s">
        <v>1538</v>
      </c>
      <c r="CW33" s="145" t="s">
        <v>1538</v>
      </c>
      <c r="CX33" s="145" t="s">
        <v>1538</v>
      </c>
      <c r="CY33" s="145" t="s">
        <v>1538</v>
      </c>
      <c r="CZ33" s="145" t="s">
        <v>1538</v>
      </c>
      <c r="DA33" s="145" t="s">
        <v>1538</v>
      </c>
      <c r="DB33" s="145" t="s">
        <v>1538</v>
      </c>
      <c r="DC33" s="145" t="s">
        <v>1538</v>
      </c>
      <c r="DD33" s="145" t="s">
        <v>1538</v>
      </c>
      <c r="DE33" s="145" t="s">
        <v>1538</v>
      </c>
      <c r="DF33" s="145" t="s">
        <v>1538</v>
      </c>
      <c r="DG33" s="145"/>
      <c r="DH33" s="275" t="s">
        <v>2114</v>
      </c>
      <c r="DI33" s="13" t="str">
        <f t="shared" si="0"/>
        <v>Yes</v>
      </c>
      <c r="DJ33" s="13" t="str">
        <f t="shared" si="1"/>
        <v>Not A Model Field</v>
      </c>
      <c r="DK33" s="13" t="str">
        <f t="shared" si="2"/>
        <v>Not Impacted ETL Field</v>
      </c>
    </row>
    <row r="34" spans="1:115" ht="12.75">
      <c r="A34" s="146" t="s">
        <v>594</v>
      </c>
      <c r="B34" s="147" t="s">
        <v>356</v>
      </c>
      <c r="C34" s="146" t="s">
        <v>45</v>
      </c>
      <c r="D34" s="148" t="s">
        <v>23</v>
      </c>
      <c r="E34" s="149"/>
      <c r="F34" s="153"/>
      <c r="G34" s="154"/>
      <c r="H34" s="155"/>
      <c r="I34" s="153"/>
      <c r="J34" s="154"/>
      <c r="K34" s="155"/>
      <c r="L34" s="153"/>
      <c r="M34" s="160"/>
      <c r="N34" s="161"/>
      <c r="O34" s="153"/>
      <c r="P34" s="160"/>
      <c r="Q34" s="161"/>
      <c r="R34" s="153"/>
      <c r="S34" s="154"/>
      <c r="T34" s="155"/>
      <c r="U34" s="153"/>
      <c r="V34" s="154"/>
      <c r="W34" s="155"/>
      <c r="X34" s="153"/>
      <c r="Y34" s="160"/>
      <c r="Z34" s="161"/>
      <c r="AA34" s="153"/>
      <c r="AB34" s="154"/>
      <c r="AC34" s="155"/>
      <c r="AD34" s="153"/>
      <c r="AE34" s="160"/>
      <c r="AF34" s="161"/>
      <c r="AG34" s="153"/>
      <c r="AH34" s="160"/>
      <c r="AI34" s="161"/>
      <c r="AJ34" s="153"/>
      <c r="AK34" s="160"/>
      <c r="AL34" s="161"/>
      <c r="AM34" s="153"/>
      <c r="AN34" s="154"/>
      <c r="AO34" s="155"/>
      <c r="AP34" s="153"/>
      <c r="AQ34" s="160"/>
      <c r="AR34" s="161"/>
      <c r="AS34" s="153"/>
      <c r="AT34" s="154"/>
      <c r="AU34" s="155"/>
      <c r="AV34" s="153"/>
      <c r="AW34" s="160"/>
      <c r="AX34" s="161"/>
      <c r="AY34" s="153"/>
      <c r="AZ34" s="160"/>
      <c r="BA34" s="161"/>
      <c r="BB34" s="153"/>
      <c r="BC34" s="160"/>
      <c r="BD34" s="161"/>
      <c r="BE34" s="153"/>
      <c r="BF34" s="154"/>
      <c r="BG34" s="155"/>
      <c r="BH34" s="153"/>
      <c r="BI34" s="154"/>
      <c r="BJ34" s="155"/>
      <c r="BK34" s="153"/>
      <c r="BL34" s="154"/>
      <c r="BM34" s="155"/>
      <c r="BN34" s="153"/>
      <c r="BO34" s="154"/>
      <c r="BP34" s="155"/>
      <c r="BQ34" s="153"/>
      <c r="BR34" s="154"/>
      <c r="BS34" s="155"/>
      <c r="BT34" s="153"/>
      <c r="BU34" s="154"/>
      <c r="BV34" s="155"/>
      <c r="BW34" s="153"/>
      <c r="BX34" s="154"/>
      <c r="BY34" s="155"/>
      <c r="BZ34" s="153"/>
      <c r="CA34" s="154"/>
      <c r="CB34" s="155"/>
      <c r="CC34" s="153"/>
      <c r="CD34" s="154"/>
      <c r="CE34" s="185"/>
      <c r="CF34" s="145" t="s">
        <v>1538</v>
      </c>
      <c r="CG34" s="145" t="s">
        <v>1538</v>
      </c>
      <c r="CH34" s="145" t="s">
        <v>1538</v>
      </c>
      <c r="CI34" s="145" t="s">
        <v>1538</v>
      </c>
      <c r="CJ34" s="145" t="s">
        <v>1538</v>
      </c>
      <c r="CK34" s="145" t="s">
        <v>1538</v>
      </c>
      <c r="CL34" s="145" t="s">
        <v>1538</v>
      </c>
      <c r="CM34" s="145" t="s">
        <v>1538</v>
      </c>
      <c r="CN34" s="145" t="s">
        <v>1538</v>
      </c>
      <c r="CO34" s="145" t="s">
        <v>1538</v>
      </c>
      <c r="CP34" s="145" t="s">
        <v>1538</v>
      </c>
      <c r="CQ34" s="145" t="s">
        <v>1538</v>
      </c>
      <c r="CR34" s="145" t="s">
        <v>1538</v>
      </c>
      <c r="CS34" s="145" t="s">
        <v>1538</v>
      </c>
      <c r="CT34" s="145" t="s">
        <v>1538</v>
      </c>
      <c r="CU34" s="145" t="s">
        <v>1538</v>
      </c>
      <c r="CV34" s="145" t="s">
        <v>1538</v>
      </c>
      <c r="CW34" s="145" t="s">
        <v>1538</v>
      </c>
      <c r="CX34" s="145" t="s">
        <v>1538</v>
      </c>
      <c r="CY34" s="145" t="s">
        <v>1538</v>
      </c>
      <c r="CZ34" s="145" t="s">
        <v>1538</v>
      </c>
      <c r="DA34" s="145" t="s">
        <v>1538</v>
      </c>
      <c r="DB34" s="145" t="s">
        <v>1538</v>
      </c>
      <c r="DC34" s="145" t="s">
        <v>1538</v>
      </c>
      <c r="DD34" s="145" t="s">
        <v>1538</v>
      </c>
      <c r="DE34" s="145" t="s">
        <v>1538</v>
      </c>
      <c r="DF34" s="145" t="s">
        <v>1538</v>
      </c>
      <c r="DG34" s="145"/>
      <c r="DH34" s="275" t="s">
        <v>2115</v>
      </c>
      <c r="DI34" s="13" t="str">
        <f t="shared" si="0"/>
        <v>Yes</v>
      </c>
      <c r="DJ34" s="13" t="str">
        <f t="shared" si="1"/>
        <v>Not A Model Field</v>
      </c>
      <c r="DK34" s="13" t="str">
        <f t="shared" si="2"/>
        <v>Not Impacted ETL Field</v>
      </c>
    </row>
    <row r="35" spans="1:115" ht="12.75">
      <c r="A35" s="146" t="s">
        <v>594</v>
      </c>
      <c r="B35" s="147" t="s">
        <v>191</v>
      </c>
      <c r="C35" s="146" t="s">
        <v>25</v>
      </c>
      <c r="D35" s="148" t="s">
        <v>23</v>
      </c>
      <c r="E35" s="149"/>
      <c r="F35" s="153"/>
      <c r="G35" s="154"/>
      <c r="H35" s="155"/>
      <c r="I35" s="153"/>
      <c r="J35" s="154"/>
      <c r="K35" s="155"/>
      <c r="L35" s="153"/>
      <c r="M35" s="160"/>
      <c r="N35" s="161"/>
      <c r="O35" s="153"/>
      <c r="P35" s="160"/>
      <c r="Q35" s="161"/>
      <c r="R35" s="153"/>
      <c r="S35" s="154"/>
      <c r="T35" s="155"/>
      <c r="U35" s="153"/>
      <c r="V35" s="154"/>
      <c r="W35" s="155"/>
      <c r="X35" s="153"/>
      <c r="Y35" s="160"/>
      <c r="Z35" s="161"/>
      <c r="AA35" s="153"/>
      <c r="AB35" s="154"/>
      <c r="AC35" s="155"/>
      <c r="AD35" s="153"/>
      <c r="AE35" s="160"/>
      <c r="AF35" s="161"/>
      <c r="AG35" s="153"/>
      <c r="AH35" s="160"/>
      <c r="AI35" s="161"/>
      <c r="AJ35" s="153"/>
      <c r="AK35" s="160"/>
      <c r="AL35" s="161"/>
      <c r="AM35" s="153"/>
      <c r="AN35" s="154"/>
      <c r="AO35" s="155"/>
      <c r="AP35" s="153"/>
      <c r="AQ35" s="160"/>
      <c r="AR35" s="161"/>
      <c r="AS35" s="153"/>
      <c r="AT35" s="154"/>
      <c r="AU35" s="155"/>
      <c r="AV35" s="153"/>
      <c r="AW35" s="160"/>
      <c r="AX35" s="161"/>
      <c r="AY35" s="153"/>
      <c r="AZ35" s="160"/>
      <c r="BA35" s="161"/>
      <c r="BB35" s="153"/>
      <c r="BC35" s="160"/>
      <c r="BD35" s="161"/>
      <c r="BE35" s="153"/>
      <c r="BF35" s="154"/>
      <c r="BG35" s="155"/>
      <c r="BH35" s="153"/>
      <c r="BI35" s="154"/>
      <c r="BJ35" s="155"/>
      <c r="BK35" s="153"/>
      <c r="BL35" s="154"/>
      <c r="BM35" s="155"/>
      <c r="BN35" s="153"/>
      <c r="BO35" s="154"/>
      <c r="BP35" s="155"/>
      <c r="BQ35" s="153"/>
      <c r="BR35" s="154"/>
      <c r="BS35" s="155"/>
      <c r="BT35" s="153"/>
      <c r="BU35" s="154"/>
      <c r="BV35" s="155"/>
      <c r="BW35" s="153"/>
      <c r="BX35" s="154"/>
      <c r="BY35" s="155"/>
      <c r="BZ35" s="153"/>
      <c r="CA35" s="154"/>
      <c r="CB35" s="155"/>
      <c r="CC35" s="153"/>
      <c r="CD35" s="154"/>
      <c r="CE35" s="185"/>
      <c r="CF35" s="145" t="s">
        <v>1538</v>
      </c>
      <c r="CG35" s="145" t="s">
        <v>1538</v>
      </c>
      <c r="CH35" s="145" t="s">
        <v>1538</v>
      </c>
      <c r="CI35" s="145" t="s">
        <v>1538</v>
      </c>
      <c r="CJ35" s="145" t="s">
        <v>1538</v>
      </c>
      <c r="CK35" s="145" t="s">
        <v>1538</v>
      </c>
      <c r="CL35" s="145" t="s">
        <v>1538</v>
      </c>
      <c r="CM35" s="145" t="s">
        <v>1538</v>
      </c>
      <c r="CN35" s="145" t="s">
        <v>1538</v>
      </c>
      <c r="CO35" s="145" t="s">
        <v>1538</v>
      </c>
      <c r="CP35" s="145" t="s">
        <v>1538</v>
      </c>
      <c r="CQ35" s="145" t="s">
        <v>1538</v>
      </c>
      <c r="CR35" s="145" t="s">
        <v>1538</v>
      </c>
      <c r="CS35" s="145" t="s">
        <v>1538</v>
      </c>
      <c r="CT35" s="145" t="s">
        <v>1538</v>
      </c>
      <c r="CU35" s="145" t="s">
        <v>1538</v>
      </c>
      <c r="CV35" s="145" t="s">
        <v>1538</v>
      </c>
      <c r="CW35" s="145" t="s">
        <v>1538</v>
      </c>
      <c r="CX35" s="145" t="s">
        <v>1538</v>
      </c>
      <c r="CY35" s="145" t="s">
        <v>1538</v>
      </c>
      <c r="CZ35" s="145" t="s">
        <v>1538</v>
      </c>
      <c r="DA35" s="145" t="s">
        <v>1538</v>
      </c>
      <c r="DB35" s="145" t="s">
        <v>1538</v>
      </c>
      <c r="DC35" s="145" t="s">
        <v>1538</v>
      </c>
      <c r="DD35" s="145" t="s">
        <v>1538</v>
      </c>
      <c r="DE35" s="145" t="s">
        <v>1538</v>
      </c>
      <c r="DF35" s="145" t="s">
        <v>1538</v>
      </c>
      <c r="DG35" s="145"/>
      <c r="DH35" s="275" t="s">
        <v>2116</v>
      </c>
      <c r="DI35" s="13" t="str">
        <f t="shared" si="0"/>
        <v>Yes</v>
      </c>
      <c r="DJ35" s="13" t="str">
        <f t="shared" si="1"/>
        <v>Not A Model Field</v>
      </c>
      <c r="DK35" s="13" t="str">
        <f t="shared" si="2"/>
        <v>Not Impacted ETL Field</v>
      </c>
    </row>
    <row r="36" spans="1:115" ht="12.75">
      <c r="A36" s="146" t="s">
        <v>594</v>
      </c>
      <c r="B36" s="147" t="s">
        <v>590</v>
      </c>
      <c r="C36" s="146" t="s">
        <v>508</v>
      </c>
      <c r="D36" s="148" t="s">
        <v>23</v>
      </c>
      <c r="E36" s="149"/>
      <c r="F36" s="153"/>
      <c r="G36" s="154"/>
      <c r="H36" s="155"/>
      <c r="I36" s="153"/>
      <c r="J36" s="154"/>
      <c r="K36" s="155"/>
      <c r="L36" s="153"/>
      <c r="M36" s="160"/>
      <c r="N36" s="161"/>
      <c r="O36" s="153"/>
      <c r="P36" s="160"/>
      <c r="Q36" s="161"/>
      <c r="R36" s="153"/>
      <c r="S36" s="154"/>
      <c r="T36" s="155"/>
      <c r="U36" s="153"/>
      <c r="V36" s="154"/>
      <c r="W36" s="155"/>
      <c r="X36" s="153"/>
      <c r="Y36" s="160"/>
      <c r="Z36" s="161"/>
      <c r="AA36" s="153"/>
      <c r="AB36" s="154"/>
      <c r="AC36" s="155"/>
      <c r="AD36" s="153"/>
      <c r="AE36" s="160"/>
      <c r="AF36" s="161"/>
      <c r="AG36" s="153"/>
      <c r="AH36" s="160"/>
      <c r="AI36" s="161"/>
      <c r="AJ36" s="153"/>
      <c r="AK36" s="160"/>
      <c r="AL36" s="161"/>
      <c r="AM36" s="153"/>
      <c r="AN36" s="154"/>
      <c r="AO36" s="155"/>
      <c r="AP36" s="153"/>
      <c r="AQ36" s="160"/>
      <c r="AR36" s="161"/>
      <c r="AS36" s="153"/>
      <c r="AT36" s="154"/>
      <c r="AU36" s="155"/>
      <c r="AV36" s="153"/>
      <c r="AW36" s="160"/>
      <c r="AX36" s="161"/>
      <c r="AY36" s="153"/>
      <c r="AZ36" s="160"/>
      <c r="BA36" s="161"/>
      <c r="BB36" s="153"/>
      <c r="BC36" s="160"/>
      <c r="BD36" s="161"/>
      <c r="BE36" s="153"/>
      <c r="BF36" s="154"/>
      <c r="BG36" s="155"/>
      <c r="BH36" s="153"/>
      <c r="BI36" s="154"/>
      <c r="BJ36" s="155"/>
      <c r="BK36" s="153"/>
      <c r="BL36" s="154"/>
      <c r="BM36" s="155"/>
      <c r="BN36" s="153"/>
      <c r="BO36" s="154"/>
      <c r="BP36" s="155"/>
      <c r="BQ36" s="153"/>
      <c r="BR36" s="154"/>
      <c r="BS36" s="155"/>
      <c r="BT36" s="153"/>
      <c r="BU36" s="154"/>
      <c r="BV36" s="155"/>
      <c r="BW36" s="153"/>
      <c r="BX36" s="154"/>
      <c r="BY36" s="155"/>
      <c r="BZ36" s="153"/>
      <c r="CA36" s="154"/>
      <c r="CB36" s="155"/>
      <c r="CC36" s="153"/>
      <c r="CD36" s="154"/>
      <c r="CE36" s="185"/>
      <c r="CF36" s="145" t="s">
        <v>1538</v>
      </c>
      <c r="CG36" s="145" t="s">
        <v>1538</v>
      </c>
      <c r="CH36" s="145" t="s">
        <v>1538</v>
      </c>
      <c r="CI36" s="145" t="s">
        <v>1538</v>
      </c>
      <c r="CJ36" s="145" t="s">
        <v>1538</v>
      </c>
      <c r="CK36" s="145" t="s">
        <v>1538</v>
      </c>
      <c r="CL36" s="145" t="s">
        <v>1538</v>
      </c>
      <c r="CM36" s="145" t="s">
        <v>1538</v>
      </c>
      <c r="CN36" s="145" t="s">
        <v>1538</v>
      </c>
      <c r="CO36" s="145" t="s">
        <v>1538</v>
      </c>
      <c r="CP36" s="145" t="s">
        <v>1538</v>
      </c>
      <c r="CQ36" s="145" t="s">
        <v>1538</v>
      </c>
      <c r="CR36" s="145" t="s">
        <v>1538</v>
      </c>
      <c r="CS36" s="145" t="s">
        <v>1538</v>
      </c>
      <c r="CT36" s="145" t="s">
        <v>1538</v>
      </c>
      <c r="CU36" s="145" t="s">
        <v>1538</v>
      </c>
      <c r="CV36" s="145" t="s">
        <v>1538</v>
      </c>
      <c r="CW36" s="145" t="s">
        <v>1538</v>
      </c>
      <c r="CX36" s="145" t="s">
        <v>1538</v>
      </c>
      <c r="CY36" s="145" t="s">
        <v>1538</v>
      </c>
      <c r="CZ36" s="145" t="s">
        <v>1538</v>
      </c>
      <c r="DA36" s="145" t="s">
        <v>1538</v>
      </c>
      <c r="DB36" s="145" t="s">
        <v>1538</v>
      </c>
      <c r="DC36" s="145" t="s">
        <v>1538</v>
      </c>
      <c r="DD36" s="145" t="s">
        <v>1538</v>
      </c>
      <c r="DE36" s="145" t="s">
        <v>1538</v>
      </c>
      <c r="DF36" s="145" t="s">
        <v>1538</v>
      </c>
      <c r="DG36" s="145"/>
      <c r="DH36" s="275" t="s">
        <v>2117</v>
      </c>
      <c r="DI36" s="13" t="str">
        <f t="shared" si="0"/>
        <v>Yes</v>
      </c>
      <c r="DJ36" s="13" t="str">
        <f t="shared" si="1"/>
        <v>Not A Model Field</v>
      </c>
      <c r="DK36" s="13" t="str">
        <f t="shared" si="2"/>
        <v>Not Impacted ETL Field</v>
      </c>
    </row>
    <row r="37" spans="1:115" ht="12.75">
      <c r="A37" s="146" t="s">
        <v>594</v>
      </c>
      <c r="B37" s="147" t="s">
        <v>591</v>
      </c>
      <c r="C37" s="146" t="s">
        <v>592</v>
      </c>
      <c r="D37" s="148" t="s">
        <v>23</v>
      </c>
      <c r="E37" s="149"/>
      <c r="F37" s="153"/>
      <c r="G37" s="154"/>
      <c r="H37" s="155"/>
      <c r="I37" s="153"/>
      <c r="J37" s="154"/>
      <c r="K37" s="155"/>
      <c r="L37" s="153"/>
      <c r="M37" s="160"/>
      <c r="N37" s="161"/>
      <c r="O37" s="153"/>
      <c r="P37" s="160"/>
      <c r="Q37" s="161"/>
      <c r="R37" s="153"/>
      <c r="S37" s="154"/>
      <c r="T37" s="155"/>
      <c r="U37" s="153"/>
      <c r="V37" s="154"/>
      <c r="W37" s="155"/>
      <c r="X37" s="153"/>
      <c r="Y37" s="160"/>
      <c r="Z37" s="161"/>
      <c r="AA37" s="153"/>
      <c r="AB37" s="154"/>
      <c r="AC37" s="155"/>
      <c r="AD37" s="153"/>
      <c r="AE37" s="160"/>
      <c r="AF37" s="161"/>
      <c r="AG37" s="153"/>
      <c r="AH37" s="160"/>
      <c r="AI37" s="161"/>
      <c r="AJ37" s="153"/>
      <c r="AK37" s="160"/>
      <c r="AL37" s="161"/>
      <c r="AM37" s="153"/>
      <c r="AN37" s="154"/>
      <c r="AO37" s="155"/>
      <c r="AP37" s="153"/>
      <c r="AQ37" s="160"/>
      <c r="AR37" s="161"/>
      <c r="AS37" s="153"/>
      <c r="AT37" s="154"/>
      <c r="AU37" s="155"/>
      <c r="AV37" s="153"/>
      <c r="AW37" s="160"/>
      <c r="AX37" s="161"/>
      <c r="AY37" s="153"/>
      <c r="AZ37" s="160"/>
      <c r="BA37" s="161"/>
      <c r="BB37" s="153"/>
      <c r="BC37" s="160"/>
      <c r="BD37" s="161"/>
      <c r="BE37" s="153"/>
      <c r="BF37" s="154"/>
      <c r="BG37" s="155"/>
      <c r="BH37" s="153"/>
      <c r="BI37" s="154"/>
      <c r="BJ37" s="155"/>
      <c r="BK37" s="153"/>
      <c r="BL37" s="154"/>
      <c r="BM37" s="155"/>
      <c r="BN37" s="153"/>
      <c r="BO37" s="154"/>
      <c r="BP37" s="155"/>
      <c r="BQ37" s="153"/>
      <c r="BR37" s="154"/>
      <c r="BS37" s="155"/>
      <c r="BT37" s="153"/>
      <c r="BU37" s="154"/>
      <c r="BV37" s="155"/>
      <c r="BW37" s="153"/>
      <c r="BX37" s="154"/>
      <c r="BY37" s="155"/>
      <c r="BZ37" s="153"/>
      <c r="CA37" s="154"/>
      <c r="CB37" s="155"/>
      <c r="CC37" s="153"/>
      <c r="CD37" s="154"/>
      <c r="CE37" s="185"/>
      <c r="CF37" s="145" t="s">
        <v>1538</v>
      </c>
      <c r="CG37" s="145" t="s">
        <v>1538</v>
      </c>
      <c r="CH37" s="145" t="s">
        <v>1538</v>
      </c>
      <c r="CI37" s="145" t="s">
        <v>1538</v>
      </c>
      <c r="CJ37" s="145" t="s">
        <v>1538</v>
      </c>
      <c r="CK37" s="145" t="s">
        <v>1538</v>
      </c>
      <c r="CL37" s="145" t="s">
        <v>1538</v>
      </c>
      <c r="CM37" s="145" t="s">
        <v>1538</v>
      </c>
      <c r="CN37" s="145" t="s">
        <v>1538</v>
      </c>
      <c r="CO37" s="145" t="s">
        <v>1538</v>
      </c>
      <c r="CP37" s="145" t="s">
        <v>1538</v>
      </c>
      <c r="CQ37" s="145" t="s">
        <v>1538</v>
      </c>
      <c r="CR37" s="145" t="s">
        <v>1538</v>
      </c>
      <c r="CS37" s="145" t="s">
        <v>1538</v>
      </c>
      <c r="CT37" s="145" t="s">
        <v>1538</v>
      </c>
      <c r="CU37" s="145" t="s">
        <v>1538</v>
      </c>
      <c r="CV37" s="145" t="s">
        <v>1538</v>
      </c>
      <c r="CW37" s="145" t="s">
        <v>1538</v>
      </c>
      <c r="CX37" s="145" t="s">
        <v>1538</v>
      </c>
      <c r="CY37" s="145" t="s">
        <v>1538</v>
      </c>
      <c r="CZ37" s="145" t="s">
        <v>1538</v>
      </c>
      <c r="DA37" s="145" t="s">
        <v>1538</v>
      </c>
      <c r="DB37" s="145" t="s">
        <v>1538</v>
      </c>
      <c r="DC37" s="145" t="s">
        <v>1538</v>
      </c>
      <c r="DD37" s="145" t="s">
        <v>1538</v>
      </c>
      <c r="DE37" s="145" t="s">
        <v>1538</v>
      </c>
      <c r="DF37" s="145" t="s">
        <v>1538</v>
      </c>
      <c r="DG37" s="145"/>
      <c r="DH37" s="275" t="s">
        <v>2118</v>
      </c>
      <c r="DI37" s="13" t="str">
        <f t="shared" si="0"/>
        <v>Yes</v>
      </c>
      <c r="DJ37" s="13" t="str">
        <f t="shared" si="1"/>
        <v>Not A Model Field</v>
      </c>
      <c r="DK37" s="13" t="str">
        <f t="shared" si="2"/>
        <v>Not Impacted ETL Field</v>
      </c>
    </row>
    <row r="38" spans="1:115" ht="12.75">
      <c r="A38" s="146" t="s">
        <v>594</v>
      </c>
      <c r="B38" s="147" t="s">
        <v>593</v>
      </c>
      <c r="C38" s="146" t="s">
        <v>592</v>
      </c>
      <c r="D38" s="148" t="s">
        <v>23</v>
      </c>
      <c r="E38" s="149"/>
      <c r="F38" s="153"/>
      <c r="G38" s="154"/>
      <c r="H38" s="155"/>
      <c r="I38" s="153"/>
      <c r="J38" s="154"/>
      <c r="K38" s="155"/>
      <c r="L38" s="153"/>
      <c r="M38" s="160"/>
      <c r="N38" s="161"/>
      <c r="O38" s="153"/>
      <c r="P38" s="160"/>
      <c r="Q38" s="161"/>
      <c r="R38" s="153"/>
      <c r="S38" s="154"/>
      <c r="T38" s="155"/>
      <c r="U38" s="153"/>
      <c r="V38" s="154"/>
      <c r="W38" s="155"/>
      <c r="X38" s="153"/>
      <c r="Y38" s="160"/>
      <c r="Z38" s="161"/>
      <c r="AA38" s="153"/>
      <c r="AB38" s="154"/>
      <c r="AC38" s="155"/>
      <c r="AD38" s="153"/>
      <c r="AE38" s="160"/>
      <c r="AF38" s="161"/>
      <c r="AG38" s="153"/>
      <c r="AH38" s="160"/>
      <c r="AI38" s="161"/>
      <c r="AJ38" s="153"/>
      <c r="AK38" s="160"/>
      <c r="AL38" s="161"/>
      <c r="AM38" s="153"/>
      <c r="AN38" s="154"/>
      <c r="AO38" s="155"/>
      <c r="AP38" s="153"/>
      <c r="AQ38" s="160"/>
      <c r="AR38" s="161"/>
      <c r="AS38" s="153"/>
      <c r="AT38" s="154"/>
      <c r="AU38" s="155"/>
      <c r="AV38" s="153"/>
      <c r="AW38" s="160"/>
      <c r="AX38" s="161"/>
      <c r="AY38" s="153"/>
      <c r="AZ38" s="160"/>
      <c r="BA38" s="161"/>
      <c r="BB38" s="153"/>
      <c r="BC38" s="160"/>
      <c r="BD38" s="161"/>
      <c r="BE38" s="153"/>
      <c r="BF38" s="154"/>
      <c r="BG38" s="155"/>
      <c r="BH38" s="153"/>
      <c r="BI38" s="154"/>
      <c r="BJ38" s="155"/>
      <c r="BK38" s="153"/>
      <c r="BL38" s="154"/>
      <c r="BM38" s="155"/>
      <c r="BN38" s="153"/>
      <c r="BO38" s="154"/>
      <c r="BP38" s="155"/>
      <c r="BQ38" s="153"/>
      <c r="BR38" s="154"/>
      <c r="BS38" s="155"/>
      <c r="BT38" s="153"/>
      <c r="BU38" s="154"/>
      <c r="BV38" s="155"/>
      <c r="BW38" s="153"/>
      <c r="BX38" s="154"/>
      <c r="BY38" s="155"/>
      <c r="BZ38" s="153"/>
      <c r="CA38" s="154"/>
      <c r="CB38" s="155"/>
      <c r="CC38" s="153"/>
      <c r="CD38" s="154"/>
      <c r="CE38" s="185"/>
      <c r="CF38" s="145" t="s">
        <v>1538</v>
      </c>
      <c r="CG38" s="145" t="s">
        <v>1538</v>
      </c>
      <c r="CH38" s="145" t="s">
        <v>1538</v>
      </c>
      <c r="CI38" s="145" t="s">
        <v>1538</v>
      </c>
      <c r="CJ38" s="145" t="s">
        <v>1538</v>
      </c>
      <c r="CK38" s="145" t="s">
        <v>1538</v>
      </c>
      <c r="CL38" s="145" t="s">
        <v>1538</v>
      </c>
      <c r="CM38" s="145" t="s">
        <v>1538</v>
      </c>
      <c r="CN38" s="145" t="s">
        <v>1538</v>
      </c>
      <c r="CO38" s="145" t="s">
        <v>1538</v>
      </c>
      <c r="CP38" s="145" t="s">
        <v>1538</v>
      </c>
      <c r="CQ38" s="145" t="s">
        <v>1538</v>
      </c>
      <c r="CR38" s="145" t="s">
        <v>1538</v>
      </c>
      <c r="CS38" s="145" t="s">
        <v>1538</v>
      </c>
      <c r="CT38" s="145" t="s">
        <v>1538</v>
      </c>
      <c r="CU38" s="145" t="s">
        <v>1538</v>
      </c>
      <c r="CV38" s="145" t="s">
        <v>1538</v>
      </c>
      <c r="CW38" s="145" t="s">
        <v>1538</v>
      </c>
      <c r="CX38" s="145" t="s">
        <v>1538</v>
      </c>
      <c r="CY38" s="145" t="s">
        <v>1538</v>
      </c>
      <c r="CZ38" s="145" t="s">
        <v>1538</v>
      </c>
      <c r="DA38" s="145" t="s">
        <v>1538</v>
      </c>
      <c r="DB38" s="145" t="s">
        <v>1538</v>
      </c>
      <c r="DC38" s="145" t="s">
        <v>1538</v>
      </c>
      <c r="DD38" s="145" t="s">
        <v>1538</v>
      </c>
      <c r="DE38" s="145" t="s">
        <v>1538</v>
      </c>
      <c r="DF38" s="145" t="s">
        <v>1538</v>
      </c>
      <c r="DG38" s="145"/>
      <c r="DH38" s="275" t="s">
        <v>2119</v>
      </c>
      <c r="DI38" s="13" t="str">
        <f t="shared" si="0"/>
        <v>Yes</v>
      </c>
      <c r="DJ38" s="13" t="str">
        <f t="shared" si="1"/>
        <v>Not A Model Field</v>
      </c>
      <c r="DK38" s="13" t="str">
        <f t="shared" si="2"/>
        <v>Not Impacted ETL Field</v>
      </c>
    </row>
    <row r="39" spans="1:115">
      <c r="DH39" s="275" t="s">
        <v>1807</v>
      </c>
    </row>
    <row r="40" spans="1:115">
      <c r="DH40" s="275" t="s">
        <v>1810</v>
      </c>
    </row>
    <row r="41" spans="1:115">
      <c r="DH41" s="275" t="s">
        <v>2120</v>
      </c>
    </row>
  </sheetData>
  <autoFilter ref="A4:DK41"/>
  <customSheetViews>
    <customSheetView guid="{271EB110-7C47-4756-87C3-F9D643AF7C61}" scale="70" showPageBreaks="1" fitToPage="1" filter="1" showAutoFilter="1">
      <pane xSplit="2" ySplit="3" topLeftCell="C4" activePane="bottomRight" state="frozen"/>
      <selection pane="bottomRight" activeCell="B4" sqref="B4"/>
      <pageMargins left="0.7" right="0.7" top="0.75" bottom="0.75" header="0.3" footer="0.3"/>
      <pageSetup paperSize="5" scale="36" fitToWidth="6" fitToHeight="0" orientation="landscape" r:id="rId1"/>
      <autoFilter ref="A4:BG38">
        <filterColumn colId="3">
          <filters>
            <filter val="Y"/>
          </filters>
        </filterColumn>
      </autoFilter>
    </customSheetView>
    <customSheetView guid="{7E32F8F9-CFFC-4FF0-B251-6747DF1FA30A}" scale="70" showPageBreaks="1" fitToPage="1" showAutoFilter="1">
      <pane xSplit="2" ySplit="3" topLeftCell="K27" activePane="bottomRight" state="frozen"/>
      <selection pane="bottomRight" activeCell="K27" sqref="K27"/>
      <pageMargins left="0.7" right="0.7" top="0.75" bottom="0.75" header="0.3" footer="0.3"/>
      <pageSetup paperSize="5" scale="34" fitToWidth="6" fitToHeight="0" orientation="landscape" r:id="rId2"/>
      <autoFilter ref="A4:DJ41"/>
    </customSheetView>
  </customSheetViews>
  <mergeCells count="35">
    <mergeCell ref="CF2:CO2"/>
    <mergeCell ref="CP2:DF2"/>
    <mergeCell ref="BT3:BV3"/>
    <mergeCell ref="BW3:BY3"/>
    <mergeCell ref="BZ3:CB3"/>
    <mergeCell ref="CC3:CE3"/>
    <mergeCell ref="BT2:CE2"/>
    <mergeCell ref="BN3:BP3"/>
    <mergeCell ref="BQ3:BS3"/>
    <mergeCell ref="AS3:AU3"/>
    <mergeCell ref="AV3:AX3"/>
    <mergeCell ref="BE3:BG3"/>
    <mergeCell ref="BH3:BJ3"/>
    <mergeCell ref="BK3:BM3"/>
    <mergeCell ref="AG3:AI3"/>
    <mergeCell ref="AJ3:AL3"/>
    <mergeCell ref="B5:C5"/>
    <mergeCell ref="AM3:AO3"/>
    <mergeCell ref="AP3:AR3"/>
    <mergeCell ref="F2:W2"/>
    <mergeCell ref="X2:AO2"/>
    <mergeCell ref="AP2:BG2"/>
    <mergeCell ref="BH2:BS2"/>
    <mergeCell ref="A3:E3"/>
    <mergeCell ref="F3:H3"/>
    <mergeCell ref="I3:K3"/>
    <mergeCell ref="L3:N3"/>
    <mergeCell ref="O3:Q3"/>
    <mergeCell ref="R3:T3"/>
    <mergeCell ref="AY3:BA3"/>
    <mergeCell ref="BB3:BD3"/>
    <mergeCell ref="U3:W3"/>
    <mergeCell ref="X3:Z3"/>
    <mergeCell ref="AA3:AC3"/>
    <mergeCell ref="AD3:AF3"/>
  </mergeCells>
  <conditionalFormatting sqref="CF3:DG38">
    <cfRule type="cellIs" dxfId="9" priority="5" operator="equal">
      <formula>"X"</formula>
    </cfRule>
  </conditionalFormatting>
  <conditionalFormatting sqref="CP3:DG3">
    <cfRule type="cellIs" dxfId="8" priority="7" operator="equal">
      <formula>"X"</formula>
    </cfRule>
  </conditionalFormatting>
  <pageMargins left="0.7" right="0.7" top="0.75" bottom="0.75" header="0.3" footer="0.3"/>
  <pageSetup paperSize="5" scale="34" fitToWidth="6" fitToHeight="0" orientation="landscape" r:id="rId3"/>
  <legacyDrawing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N39"/>
  <sheetViews>
    <sheetView zoomScale="85" zoomScaleNormal="85" workbookViewId="0">
      <pane xSplit="2" ySplit="2" topLeftCell="E18" activePane="bottomRight" state="frozen"/>
      <selection pane="topRight" activeCell="C1" sqref="C1"/>
      <selection pane="bottomLeft" activeCell="A3" sqref="A3"/>
      <selection pane="bottomRight" activeCell="F4" sqref="F4"/>
    </sheetView>
  </sheetViews>
  <sheetFormatPr defaultColWidth="9.140625" defaultRowHeight="12"/>
  <cols>
    <col min="1" max="1" width="12.5703125" style="59" bestFit="1" customWidth="1"/>
    <col min="2" max="2" width="25.85546875" style="59" bestFit="1" customWidth="1"/>
    <col min="3" max="3" width="17.140625" style="58" customWidth="1"/>
    <col min="4" max="4" width="12.42578125" style="62" bestFit="1" customWidth="1"/>
    <col min="5" max="5" width="9.28515625" style="62" bestFit="1" customWidth="1"/>
    <col min="6" max="6" width="57.140625" style="58" bestFit="1" customWidth="1"/>
    <col min="7" max="7" width="34" style="58" bestFit="1" customWidth="1"/>
    <col min="8" max="8" width="36.42578125" style="58" bestFit="1" customWidth="1"/>
    <col min="9" max="9" width="57.140625" style="58" bestFit="1" customWidth="1"/>
    <col min="10" max="10" width="31.28515625" style="58" bestFit="1" customWidth="1"/>
    <col min="11" max="11" width="42.140625" style="58" bestFit="1" customWidth="1"/>
    <col min="12" max="12" width="39.5703125" style="58" bestFit="1" customWidth="1"/>
    <col min="13" max="13" width="30.42578125" style="58" bestFit="1" customWidth="1"/>
    <col min="14" max="14" width="36.42578125" style="58" bestFit="1" customWidth="1"/>
    <col min="15" max="15" width="51.5703125" style="58" bestFit="1" customWidth="1"/>
    <col min="16" max="16" width="31.7109375" style="58" bestFit="1" customWidth="1"/>
    <col min="17" max="17" width="35.85546875" style="58" bestFit="1" customWidth="1"/>
    <col min="18" max="18" width="51.5703125" style="58" bestFit="1" customWidth="1"/>
    <col min="19" max="19" width="31.7109375" style="58" bestFit="1" customWidth="1"/>
    <col min="20" max="20" width="35.85546875" style="58" bestFit="1" customWidth="1"/>
    <col min="21" max="21" width="51.5703125" style="58" bestFit="1" customWidth="1"/>
    <col min="22" max="22" width="31.7109375" style="58" bestFit="1" customWidth="1"/>
    <col min="23" max="23" width="36.140625" style="58" bestFit="1" customWidth="1"/>
    <col min="24" max="24" width="51.5703125" style="58" bestFit="1" customWidth="1"/>
    <col min="25" max="25" width="33" style="58" bestFit="1" customWidth="1"/>
    <col min="26" max="26" width="36.140625" style="58" bestFit="1" customWidth="1"/>
    <col min="27" max="27" width="51.5703125" style="58" bestFit="1" customWidth="1"/>
    <col min="28" max="28" width="35.42578125" style="58" bestFit="1" customWidth="1"/>
    <col min="29" max="29" width="36.42578125" style="58" bestFit="1" customWidth="1"/>
    <col min="30" max="30" width="51.5703125" style="58" bestFit="1" customWidth="1"/>
    <col min="31" max="31" width="22.42578125" style="58" bestFit="1" customWidth="1"/>
    <col min="32" max="32" width="36.140625" style="58" bestFit="1" customWidth="1"/>
    <col min="33" max="33" width="51.5703125" style="58" bestFit="1" customWidth="1"/>
    <col min="34" max="34" width="35.5703125" style="58" bestFit="1" customWidth="1"/>
    <col min="35" max="35" width="36.42578125" style="58" bestFit="1" customWidth="1"/>
    <col min="36" max="45" width="3.28515625" style="58" bestFit="1" customWidth="1"/>
    <col min="46" max="62" width="4.140625" style="58" bestFit="1" customWidth="1"/>
    <col min="63" max="63" width="27.42578125" style="58" bestFit="1" customWidth="1"/>
    <col min="64" max="64" width="9.140625" style="58"/>
    <col min="65" max="65" width="17.5703125" style="58" customWidth="1"/>
    <col min="66" max="66" width="27.42578125" style="58" customWidth="1"/>
    <col min="67" max="16384" width="9.140625" style="58"/>
  </cols>
  <sheetData>
    <row r="1" spans="1:66" ht="16.5" customHeight="1">
      <c r="F1" s="360" t="s">
        <v>636</v>
      </c>
      <c r="G1" s="360"/>
      <c r="H1" s="360"/>
      <c r="I1" s="360"/>
      <c r="J1" s="360"/>
      <c r="K1" s="360"/>
      <c r="L1" s="360"/>
      <c r="M1" s="360"/>
      <c r="N1" s="360"/>
      <c r="O1" s="360"/>
      <c r="P1" s="360"/>
      <c r="Q1" s="360"/>
      <c r="R1" s="361" t="s">
        <v>771</v>
      </c>
      <c r="S1" s="361"/>
      <c r="T1" s="361"/>
      <c r="U1" s="361"/>
      <c r="V1" s="361"/>
      <c r="W1" s="361"/>
      <c r="X1" s="362" t="s">
        <v>674</v>
      </c>
      <c r="Y1" s="362"/>
      <c r="Z1" s="362"/>
      <c r="AA1" s="362"/>
      <c r="AB1" s="362"/>
      <c r="AC1" s="362"/>
      <c r="AD1" s="362"/>
      <c r="AE1" s="362"/>
      <c r="AF1" s="362"/>
      <c r="AG1" s="362"/>
      <c r="AH1" s="362"/>
      <c r="AI1" s="362"/>
    </row>
    <row r="2" spans="1:66" s="63" customFormat="1" ht="15" customHeight="1">
      <c r="A2" s="344" t="s">
        <v>13</v>
      </c>
      <c r="B2" s="344"/>
      <c r="C2" s="344"/>
      <c r="D2" s="344"/>
      <c r="E2" s="345"/>
      <c r="F2" s="356" t="s">
        <v>633</v>
      </c>
      <c r="G2" s="357"/>
      <c r="H2" s="358"/>
      <c r="I2" s="359" t="s">
        <v>634</v>
      </c>
      <c r="J2" s="357"/>
      <c r="K2" s="358"/>
      <c r="L2" s="359" t="s">
        <v>635</v>
      </c>
      <c r="M2" s="357"/>
      <c r="N2" s="358"/>
      <c r="O2" s="359" t="s">
        <v>598</v>
      </c>
      <c r="P2" s="357"/>
      <c r="Q2" s="358"/>
      <c r="R2" s="363" t="s">
        <v>633</v>
      </c>
      <c r="S2" s="364"/>
      <c r="T2" s="365"/>
      <c r="U2" s="366" t="s">
        <v>634</v>
      </c>
      <c r="V2" s="364"/>
      <c r="W2" s="365"/>
      <c r="X2" s="367" t="s">
        <v>633</v>
      </c>
      <c r="Y2" s="368"/>
      <c r="Z2" s="369"/>
      <c r="AA2" s="370" t="s">
        <v>634</v>
      </c>
      <c r="AB2" s="368"/>
      <c r="AC2" s="369"/>
      <c r="AD2" s="370" t="s">
        <v>635</v>
      </c>
      <c r="AE2" s="368"/>
      <c r="AF2" s="369"/>
      <c r="AG2" s="370" t="s">
        <v>598</v>
      </c>
      <c r="AH2" s="368"/>
      <c r="AI2" s="369"/>
      <c r="AJ2" s="314" t="s">
        <v>1562</v>
      </c>
      <c r="AK2" s="314"/>
      <c r="AL2" s="314"/>
      <c r="AM2" s="314"/>
      <c r="AN2" s="314"/>
      <c r="AO2" s="314"/>
      <c r="AP2" s="314"/>
      <c r="AQ2" s="314"/>
      <c r="AR2" s="314"/>
      <c r="AS2" s="314"/>
      <c r="AT2" s="310" t="s">
        <v>1540</v>
      </c>
      <c r="AU2" s="310"/>
      <c r="AV2" s="310"/>
      <c r="AW2" s="310"/>
      <c r="AX2" s="310"/>
      <c r="AY2" s="310"/>
      <c r="AZ2" s="310"/>
      <c r="BA2" s="310"/>
      <c r="BB2" s="310"/>
      <c r="BC2" s="310"/>
      <c r="BD2" s="310"/>
      <c r="BE2" s="310"/>
      <c r="BF2" s="310"/>
      <c r="BG2" s="310"/>
      <c r="BH2" s="310"/>
      <c r="BI2" s="310"/>
      <c r="BJ2" s="310"/>
    </row>
    <row r="3" spans="1:66" ht="201.75" customHeight="1">
      <c r="A3" s="139" t="s">
        <v>9</v>
      </c>
      <c r="B3" s="139" t="s">
        <v>10</v>
      </c>
      <c r="C3" s="139" t="s">
        <v>11</v>
      </c>
      <c r="D3" s="43" t="s">
        <v>174</v>
      </c>
      <c r="E3" s="44" t="s">
        <v>12</v>
      </c>
      <c r="F3" s="141" t="s">
        <v>15</v>
      </c>
      <c r="G3" s="142" t="s">
        <v>16</v>
      </c>
      <c r="H3" s="143" t="s">
        <v>17</v>
      </c>
      <c r="I3" s="141" t="s">
        <v>15</v>
      </c>
      <c r="J3" s="142" t="s">
        <v>16</v>
      </c>
      <c r="K3" s="143" t="s">
        <v>17</v>
      </c>
      <c r="L3" s="141" t="s">
        <v>15</v>
      </c>
      <c r="M3" s="142" t="s">
        <v>16</v>
      </c>
      <c r="N3" s="143" t="s">
        <v>17</v>
      </c>
      <c r="O3" s="141" t="s">
        <v>15</v>
      </c>
      <c r="P3" s="142" t="s">
        <v>16</v>
      </c>
      <c r="Q3" s="143" t="s">
        <v>17</v>
      </c>
      <c r="R3" s="165" t="s">
        <v>15</v>
      </c>
      <c r="S3" s="166" t="s">
        <v>16</v>
      </c>
      <c r="T3" s="167" t="s">
        <v>17</v>
      </c>
      <c r="U3" s="165" t="s">
        <v>15</v>
      </c>
      <c r="V3" s="166" t="s">
        <v>16</v>
      </c>
      <c r="W3" s="167" t="s">
        <v>17</v>
      </c>
      <c r="X3" s="168" t="s">
        <v>15</v>
      </c>
      <c r="Y3" s="169" t="s">
        <v>16</v>
      </c>
      <c r="Z3" s="170" t="s">
        <v>17</v>
      </c>
      <c r="AA3" s="168" t="s">
        <v>15</v>
      </c>
      <c r="AB3" s="169" t="s">
        <v>16</v>
      </c>
      <c r="AC3" s="170" t="s">
        <v>17</v>
      </c>
      <c r="AD3" s="168" t="s">
        <v>15</v>
      </c>
      <c r="AE3" s="169" t="s">
        <v>16</v>
      </c>
      <c r="AF3" s="170" t="s">
        <v>17</v>
      </c>
      <c r="AG3" s="168" t="s">
        <v>15</v>
      </c>
      <c r="AH3" s="169" t="s">
        <v>16</v>
      </c>
      <c r="AI3" s="170" t="s">
        <v>17</v>
      </c>
      <c r="AJ3" s="100" t="s">
        <v>1511</v>
      </c>
      <c r="AK3" s="100" t="s">
        <v>1512</v>
      </c>
      <c r="AL3" s="100" t="s">
        <v>1513</v>
      </c>
      <c r="AM3" s="100" t="s">
        <v>1514</v>
      </c>
      <c r="AN3" s="100" t="s">
        <v>1515</v>
      </c>
      <c r="AO3" s="100" t="s">
        <v>1516</v>
      </c>
      <c r="AP3" s="100" t="s">
        <v>1517</v>
      </c>
      <c r="AQ3" s="100" t="s">
        <v>1518</v>
      </c>
      <c r="AR3" s="100" t="s">
        <v>1519</v>
      </c>
      <c r="AS3" s="100" t="s">
        <v>1520</v>
      </c>
      <c r="AT3" s="144" t="s">
        <v>1521</v>
      </c>
      <c r="AU3" s="144" t="s">
        <v>1522</v>
      </c>
      <c r="AV3" s="144" t="s">
        <v>1523</v>
      </c>
      <c r="AW3" s="144" t="s">
        <v>1524</v>
      </c>
      <c r="AX3" s="144" t="s">
        <v>1525</v>
      </c>
      <c r="AY3" s="144" t="s">
        <v>1526</v>
      </c>
      <c r="AZ3" s="144" t="s">
        <v>1527</v>
      </c>
      <c r="BA3" s="144" t="s">
        <v>1528</v>
      </c>
      <c r="BB3" s="144" t="s">
        <v>1529</v>
      </c>
      <c r="BC3" s="144" t="s">
        <v>1530</v>
      </c>
      <c r="BD3" s="144" t="s">
        <v>1531</v>
      </c>
      <c r="BE3" s="144" t="s">
        <v>1532</v>
      </c>
      <c r="BF3" s="144" t="s">
        <v>1533</v>
      </c>
      <c r="BG3" s="144" t="s">
        <v>1534</v>
      </c>
      <c r="BH3" s="144" t="s">
        <v>1535</v>
      </c>
      <c r="BI3" s="144" t="s">
        <v>1536</v>
      </c>
      <c r="BJ3" s="144" t="s">
        <v>1537</v>
      </c>
      <c r="BK3" s="105" t="s">
        <v>2121</v>
      </c>
      <c r="BL3" s="105" t="s">
        <v>2122</v>
      </c>
      <c r="BM3" s="105" t="s">
        <v>2123</v>
      </c>
      <c r="BN3" s="105" t="s">
        <v>2124</v>
      </c>
    </row>
    <row r="4" spans="1:66" s="61" customFormat="1" ht="163.5" customHeight="1">
      <c r="A4" s="86"/>
      <c r="B4" s="54" t="s">
        <v>176</v>
      </c>
      <c r="C4" s="86"/>
      <c r="D4" s="171"/>
      <c r="E4" s="172"/>
      <c r="F4" s="209" t="s">
        <v>1643</v>
      </c>
      <c r="G4" s="89" t="s">
        <v>701</v>
      </c>
      <c r="H4" s="90" t="s">
        <v>1336</v>
      </c>
      <c r="I4" s="209" t="s">
        <v>1643</v>
      </c>
      <c r="J4" s="89" t="s">
        <v>701</v>
      </c>
      <c r="K4" s="90" t="s">
        <v>1574</v>
      </c>
      <c r="L4" s="88" t="s">
        <v>1182</v>
      </c>
      <c r="M4" s="89" t="s">
        <v>662</v>
      </c>
      <c r="N4" s="90" t="s">
        <v>1337</v>
      </c>
      <c r="O4" s="88" t="s">
        <v>1183</v>
      </c>
      <c r="P4" s="89" t="s">
        <v>662</v>
      </c>
      <c r="Q4" s="90" t="s">
        <v>1338</v>
      </c>
      <c r="R4" s="88" t="s">
        <v>1183</v>
      </c>
      <c r="S4" s="89" t="s">
        <v>600</v>
      </c>
      <c r="T4" s="90" t="s">
        <v>1339</v>
      </c>
      <c r="U4" s="88" t="s">
        <v>1183</v>
      </c>
      <c r="V4" s="89" t="s">
        <v>600</v>
      </c>
      <c r="W4" s="90" t="s">
        <v>1340</v>
      </c>
      <c r="X4" s="88" t="s">
        <v>1184</v>
      </c>
      <c r="Y4" s="89" t="s">
        <v>679</v>
      </c>
      <c r="Z4" s="90" t="s">
        <v>1341</v>
      </c>
      <c r="AA4" s="88" t="s">
        <v>1185</v>
      </c>
      <c r="AB4" s="89" t="s">
        <v>688</v>
      </c>
      <c r="AC4" s="90" t="s">
        <v>1342</v>
      </c>
      <c r="AD4" s="88" t="s">
        <v>1183</v>
      </c>
      <c r="AE4" s="89" t="s">
        <v>690</v>
      </c>
      <c r="AF4" s="90" t="s">
        <v>1343</v>
      </c>
      <c r="AG4" s="88" t="s">
        <v>1185</v>
      </c>
      <c r="AH4" s="89" t="s">
        <v>688</v>
      </c>
      <c r="AI4" s="90" t="s">
        <v>1344</v>
      </c>
      <c r="AJ4" s="145"/>
      <c r="AK4" s="145"/>
      <c r="AL4" s="145"/>
      <c r="AM4" s="145"/>
      <c r="AN4" s="145"/>
      <c r="AO4" s="145"/>
      <c r="AP4" s="145"/>
      <c r="AQ4" s="145"/>
      <c r="AR4" s="145"/>
      <c r="AS4" s="145"/>
      <c r="AT4" s="145"/>
      <c r="AU4" s="145"/>
      <c r="AV4" s="145"/>
      <c r="AW4" s="145"/>
      <c r="AX4" s="145"/>
      <c r="AY4" s="145"/>
      <c r="AZ4" s="145"/>
      <c r="BA4" s="145"/>
      <c r="BB4" s="145"/>
      <c r="BC4" s="145"/>
      <c r="BD4" s="145"/>
      <c r="BE4" s="145"/>
      <c r="BF4" s="145"/>
      <c r="BG4" s="145"/>
      <c r="BH4" s="145"/>
      <c r="BI4" s="145"/>
      <c r="BJ4" s="145"/>
    </row>
    <row r="5" spans="1:66" s="61" customFormat="1" ht="108">
      <c r="A5" s="173" t="s">
        <v>594</v>
      </c>
      <c r="B5" s="173" t="s">
        <v>431</v>
      </c>
      <c r="C5" s="174" t="s">
        <v>19</v>
      </c>
      <c r="D5" s="175" t="s">
        <v>20</v>
      </c>
      <c r="E5" s="176" t="s">
        <v>21</v>
      </c>
      <c r="F5" s="153" t="s">
        <v>702</v>
      </c>
      <c r="G5" s="151" t="s">
        <v>706</v>
      </c>
      <c r="H5" s="152" t="s">
        <v>707</v>
      </c>
      <c r="I5" s="153" t="s">
        <v>702</v>
      </c>
      <c r="J5" s="151" t="s">
        <v>706</v>
      </c>
      <c r="K5" s="152" t="s">
        <v>707</v>
      </c>
      <c r="L5" s="153" t="s">
        <v>1138</v>
      </c>
      <c r="M5" s="151" t="s">
        <v>1139</v>
      </c>
      <c r="N5" s="152" t="s">
        <v>1140</v>
      </c>
      <c r="O5" s="153" t="s">
        <v>653</v>
      </c>
      <c r="P5" s="151" t="s">
        <v>608</v>
      </c>
      <c r="Q5" s="152" t="s">
        <v>609</v>
      </c>
      <c r="R5" s="153" t="s">
        <v>653</v>
      </c>
      <c r="S5" s="151" t="s">
        <v>608</v>
      </c>
      <c r="T5" s="152" t="s">
        <v>609</v>
      </c>
      <c r="U5" s="153" t="s">
        <v>653</v>
      </c>
      <c r="V5" s="151" t="s">
        <v>602</v>
      </c>
      <c r="W5" s="152" t="s">
        <v>609</v>
      </c>
      <c r="X5" s="153" t="s">
        <v>675</v>
      </c>
      <c r="Y5" s="151" t="s">
        <v>684</v>
      </c>
      <c r="Z5" s="152" t="s">
        <v>680</v>
      </c>
      <c r="AA5" s="153" t="s">
        <v>605</v>
      </c>
      <c r="AB5" s="151" t="s">
        <v>608</v>
      </c>
      <c r="AC5" s="152" t="s">
        <v>609</v>
      </c>
      <c r="AD5" s="153" t="s">
        <v>653</v>
      </c>
      <c r="AE5" s="151" t="s">
        <v>691</v>
      </c>
      <c r="AF5" s="152" t="s">
        <v>603</v>
      </c>
      <c r="AG5" s="153" t="s">
        <v>605</v>
      </c>
      <c r="AH5" s="151" t="s">
        <v>608</v>
      </c>
      <c r="AI5" s="152" t="s">
        <v>609</v>
      </c>
      <c r="AJ5" s="145" t="s">
        <v>21</v>
      </c>
      <c r="AK5" s="145" t="s">
        <v>21</v>
      </c>
      <c r="AL5" s="145" t="s">
        <v>21</v>
      </c>
      <c r="AM5" s="145" t="s">
        <v>21</v>
      </c>
      <c r="AN5" s="145" t="s">
        <v>21</v>
      </c>
      <c r="AO5" s="145" t="s">
        <v>21</v>
      </c>
      <c r="AP5" s="145" t="s">
        <v>21</v>
      </c>
      <c r="AQ5" s="145" t="s">
        <v>21</v>
      </c>
      <c r="AR5" s="145" t="s">
        <v>21</v>
      </c>
      <c r="AS5" s="145" t="s">
        <v>21</v>
      </c>
      <c r="AT5" s="145" t="s">
        <v>21</v>
      </c>
      <c r="AU5" s="145" t="s">
        <v>21</v>
      </c>
      <c r="AV5" s="145" t="s">
        <v>21</v>
      </c>
      <c r="AW5" s="145" t="s">
        <v>21</v>
      </c>
      <c r="AX5" s="145" t="s">
        <v>21</v>
      </c>
      <c r="AY5" s="145" t="s">
        <v>21</v>
      </c>
      <c r="AZ5" s="145" t="s">
        <v>21</v>
      </c>
      <c r="BA5" s="145" t="s">
        <v>21</v>
      </c>
      <c r="BB5" s="145" t="s">
        <v>21</v>
      </c>
      <c r="BC5" s="145" t="s">
        <v>21</v>
      </c>
      <c r="BD5" s="145" t="s">
        <v>21</v>
      </c>
      <c r="BE5" s="145" t="s">
        <v>21</v>
      </c>
      <c r="BF5" s="145" t="s">
        <v>21</v>
      </c>
      <c r="BG5" s="145" t="s">
        <v>21</v>
      </c>
      <c r="BH5" s="145" t="s">
        <v>21</v>
      </c>
      <c r="BI5" s="145" t="s">
        <v>21</v>
      </c>
      <c r="BJ5" s="145" t="s">
        <v>21</v>
      </c>
      <c r="BK5" s="275" t="s">
        <v>2088</v>
      </c>
      <c r="BL5" s="13" t="str">
        <f xml:space="preserve"> IF(D5="Y",  "Yes", "No")</f>
        <v>No</v>
      </c>
      <c r="BM5" s="13" t="str">
        <f>IF(AJ5="X", "Model Field",
IF(AK5="X",  "Model Field",
IF(AL5="X",  "Model Field",
IF(AM5="X",  "Model Field",
IF(AN5="X",  "Model Field",
IF(AO5="X", "Model Field",
IF(AP5="X",  "Model Field",
IF(AQ5="X",  "Model Field",
IF(AR5="X",  "Model Field",
IF(AS5="X",  "Model Field",
IF(AT5="X",  "Model Field",
IF(AU5="X",  "Model Field",
IF(AV5="X",  "Model Field",
IF(AW5="X",  "Model Field",
IF(AX5="X",  "Model Field",
IF(AY5="X",  "Model Field",
IF(AZ5="X",  "Model Field",
IF(BA5="X",  "Model Field",
IF(BB5="X",  "Model Field",
IF(BC5="X",  "Model Field",
IF(BD5="X",  "Model Field",
IF(BE5="X",  "Model Field",
IF(BF5="X",  "Model Field",
IF(BG5="X",  "Model Field",
IF(BH5="X",  "Model Field",
IF(BI5="X",  "Model Field",
IF(BJ5="X",  "Model Field",
 "Not A Model Field"
)))))))))))))))))))))))))))</f>
        <v>Model Field</v>
      </c>
      <c r="BN5" s="13" t="str">
        <f>IF(AND(BL5="Yes", BM5="Model Field"), "Impacted ETL Field", "Not Impacted ETL Field")</f>
        <v>Not Impacted ETL Field</v>
      </c>
    </row>
    <row r="6" spans="1:66" s="265" customFormat="1" ht="48">
      <c r="A6" s="258" t="s">
        <v>594</v>
      </c>
      <c r="B6" s="258" t="s">
        <v>573</v>
      </c>
      <c r="C6" s="257" t="s">
        <v>25</v>
      </c>
      <c r="D6" s="266" t="s">
        <v>23</v>
      </c>
      <c r="E6" s="267" t="s">
        <v>21</v>
      </c>
      <c r="F6" s="261" t="s">
        <v>182</v>
      </c>
      <c r="G6" s="262" t="s">
        <v>1018</v>
      </c>
      <c r="H6" s="263"/>
      <c r="I6" s="261" t="s">
        <v>182</v>
      </c>
      <c r="J6" s="262" t="s">
        <v>1019</v>
      </c>
      <c r="K6" s="263"/>
      <c r="L6" s="261" t="s">
        <v>182</v>
      </c>
      <c r="M6" s="262" t="s">
        <v>1020</v>
      </c>
      <c r="N6" s="263"/>
      <c r="O6" s="261" t="s">
        <v>182</v>
      </c>
      <c r="P6" s="262" t="s">
        <v>1012</v>
      </c>
      <c r="Q6" s="263"/>
      <c r="R6" s="261" t="s">
        <v>182</v>
      </c>
      <c r="S6" s="262" t="s">
        <v>1018</v>
      </c>
      <c r="T6" s="263"/>
      <c r="U6" s="261" t="s">
        <v>182</v>
      </c>
      <c r="V6" s="262" t="s">
        <v>1019</v>
      </c>
      <c r="W6" s="263"/>
      <c r="X6" s="261" t="s">
        <v>182</v>
      </c>
      <c r="Y6" s="262" t="s">
        <v>1018</v>
      </c>
      <c r="Z6" s="263"/>
      <c r="AA6" s="261" t="s">
        <v>182</v>
      </c>
      <c r="AB6" s="262" t="s">
        <v>1019</v>
      </c>
      <c r="AC6" s="263"/>
      <c r="AD6" s="261" t="s">
        <v>182</v>
      </c>
      <c r="AE6" s="262" t="s">
        <v>1020</v>
      </c>
      <c r="AF6" s="263"/>
      <c r="AG6" s="261" t="s">
        <v>182</v>
      </c>
      <c r="AH6" s="262" t="s">
        <v>1012</v>
      </c>
      <c r="AI6" s="263"/>
      <c r="AJ6" s="252" t="s">
        <v>21</v>
      </c>
      <c r="AK6" s="252" t="s">
        <v>21</v>
      </c>
      <c r="AL6" s="252" t="s">
        <v>21</v>
      </c>
      <c r="AM6" s="252" t="s">
        <v>21</v>
      </c>
      <c r="AN6" s="252" t="s">
        <v>21</v>
      </c>
      <c r="AO6" s="252" t="s">
        <v>21</v>
      </c>
      <c r="AP6" s="252" t="s">
        <v>21</v>
      </c>
      <c r="AQ6" s="252" t="s">
        <v>21</v>
      </c>
      <c r="AR6" s="252" t="s">
        <v>21</v>
      </c>
      <c r="AS6" s="252" t="s">
        <v>21</v>
      </c>
      <c r="AT6" s="252" t="s">
        <v>21</v>
      </c>
      <c r="AU6" s="252" t="s">
        <v>21</v>
      </c>
      <c r="AV6" s="252" t="s">
        <v>21</v>
      </c>
      <c r="AW6" s="252" t="s">
        <v>21</v>
      </c>
      <c r="AX6" s="252" t="s">
        <v>21</v>
      </c>
      <c r="AY6" s="252" t="s">
        <v>21</v>
      </c>
      <c r="AZ6" s="252" t="s">
        <v>21</v>
      </c>
      <c r="BA6" s="252" t="s">
        <v>21</v>
      </c>
      <c r="BB6" s="252" t="s">
        <v>21</v>
      </c>
      <c r="BC6" s="252" t="s">
        <v>21</v>
      </c>
      <c r="BD6" s="252" t="s">
        <v>21</v>
      </c>
      <c r="BE6" s="252" t="s">
        <v>21</v>
      </c>
      <c r="BF6" s="252" t="s">
        <v>21</v>
      </c>
      <c r="BG6" s="252" t="s">
        <v>21</v>
      </c>
      <c r="BH6" s="252" t="s">
        <v>21</v>
      </c>
      <c r="BI6" s="252" t="s">
        <v>21</v>
      </c>
      <c r="BJ6" s="252" t="s">
        <v>21</v>
      </c>
      <c r="BK6" s="275" t="s">
        <v>2089</v>
      </c>
      <c r="BL6" s="13" t="str">
        <f t="shared" ref="BL6:BL37" si="0" xml:space="preserve"> IF(D6="Y",  "Yes", "No")</f>
        <v>Yes</v>
      </c>
      <c r="BM6" s="13" t="str">
        <f t="shared" ref="BM6:BM37" si="1">IF(AJ6="X", "Model Field",
IF(AK6="X",  "Model Field",
IF(AL6="X",  "Model Field",
IF(AM6="X",  "Model Field",
IF(AN6="X",  "Model Field",
IF(AO6="X", "Model Field",
IF(AP6="X",  "Model Field",
IF(AQ6="X",  "Model Field",
IF(AR6="X",  "Model Field",
IF(AS6="X",  "Model Field",
IF(AT6="X",  "Model Field",
IF(AU6="X",  "Model Field",
IF(AV6="X",  "Model Field",
IF(AW6="X",  "Model Field",
IF(AX6="X",  "Model Field",
IF(AY6="X",  "Model Field",
IF(AZ6="X",  "Model Field",
IF(BA6="X",  "Model Field",
IF(BB6="X",  "Model Field",
IF(BC6="X",  "Model Field",
IF(BD6="X",  "Model Field",
IF(BE6="X",  "Model Field",
IF(BF6="X",  "Model Field",
IF(BG6="X",  "Model Field",
IF(BH6="X",  "Model Field",
IF(BI6="X",  "Model Field",
IF(BJ6="X",  "Model Field",
 "Not A Model Field"
)))))))))))))))))))))))))))</f>
        <v>Model Field</v>
      </c>
      <c r="BN6" s="13" t="str">
        <f t="shared" ref="BN6:BN37" si="2">IF(AND(BL6="Yes", BM6="Model Field"), "Impacted ETL Field", "Not Impacted ETL Field")</f>
        <v>Impacted ETL Field</v>
      </c>
    </row>
    <row r="7" spans="1:66" s="61" customFormat="1" ht="48">
      <c r="A7" s="173" t="s">
        <v>594</v>
      </c>
      <c r="B7" s="173" t="s">
        <v>574</v>
      </c>
      <c r="C7" s="174" t="s">
        <v>419</v>
      </c>
      <c r="D7" s="175" t="s">
        <v>595</v>
      </c>
      <c r="E7" s="176"/>
      <c r="F7" s="153" t="s">
        <v>182</v>
      </c>
      <c r="G7" s="154">
        <v>0</v>
      </c>
      <c r="H7" s="155"/>
      <c r="I7" s="153" t="s">
        <v>182</v>
      </c>
      <c r="J7" s="154">
        <v>0</v>
      </c>
      <c r="K7" s="155"/>
      <c r="L7" s="153" t="s">
        <v>182</v>
      </c>
      <c r="M7" s="154">
        <v>0</v>
      </c>
      <c r="N7" s="155"/>
      <c r="O7" s="153" t="s">
        <v>182</v>
      </c>
      <c r="P7" s="154">
        <v>0</v>
      </c>
      <c r="Q7" s="155"/>
      <c r="R7" s="153" t="s">
        <v>182</v>
      </c>
      <c r="S7" s="154">
        <v>0</v>
      </c>
      <c r="T7" s="155"/>
      <c r="U7" s="153" t="s">
        <v>182</v>
      </c>
      <c r="V7" s="154">
        <v>0</v>
      </c>
      <c r="W7" s="155"/>
      <c r="X7" s="153" t="s">
        <v>182</v>
      </c>
      <c r="Y7" s="154">
        <v>0</v>
      </c>
      <c r="Z7" s="155"/>
      <c r="AA7" s="153" t="s">
        <v>182</v>
      </c>
      <c r="AB7" s="154">
        <v>0</v>
      </c>
      <c r="AC7" s="155"/>
      <c r="AD7" s="153" t="s">
        <v>182</v>
      </c>
      <c r="AE7" s="154">
        <v>0</v>
      </c>
      <c r="AF7" s="155"/>
      <c r="AG7" s="153" t="s">
        <v>182</v>
      </c>
      <c r="AH7" s="154">
        <v>0</v>
      </c>
      <c r="AI7" s="155"/>
      <c r="AJ7" s="145" t="s">
        <v>21</v>
      </c>
      <c r="AK7" s="145" t="s">
        <v>21</v>
      </c>
      <c r="AL7" s="145" t="s">
        <v>1538</v>
      </c>
      <c r="AM7" s="145" t="s">
        <v>21</v>
      </c>
      <c r="AN7" s="145" t="s">
        <v>21</v>
      </c>
      <c r="AO7" s="145" t="s">
        <v>21</v>
      </c>
      <c r="AP7" s="145" t="s">
        <v>21</v>
      </c>
      <c r="AQ7" s="145" t="s">
        <v>21</v>
      </c>
      <c r="AR7" s="145" t="s">
        <v>21</v>
      </c>
      <c r="AS7" s="145" t="s">
        <v>21</v>
      </c>
      <c r="AT7" s="145" t="s">
        <v>21</v>
      </c>
      <c r="AU7" s="145" t="s">
        <v>21</v>
      </c>
      <c r="AV7" s="145" t="s">
        <v>21</v>
      </c>
      <c r="AW7" s="145" t="s">
        <v>21</v>
      </c>
      <c r="AX7" s="145" t="s">
        <v>21</v>
      </c>
      <c r="AY7" s="145" t="s">
        <v>21</v>
      </c>
      <c r="AZ7" s="145" t="s">
        <v>21</v>
      </c>
      <c r="BA7" s="145" t="s">
        <v>21</v>
      </c>
      <c r="BB7" s="145" t="s">
        <v>21</v>
      </c>
      <c r="BC7" s="145" t="s">
        <v>21</v>
      </c>
      <c r="BD7" s="145" t="s">
        <v>21</v>
      </c>
      <c r="BE7" s="145" t="s">
        <v>21</v>
      </c>
      <c r="BF7" s="145" t="s">
        <v>21</v>
      </c>
      <c r="BG7" s="145" t="s">
        <v>21</v>
      </c>
      <c r="BH7" s="145" t="s">
        <v>21</v>
      </c>
      <c r="BI7" s="145" t="s">
        <v>21</v>
      </c>
      <c r="BJ7" s="145" t="s">
        <v>21</v>
      </c>
      <c r="BK7" s="275" t="s">
        <v>2090</v>
      </c>
      <c r="BL7" s="13" t="str">
        <f t="shared" si="0"/>
        <v>No</v>
      </c>
      <c r="BM7" s="13" t="str">
        <f t="shared" si="1"/>
        <v>Model Field</v>
      </c>
      <c r="BN7" s="13" t="str">
        <f t="shared" si="2"/>
        <v>Not Impacted ETL Field</v>
      </c>
    </row>
    <row r="8" spans="1:66" s="61" customFormat="1" ht="96">
      <c r="A8" s="173" t="s">
        <v>594</v>
      </c>
      <c r="B8" s="173" t="s">
        <v>575</v>
      </c>
      <c r="C8" s="174" t="s">
        <v>507</v>
      </c>
      <c r="D8" s="175" t="s">
        <v>23</v>
      </c>
      <c r="E8" s="176" t="s">
        <v>21</v>
      </c>
      <c r="F8" s="153" t="s">
        <v>703</v>
      </c>
      <c r="G8" s="154" t="s">
        <v>618</v>
      </c>
      <c r="H8" s="155" t="s">
        <v>1186</v>
      </c>
      <c r="I8" s="153" t="s">
        <v>709</v>
      </c>
      <c r="J8" s="154" t="s">
        <v>645</v>
      </c>
      <c r="K8" s="155" t="s">
        <v>710</v>
      </c>
      <c r="L8" s="153" t="s">
        <v>1141</v>
      </c>
      <c r="M8" s="154" t="s">
        <v>645</v>
      </c>
      <c r="N8" s="155" t="s">
        <v>1142</v>
      </c>
      <c r="O8" s="153" t="s">
        <v>659</v>
      </c>
      <c r="P8" s="154" t="s">
        <v>665</v>
      </c>
      <c r="Q8" s="155" t="s">
        <v>663</v>
      </c>
      <c r="R8" s="153" t="s">
        <v>659</v>
      </c>
      <c r="S8" s="154" t="s">
        <v>665</v>
      </c>
      <c r="T8" s="155" t="s">
        <v>663</v>
      </c>
      <c r="U8" s="153" t="s">
        <v>673</v>
      </c>
      <c r="V8" s="154" t="s">
        <v>645</v>
      </c>
      <c r="W8" s="155" t="s">
        <v>654</v>
      </c>
      <c r="X8" s="153" t="s">
        <v>676</v>
      </c>
      <c r="Y8" s="154" t="s">
        <v>618</v>
      </c>
      <c r="Z8" s="155" t="s">
        <v>681</v>
      </c>
      <c r="AA8" s="153" t="s">
        <v>617</v>
      </c>
      <c r="AB8" s="154" t="s">
        <v>645</v>
      </c>
      <c r="AC8" s="155" t="s">
        <v>646</v>
      </c>
      <c r="AD8" s="153" t="s">
        <v>626</v>
      </c>
      <c r="AE8" s="154" t="s">
        <v>645</v>
      </c>
      <c r="AF8" s="155" t="s">
        <v>654</v>
      </c>
      <c r="AG8" s="153" t="s">
        <v>692</v>
      </c>
      <c r="AH8" s="154" t="s">
        <v>1308</v>
      </c>
      <c r="AI8" s="155" t="s">
        <v>1345</v>
      </c>
      <c r="AJ8" s="145" t="s">
        <v>1538</v>
      </c>
      <c r="AK8" s="145" t="s">
        <v>1538</v>
      </c>
      <c r="AL8" s="145" t="s">
        <v>1538</v>
      </c>
      <c r="AM8" s="145" t="s">
        <v>1538</v>
      </c>
      <c r="AN8" s="145" t="s">
        <v>1538</v>
      </c>
      <c r="AO8" s="145" t="s">
        <v>1538</v>
      </c>
      <c r="AP8" s="145" t="s">
        <v>1538</v>
      </c>
      <c r="AQ8" s="145" t="s">
        <v>1538</v>
      </c>
      <c r="AR8" s="145" t="s">
        <v>1538</v>
      </c>
      <c r="AS8" s="145" t="s">
        <v>1538</v>
      </c>
      <c r="AT8" s="145" t="s">
        <v>1538</v>
      </c>
      <c r="AU8" s="145" t="s">
        <v>1538</v>
      </c>
      <c r="AV8" s="145" t="s">
        <v>1538</v>
      </c>
      <c r="AW8" s="145" t="s">
        <v>1538</v>
      </c>
      <c r="AX8" s="145" t="s">
        <v>1538</v>
      </c>
      <c r="AY8" s="145" t="s">
        <v>1538</v>
      </c>
      <c r="AZ8" s="145" t="s">
        <v>1538</v>
      </c>
      <c r="BA8" s="145" t="s">
        <v>1538</v>
      </c>
      <c r="BB8" s="145" t="s">
        <v>1538</v>
      </c>
      <c r="BC8" s="145" t="s">
        <v>1538</v>
      </c>
      <c r="BD8" s="145" t="s">
        <v>1538</v>
      </c>
      <c r="BE8" s="145" t="s">
        <v>1538</v>
      </c>
      <c r="BF8" s="145" t="s">
        <v>1538</v>
      </c>
      <c r="BG8" s="145" t="s">
        <v>1538</v>
      </c>
      <c r="BH8" s="145" t="s">
        <v>1538</v>
      </c>
      <c r="BI8" s="145" t="s">
        <v>1538</v>
      </c>
      <c r="BJ8" s="145" t="s">
        <v>1538</v>
      </c>
      <c r="BK8" s="275" t="s">
        <v>2091</v>
      </c>
      <c r="BL8" s="13" t="str">
        <f t="shared" si="0"/>
        <v>Yes</v>
      </c>
      <c r="BM8" s="13" t="str">
        <f t="shared" si="1"/>
        <v>Not A Model Field</v>
      </c>
      <c r="BN8" s="13" t="str">
        <f t="shared" si="2"/>
        <v>Not Impacted ETL Field</v>
      </c>
    </row>
    <row r="9" spans="1:66" s="61" customFormat="1" ht="96">
      <c r="A9" s="173" t="s">
        <v>594</v>
      </c>
      <c r="B9" s="173" t="s">
        <v>596</v>
      </c>
      <c r="C9" s="174" t="s">
        <v>507</v>
      </c>
      <c r="D9" s="175" t="s">
        <v>23</v>
      </c>
      <c r="E9" s="176" t="s">
        <v>21</v>
      </c>
      <c r="F9" s="153" t="s">
        <v>703</v>
      </c>
      <c r="G9" s="154" t="s">
        <v>618</v>
      </c>
      <c r="H9" s="155" t="s">
        <v>1187</v>
      </c>
      <c r="I9" s="153" t="s">
        <v>709</v>
      </c>
      <c r="J9" s="154" t="s">
        <v>645</v>
      </c>
      <c r="K9" s="155" t="s">
        <v>710</v>
      </c>
      <c r="L9" s="153" t="s">
        <v>1141</v>
      </c>
      <c r="M9" s="154" t="s">
        <v>645</v>
      </c>
      <c r="N9" s="155" t="s">
        <v>1142</v>
      </c>
      <c r="O9" s="153" t="s">
        <v>659</v>
      </c>
      <c r="P9" s="154" t="s">
        <v>664</v>
      </c>
      <c r="Q9" s="155" t="s">
        <v>663</v>
      </c>
      <c r="R9" s="153" t="s">
        <v>659</v>
      </c>
      <c r="S9" s="154" t="s">
        <v>664</v>
      </c>
      <c r="T9" s="155" t="s">
        <v>663</v>
      </c>
      <c r="U9" s="153" t="s">
        <v>626</v>
      </c>
      <c r="V9" s="154" t="s">
        <v>645</v>
      </c>
      <c r="W9" s="155" t="s">
        <v>654</v>
      </c>
      <c r="X9" s="153" t="s">
        <v>676</v>
      </c>
      <c r="Y9" s="154" t="s">
        <v>618</v>
      </c>
      <c r="Z9" s="155" t="s">
        <v>682</v>
      </c>
      <c r="AA9" s="153" t="s">
        <v>617</v>
      </c>
      <c r="AB9" s="154" t="s">
        <v>645</v>
      </c>
      <c r="AC9" s="155" t="s">
        <v>646</v>
      </c>
      <c r="AD9" s="153" t="s">
        <v>626</v>
      </c>
      <c r="AE9" s="154" t="s">
        <v>645</v>
      </c>
      <c r="AF9" s="155" t="s">
        <v>654</v>
      </c>
      <c r="AG9" s="153" t="s">
        <v>692</v>
      </c>
      <c r="AH9" s="154" t="s">
        <v>1308</v>
      </c>
      <c r="AI9" s="155" t="s">
        <v>1346</v>
      </c>
      <c r="AJ9" s="145" t="s">
        <v>21</v>
      </c>
      <c r="AK9" s="145" t="s">
        <v>21</v>
      </c>
      <c r="AL9" s="145" t="s">
        <v>21</v>
      </c>
      <c r="AM9" s="145" t="s">
        <v>21</v>
      </c>
      <c r="AN9" s="145" t="s">
        <v>21</v>
      </c>
      <c r="AO9" s="145" t="s">
        <v>21</v>
      </c>
      <c r="AP9" s="145" t="s">
        <v>21</v>
      </c>
      <c r="AQ9" s="145" t="s">
        <v>21</v>
      </c>
      <c r="AR9" s="145" t="s">
        <v>21</v>
      </c>
      <c r="AS9" s="145" t="s">
        <v>21</v>
      </c>
      <c r="AT9" s="145" t="s">
        <v>21</v>
      </c>
      <c r="AU9" s="145" t="s">
        <v>21</v>
      </c>
      <c r="AV9" s="145" t="s">
        <v>21</v>
      </c>
      <c r="AW9" s="145" t="s">
        <v>21</v>
      </c>
      <c r="AX9" s="145" t="s">
        <v>21</v>
      </c>
      <c r="AY9" s="145" t="s">
        <v>21</v>
      </c>
      <c r="AZ9" s="145" t="s">
        <v>21</v>
      </c>
      <c r="BA9" s="145" t="s">
        <v>21</v>
      </c>
      <c r="BB9" s="145" t="s">
        <v>21</v>
      </c>
      <c r="BC9" s="145" t="s">
        <v>21</v>
      </c>
      <c r="BD9" s="145" t="s">
        <v>21</v>
      </c>
      <c r="BE9" s="145" t="s">
        <v>21</v>
      </c>
      <c r="BF9" s="145" t="s">
        <v>21</v>
      </c>
      <c r="BG9" s="145" t="s">
        <v>21</v>
      </c>
      <c r="BH9" s="145" t="s">
        <v>21</v>
      </c>
      <c r="BI9" s="145" t="s">
        <v>21</v>
      </c>
      <c r="BJ9" s="145" t="s">
        <v>21</v>
      </c>
      <c r="BK9" s="275" t="s">
        <v>2092</v>
      </c>
      <c r="BL9" s="13" t="str">
        <f t="shared" si="0"/>
        <v>Yes</v>
      </c>
      <c r="BM9" s="13" t="str">
        <f t="shared" si="1"/>
        <v>Model Field</v>
      </c>
      <c r="BN9" s="13" t="str">
        <f t="shared" si="2"/>
        <v>Impacted ETL Field</v>
      </c>
    </row>
    <row r="10" spans="1:66" s="265" customFormat="1" ht="108">
      <c r="A10" s="258" t="s">
        <v>594</v>
      </c>
      <c r="B10" s="258" t="s">
        <v>576</v>
      </c>
      <c r="C10" s="257" t="s">
        <v>35</v>
      </c>
      <c r="D10" s="266" t="s">
        <v>23</v>
      </c>
      <c r="E10" s="267" t="s">
        <v>21</v>
      </c>
      <c r="F10" s="261" t="s">
        <v>703</v>
      </c>
      <c r="G10" s="262" t="s">
        <v>1002</v>
      </c>
      <c r="H10" s="263" t="s">
        <v>619</v>
      </c>
      <c r="I10" s="261" t="s">
        <v>709</v>
      </c>
      <c r="J10" s="262" t="s">
        <v>1002</v>
      </c>
      <c r="K10" s="263" t="s">
        <v>711</v>
      </c>
      <c r="L10" s="261" t="s">
        <v>626</v>
      </c>
      <c r="M10" s="262" t="s">
        <v>1002</v>
      </c>
      <c r="N10" s="263" t="s">
        <v>655</v>
      </c>
      <c r="O10" s="261" t="s">
        <v>659</v>
      </c>
      <c r="P10" s="262" t="s">
        <v>1002</v>
      </c>
      <c r="Q10" s="263" t="s">
        <v>610</v>
      </c>
      <c r="R10" s="261" t="s">
        <v>659</v>
      </c>
      <c r="S10" s="262" t="s">
        <v>1002</v>
      </c>
      <c r="T10" s="263" t="s">
        <v>610</v>
      </c>
      <c r="U10" s="261" t="s">
        <v>626</v>
      </c>
      <c r="V10" s="262" t="s">
        <v>1002</v>
      </c>
      <c r="W10" s="263" t="s">
        <v>655</v>
      </c>
      <c r="X10" s="261" t="s">
        <v>676</v>
      </c>
      <c r="Y10" s="262" t="s">
        <v>1002</v>
      </c>
      <c r="Z10" s="263" t="s">
        <v>619</v>
      </c>
      <c r="AA10" s="261" t="s">
        <v>617</v>
      </c>
      <c r="AB10" s="262" t="s">
        <v>1002</v>
      </c>
      <c r="AC10" s="263" t="s">
        <v>647</v>
      </c>
      <c r="AD10" s="261" t="s">
        <v>626</v>
      </c>
      <c r="AE10" s="262" t="s">
        <v>1002</v>
      </c>
      <c r="AF10" s="263" t="s">
        <v>655</v>
      </c>
      <c r="AG10" s="261" t="s">
        <v>692</v>
      </c>
      <c r="AH10" s="262" t="s">
        <v>1002</v>
      </c>
      <c r="AI10" s="263" t="s">
        <v>1347</v>
      </c>
      <c r="AJ10" s="252" t="s">
        <v>1538</v>
      </c>
      <c r="AK10" s="252" t="s">
        <v>1538</v>
      </c>
      <c r="AL10" s="252" t="s">
        <v>1538</v>
      </c>
      <c r="AM10" s="252" t="s">
        <v>1538</v>
      </c>
      <c r="AN10" s="252" t="s">
        <v>1538</v>
      </c>
      <c r="AO10" s="252" t="s">
        <v>1538</v>
      </c>
      <c r="AP10" s="252" t="s">
        <v>1538</v>
      </c>
      <c r="AQ10" s="252" t="s">
        <v>1538</v>
      </c>
      <c r="AR10" s="252" t="s">
        <v>1538</v>
      </c>
      <c r="AS10" s="252" t="s">
        <v>1538</v>
      </c>
      <c r="AT10" s="252" t="s">
        <v>1538</v>
      </c>
      <c r="AU10" s="252" t="s">
        <v>1538</v>
      </c>
      <c r="AV10" s="252" t="s">
        <v>1538</v>
      </c>
      <c r="AW10" s="252" t="s">
        <v>1538</v>
      </c>
      <c r="AX10" s="252" t="s">
        <v>1538</v>
      </c>
      <c r="AY10" s="252" t="s">
        <v>1538</v>
      </c>
      <c r="AZ10" s="252" t="s">
        <v>1538</v>
      </c>
      <c r="BA10" s="252" t="s">
        <v>1538</v>
      </c>
      <c r="BB10" s="252" t="s">
        <v>1538</v>
      </c>
      <c r="BC10" s="252" t="s">
        <v>1538</v>
      </c>
      <c r="BD10" s="252" t="s">
        <v>1538</v>
      </c>
      <c r="BE10" s="252" t="s">
        <v>1538</v>
      </c>
      <c r="BF10" s="252" t="s">
        <v>1538</v>
      </c>
      <c r="BG10" s="252" t="s">
        <v>1538</v>
      </c>
      <c r="BH10" s="252" t="s">
        <v>1538</v>
      </c>
      <c r="BI10" s="252" t="s">
        <v>1538</v>
      </c>
      <c r="BJ10" s="252" t="s">
        <v>1538</v>
      </c>
      <c r="BK10" s="275" t="s">
        <v>2093</v>
      </c>
      <c r="BL10" s="13" t="str">
        <f t="shared" si="0"/>
        <v>Yes</v>
      </c>
      <c r="BM10" s="13" t="str">
        <f t="shared" si="1"/>
        <v>Not A Model Field</v>
      </c>
      <c r="BN10" s="13" t="str">
        <f t="shared" si="2"/>
        <v>Not Impacted ETL Field</v>
      </c>
    </row>
    <row r="11" spans="1:66" s="61" customFormat="1" ht="192">
      <c r="A11" s="173" t="s">
        <v>594</v>
      </c>
      <c r="B11" s="173" t="s">
        <v>577</v>
      </c>
      <c r="C11" s="174" t="s">
        <v>19</v>
      </c>
      <c r="D11" s="175" t="s">
        <v>20</v>
      </c>
      <c r="E11" s="176" t="s">
        <v>21</v>
      </c>
      <c r="F11" s="153" t="s">
        <v>704</v>
      </c>
      <c r="G11" s="154" t="s">
        <v>708</v>
      </c>
      <c r="H11" s="155" t="s">
        <v>1188</v>
      </c>
      <c r="I11" s="153" t="s">
        <v>709</v>
      </c>
      <c r="J11" s="154" t="s">
        <v>645</v>
      </c>
      <c r="K11" s="155" t="s">
        <v>714</v>
      </c>
      <c r="L11" s="153" t="s">
        <v>1143</v>
      </c>
      <c r="M11" s="154" t="s">
        <v>645</v>
      </c>
      <c r="N11" s="155" t="s">
        <v>1189</v>
      </c>
      <c r="O11" s="153" t="s">
        <v>660</v>
      </c>
      <c r="P11" s="154" t="s">
        <v>666</v>
      </c>
      <c r="Q11" s="155" t="s">
        <v>667</v>
      </c>
      <c r="R11" s="153" t="s">
        <v>660</v>
      </c>
      <c r="S11" s="154" t="s">
        <v>1021</v>
      </c>
      <c r="T11" s="155" t="s">
        <v>667</v>
      </c>
      <c r="U11" s="153" t="s">
        <v>626</v>
      </c>
      <c r="V11" s="154" t="s">
        <v>645</v>
      </c>
      <c r="W11" s="155" t="s">
        <v>656</v>
      </c>
      <c r="X11" s="153" t="s">
        <v>677</v>
      </c>
      <c r="Y11" s="154" t="s">
        <v>685</v>
      </c>
      <c r="Z11" s="155" t="s">
        <v>683</v>
      </c>
      <c r="AA11" s="153" t="s">
        <v>617</v>
      </c>
      <c r="AB11" s="154" t="s">
        <v>689</v>
      </c>
      <c r="AC11" s="155" t="s">
        <v>648</v>
      </c>
      <c r="AD11" s="153" t="s">
        <v>626</v>
      </c>
      <c r="AE11" s="154" t="s">
        <v>689</v>
      </c>
      <c r="AF11" s="155" t="s">
        <v>656</v>
      </c>
      <c r="AG11" s="153" t="s">
        <v>601</v>
      </c>
      <c r="AH11" s="154" t="s">
        <v>694</v>
      </c>
      <c r="AI11" s="155"/>
      <c r="AJ11" s="145" t="s">
        <v>21</v>
      </c>
      <c r="AK11" s="145" t="s">
        <v>21</v>
      </c>
      <c r="AL11" s="145" t="s">
        <v>21</v>
      </c>
      <c r="AM11" s="145" t="s">
        <v>21</v>
      </c>
      <c r="AN11" s="145" t="s">
        <v>21</v>
      </c>
      <c r="AO11" s="145" t="s">
        <v>21</v>
      </c>
      <c r="AP11" s="145" t="s">
        <v>21</v>
      </c>
      <c r="AQ11" s="145" t="s">
        <v>21</v>
      </c>
      <c r="AR11" s="145" t="s">
        <v>21</v>
      </c>
      <c r="AS11" s="145" t="s">
        <v>21</v>
      </c>
      <c r="AT11" s="145" t="s">
        <v>21</v>
      </c>
      <c r="AU11" s="145" t="s">
        <v>21</v>
      </c>
      <c r="AV11" s="145" t="s">
        <v>21</v>
      </c>
      <c r="AW11" s="145" t="s">
        <v>21</v>
      </c>
      <c r="AX11" s="145" t="s">
        <v>21</v>
      </c>
      <c r="AY11" s="145" t="s">
        <v>21</v>
      </c>
      <c r="AZ11" s="145" t="s">
        <v>21</v>
      </c>
      <c r="BA11" s="145" t="s">
        <v>21</v>
      </c>
      <c r="BB11" s="145" t="s">
        <v>21</v>
      </c>
      <c r="BC11" s="145" t="s">
        <v>21</v>
      </c>
      <c r="BD11" s="145" t="s">
        <v>21</v>
      </c>
      <c r="BE11" s="145" t="s">
        <v>21</v>
      </c>
      <c r="BF11" s="145" t="s">
        <v>21</v>
      </c>
      <c r="BG11" s="145" t="s">
        <v>21</v>
      </c>
      <c r="BH11" s="145" t="s">
        <v>21</v>
      </c>
      <c r="BI11" s="145" t="s">
        <v>21</v>
      </c>
      <c r="BJ11" s="145" t="s">
        <v>21</v>
      </c>
      <c r="BK11" s="275" t="s">
        <v>2094</v>
      </c>
      <c r="BL11" s="13" t="str">
        <f t="shared" si="0"/>
        <v>No</v>
      </c>
      <c r="BM11" s="13" t="str">
        <f t="shared" si="1"/>
        <v>Model Field</v>
      </c>
      <c r="BN11" s="13" t="str">
        <f t="shared" si="2"/>
        <v>Not Impacted ETL Field</v>
      </c>
    </row>
    <row r="12" spans="1:66" s="61" customFormat="1" ht="120">
      <c r="A12" s="173" t="s">
        <v>594</v>
      </c>
      <c r="B12" s="173" t="s">
        <v>578</v>
      </c>
      <c r="C12" s="174" t="s">
        <v>25</v>
      </c>
      <c r="D12" s="175" t="s">
        <v>23</v>
      </c>
      <c r="E12" s="176" t="s">
        <v>21</v>
      </c>
      <c r="F12" s="153" t="s">
        <v>182</v>
      </c>
      <c r="G12" s="154" t="s">
        <v>631</v>
      </c>
      <c r="H12" s="155"/>
      <c r="I12" s="153" t="s">
        <v>715</v>
      </c>
      <c r="J12" s="154" t="s">
        <v>620</v>
      </c>
      <c r="K12" s="155" t="s">
        <v>712</v>
      </c>
      <c r="L12" s="153" t="s">
        <v>1143</v>
      </c>
      <c r="M12" s="154" t="s">
        <v>620</v>
      </c>
      <c r="N12" s="155" t="s">
        <v>1190</v>
      </c>
      <c r="O12" s="153" t="s">
        <v>182</v>
      </c>
      <c r="P12" s="154" t="s">
        <v>631</v>
      </c>
      <c r="Q12" s="155"/>
      <c r="R12" s="153" t="s">
        <v>182</v>
      </c>
      <c r="S12" s="154" t="s">
        <v>631</v>
      </c>
      <c r="T12" s="155"/>
      <c r="U12" s="153" t="s">
        <v>626</v>
      </c>
      <c r="V12" s="154" t="s">
        <v>620</v>
      </c>
      <c r="W12" s="155" t="s">
        <v>657</v>
      </c>
      <c r="X12" s="153" t="s">
        <v>182</v>
      </c>
      <c r="Y12" s="154" t="s">
        <v>631</v>
      </c>
      <c r="Z12" s="155"/>
      <c r="AA12" s="153" t="s">
        <v>626</v>
      </c>
      <c r="AB12" s="154" t="s">
        <v>689</v>
      </c>
      <c r="AC12" s="155" t="s">
        <v>649</v>
      </c>
      <c r="AD12" s="153" t="s">
        <v>626</v>
      </c>
      <c r="AE12" s="154" t="s">
        <v>689</v>
      </c>
      <c r="AF12" s="155" t="s">
        <v>657</v>
      </c>
      <c r="AG12" s="153" t="s">
        <v>182</v>
      </c>
      <c r="AH12" s="154" t="s">
        <v>1309</v>
      </c>
      <c r="AI12" s="155"/>
      <c r="AJ12" s="145" t="s">
        <v>21</v>
      </c>
      <c r="AK12" s="145" t="s">
        <v>21</v>
      </c>
      <c r="AL12" s="145" t="s">
        <v>21</v>
      </c>
      <c r="AM12" s="145" t="s">
        <v>21</v>
      </c>
      <c r="AN12" s="145" t="s">
        <v>21</v>
      </c>
      <c r="AO12" s="145" t="s">
        <v>21</v>
      </c>
      <c r="AP12" s="145" t="s">
        <v>21</v>
      </c>
      <c r="AQ12" s="145" t="s">
        <v>21</v>
      </c>
      <c r="AR12" s="145" t="s">
        <v>21</v>
      </c>
      <c r="AS12" s="145" t="s">
        <v>21</v>
      </c>
      <c r="AT12" s="145" t="s">
        <v>21</v>
      </c>
      <c r="AU12" s="145" t="s">
        <v>21</v>
      </c>
      <c r="AV12" s="145" t="s">
        <v>21</v>
      </c>
      <c r="AW12" s="145" t="s">
        <v>21</v>
      </c>
      <c r="AX12" s="145" t="s">
        <v>21</v>
      </c>
      <c r="AY12" s="145" t="s">
        <v>21</v>
      </c>
      <c r="AZ12" s="145" t="s">
        <v>21</v>
      </c>
      <c r="BA12" s="145" t="s">
        <v>21</v>
      </c>
      <c r="BB12" s="145" t="s">
        <v>21</v>
      </c>
      <c r="BC12" s="145" t="s">
        <v>21</v>
      </c>
      <c r="BD12" s="145" t="s">
        <v>21</v>
      </c>
      <c r="BE12" s="145" t="s">
        <v>21</v>
      </c>
      <c r="BF12" s="145" t="s">
        <v>21</v>
      </c>
      <c r="BG12" s="145" t="s">
        <v>21</v>
      </c>
      <c r="BH12" s="145" t="s">
        <v>21</v>
      </c>
      <c r="BI12" s="145" t="s">
        <v>21</v>
      </c>
      <c r="BJ12" s="145" t="s">
        <v>21</v>
      </c>
      <c r="BK12" s="275" t="s">
        <v>2095</v>
      </c>
      <c r="BL12" s="13" t="str">
        <f t="shared" si="0"/>
        <v>Yes</v>
      </c>
      <c r="BM12" s="13" t="str">
        <f t="shared" si="1"/>
        <v>Model Field</v>
      </c>
      <c r="BN12" s="13" t="str">
        <f t="shared" si="2"/>
        <v>Impacted ETL Field</v>
      </c>
    </row>
    <row r="13" spans="1:66" s="61" customFormat="1" ht="132">
      <c r="A13" s="173" t="s">
        <v>594</v>
      </c>
      <c r="B13" s="173" t="s">
        <v>579</v>
      </c>
      <c r="C13" s="174" t="s">
        <v>35</v>
      </c>
      <c r="D13" s="175" t="s">
        <v>23</v>
      </c>
      <c r="E13" s="176" t="s">
        <v>21</v>
      </c>
      <c r="F13" s="153" t="s">
        <v>182</v>
      </c>
      <c r="G13" s="154" t="s">
        <v>632</v>
      </c>
      <c r="H13" s="155"/>
      <c r="I13" s="153" t="s">
        <v>715</v>
      </c>
      <c r="J13" s="154" t="s">
        <v>620</v>
      </c>
      <c r="K13" s="155" t="s">
        <v>713</v>
      </c>
      <c r="L13" s="153" t="s">
        <v>1143</v>
      </c>
      <c r="M13" s="154" t="s">
        <v>1002</v>
      </c>
      <c r="N13" s="155" t="s">
        <v>1191</v>
      </c>
      <c r="O13" s="153" t="s">
        <v>182</v>
      </c>
      <c r="P13" s="154" t="s">
        <v>632</v>
      </c>
      <c r="Q13" s="155"/>
      <c r="R13" s="153" t="s">
        <v>182</v>
      </c>
      <c r="S13" s="154" t="s">
        <v>632</v>
      </c>
      <c r="T13" s="155"/>
      <c r="U13" s="153" t="s">
        <v>626</v>
      </c>
      <c r="V13" s="154" t="s">
        <v>620</v>
      </c>
      <c r="W13" s="155" t="s">
        <v>658</v>
      </c>
      <c r="X13" s="153" t="s">
        <v>182</v>
      </c>
      <c r="Y13" s="154" t="s">
        <v>632</v>
      </c>
      <c r="Z13" s="155"/>
      <c r="AA13" s="153" t="s">
        <v>626</v>
      </c>
      <c r="AB13" s="154" t="s">
        <v>689</v>
      </c>
      <c r="AC13" s="155" t="s">
        <v>652</v>
      </c>
      <c r="AD13" s="153" t="s">
        <v>626</v>
      </c>
      <c r="AE13" s="154" t="s">
        <v>689</v>
      </c>
      <c r="AF13" s="155" t="s">
        <v>658</v>
      </c>
      <c r="AG13" s="153" t="s">
        <v>182</v>
      </c>
      <c r="AH13" s="154" t="s">
        <v>1310</v>
      </c>
      <c r="AI13" s="155"/>
      <c r="AJ13" s="145" t="s">
        <v>21</v>
      </c>
      <c r="AK13" s="145" t="s">
        <v>21</v>
      </c>
      <c r="AL13" s="145" t="s">
        <v>21</v>
      </c>
      <c r="AM13" s="145" t="s">
        <v>21</v>
      </c>
      <c r="AN13" s="145" t="s">
        <v>21</v>
      </c>
      <c r="AO13" s="145" t="s">
        <v>21</v>
      </c>
      <c r="AP13" s="145" t="s">
        <v>21</v>
      </c>
      <c r="AQ13" s="145" t="s">
        <v>21</v>
      </c>
      <c r="AR13" s="145" t="s">
        <v>21</v>
      </c>
      <c r="AS13" s="145" t="s">
        <v>21</v>
      </c>
      <c r="AT13" s="145" t="s">
        <v>21</v>
      </c>
      <c r="AU13" s="145" t="s">
        <v>21</v>
      </c>
      <c r="AV13" s="145" t="s">
        <v>21</v>
      </c>
      <c r="AW13" s="145" t="s">
        <v>21</v>
      </c>
      <c r="AX13" s="145" t="s">
        <v>1538</v>
      </c>
      <c r="AY13" s="145" t="s">
        <v>21</v>
      </c>
      <c r="AZ13" s="145" t="s">
        <v>1538</v>
      </c>
      <c r="BA13" s="145" t="s">
        <v>21</v>
      </c>
      <c r="BB13" s="145" t="s">
        <v>21</v>
      </c>
      <c r="BC13" s="145" t="s">
        <v>21</v>
      </c>
      <c r="BD13" s="145" t="s">
        <v>1538</v>
      </c>
      <c r="BE13" s="145" t="s">
        <v>21</v>
      </c>
      <c r="BF13" s="145" t="s">
        <v>1538</v>
      </c>
      <c r="BG13" s="145" t="s">
        <v>21</v>
      </c>
      <c r="BH13" s="145" t="s">
        <v>21</v>
      </c>
      <c r="BI13" s="145" t="s">
        <v>21</v>
      </c>
      <c r="BJ13" s="145" t="s">
        <v>21</v>
      </c>
      <c r="BK13" s="275" t="s">
        <v>2096</v>
      </c>
      <c r="BL13" s="13" t="str">
        <f t="shared" si="0"/>
        <v>Yes</v>
      </c>
      <c r="BM13" s="13" t="str">
        <f t="shared" si="1"/>
        <v>Model Field</v>
      </c>
      <c r="BN13" s="13" t="str">
        <f t="shared" si="2"/>
        <v>Impacted ETL Field</v>
      </c>
    </row>
    <row r="14" spans="1:66" s="61" customFormat="1" ht="48">
      <c r="A14" s="173" t="s">
        <v>594</v>
      </c>
      <c r="B14" s="173" t="s">
        <v>580</v>
      </c>
      <c r="C14" s="174" t="s">
        <v>25</v>
      </c>
      <c r="D14" s="177"/>
      <c r="E14" s="176"/>
      <c r="F14" s="153"/>
      <c r="G14" s="154"/>
      <c r="H14" s="155"/>
      <c r="I14" s="153"/>
      <c r="J14" s="154"/>
      <c r="K14" s="155"/>
      <c r="L14" s="153"/>
      <c r="M14" s="154"/>
      <c r="N14" s="155"/>
      <c r="O14" s="153"/>
      <c r="P14" s="154"/>
      <c r="Q14" s="155"/>
      <c r="R14" s="153"/>
      <c r="S14" s="154"/>
      <c r="T14" s="155"/>
      <c r="U14" s="153"/>
      <c r="V14" s="154"/>
      <c r="W14" s="155"/>
      <c r="X14" s="153"/>
      <c r="Y14" s="154"/>
      <c r="Z14" s="155"/>
      <c r="AA14" s="153"/>
      <c r="AB14" s="154"/>
      <c r="AC14" s="155"/>
      <c r="AD14" s="153"/>
      <c r="AE14" s="154"/>
      <c r="AF14" s="155"/>
      <c r="AG14" s="153"/>
      <c r="AH14" s="154"/>
      <c r="AI14" s="155"/>
      <c r="AJ14" s="145" t="s">
        <v>1538</v>
      </c>
      <c r="AK14" s="145" t="s">
        <v>1538</v>
      </c>
      <c r="AL14" s="145" t="s">
        <v>1538</v>
      </c>
      <c r="AM14" s="145" t="s">
        <v>1538</v>
      </c>
      <c r="AN14" s="145" t="s">
        <v>1538</v>
      </c>
      <c r="AO14" s="145" t="s">
        <v>1538</v>
      </c>
      <c r="AP14" s="145" t="s">
        <v>1538</v>
      </c>
      <c r="AQ14" s="145" t="s">
        <v>1538</v>
      </c>
      <c r="AR14" s="145" t="s">
        <v>1538</v>
      </c>
      <c r="AS14" s="145" t="s">
        <v>1538</v>
      </c>
      <c r="AT14" s="145" t="s">
        <v>1538</v>
      </c>
      <c r="AU14" s="145" t="s">
        <v>1538</v>
      </c>
      <c r="AV14" s="145" t="s">
        <v>1538</v>
      </c>
      <c r="AW14" s="145" t="s">
        <v>1538</v>
      </c>
      <c r="AX14" s="145" t="s">
        <v>1538</v>
      </c>
      <c r="AY14" s="145" t="s">
        <v>1538</v>
      </c>
      <c r="AZ14" s="145" t="s">
        <v>1538</v>
      </c>
      <c r="BA14" s="145" t="s">
        <v>1538</v>
      </c>
      <c r="BB14" s="145" t="s">
        <v>1538</v>
      </c>
      <c r="BC14" s="145" t="s">
        <v>1538</v>
      </c>
      <c r="BD14" s="145" t="s">
        <v>1538</v>
      </c>
      <c r="BE14" s="145" t="s">
        <v>1538</v>
      </c>
      <c r="BF14" s="145" t="s">
        <v>1538</v>
      </c>
      <c r="BG14" s="145" t="s">
        <v>1538</v>
      </c>
      <c r="BH14" s="145" t="s">
        <v>1538</v>
      </c>
      <c r="BI14" s="145" t="s">
        <v>1538</v>
      </c>
      <c r="BJ14" s="145" t="s">
        <v>1538</v>
      </c>
      <c r="BK14" s="275" t="s">
        <v>2097</v>
      </c>
      <c r="BL14" s="13" t="str">
        <f t="shared" si="0"/>
        <v>No</v>
      </c>
      <c r="BM14" s="13" t="str">
        <f t="shared" si="1"/>
        <v>Not A Model Field</v>
      </c>
      <c r="BN14" s="13" t="str">
        <f t="shared" si="2"/>
        <v>Not Impacted ETL Field</v>
      </c>
    </row>
    <row r="15" spans="1:66" s="61" customFormat="1" ht="48">
      <c r="A15" s="173" t="s">
        <v>594</v>
      </c>
      <c r="B15" s="173" t="s">
        <v>581</v>
      </c>
      <c r="C15" s="174" t="s">
        <v>35</v>
      </c>
      <c r="D15" s="177"/>
      <c r="E15" s="176"/>
      <c r="F15" s="153"/>
      <c r="G15" s="154"/>
      <c r="H15" s="155"/>
      <c r="I15" s="153"/>
      <c r="J15" s="154"/>
      <c r="K15" s="155"/>
      <c r="L15" s="153"/>
      <c r="M15" s="154"/>
      <c r="N15" s="155"/>
      <c r="O15" s="153"/>
      <c r="P15" s="154"/>
      <c r="Q15" s="155"/>
      <c r="R15" s="153"/>
      <c r="S15" s="154"/>
      <c r="T15" s="155"/>
      <c r="U15" s="153"/>
      <c r="V15" s="154"/>
      <c r="W15" s="155"/>
      <c r="X15" s="153"/>
      <c r="Y15" s="154"/>
      <c r="Z15" s="155"/>
      <c r="AA15" s="153"/>
      <c r="AB15" s="154"/>
      <c r="AC15" s="155"/>
      <c r="AD15" s="153"/>
      <c r="AE15" s="154"/>
      <c r="AF15" s="155"/>
      <c r="AG15" s="153"/>
      <c r="AH15" s="154"/>
      <c r="AI15" s="155"/>
      <c r="AJ15" s="145" t="s">
        <v>1538</v>
      </c>
      <c r="AK15" s="145" t="s">
        <v>1538</v>
      </c>
      <c r="AL15" s="145" t="s">
        <v>1538</v>
      </c>
      <c r="AM15" s="145" t="s">
        <v>1538</v>
      </c>
      <c r="AN15" s="145" t="s">
        <v>1538</v>
      </c>
      <c r="AO15" s="145" t="s">
        <v>1538</v>
      </c>
      <c r="AP15" s="145" t="s">
        <v>1538</v>
      </c>
      <c r="AQ15" s="145" t="s">
        <v>1538</v>
      </c>
      <c r="AR15" s="145" t="s">
        <v>1538</v>
      </c>
      <c r="AS15" s="145" t="s">
        <v>1538</v>
      </c>
      <c r="AT15" s="145" t="s">
        <v>1538</v>
      </c>
      <c r="AU15" s="145" t="s">
        <v>1538</v>
      </c>
      <c r="AV15" s="145" t="s">
        <v>1538</v>
      </c>
      <c r="AW15" s="145" t="s">
        <v>1538</v>
      </c>
      <c r="AX15" s="145" t="s">
        <v>1538</v>
      </c>
      <c r="AY15" s="145" t="s">
        <v>1538</v>
      </c>
      <c r="AZ15" s="145" t="s">
        <v>1538</v>
      </c>
      <c r="BA15" s="145" t="s">
        <v>1538</v>
      </c>
      <c r="BB15" s="145" t="s">
        <v>1538</v>
      </c>
      <c r="BC15" s="145" t="s">
        <v>1538</v>
      </c>
      <c r="BD15" s="145" t="s">
        <v>1538</v>
      </c>
      <c r="BE15" s="145" t="s">
        <v>1538</v>
      </c>
      <c r="BF15" s="145" t="s">
        <v>1538</v>
      </c>
      <c r="BG15" s="145" t="s">
        <v>1538</v>
      </c>
      <c r="BH15" s="145" t="s">
        <v>1538</v>
      </c>
      <c r="BI15" s="145" t="s">
        <v>1538</v>
      </c>
      <c r="BJ15" s="145" t="s">
        <v>1538</v>
      </c>
      <c r="BK15" s="275" t="s">
        <v>2098</v>
      </c>
      <c r="BL15" s="13" t="str">
        <f t="shared" si="0"/>
        <v>No</v>
      </c>
      <c r="BM15" s="13" t="str">
        <f t="shared" si="1"/>
        <v>Not A Model Field</v>
      </c>
      <c r="BN15" s="13" t="str">
        <f t="shared" si="2"/>
        <v>Not Impacted ETL Field</v>
      </c>
    </row>
    <row r="16" spans="1:66" s="61" customFormat="1" ht="48">
      <c r="A16" s="173" t="s">
        <v>594</v>
      </c>
      <c r="B16" s="173" t="s">
        <v>582</v>
      </c>
      <c r="C16" s="174" t="s">
        <v>25</v>
      </c>
      <c r="D16" s="177"/>
      <c r="E16" s="176"/>
      <c r="F16" s="153"/>
      <c r="G16" s="154"/>
      <c r="H16" s="155"/>
      <c r="I16" s="153"/>
      <c r="J16" s="154"/>
      <c r="K16" s="155"/>
      <c r="L16" s="153"/>
      <c r="M16" s="154"/>
      <c r="N16" s="155"/>
      <c r="O16" s="153"/>
      <c r="P16" s="154"/>
      <c r="Q16" s="155"/>
      <c r="R16" s="153"/>
      <c r="S16" s="154"/>
      <c r="T16" s="155"/>
      <c r="U16" s="153"/>
      <c r="V16" s="154"/>
      <c r="W16" s="155"/>
      <c r="X16" s="153"/>
      <c r="Y16" s="154"/>
      <c r="Z16" s="155"/>
      <c r="AA16" s="153"/>
      <c r="AB16" s="154"/>
      <c r="AC16" s="155"/>
      <c r="AD16" s="153"/>
      <c r="AE16" s="154"/>
      <c r="AF16" s="155"/>
      <c r="AG16" s="153"/>
      <c r="AH16" s="154"/>
      <c r="AI16" s="155"/>
      <c r="AJ16" s="145" t="s">
        <v>1538</v>
      </c>
      <c r="AK16" s="145" t="s">
        <v>1538</v>
      </c>
      <c r="AL16" s="145" t="s">
        <v>1538</v>
      </c>
      <c r="AM16" s="145" t="s">
        <v>1538</v>
      </c>
      <c r="AN16" s="145" t="s">
        <v>1538</v>
      </c>
      <c r="AO16" s="145" t="s">
        <v>1538</v>
      </c>
      <c r="AP16" s="145" t="s">
        <v>1538</v>
      </c>
      <c r="AQ16" s="145" t="s">
        <v>1538</v>
      </c>
      <c r="AR16" s="145" t="s">
        <v>1538</v>
      </c>
      <c r="AS16" s="145" t="s">
        <v>1538</v>
      </c>
      <c r="AT16" s="145" t="s">
        <v>1538</v>
      </c>
      <c r="AU16" s="145" t="s">
        <v>1538</v>
      </c>
      <c r="AV16" s="145" t="s">
        <v>1538</v>
      </c>
      <c r="AW16" s="145" t="s">
        <v>1538</v>
      </c>
      <c r="AX16" s="145" t="s">
        <v>1538</v>
      </c>
      <c r="AY16" s="145" t="s">
        <v>1538</v>
      </c>
      <c r="AZ16" s="145" t="s">
        <v>1538</v>
      </c>
      <c r="BA16" s="145" t="s">
        <v>1538</v>
      </c>
      <c r="BB16" s="145" t="s">
        <v>1538</v>
      </c>
      <c r="BC16" s="145" t="s">
        <v>1538</v>
      </c>
      <c r="BD16" s="145" t="s">
        <v>1538</v>
      </c>
      <c r="BE16" s="145" t="s">
        <v>1538</v>
      </c>
      <c r="BF16" s="145" t="s">
        <v>1538</v>
      </c>
      <c r="BG16" s="145" t="s">
        <v>1538</v>
      </c>
      <c r="BH16" s="145" t="s">
        <v>1538</v>
      </c>
      <c r="BI16" s="145" t="s">
        <v>1538</v>
      </c>
      <c r="BJ16" s="145" t="s">
        <v>1538</v>
      </c>
      <c r="BK16" s="275" t="s">
        <v>2099</v>
      </c>
      <c r="BL16" s="13" t="str">
        <f t="shared" si="0"/>
        <v>No</v>
      </c>
      <c r="BM16" s="13" t="str">
        <f t="shared" si="1"/>
        <v>Not A Model Field</v>
      </c>
      <c r="BN16" s="13" t="str">
        <f t="shared" si="2"/>
        <v>Not Impacted ETL Field</v>
      </c>
    </row>
    <row r="17" spans="1:66" s="61" customFormat="1" ht="108">
      <c r="A17" s="173" t="s">
        <v>594</v>
      </c>
      <c r="B17" s="173" t="s">
        <v>192</v>
      </c>
      <c r="C17" s="174" t="s">
        <v>193</v>
      </c>
      <c r="D17" s="175" t="s">
        <v>23</v>
      </c>
      <c r="E17" s="176" t="s">
        <v>21</v>
      </c>
      <c r="F17" s="153" t="s">
        <v>705</v>
      </c>
      <c r="G17" s="154" t="s">
        <v>643</v>
      </c>
      <c r="H17" s="155" t="s">
        <v>1115</v>
      </c>
      <c r="I17" s="153" t="s">
        <v>709</v>
      </c>
      <c r="J17" s="154" t="s">
        <v>651</v>
      </c>
      <c r="K17" s="155" t="s">
        <v>716</v>
      </c>
      <c r="L17" s="153" t="s">
        <v>1192</v>
      </c>
      <c r="M17" s="154" t="s">
        <v>1193</v>
      </c>
      <c r="N17" s="155" t="s">
        <v>1194</v>
      </c>
      <c r="O17" s="153" t="s">
        <v>661</v>
      </c>
      <c r="P17" s="154" t="s">
        <v>643</v>
      </c>
      <c r="Q17" s="155" t="s">
        <v>668</v>
      </c>
      <c r="R17" s="153" t="s">
        <v>661</v>
      </c>
      <c r="S17" s="154" t="s">
        <v>643</v>
      </c>
      <c r="T17" s="155" t="s">
        <v>668</v>
      </c>
      <c r="U17" s="153" t="s">
        <v>626</v>
      </c>
      <c r="V17" s="154" t="s">
        <v>651</v>
      </c>
      <c r="W17" s="155" t="s">
        <v>654</v>
      </c>
      <c r="X17" s="153" t="s">
        <v>678</v>
      </c>
      <c r="Y17" s="154" t="s">
        <v>643</v>
      </c>
      <c r="Z17" s="155" t="s">
        <v>686</v>
      </c>
      <c r="AA17" s="153" t="s">
        <v>617</v>
      </c>
      <c r="AB17" s="154" t="s">
        <v>651</v>
      </c>
      <c r="AC17" s="155" t="s">
        <v>646</v>
      </c>
      <c r="AD17" s="153" t="s">
        <v>626</v>
      </c>
      <c r="AE17" s="154" t="s">
        <v>651</v>
      </c>
      <c r="AF17" s="155" t="s">
        <v>654</v>
      </c>
      <c r="AG17" s="153" t="s">
        <v>695</v>
      </c>
      <c r="AH17" s="154" t="s">
        <v>698</v>
      </c>
      <c r="AI17" s="155" t="s">
        <v>697</v>
      </c>
      <c r="AJ17" s="145" t="s">
        <v>21</v>
      </c>
      <c r="AK17" s="145" t="s">
        <v>21</v>
      </c>
      <c r="AL17" s="145" t="s">
        <v>21</v>
      </c>
      <c r="AM17" s="145" t="s">
        <v>21</v>
      </c>
      <c r="AN17" s="145" t="s">
        <v>21</v>
      </c>
      <c r="AO17" s="145" t="s">
        <v>21</v>
      </c>
      <c r="AP17" s="145" t="s">
        <v>21</v>
      </c>
      <c r="AQ17" s="145" t="s">
        <v>21</v>
      </c>
      <c r="AR17" s="145" t="s">
        <v>21</v>
      </c>
      <c r="AS17" s="145" t="s">
        <v>21</v>
      </c>
      <c r="AT17" s="145" t="s">
        <v>21</v>
      </c>
      <c r="AU17" s="145" t="s">
        <v>21</v>
      </c>
      <c r="AV17" s="145" t="s">
        <v>21</v>
      </c>
      <c r="AW17" s="145" t="s">
        <v>21</v>
      </c>
      <c r="AX17" s="145" t="s">
        <v>21</v>
      </c>
      <c r="AY17" s="145" t="s">
        <v>21</v>
      </c>
      <c r="AZ17" s="145" t="s">
        <v>21</v>
      </c>
      <c r="BA17" s="145" t="s">
        <v>21</v>
      </c>
      <c r="BB17" s="145" t="s">
        <v>21</v>
      </c>
      <c r="BC17" s="145" t="s">
        <v>21</v>
      </c>
      <c r="BD17" s="145" t="s">
        <v>21</v>
      </c>
      <c r="BE17" s="145" t="s">
        <v>21</v>
      </c>
      <c r="BF17" s="145" t="s">
        <v>21</v>
      </c>
      <c r="BG17" s="145" t="s">
        <v>21</v>
      </c>
      <c r="BH17" s="145" t="s">
        <v>21</v>
      </c>
      <c r="BI17" s="145" t="s">
        <v>21</v>
      </c>
      <c r="BJ17" s="145" t="s">
        <v>21</v>
      </c>
      <c r="BK17" s="275" t="s">
        <v>2100</v>
      </c>
      <c r="BL17" s="13" t="str">
        <f t="shared" si="0"/>
        <v>Yes</v>
      </c>
      <c r="BM17" s="13" t="str">
        <f t="shared" si="1"/>
        <v>Model Field</v>
      </c>
      <c r="BN17" s="13" t="str">
        <f t="shared" si="2"/>
        <v>Impacted ETL Field</v>
      </c>
    </row>
    <row r="18" spans="1:66" s="61" customFormat="1" ht="108">
      <c r="A18" s="173" t="s">
        <v>594</v>
      </c>
      <c r="B18" s="173" t="s">
        <v>194</v>
      </c>
      <c r="C18" s="174" t="s">
        <v>193</v>
      </c>
      <c r="D18" s="175" t="s">
        <v>23</v>
      </c>
      <c r="E18" s="176" t="s">
        <v>21</v>
      </c>
      <c r="F18" s="153" t="s">
        <v>705</v>
      </c>
      <c r="G18" s="154" t="s">
        <v>1120</v>
      </c>
      <c r="H18" s="155" t="s">
        <v>1115</v>
      </c>
      <c r="I18" s="153"/>
      <c r="J18" s="154"/>
      <c r="K18" s="155"/>
      <c r="L18" s="153" t="s">
        <v>1192</v>
      </c>
      <c r="M18" s="154" t="s">
        <v>1195</v>
      </c>
      <c r="N18" s="155" t="s">
        <v>1194</v>
      </c>
      <c r="O18" s="153" t="s">
        <v>661</v>
      </c>
      <c r="P18" s="154" t="s">
        <v>1120</v>
      </c>
      <c r="Q18" s="155" t="s">
        <v>668</v>
      </c>
      <c r="R18" s="153" t="s">
        <v>661</v>
      </c>
      <c r="S18" s="154" t="s">
        <v>1120</v>
      </c>
      <c r="T18" s="155" t="s">
        <v>668</v>
      </c>
      <c r="U18" s="153"/>
      <c r="V18" s="154"/>
      <c r="W18" s="155"/>
      <c r="X18" s="153" t="s">
        <v>678</v>
      </c>
      <c r="Y18" s="154" t="s">
        <v>1121</v>
      </c>
      <c r="Z18" s="155" t="s">
        <v>686</v>
      </c>
      <c r="AA18" s="153"/>
      <c r="AB18" s="154"/>
      <c r="AC18" s="155"/>
      <c r="AD18" s="153"/>
      <c r="AE18" s="154"/>
      <c r="AF18" s="155"/>
      <c r="AG18" s="153"/>
      <c r="AH18" s="154"/>
      <c r="AI18" s="155"/>
      <c r="AJ18" s="145" t="s">
        <v>21</v>
      </c>
      <c r="AK18" s="145" t="s">
        <v>21</v>
      </c>
      <c r="AL18" s="145" t="s">
        <v>21</v>
      </c>
      <c r="AM18" s="145" t="s">
        <v>21</v>
      </c>
      <c r="AN18" s="145" t="s">
        <v>21</v>
      </c>
      <c r="AO18" s="145" t="s">
        <v>21</v>
      </c>
      <c r="AP18" s="145" t="s">
        <v>21</v>
      </c>
      <c r="AQ18" s="145" t="s">
        <v>21</v>
      </c>
      <c r="AR18" s="145" t="s">
        <v>21</v>
      </c>
      <c r="AS18" s="145" t="s">
        <v>21</v>
      </c>
      <c r="AT18" s="145" t="s">
        <v>21</v>
      </c>
      <c r="AU18" s="145" t="s">
        <v>21</v>
      </c>
      <c r="AV18" s="145" t="s">
        <v>21</v>
      </c>
      <c r="AW18" s="145" t="s">
        <v>21</v>
      </c>
      <c r="AX18" s="145" t="s">
        <v>21</v>
      </c>
      <c r="AY18" s="145" t="s">
        <v>21</v>
      </c>
      <c r="AZ18" s="145" t="s">
        <v>21</v>
      </c>
      <c r="BA18" s="145" t="s">
        <v>21</v>
      </c>
      <c r="BB18" s="145" t="s">
        <v>21</v>
      </c>
      <c r="BC18" s="145" t="s">
        <v>21</v>
      </c>
      <c r="BD18" s="145" t="s">
        <v>21</v>
      </c>
      <c r="BE18" s="145" t="s">
        <v>21</v>
      </c>
      <c r="BF18" s="145" t="s">
        <v>21</v>
      </c>
      <c r="BG18" s="145" t="s">
        <v>21</v>
      </c>
      <c r="BH18" s="145" t="s">
        <v>21</v>
      </c>
      <c r="BI18" s="145" t="s">
        <v>21</v>
      </c>
      <c r="BJ18" s="145" t="s">
        <v>21</v>
      </c>
      <c r="BK18" s="275" t="s">
        <v>2101</v>
      </c>
      <c r="BL18" s="13" t="str">
        <f t="shared" si="0"/>
        <v>Yes</v>
      </c>
      <c r="BM18" s="13" t="str">
        <f t="shared" si="1"/>
        <v>Model Field</v>
      </c>
      <c r="BN18" s="13" t="str">
        <f t="shared" si="2"/>
        <v>Impacted ETL Field</v>
      </c>
    </row>
    <row r="19" spans="1:66" s="61" customFormat="1" ht="48">
      <c r="A19" s="173" t="s">
        <v>594</v>
      </c>
      <c r="B19" s="173" t="s">
        <v>195</v>
      </c>
      <c r="C19" s="174" t="s">
        <v>193</v>
      </c>
      <c r="D19" s="175" t="s">
        <v>23</v>
      </c>
      <c r="E19" s="176" t="s">
        <v>21</v>
      </c>
      <c r="F19" s="153"/>
      <c r="G19" s="154"/>
      <c r="H19" s="155"/>
      <c r="I19" s="153"/>
      <c r="J19" s="154"/>
      <c r="K19" s="155"/>
      <c r="L19" s="153"/>
      <c r="M19" s="154"/>
      <c r="N19" s="155"/>
      <c r="O19" s="153"/>
      <c r="P19" s="154"/>
      <c r="Q19" s="155"/>
      <c r="R19" s="153"/>
      <c r="S19" s="154"/>
      <c r="T19" s="155"/>
      <c r="U19" s="153"/>
      <c r="V19" s="154"/>
      <c r="W19" s="155"/>
      <c r="X19" s="153"/>
      <c r="Y19" s="154"/>
      <c r="Z19" s="155"/>
      <c r="AA19" s="153"/>
      <c r="AB19" s="154"/>
      <c r="AC19" s="155"/>
      <c r="AD19" s="153"/>
      <c r="AE19" s="154"/>
      <c r="AF19" s="155"/>
      <c r="AG19" s="153"/>
      <c r="AH19" s="154"/>
      <c r="AI19" s="155"/>
      <c r="AJ19" s="145" t="s">
        <v>21</v>
      </c>
      <c r="AK19" s="145" t="s">
        <v>21</v>
      </c>
      <c r="AL19" s="145" t="s">
        <v>21</v>
      </c>
      <c r="AM19" s="145" t="s">
        <v>21</v>
      </c>
      <c r="AN19" s="145" t="s">
        <v>21</v>
      </c>
      <c r="AO19" s="145" t="s">
        <v>21</v>
      </c>
      <c r="AP19" s="145" t="s">
        <v>21</v>
      </c>
      <c r="AQ19" s="145" t="s">
        <v>21</v>
      </c>
      <c r="AR19" s="145" t="s">
        <v>21</v>
      </c>
      <c r="AS19" s="145" t="s">
        <v>21</v>
      </c>
      <c r="AT19" s="145" t="s">
        <v>21</v>
      </c>
      <c r="AU19" s="145" t="s">
        <v>21</v>
      </c>
      <c r="AV19" s="145" t="s">
        <v>21</v>
      </c>
      <c r="AW19" s="145" t="s">
        <v>21</v>
      </c>
      <c r="AX19" s="145" t="s">
        <v>21</v>
      </c>
      <c r="AY19" s="145" t="s">
        <v>21</v>
      </c>
      <c r="AZ19" s="145" t="s">
        <v>21</v>
      </c>
      <c r="BA19" s="145" t="s">
        <v>21</v>
      </c>
      <c r="BB19" s="145" t="s">
        <v>21</v>
      </c>
      <c r="BC19" s="145" t="s">
        <v>21</v>
      </c>
      <c r="BD19" s="145" t="s">
        <v>21</v>
      </c>
      <c r="BE19" s="145" t="s">
        <v>21</v>
      </c>
      <c r="BF19" s="145" t="s">
        <v>21</v>
      </c>
      <c r="BG19" s="145" t="s">
        <v>21</v>
      </c>
      <c r="BH19" s="145" t="s">
        <v>21</v>
      </c>
      <c r="BI19" s="145" t="s">
        <v>21</v>
      </c>
      <c r="BJ19" s="145" t="s">
        <v>21</v>
      </c>
      <c r="BK19" s="275" t="s">
        <v>2102</v>
      </c>
      <c r="BL19" s="13" t="str">
        <f t="shared" si="0"/>
        <v>Yes</v>
      </c>
      <c r="BM19" s="13" t="str">
        <f t="shared" si="1"/>
        <v>Model Field</v>
      </c>
      <c r="BN19" s="13" t="str">
        <f t="shared" si="2"/>
        <v>Impacted ETL Field</v>
      </c>
    </row>
    <row r="20" spans="1:66" s="61" customFormat="1" ht="48">
      <c r="A20" s="173" t="s">
        <v>594</v>
      </c>
      <c r="B20" s="173" t="s">
        <v>196</v>
      </c>
      <c r="C20" s="174" t="s">
        <v>193</v>
      </c>
      <c r="D20" s="175" t="s">
        <v>23</v>
      </c>
      <c r="E20" s="176" t="s">
        <v>21</v>
      </c>
      <c r="F20" s="153"/>
      <c r="G20" s="154"/>
      <c r="H20" s="155"/>
      <c r="I20" s="153"/>
      <c r="J20" s="154"/>
      <c r="K20" s="155"/>
      <c r="L20" s="153"/>
      <c r="M20" s="154"/>
      <c r="N20" s="155"/>
      <c r="O20" s="153"/>
      <c r="P20" s="154"/>
      <c r="Q20" s="155"/>
      <c r="R20" s="153"/>
      <c r="S20" s="154"/>
      <c r="T20" s="155"/>
      <c r="U20" s="153"/>
      <c r="V20" s="154"/>
      <c r="W20" s="155"/>
      <c r="X20" s="153"/>
      <c r="Y20" s="154"/>
      <c r="Z20" s="155"/>
      <c r="AA20" s="153"/>
      <c r="AB20" s="154"/>
      <c r="AC20" s="155"/>
      <c r="AD20" s="153"/>
      <c r="AE20" s="154"/>
      <c r="AF20" s="155"/>
      <c r="AG20" s="153"/>
      <c r="AH20" s="154"/>
      <c r="AI20" s="155"/>
      <c r="AJ20" s="145" t="s">
        <v>21</v>
      </c>
      <c r="AK20" s="145" t="s">
        <v>21</v>
      </c>
      <c r="AL20" s="145" t="s">
        <v>21</v>
      </c>
      <c r="AM20" s="145" t="s">
        <v>21</v>
      </c>
      <c r="AN20" s="145" t="s">
        <v>21</v>
      </c>
      <c r="AO20" s="145" t="s">
        <v>21</v>
      </c>
      <c r="AP20" s="145" t="s">
        <v>21</v>
      </c>
      <c r="AQ20" s="145" t="s">
        <v>21</v>
      </c>
      <c r="AR20" s="145" t="s">
        <v>21</v>
      </c>
      <c r="AS20" s="145" t="s">
        <v>21</v>
      </c>
      <c r="AT20" s="145" t="s">
        <v>21</v>
      </c>
      <c r="AU20" s="145" t="s">
        <v>21</v>
      </c>
      <c r="AV20" s="145" t="s">
        <v>21</v>
      </c>
      <c r="AW20" s="145" t="s">
        <v>21</v>
      </c>
      <c r="AX20" s="145" t="s">
        <v>21</v>
      </c>
      <c r="AY20" s="145" t="s">
        <v>21</v>
      </c>
      <c r="AZ20" s="145" t="s">
        <v>21</v>
      </c>
      <c r="BA20" s="145" t="s">
        <v>21</v>
      </c>
      <c r="BB20" s="145" t="s">
        <v>21</v>
      </c>
      <c r="BC20" s="145" t="s">
        <v>21</v>
      </c>
      <c r="BD20" s="145" t="s">
        <v>21</v>
      </c>
      <c r="BE20" s="145" t="s">
        <v>21</v>
      </c>
      <c r="BF20" s="145" t="s">
        <v>21</v>
      </c>
      <c r="BG20" s="145" t="s">
        <v>21</v>
      </c>
      <c r="BH20" s="145" t="s">
        <v>21</v>
      </c>
      <c r="BI20" s="145" t="s">
        <v>21</v>
      </c>
      <c r="BJ20" s="145" t="s">
        <v>21</v>
      </c>
      <c r="BK20" s="275" t="s">
        <v>2103</v>
      </c>
      <c r="BL20" s="13" t="str">
        <f t="shared" si="0"/>
        <v>Yes</v>
      </c>
      <c r="BM20" s="13" t="str">
        <f t="shared" si="1"/>
        <v>Model Field</v>
      </c>
      <c r="BN20" s="13" t="str">
        <f t="shared" si="2"/>
        <v>Impacted ETL Field</v>
      </c>
    </row>
    <row r="21" spans="1:66" s="61" customFormat="1" ht="48">
      <c r="A21" s="173" t="s">
        <v>594</v>
      </c>
      <c r="B21" s="173" t="s">
        <v>197</v>
      </c>
      <c r="C21" s="174" t="s">
        <v>193</v>
      </c>
      <c r="D21" s="175" t="s">
        <v>23</v>
      </c>
      <c r="E21" s="176" t="s">
        <v>21</v>
      </c>
      <c r="F21" s="153"/>
      <c r="G21" s="154"/>
      <c r="H21" s="155"/>
      <c r="I21" s="153"/>
      <c r="J21" s="154"/>
      <c r="K21" s="155"/>
      <c r="L21" s="153"/>
      <c r="M21" s="154"/>
      <c r="N21" s="155"/>
      <c r="O21" s="153"/>
      <c r="P21" s="154"/>
      <c r="Q21" s="155"/>
      <c r="R21" s="153"/>
      <c r="S21" s="154"/>
      <c r="T21" s="155"/>
      <c r="U21" s="153"/>
      <c r="V21" s="154"/>
      <c r="W21" s="155"/>
      <c r="X21" s="153"/>
      <c r="Y21" s="154"/>
      <c r="Z21" s="155"/>
      <c r="AA21" s="153"/>
      <c r="AB21" s="154"/>
      <c r="AC21" s="155"/>
      <c r="AD21" s="153"/>
      <c r="AE21" s="154"/>
      <c r="AF21" s="155"/>
      <c r="AG21" s="153"/>
      <c r="AH21" s="154"/>
      <c r="AI21" s="155"/>
      <c r="AJ21" s="145" t="s">
        <v>1538</v>
      </c>
      <c r="AK21" s="145" t="s">
        <v>1538</v>
      </c>
      <c r="AL21" s="145" t="s">
        <v>1538</v>
      </c>
      <c r="AM21" s="145" t="s">
        <v>1538</v>
      </c>
      <c r="AN21" s="145" t="s">
        <v>1538</v>
      </c>
      <c r="AO21" s="145" t="s">
        <v>1538</v>
      </c>
      <c r="AP21" s="145" t="s">
        <v>1538</v>
      </c>
      <c r="AQ21" s="145" t="s">
        <v>1538</v>
      </c>
      <c r="AR21" s="145" t="s">
        <v>1538</v>
      </c>
      <c r="AS21" s="145" t="s">
        <v>1538</v>
      </c>
      <c r="AT21" s="145" t="s">
        <v>21</v>
      </c>
      <c r="AU21" s="145" t="s">
        <v>21</v>
      </c>
      <c r="AV21" s="145" t="s">
        <v>1538</v>
      </c>
      <c r="AW21" s="145" t="s">
        <v>1538</v>
      </c>
      <c r="AX21" s="145" t="s">
        <v>21</v>
      </c>
      <c r="AY21" s="145" t="s">
        <v>1538</v>
      </c>
      <c r="AZ21" s="145" t="s">
        <v>21</v>
      </c>
      <c r="BA21" s="145" t="s">
        <v>1538</v>
      </c>
      <c r="BB21" s="145" t="s">
        <v>1538</v>
      </c>
      <c r="BC21" s="145" t="s">
        <v>1538</v>
      </c>
      <c r="BD21" s="145" t="s">
        <v>21</v>
      </c>
      <c r="BE21" s="145" t="s">
        <v>1538</v>
      </c>
      <c r="BF21" s="145" t="s">
        <v>1538</v>
      </c>
      <c r="BG21" s="145" t="s">
        <v>1538</v>
      </c>
      <c r="BH21" s="145" t="s">
        <v>1538</v>
      </c>
      <c r="BI21" s="145" t="s">
        <v>1538</v>
      </c>
      <c r="BJ21" s="145" t="s">
        <v>1538</v>
      </c>
      <c r="BK21" s="275" t="s">
        <v>2104</v>
      </c>
      <c r="BL21" s="13" t="str">
        <f t="shared" si="0"/>
        <v>Yes</v>
      </c>
      <c r="BM21" s="13" t="str">
        <f t="shared" si="1"/>
        <v>Model Field</v>
      </c>
      <c r="BN21" s="13" t="str">
        <f t="shared" si="2"/>
        <v>Impacted ETL Field</v>
      </c>
    </row>
    <row r="22" spans="1:66" s="61" customFormat="1" ht="48">
      <c r="A22" s="173" t="s">
        <v>594</v>
      </c>
      <c r="B22" s="173" t="s">
        <v>198</v>
      </c>
      <c r="C22" s="174" t="s">
        <v>193</v>
      </c>
      <c r="D22" s="175" t="s">
        <v>23</v>
      </c>
      <c r="E22" s="176" t="s">
        <v>21</v>
      </c>
      <c r="F22" s="153"/>
      <c r="G22" s="154"/>
      <c r="H22" s="155"/>
      <c r="I22" s="153"/>
      <c r="J22" s="154"/>
      <c r="K22" s="155"/>
      <c r="L22" s="153"/>
      <c r="M22" s="154"/>
      <c r="N22" s="155"/>
      <c r="O22" s="153"/>
      <c r="P22" s="154"/>
      <c r="Q22" s="155"/>
      <c r="R22" s="153"/>
      <c r="S22" s="154"/>
      <c r="T22" s="155"/>
      <c r="U22" s="153"/>
      <c r="V22" s="154"/>
      <c r="W22" s="155"/>
      <c r="X22" s="153"/>
      <c r="Y22" s="154"/>
      <c r="Z22" s="155"/>
      <c r="AA22" s="153"/>
      <c r="AB22" s="154"/>
      <c r="AC22" s="155"/>
      <c r="AD22" s="153"/>
      <c r="AE22" s="154"/>
      <c r="AF22" s="155"/>
      <c r="AG22" s="153"/>
      <c r="AH22" s="154"/>
      <c r="AI22" s="155"/>
      <c r="AJ22" s="145" t="s">
        <v>1538</v>
      </c>
      <c r="AK22" s="145" t="s">
        <v>1538</v>
      </c>
      <c r="AL22" s="145" t="s">
        <v>1538</v>
      </c>
      <c r="AM22" s="145" t="s">
        <v>1538</v>
      </c>
      <c r="AN22" s="145" t="s">
        <v>1538</v>
      </c>
      <c r="AO22" s="145" t="s">
        <v>1538</v>
      </c>
      <c r="AP22" s="145" t="s">
        <v>1538</v>
      </c>
      <c r="AQ22" s="145" t="s">
        <v>1538</v>
      </c>
      <c r="AR22" s="145" t="s">
        <v>1538</v>
      </c>
      <c r="AS22" s="145" t="s">
        <v>1538</v>
      </c>
      <c r="AT22" s="145" t="s">
        <v>21</v>
      </c>
      <c r="AU22" s="145" t="s">
        <v>21</v>
      </c>
      <c r="AV22" s="145" t="s">
        <v>1538</v>
      </c>
      <c r="AW22" s="145" t="s">
        <v>1538</v>
      </c>
      <c r="AX22" s="145" t="s">
        <v>21</v>
      </c>
      <c r="AY22" s="145" t="s">
        <v>1538</v>
      </c>
      <c r="AZ22" s="145" t="s">
        <v>21</v>
      </c>
      <c r="BA22" s="145" t="s">
        <v>1538</v>
      </c>
      <c r="BB22" s="145" t="s">
        <v>1538</v>
      </c>
      <c r="BC22" s="145" t="s">
        <v>1538</v>
      </c>
      <c r="BD22" s="145" t="s">
        <v>21</v>
      </c>
      <c r="BE22" s="145" t="s">
        <v>1538</v>
      </c>
      <c r="BF22" s="145" t="s">
        <v>1538</v>
      </c>
      <c r="BG22" s="145" t="s">
        <v>1538</v>
      </c>
      <c r="BH22" s="145" t="s">
        <v>1538</v>
      </c>
      <c r="BI22" s="145" t="s">
        <v>1538</v>
      </c>
      <c r="BJ22" s="145" t="s">
        <v>1538</v>
      </c>
      <c r="BK22" s="275" t="s">
        <v>2105</v>
      </c>
      <c r="BL22" s="13" t="str">
        <f t="shared" si="0"/>
        <v>Yes</v>
      </c>
      <c r="BM22" s="13" t="str">
        <f t="shared" si="1"/>
        <v>Model Field</v>
      </c>
      <c r="BN22" s="13" t="str">
        <f t="shared" si="2"/>
        <v>Impacted ETL Field</v>
      </c>
    </row>
    <row r="23" spans="1:66" s="61" customFormat="1" ht="108">
      <c r="A23" s="173" t="s">
        <v>594</v>
      </c>
      <c r="B23" s="173" t="s">
        <v>199</v>
      </c>
      <c r="C23" s="174" t="s">
        <v>19</v>
      </c>
      <c r="D23" s="175" t="s">
        <v>23</v>
      </c>
      <c r="E23" s="176" t="s">
        <v>21</v>
      </c>
      <c r="F23" s="153" t="s">
        <v>705</v>
      </c>
      <c r="G23" s="154" t="s">
        <v>642</v>
      </c>
      <c r="H23" s="155" t="s">
        <v>1115</v>
      </c>
      <c r="I23" s="153"/>
      <c r="J23" s="154"/>
      <c r="K23" s="155"/>
      <c r="L23" s="153"/>
      <c r="M23" s="154"/>
      <c r="N23" s="155"/>
      <c r="O23" s="153" t="s">
        <v>661</v>
      </c>
      <c r="P23" s="154" t="s">
        <v>642</v>
      </c>
      <c r="Q23" s="155" t="s">
        <v>668</v>
      </c>
      <c r="R23" s="153" t="s">
        <v>661</v>
      </c>
      <c r="S23" s="154" t="s">
        <v>669</v>
      </c>
      <c r="T23" s="155" t="s">
        <v>668</v>
      </c>
      <c r="U23" s="153"/>
      <c r="V23" s="154"/>
      <c r="W23" s="155"/>
      <c r="X23" s="153" t="s">
        <v>678</v>
      </c>
      <c r="Y23" s="154" t="s">
        <v>642</v>
      </c>
      <c r="Z23" s="155" t="s">
        <v>687</v>
      </c>
      <c r="AA23" s="153"/>
      <c r="AB23" s="154"/>
      <c r="AC23" s="155"/>
      <c r="AD23" s="153"/>
      <c r="AE23" s="154"/>
      <c r="AF23" s="155"/>
      <c r="AG23" s="153" t="s">
        <v>695</v>
      </c>
      <c r="AH23" s="154" t="s">
        <v>699</v>
      </c>
      <c r="AI23" s="155" t="s">
        <v>693</v>
      </c>
      <c r="AJ23" s="145" t="s">
        <v>21</v>
      </c>
      <c r="AK23" s="145" t="s">
        <v>21</v>
      </c>
      <c r="AL23" s="145" t="s">
        <v>21</v>
      </c>
      <c r="AM23" s="145" t="s">
        <v>21</v>
      </c>
      <c r="AN23" s="145" t="s">
        <v>21</v>
      </c>
      <c r="AO23" s="145" t="s">
        <v>21</v>
      </c>
      <c r="AP23" s="145" t="s">
        <v>21</v>
      </c>
      <c r="AQ23" s="145" t="s">
        <v>21</v>
      </c>
      <c r="AR23" s="145" t="s">
        <v>21</v>
      </c>
      <c r="AS23" s="145" t="s">
        <v>21</v>
      </c>
      <c r="AT23" s="145" t="s">
        <v>21</v>
      </c>
      <c r="AU23" s="145" t="s">
        <v>21</v>
      </c>
      <c r="AV23" s="145" t="s">
        <v>21</v>
      </c>
      <c r="AW23" s="145" t="s">
        <v>21</v>
      </c>
      <c r="AX23" s="145" t="s">
        <v>21</v>
      </c>
      <c r="AY23" s="145" t="s">
        <v>21</v>
      </c>
      <c r="AZ23" s="145" t="s">
        <v>21</v>
      </c>
      <c r="BA23" s="145" t="s">
        <v>21</v>
      </c>
      <c r="BB23" s="145" t="s">
        <v>21</v>
      </c>
      <c r="BC23" s="145" t="s">
        <v>21</v>
      </c>
      <c r="BD23" s="145" t="s">
        <v>21</v>
      </c>
      <c r="BE23" s="145" t="s">
        <v>21</v>
      </c>
      <c r="BF23" s="145" t="s">
        <v>21</v>
      </c>
      <c r="BG23" s="145" t="s">
        <v>21</v>
      </c>
      <c r="BH23" s="145" t="s">
        <v>21</v>
      </c>
      <c r="BI23" s="145" t="s">
        <v>21</v>
      </c>
      <c r="BJ23" s="145" t="s">
        <v>21</v>
      </c>
      <c r="BK23" s="275" t="s">
        <v>2106</v>
      </c>
      <c r="BL23" s="13" t="str">
        <f t="shared" si="0"/>
        <v>Yes</v>
      </c>
      <c r="BM23" s="13" t="str">
        <f t="shared" si="1"/>
        <v>Model Field</v>
      </c>
      <c r="BN23" s="13" t="str">
        <f t="shared" si="2"/>
        <v>Impacted ETL Field</v>
      </c>
    </row>
    <row r="24" spans="1:66" s="61" customFormat="1" ht="108">
      <c r="A24" s="173" t="s">
        <v>594</v>
      </c>
      <c r="B24" s="173" t="s">
        <v>583</v>
      </c>
      <c r="C24" s="174" t="s">
        <v>25</v>
      </c>
      <c r="D24" s="175" t="s">
        <v>23</v>
      </c>
      <c r="E24" s="176" t="s">
        <v>21</v>
      </c>
      <c r="F24" s="153" t="s">
        <v>705</v>
      </c>
      <c r="G24" s="154" t="s">
        <v>641</v>
      </c>
      <c r="H24" s="155" t="s">
        <v>1115</v>
      </c>
      <c r="I24" s="153"/>
      <c r="J24" s="154"/>
      <c r="K24" s="155"/>
      <c r="L24" s="153"/>
      <c r="M24" s="154"/>
      <c r="N24" s="155"/>
      <c r="O24" s="153" t="s">
        <v>661</v>
      </c>
      <c r="P24" s="154" t="s">
        <v>641</v>
      </c>
      <c r="Q24" s="155" t="s">
        <v>668</v>
      </c>
      <c r="R24" s="153" t="s">
        <v>661</v>
      </c>
      <c r="S24" s="154" t="s">
        <v>670</v>
      </c>
      <c r="T24" s="155" t="s">
        <v>668</v>
      </c>
      <c r="U24" s="153"/>
      <c r="V24" s="154"/>
      <c r="W24" s="155"/>
      <c r="X24" s="153" t="s">
        <v>678</v>
      </c>
      <c r="Y24" s="154" t="s">
        <v>641</v>
      </c>
      <c r="Z24" s="155" t="s">
        <v>687</v>
      </c>
      <c r="AA24" s="153"/>
      <c r="AB24" s="154"/>
      <c r="AC24" s="155"/>
      <c r="AD24" s="153"/>
      <c r="AE24" s="154"/>
      <c r="AF24" s="155"/>
      <c r="AG24" s="153" t="s">
        <v>695</v>
      </c>
      <c r="AH24" s="154" t="s">
        <v>700</v>
      </c>
      <c r="AI24" s="155" t="s">
        <v>693</v>
      </c>
      <c r="AJ24" s="145" t="s">
        <v>21</v>
      </c>
      <c r="AK24" s="145" t="s">
        <v>21</v>
      </c>
      <c r="AL24" s="145" t="s">
        <v>21</v>
      </c>
      <c r="AM24" s="145" t="s">
        <v>21</v>
      </c>
      <c r="AN24" s="145" t="s">
        <v>21</v>
      </c>
      <c r="AO24" s="145" t="s">
        <v>21</v>
      </c>
      <c r="AP24" s="145" t="s">
        <v>21</v>
      </c>
      <c r="AQ24" s="145" t="s">
        <v>21</v>
      </c>
      <c r="AR24" s="145" t="s">
        <v>21</v>
      </c>
      <c r="AS24" s="145" t="s">
        <v>21</v>
      </c>
      <c r="AT24" s="145" t="s">
        <v>21</v>
      </c>
      <c r="AU24" s="145" t="s">
        <v>21</v>
      </c>
      <c r="AV24" s="145" t="s">
        <v>21</v>
      </c>
      <c r="AW24" s="145" t="s">
        <v>21</v>
      </c>
      <c r="AX24" s="145" t="s">
        <v>21</v>
      </c>
      <c r="AY24" s="145" t="s">
        <v>21</v>
      </c>
      <c r="AZ24" s="145" t="s">
        <v>21</v>
      </c>
      <c r="BA24" s="145" t="s">
        <v>21</v>
      </c>
      <c r="BB24" s="145" t="s">
        <v>21</v>
      </c>
      <c r="BC24" s="145" t="s">
        <v>21</v>
      </c>
      <c r="BD24" s="145" t="s">
        <v>21</v>
      </c>
      <c r="BE24" s="145" t="s">
        <v>21</v>
      </c>
      <c r="BF24" s="145" t="s">
        <v>21</v>
      </c>
      <c r="BG24" s="145" t="s">
        <v>21</v>
      </c>
      <c r="BH24" s="145" t="s">
        <v>21</v>
      </c>
      <c r="BI24" s="145" t="s">
        <v>21</v>
      </c>
      <c r="BJ24" s="145" t="s">
        <v>21</v>
      </c>
      <c r="BK24" s="275" t="s">
        <v>2107</v>
      </c>
      <c r="BL24" s="13" t="str">
        <f t="shared" si="0"/>
        <v>Yes</v>
      </c>
      <c r="BM24" s="13" t="str">
        <f t="shared" si="1"/>
        <v>Model Field</v>
      </c>
      <c r="BN24" s="13" t="str">
        <f t="shared" si="2"/>
        <v>Impacted ETL Field</v>
      </c>
    </row>
    <row r="25" spans="1:66" s="61" customFormat="1" ht="108">
      <c r="A25" s="173" t="s">
        <v>594</v>
      </c>
      <c r="B25" s="173" t="s">
        <v>201</v>
      </c>
      <c r="C25" s="174" t="s">
        <v>25</v>
      </c>
      <c r="D25" s="175" t="s">
        <v>23</v>
      </c>
      <c r="E25" s="176" t="s">
        <v>21</v>
      </c>
      <c r="F25" s="153" t="s">
        <v>705</v>
      </c>
      <c r="G25" s="154" t="s">
        <v>640</v>
      </c>
      <c r="H25" s="155" t="s">
        <v>1115</v>
      </c>
      <c r="I25" s="153"/>
      <c r="J25" s="154"/>
      <c r="K25" s="155"/>
      <c r="L25" s="153"/>
      <c r="M25" s="154"/>
      <c r="N25" s="155"/>
      <c r="O25" s="153" t="s">
        <v>661</v>
      </c>
      <c r="P25" s="154" t="s">
        <v>640</v>
      </c>
      <c r="Q25" s="155" t="s">
        <v>668</v>
      </c>
      <c r="R25" s="153" t="s">
        <v>661</v>
      </c>
      <c r="S25" s="154" t="s">
        <v>671</v>
      </c>
      <c r="T25" s="155" t="s">
        <v>668</v>
      </c>
      <c r="U25" s="153"/>
      <c r="V25" s="154"/>
      <c r="W25" s="155"/>
      <c r="X25" s="153" t="s">
        <v>678</v>
      </c>
      <c r="Y25" s="154" t="s">
        <v>640</v>
      </c>
      <c r="Z25" s="155" t="s">
        <v>687</v>
      </c>
      <c r="AA25" s="153"/>
      <c r="AB25" s="154"/>
      <c r="AC25" s="155"/>
      <c r="AD25" s="153"/>
      <c r="AE25" s="154"/>
      <c r="AF25" s="155"/>
      <c r="AG25" s="153" t="s">
        <v>695</v>
      </c>
      <c r="AH25" s="154" t="s">
        <v>1196</v>
      </c>
      <c r="AI25" s="155" t="s">
        <v>693</v>
      </c>
      <c r="AJ25" s="145" t="s">
        <v>21</v>
      </c>
      <c r="AK25" s="145" t="s">
        <v>21</v>
      </c>
      <c r="AL25" s="145" t="s">
        <v>21</v>
      </c>
      <c r="AM25" s="145" t="s">
        <v>21</v>
      </c>
      <c r="AN25" s="145" t="s">
        <v>21</v>
      </c>
      <c r="AO25" s="145" t="s">
        <v>21</v>
      </c>
      <c r="AP25" s="145" t="s">
        <v>21</v>
      </c>
      <c r="AQ25" s="145" t="s">
        <v>21</v>
      </c>
      <c r="AR25" s="145" t="s">
        <v>21</v>
      </c>
      <c r="AS25" s="145" t="s">
        <v>21</v>
      </c>
      <c r="AT25" s="145" t="s">
        <v>21</v>
      </c>
      <c r="AU25" s="145" t="s">
        <v>21</v>
      </c>
      <c r="AV25" s="145" t="s">
        <v>21</v>
      </c>
      <c r="AW25" s="145" t="s">
        <v>21</v>
      </c>
      <c r="AX25" s="145" t="s">
        <v>21</v>
      </c>
      <c r="AY25" s="145" t="s">
        <v>21</v>
      </c>
      <c r="AZ25" s="145" t="s">
        <v>21</v>
      </c>
      <c r="BA25" s="145" t="s">
        <v>21</v>
      </c>
      <c r="BB25" s="145" t="s">
        <v>21</v>
      </c>
      <c r="BC25" s="145" t="s">
        <v>21</v>
      </c>
      <c r="BD25" s="145" t="s">
        <v>21</v>
      </c>
      <c r="BE25" s="145" t="s">
        <v>21</v>
      </c>
      <c r="BF25" s="145" t="s">
        <v>21</v>
      </c>
      <c r="BG25" s="145" t="s">
        <v>21</v>
      </c>
      <c r="BH25" s="145" t="s">
        <v>21</v>
      </c>
      <c r="BI25" s="145" t="s">
        <v>21</v>
      </c>
      <c r="BJ25" s="145" t="s">
        <v>21</v>
      </c>
      <c r="BK25" s="275" t="s">
        <v>2108</v>
      </c>
      <c r="BL25" s="13" t="str">
        <f t="shared" si="0"/>
        <v>Yes</v>
      </c>
      <c r="BM25" s="13" t="str">
        <f t="shared" si="1"/>
        <v>Model Field</v>
      </c>
      <c r="BN25" s="13" t="str">
        <f t="shared" si="2"/>
        <v>Impacted ETL Field</v>
      </c>
    </row>
    <row r="26" spans="1:66" s="61" customFormat="1" ht="108">
      <c r="A26" s="173" t="s">
        <v>594</v>
      </c>
      <c r="B26" s="173" t="s">
        <v>202</v>
      </c>
      <c r="C26" s="174" t="s">
        <v>45</v>
      </c>
      <c r="D26" s="175" t="s">
        <v>23</v>
      </c>
      <c r="E26" s="176" t="s">
        <v>21</v>
      </c>
      <c r="F26" s="153" t="s">
        <v>705</v>
      </c>
      <c r="G26" s="154" t="s">
        <v>639</v>
      </c>
      <c r="H26" s="155" t="s">
        <v>1115</v>
      </c>
      <c r="I26" s="153" t="s">
        <v>709</v>
      </c>
      <c r="J26" s="154" t="s">
        <v>620</v>
      </c>
      <c r="K26" s="155" t="s">
        <v>717</v>
      </c>
      <c r="L26" s="153" t="s">
        <v>626</v>
      </c>
      <c r="M26" s="154" t="s">
        <v>620</v>
      </c>
      <c r="N26" s="155" t="s">
        <v>630</v>
      </c>
      <c r="O26" s="153" t="s">
        <v>661</v>
      </c>
      <c r="P26" s="154" t="s">
        <v>639</v>
      </c>
      <c r="Q26" s="155" t="s">
        <v>668</v>
      </c>
      <c r="R26" s="153" t="s">
        <v>661</v>
      </c>
      <c r="S26" s="154" t="s">
        <v>672</v>
      </c>
      <c r="T26" s="155" t="s">
        <v>668</v>
      </c>
      <c r="U26" s="153" t="s">
        <v>626</v>
      </c>
      <c r="V26" s="154" t="s">
        <v>620</v>
      </c>
      <c r="W26" s="155" t="s">
        <v>630</v>
      </c>
      <c r="X26" s="153" t="s">
        <v>678</v>
      </c>
      <c r="Y26" s="154" t="s">
        <v>639</v>
      </c>
      <c r="Z26" s="155" t="s">
        <v>687</v>
      </c>
      <c r="AA26" s="153" t="s">
        <v>617</v>
      </c>
      <c r="AB26" s="154" t="s">
        <v>620</v>
      </c>
      <c r="AC26" s="155" t="s">
        <v>650</v>
      </c>
      <c r="AD26" s="153" t="s">
        <v>626</v>
      </c>
      <c r="AE26" s="154" t="s">
        <v>620</v>
      </c>
      <c r="AF26" s="155" t="s">
        <v>630</v>
      </c>
      <c r="AG26" s="153" t="s">
        <v>695</v>
      </c>
      <c r="AH26" s="154" t="s">
        <v>696</v>
      </c>
      <c r="AI26" s="155" t="s">
        <v>693</v>
      </c>
      <c r="AJ26" s="145" t="s">
        <v>21</v>
      </c>
      <c r="AK26" s="145" t="s">
        <v>21</v>
      </c>
      <c r="AL26" s="145" t="s">
        <v>21</v>
      </c>
      <c r="AM26" s="145" t="s">
        <v>21</v>
      </c>
      <c r="AN26" s="145" t="s">
        <v>21</v>
      </c>
      <c r="AO26" s="145" t="s">
        <v>21</v>
      </c>
      <c r="AP26" s="145" t="s">
        <v>21</v>
      </c>
      <c r="AQ26" s="145" t="s">
        <v>21</v>
      </c>
      <c r="AR26" s="145" t="s">
        <v>21</v>
      </c>
      <c r="AS26" s="145" t="s">
        <v>21</v>
      </c>
      <c r="AT26" s="145" t="s">
        <v>21</v>
      </c>
      <c r="AU26" s="145" t="s">
        <v>21</v>
      </c>
      <c r="AV26" s="145" t="s">
        <v>21</v>
      </c>
      <c r="AW26" s="145" t="s">
        <v>21</v>
      </c>
      <c r="AX26" s="145" t="s">
        <v>21</v>
      </c>
      <c r="AY26" s="145" t="s">
        <v>21</v>
      </c>
      <c r="AZ26" s="145" t="s">
        <v>21</v>
      </c>
      <c r="BA26" s="145" t="s">
        <v>21</v>
      </c>
      <c r="BB26" s="145" t="s">
        <v>21</v>
      </c>
      <c r="BC26" s="145" t="s">
        <v>21</v>
      </c>
      <c r="BD26" s="145" t="s">
        <v>21</v>
      </c>
      <c r="BE26" s="145" t="s">
        <v>21</v>
      </c>
      <c r="BF26" s="145" t="s">
        <v>21</v>
      </c>
      <c r="BG26" s="145" t="s">
        <v>21</v>
      </c>
      <c r="BH26" s="145" t="s">
        <v>21</v>
      </c>
      <c r="BI26" s="145" t="s">
        <v>21</v>
      </c>
      <c r="BJ26" s="145" t="s">
        <v>21</v>
      </c>
      <c r="BK26" s="275" t="s">
        <v>2109</v>
      </c>
      <c r="BL26" s="13" t="str">
        <f t="shared" si="0"/>
        <v>Yes</v>
      </c>
      <c r="BM26" s="13" t="str">
        <f t="shared" si="1"/>
        <v>Model Field</v>
      </c>
      <c r="BN26" s="13" t="str">
        <f t="shared" si="2"/>
        <v>Impacted ETL Field</v>
      </c>
    </row>
    <row r="27" spans="1:66" s="61" customFormat="1" ht="252">
      <c r="A27" s="173" t="s">
        <v>594</v>
      </c>
      <c r="B27" s="173" t="s">
        <v>584</v>
      </c>
      <c r="C27" s="174" t="s">
        <v>170</v>
      </c>
      <c r="D27" s="175" t="s">
        <v>23</v>
      </c>
      <c r="E27" s="176" t="s">
        <v>21</v>
      </c>
      <c r="F27" s="153" t="s">
        <v>702</v>
      </c>
      <c r="G27" s="154" t="s">
        <v>1455</v>
      </c>
      <c r="H27" s="155" t="s">
        <v>1575</v>
      </c>
      <c r="I27" s="153" t="s">
        <v>702</v>
      </c>
      <c r="J27" s="154" t="s">
        <v>1455</v>
      </c>
      <c r="K27" s="155" t="s">
        <v>1575</v>
      </c>
      <c r="L27" s="153" t="s">
        <v>653</v>
      </c>
      <c r="M27" s="154" t="s">
        <v>1458</v>
      </c>
      <c r="N27" s="155" t="s">
        <v>1459</v>
      </c>
      <c r="O27" s="153" t="s">
        <v>653</v>
      </c>
      <c r="P27" s="154" t="s">
        <v>1464</v>
      </c>
      <c r="Q27" s="155" t="s">
        <v>1465</v>
      </c>
      <c r="R27" s="153" t="s">
        <v>653</v>
      </c>
      <c r="S27" s="154" t="s">
        <v>1464</v>
      </c>
      <c r="T27" s="155" t="s">
        <v>1465</v>
      </c>
      <c r="U27" s="153" t="s">
        <v>653</v>
      </c>
      <c r="V27" s="154" t="s">
        <v>1464</v>
      </c>
      <c r="W27" s="155" t="s">
        <v>1465</v>
      </c>
      <c r="X27" s="153" t="s">
        <v>675</v>
      </c>
      <c r="Y27" s="154" t="s">
        <v>1467</v>
      </c>
      <c r="Z27" s="154" t="s">
        <v>1467</v>
      </c>
      <c r="AA27" s="153" t="s">
        <v>605</v>
      </c>
      <c r="AB27" s="154" t="s">
        <v>1469</v>
      </c>
      <c r="AC27" s="155" t="s">
        <v>1470</v>
      </c>
      <c r="AD27" s="153" t="s">
        <v>653</v>
      </c>
      <c r="AE27" s="154" t="s">
        <v>1472</v>
      </c>
      <c r="AF27" s="155" t="s">
        <v>1473</v>
      </c>
      <c r="AG27" s="153" t="s">
        <v>605</v>
      </c>
      <c r="AH27" s="154" t="s">
        <v>1474</v>
      </c>
      <c r="AI27" s="155" t="s">
        <v>1475</v>
      </c>
      <c r="AJ27" s="145" t="s">
        <v>21</v>
      </c>
      <c r="AK27" s="145" t="s">
        <v>21</v>
      </c>
      <c r="AL27" s="145" t="s">
        <v>21</v>
      </c>
      <c r="AM27" s="145" t="s">
        <v>21</v>
      </c>
      <c r="AN27" s="145" t="s">
        <v>21</v>
      </c>
      <c r="AO27" s="145" t="s">
        <v>21</v>
      </c>
      <c r="AP27" s="145" t="s">
        <v>21</v>
      </c>
      <c r="AQ27" s="145" t="s">
        <v>21</v>
      </c>
      <c r="AR27" s="145" t="s">
        <v>21</v>
      </c>
      <c r="AS27" s="145" t="s">
        <v>21</v>
      </c>
      <c r="AT27" s="145" t="s">
        <v>21</v>
      </c>
      <c r="AU27" s="145" t="s">
        <v>21</v>
      </c>
      <c r="AV27" s="145" t="s">
        <v>21</v>
      </c>
      <c r="AW27" s="145" t="s">
        <v>21</v>
      </c>
      <c r="AX27" s="145" t="s">
        <v>21</v>
      </c>
      <c r="AY27" s="145" t="s">
        <v>21</v>
      </c>
      <c r="AZ27" s="145" t="s">
        <v>21</v>
      </c>
      <c r="BA27" s="145" t="s">
        <v>21</v>
      </c>
      <c r="BB27" s="145" t="s">
        <v>21</v>
      </c>
      <c r="BC27" s="145" t="s">
        <v>21</v>
      </c>
      <c r="BD27" s="145" t="s">
        <v>21</v>
      </c>
      <c r="BE27" s="145" t="s">
        <v>21</v>
      </c>
      <c r="BF27" s="145" t="s">
        <v>21</v>
      </c>
      <c r="BG27" s="145" t="s">
        <v>21</v>
      </c>
      <c r="BH27" s="145" t="s">
        <v>21</v>
      </c>
      <c r="BI27" s="145" t="s">
        <v>21</v>
      </c>
      <c r="BJ27" s="145" t="s">
        <v>21</v>
      </c>
      <c r="BK27" s="275" t="s">
        <v>2110</v>
      </c>
      <c r="BL27" s="13" t="str">
        <f t="shared" si="0"/>
        <v>Yes</v>
      </c>
      <c r="BM27" s="13" t="str">
        <f t="shared" si="1"/>
        <v>Model Field</v>
      </c>
      <c r="BN27" s="13" t="str">
        <f t="shared" si="2"/>
        <v>Impacted ETL Field</v>
      </c>
    </row>
    <row r="28" spans="1:66" s="61" customFormat="1" ht="48">
      <c r="A28" s="173" t="s">
        <v>594</v>
      </c>
      <c r="B28" s="173" t="s">
        <v>585</v>
      </c>
      <c r="C28" s="174" t="s">
        <v>170</v>
      </c>
      <c r="D28" s="175" t="s">
        <v>23</v>
      </c>
      <c r="E28" s="176"/>
      <c r="F28" s="153"/>
      <c r="G28" s="154"/>
      <c r="H28" s="155"/>
      <c r="I28" s="153"/>
      <c r="J28" s="154"/>
      <c r="K28" s="155"/>
      <c r="L28" s="153"/>
      <c r="M28" s="154"/>
      <c r="N28" s="155"/>
      <c r="O28" s="153"/>
      <c r="P28" s="154"/>
      <c r="Q28" s="155"/>
      <c r="R28" s="153"/>
      <c r="S28" s="154"/>
      <c r="T28" s="155"/>
      <c r="U28" s="153"/>
      <c r="V28" s="154"/>
      <c r="W28" s="155"/>
      <c r="X28" s="153"/>
      <c r="Y28" s="154"/>
      <c r="Z28" s="155"/>
      <c r="AA28" s="153"/>
      <c r="AB28" s="154"/>
      <c r="AC28" s="155"/>
      <c r="AD28" s="153"/>
      <c r="AE28" s="154"/>
      <c r="AF28" s="155"/>
      <c r="AG28" s="153"/>
      <c r="AH28" s="154"/>
      <c r="AI28" s="155"/>
      <c r="AJ28" s="145" t="s">
        <v>1538</v>
      </c>
      <c r="AK28" s="145" t="s">
        <v>1538</v>
      </c>
      <c r="AL28" s="145" t="s">
        <v>1538</v>
      </c>
      <c r="AM28" s="145" t="s">
        <v>1538</v>
      </c>
      <c r="AN28" s="145" t="s">
        <v>1538</v>
      </c>
      <c r="AO28" s="145" t="s">
        <v>1538</v>
      </c>
      <c r="AP28" s="145" t="s">
        <v>1538</v>
      </c>
      <c r="AQ28" s="145" t="s">
        <v>1538</v>
      </c>
      <c r="AR28" s="145" t="s">
        <v>1538</v>
      </c>
      <c r="AS28" s="145" t="s">
        <v>1538</v>
      </c>
      <c r="AT28" s="145" t="s">
        <v>1538</v>
      </c>
      <c r="AU28" s="145" t="s">
        <v>1538</v>
      </c>
      <c r="AV28" s="145" t="s">
        <v>1538</v>
      </c>
      <c r="AW28" s="145" t="s">
        <v>1538</v>
      </c>
      <c r="AX28" s="145" t="s">
        <v>1538</v>
      </c>
      <c r="AY28" s="145" t="s">
        <v>1538</v>
      </c>
      <c r="AZ28" s="145" t="s">
        <v>1538</v>
      </c>
      <c r="BA28" s="145" t="s">
        <v>1538</v>
      </c>
      <c r="BB28" s="145" t="s">
        <v>1538</v>
      </c>
      <c r="BC28" s="145" t="s">
        <v>1538</v>
      </c>
      <c r="BD28" s="145" t="s">
        <v>1538</v>
      </c>
      <c r="BE28" s="145" t="s">
        <v>1538</v>
      </c>
      <c r="BF28" s="145" t="s">
        <v>1538</v>
      </c>
      <c r="BG28" s="145" t="s">
        <v>1538</v>
      </c>
      <c r="BH28" s="145" t="s">
        <v>1538</v>
      </c>
      <c r="BI28" s="145" t="s">
        <v>1538</v>
      </c>
      <c r="BJ28" s="145" t="s">
        <v>1538</v>
      </c>
      <c r="BK28" s="275" t="s">
        <v>2111</v>
      </c>
      <c r="BL28" s="13" t="str">
        <f t="shared" si="0"/>
        <v>Yes</v>
      </c>
      <c r="BM28" s="13" t="str">
        <f t="shared" si="1"/>
        <v>Not A Model Field</v>
      </c>
      <c r="BN28" s="13" t="str">
        <f t="shared" si="2"/>
        <v>Not Impacted ETL Field</v>
      </c>
    </row>
    <row r="29" spans="1:66" s="61" customFormat="1" ht="108">
      <c r="A29" s="173" t="s">
        <v>594</v>
      </c>
      <c r="B29" s="173" t="s">
        <v>586</v>
      </c>
      <c r="C29" s="174" t="s">
        <v>45</v>
      </c>
      <c r="D29" s="175" t="s">
        <v>23</v>
      </c>
      <c r="E29" s="176"/>
      <c r="F29" s="153" t="s">
        <v>702</v>
      </c>
      <c r="G29" s="154" t="s">
        <v>1457</v>
      </c>
      <c r="H29" s="155" t="s">
        <v>1456</v>
      </c>
      <c r="I29" s="153" t="s">
        <v>702</v>
      </c>
      <c r="J29" s="154" t="s">
        <v>1457</v>
      </c>
      <c r="K29" s="155" t="s">
        <v>1456</v>
      </c>
      <c r="L29" s="153" t="s">
        <v>653</v>
      </c>
      <c r="M29" s="154" t="s">
        <v>1461</v>
      </c>
      <c r="N29" s="155" t="s">
        <v>1460</v>
      </c>
      <c r="O29" s="153" t="s">
        <v>653</v>
      </c>
      <c r="P29" s="154" t="s">
        <v>1463</v>
      </c>
      <c r="Q29" s="155" t="s">
        <v>1462</v>
      </c>
      <c r="R29" s="153" t="s">
        <v>653</v>
      </c>
      <c r="S29" s="154" t="s">
        <v>1463</v>
      </c>
      <c r="T29" s="155" t="s">
        <v>1462</v>
      </c>
      <c r="U29" s="153" t="s">
        <v>653</v>
      </c>
      <c r="V29" s="154" t="s">
        <v>1463</v>
      </c>
      <c r="W29" s="155" t="s">
        <v>1462</v>
      </c>
      <c r="X29" s="153" t="s">
        <v>675</v>
      </c>
      <c r="Y29" s="154" t="s">
        <v>1468</v>
      </c>
      <c r="Z29" s="154" t="s">
        <v>1468</v>
      </c>
      <c r="AA29" s="153" t="s">
        <v>605</v>
      </c>
      <c r="AB29" s="154" t="s">
        <v>1471</v>
      </c>
      <c r="AC29" s="154" t="s">
        <v>1471</v>
      </c>
      <c r="AD29" s="153" t="s">
        <v>653</v>
      </c>
      <c r="AE29" s="154" t="s">
        <v>1462</v>
      </c>
      <c r="AF29" s="154" t="s">
        <v>1462</v>
      </c>
      <c r="AG29" s="153" t="s">
        <v>605</v>
      </c>
      <c r="AH29" s="154" t="s">
        <v>1476</v>
      </c>
      <c r="AI29" s="155" t="s">
        <v>1476</v>
      </c>
      <c r="AJ29" s="145" t="s">
        <v>1538</v>
      </c>
      <c r="AK29" s="145" t="s">
        <v>1538</v>
      </c>
      <c r="AL29" s="145" t="s">
        <v>1538</v>
      </c>
      <c r="AM29" s="145" t="s">
        <v>1538</v>
      </c>
      <c r="AN29" s="145" t="s">
        <v>1538</v>
      </c>
      <c r="AO29" s="145" t="s">
        <v>1538</v>
      </c>
      <c r="AP29" s="145" t="s">
        <v>1538</v>
      </c>
      <c r="AQ29" s="145" t="s">
        <v>1538</v>
      </c>
      <c r="AR29" s="145" t="s">
        <v>1538</v>
      </c>
      <c r="AS29" s="145" t="s">
        <v>1538</v>
      </c>
      <c r="AT29" s="145" t="s">
        <v>1538</v>
      </c>
      <c r="AU29" s="145" t="s">
        <v>1538</v>
      </c>
      <c r="AV29" s="145" t="s">
        <v>1538</v>
      </c>
      <c r="AW29" s="145" t="s">
        <v>1538</v>
      </c>
      <c r="AX29" s="145" t="s">
        <v>1538</v>
      </c>
      <c r="AY29" s="145" t="s">
        <v>1538</v>
      </c>
      <c r="AZ29" s="145" t="s">
        <v>1538</v>
      </c>
      <c r="BA29" s="145" t="s">
        <v>1538</v>
      </c>
      <c r="BB29" s="145" t="s">
        <v>1538</v>
      </c>
      <c r="BC29" s="145" t="s">
        <v>1538</v>
      </c>
      <c r="BD29" s="145" t="s">
        <v>1538</v>
      </c>
      <c r="BE29" s="145" t="s">
        <v>1538</v>
      </c>
      <c r="BF29" s="145" t="s">
        <v>1538</v>
      </c>
      <c r="BG29" s="145" t="s">
        <v>1538</v>
      </c>
      <c r="BH29" s="145" t="s">
        <v>1538</v>
      </c>
      <c r="BI29" s="145" t="s">
        <v>1538</v>
      </c>
      <c r="BJ29" s="145" t="s">
        <v>1538</v>
      </c>
      <c r="BK29" s="275" t="s">
        <v>2112</v>
      </c>
      <c r="BL29" s="13" t="str">
        <f t="shared" si="0"/>
        <v>Yes</v>
      </c>
      <c r="BM29" s="13" t="str">
        <f t="shared" si="1"/>
        <v>Not A Model Field</v>
      </c>
      <c r="BN29" s="13" t="str">
        <f t="shared" si="2"/>
        <v>Not Impacted ETL Field</v>
      </c>
    </row>
    <row r="30" spans="1:66" s="61" customFormat="1" ht="48">
      <c r="A30" s="173" t="s">
        <v>594</v>
      </c>
      <c r="B30" s="173" t="s">
        <v>587</v>
      </c>
      <c r="C30" s="174" t="s">
        <v>35</v>
      </c>
      <c r="D30" s="175" t="s">
        <v>23</v>
      </c>
      <c r="E30" s="176"/>
      <c r="F30" s="153"/>
      <c r="G30" s="154"/>
      <c r="H30" s="155"/>
      <c r="I30" s="153"/>
      <c r="J30" s="154"/>
      <c r="K30" s="155"/>
      <c r="L30" s="153"/>
      <c r="M30" s="154"/>
      <c r="N30" s="155"/>
      <c r="O30" s="153"/>
      <c r="P30" s="154"/>
      <c r="Q30" s="155" t="s">
        <v>1466</v>
      </c>
      <c r="R30" s="153"/>
      <c r="S30" s="154"/>
      <c r="T30" s="155"/>
      <c r="U30" s="153"/>
      <c r="V30" s="154"/>
      <c r="W30" s="155"/>
      <c r="X30" s="153"/>
      <c r="Y30" s="154"/>
      <c r="Z30" s="155"/>
      <c r="AA30" s="153"/>
      <c r="AB30" s="154"/>
      <c r="AC30" s="155"/>
      <c r="AD30" s="153"/>
      <c r="AE30" s="154"/>
      <c r="AF30" s="155"/>
      <c r="AG30" s="153"/>
      <c r="AH30" s="154"/>
      <c r="AI30" s="155"/>
      <c r="AJ30" s="145" t="s">
        <v>1538</v>
      </c>
      <c r="AK30" s="145" t="s">
        <v>1538</v>
      </c>
      <c r="AL30" s="145" t="s">
        <v>1538</v>
      </c>
      <c r="AM30" s="145" t="s">
        <v>1538</v>
      </c>
      <c r="AN30" s="145" t="s">
        <v>1538</v>
      </c>
      <c r="AO30" s="145" t="s">
        <v>1538</v>
      </c>
      <c r="AP30" s="145" t="s">
        <v>1538</v>
      </c>
      <c r="AQ30" s="145" t="s">
        <v>1538</v>
      </c>
      <c r="AR30" s="145" t="s">
        <v>1538</v>
      </c>
      <c r="AS30" s="145" t="s">
        <v>1538</v>
      </c>
      <c r="AT30" s="145" t="s">
        <v>1538</v>
      </c>
      <c r="AU30" s="145" t="s">
        <v>1538</v>
      </c>
      <c r="AV30" s="145" t="s">
        <v>1538</v>
      </c>
      <c r="AW30" s="145" t="s">
        <v>1538</v>
      </c>
      <c r="AX30" s="145" t="s">
        <v>1538</v>
      </c>
      <c r="AY30" s="145" t="s">
        <v>1538</v>
      </c>
      <c r="AZ30" s="145" t="s">
        <v>1538</v>
      </c>
      <c r="BA30" s="145" t="s">
        <v>1538</v>
      </c>
      <c r="BB30" s="145" t="s">
        <v>1538</v>
      </c>
      <c r="BC30" s="145" t="s">
        <v>1538</v>
      </c>
      <c r="BD30" s="145" t="s">
        <v>1538</v>
      </c>
      <c r="BE30" s="145" t="s">
        <v>1538</v>
      </c>
      <c r="BF30" s="145" t="s">
        <v>1538</v>
      </c>
      <c r="BG30" s="145" t="s">
        <v>1538</v>
      </c>
      <c r="BH30" s="145" t="s">
        <v>1538</v>
      </c>
      <c r="BI30" s="145" t="s">
        <v>1538</v>
      </c>
      <c r="BJ30" s="145" t="s">
        <v>1538</v>
      </c>
      <c r="BK30" s="275" t="s">
        <v>2113</v>
      </c>
      <c r="BL30" s="13" t="str">
        <f t="shared" si="0"/>
        <v>Yes</v>
      </c>
      <c r="BM30" s="13" t="str">
        <f t="shared" si="1"/>
        <v>Not A Model Field</v>
      </c>
      <c r="BN30" s="13" t="str">
        <f t="shared" si="2"/>
        <v>Not Impacted ETL Field</v>
      </c>
    </row>
    <row r="31" spans="1:66" s="61" customFormat="1" ht="48">
      <c r="A31" s="173" t="s">
        <v>594</v>
      </c>
      <c r="B31" s="173" t="s">
        <v>588</v>
      </c>
      <c r="C31" s="174" t="s">
        <v>56</v>
      </c>
      <c r="D31" s="175" t="s">
        <v>23</v>
      </c>
      <c r="E31" s="176"/>
      <c r="F31" s="153"/>
      <c r="G31" s="154"/>
      <c r="H31" s="155"/>
      <c r="I31" s="153"/>
      <c r="J31" s="154"/>
      <c r="K31" s="155"/>
      <c r="L31" s="153"/>
      <c r="M31" s="154"/>
      <c r="N31" s="155"/>
      <c r="O31" s="153"/>
      <c r="P31" s="154"/>
      <c r="Q31" s="155"/>
      <c r="R31" s="153"/>
      <c r="S31" s="154"/>
      <c r="T31" s="155"/>
      <c r="U31" s="153"/>
      <c r="V31" s="154"/>
      <c r="W31" s="155"/>
      <c r="X31" s="153"/>
      <c r="Y31" s="154"/>
      <c r="Z31" s="155"/>
      <c r="AA31" s="153"/>
      <c r="AB31" s="154"/>
      <c r="AC31" s="155"/>
      <c r="AD31" s="153"/>
      <c r="AE31" s="154"/>
      <c r="AF31" s="155"/>
      <c r="AG31" s="153"/>
      <c r="AH31" s="154"/>
      <c r="AI31" s="155"/>
      <c r="AJ31" s="145" t="s">
        <v>1538</v>
      </c>
      <c r="AK31" s="145" t="s">
        <v>1538</v>
      </c>
      <c r="AL31" s="145" t="s">
        <v>1538</v>
      </c>
      <c r="AM31" s="145" t="s">
        <v>1538</v>
      </c>
      <c r="AN31" s="145" t="s">
        <v>1538</v>
      </c>
      <c r="AO31" s="145" t="s">
        <v>1538</v>
      </c>
      <c r="AP31" s="145" t="s">
        <v>1538</v>
      </c>
      <c r="AQ31" s="145" t="s">
        <v>1538</v>
      </c>
      <c r="AR31" s="145" t="s">
        <v>1538</v>
      </c>
      <c r="AS31" s="145" t="s">
        <v>1538</v>
      </c>
      <c r="AT31" s="145" t="s">
        <v>1538</v>
      </c>
      <c r="AU31" s="145" t="s">
        <v>1538</v>
      </c>
      <c r="AV31" s="145" t="s">
        <v>1538</v>
      </c>
      <c r="AW31" s="145" t="s">
        <v>1538</v>
      </c>
      <c r="AX31" s="145" t="s">
        <v>1538</v>
      </c>
      <c r="AY31" s="145" t="s">
        <v>1538</v>
      </c>
      <c r="AZ31" s="145" t="s">
        <v>1538</v>
      </c>
      <c r="BA31" s="145" t="s">
        <v>1538</v>
      </c>
      <c r="BB31" s="145" t="s">
        <v>1538</v>
      </c>
      <c r="BC31" s="145" t="s">
        <v>1538</v>
      </c>
      <c r="BD31" s="145" t="s">
        <v>1538</v>
      </c>
      <c r="BE31" s="145" t="s">
        <v>1538</v>
      </c>
      <c r="BF31" s="145" t="s">
        <v>1538</v>
      </c>
      <c r="BG31" s="145" t="s">
        <v>1538</v>
      </c>
      <c r="BH31" s="145" t="s">
        <v>1538</v>
      </c>
      <c r="BI31" s="145" t="s">
        <v>1538</v>
      </c>
      <c r="BJ31" s="145" t="s">
        <v>1538</v>
      </c>
      <c r="BK31" s="275" t="s">
        <v>2114</v>
      </c>
      <c r="BL31" s="13" t="str">
        <f t="shared" si="0"/>
        <v>Yes</v>
      </c>
      <c r="BM31" s="13" t="str">
        <f t="shared" si="1"/>
        <v>Not A Model Field</v>
      </c>
      <c r="BN31" s="13" t="str">
        <f t="shared" si="2"/>
        <v>Not Impacted ETL Field</v>
      </c>
    </row>
    <row r="32" spans="1:66" s="61" customFormat="1" ht="48">
      <c r="A32" s="173" t="s">
        <v>594</v>
      </c>
      <c r="B32" s="173" t="s">
        <v>589</v>
      </c>
      <c r="C32" s="174" t="s">
        <v>204</v>
      </c>
      <c r="D32" s="175" t="s">
        <v>23</v>
      </c>
      <c r="E32" s="176"/>
      <c r="F32" s="153"/>
      <c r="G32" s="154"/>
      <c r="H32" s="155"/>
      <c r="I32" s="153"/>
      <c r="J32" s="154"/>
      <c r="K32" s="155"/>
      <c r="L32" s="153"/>
      <c r="M32" s="154"/>
      <c r="N32" s="155"/>
      <c r="O32" s="153"/>
      <c r="P32" s="154"/>
      <c r="Q32" s="155"/>
      <c r="R32" s="153"/>
      <c r="S32" s="154"/>
      <c r="T32" s="155"/>
      <c r="U32" s="153"/>
      <c r="V32" s="154"/>
      <c r="W32" s="155"/>
      <c r="X32" s="153"/>
      <c r="Y32" s="154"/>
      <c r="Z32" s="155"/>
      <c r="AA32" s="153"/>
      <c r="AB32" s="154"/>
      <c r="AC32" s="155"/>
      <c r="AD32" s="153"/>
      <c r="AE32" s="154"/>
      <c r="AF32" s="155"/>
      <c r="AG32" s="153"/>
      <c r="AH32" s="154"/>
      <c r="AI32" s="155"/>
      <c r="AJ32" s="145" t="s">
        <v>1538</v>
      </c>
      <c r="AK32" s="145" t="s">
        <v>1538</v>
      </c>
      <c r="AL32" s="145" t="s">
        <v>1538</v>
      </c>
      <c r="AM32" s="145" t="s">
        <v>1538</v>
      </c>
      <c r="AN32" s="145" t="s">
        <v>1538</v>
      </c>
      <c r="AO32" s="145" t="s">
        <v>1538</v>
      </c>
      <c r="AP32" s="145" t="s">
        <v>1538</v>
      </c>
      <c r="AQ32" s="145" t="s">
        <v>1538</v>
      </c>
      <c r="AR32" s="145" t="s">
        <v>1538</v>
      </c>
      <c r="AS32" s="145" t="s">
        <v>1538</v>
      </c>
      <c r="AT32" s="145" t="s">
        <v>1538</v>
      </c>
      <c r="AU32" s="145" t="s">
        <v>1538</v>
      </c>
      <c r="AV32" s="145" t="s">
        <v>1538</v>
      </c>
      <c r="AW32" s="145" t="s">
        <v>1538</v>
      </c>
      <c r="AX32" s="145" t="s">
        <v>1538</v>
      </c>
      <c r="AY32" s="145" t="s">
        <v>1538</v>
      </c>
      <c r="AZ32" s="145" t="s">
        <v>1538</v>
      </c>
      <c r="BA32" s="145" t="s">
        <v>1538</v>
      </c>
      <c r="BB32" s="145" t="s">
        <v>1538</v>
      </c>
      <c r="BC32" s="145" t="s">
        <v>1538</v>
      </c>
      <c r="BD32" s="145" t="s">
        <v>1538</v>
      </c>
      <c r="BE32" s="145" t="s">
        <v>1538</v>
      </c>
      <c r="BF32" s="145" t="s">
        <v>1538</v>
      </c>
      <c r="BG32" s="145" t="s">
        <v>1538</v>
      </c>
      <c r="BH32" s="145" t="s">
        <v>1538</v>
      </c>
      <c r="BI32" s="145" t="s">
        <v>1538</v>
      </c>
      <c r="BJ32" s="145" t="s">
        <v>1538</v>
      </c>
      <c r="BK32" s="275" t="s">
        <v>2115</v>
      </c>
      <c r="BL32" s="13" t="str">
        <f t="shared" si="0"/>
        <v>Yes</v>
      </c>
      <c r="BM32" s="13" t="str">
        <f t="shared" si="1"/>
        <v>Not A Model Field</v>
      </c>
      <c r="BN32" s="13" t="str">
        <f t="shared" si="2"/>
        <v>Not Impacted ETL Field</v>
      </c>
    </row>
    <row r="33" spans="1:66" s="61" customFormat="1" ht="48">
      <c r="A33" s="173" t="s">
        <v>594</v>
      </c>
      <c r="B33" s="173" t="s">
        <v>356</v>
      </c>
      <c r="C33" s="174" t="s">
        <v>45</v>
      </c>
      <c r="D33" s="175" t="s">
        <v>23</v>
      </c>
      <c r="E33" s="176"/>
      <c r="F33" s="153"/>
      <c r="G33" s="154"/>
      <c r="H33" s="155"/>
      <c r="I33" s="153"/>
      <c r="J33" s="154"/>
      <c r="K33" s="155"/>
      <c r="L33" s="153"/>
      <c r="M33" s="154"/>
      <c r="N33" s="155"/>
      <c r="O33" s="153"/>
      <c r="P33" s="154"/>
      <c r="Q33" s="155"/>
      <c r="R33" s="153"/>
      <c r="S33" s="154"/>
      <c r="T33" s="155"/>
      <c r="U33" s="153"/>
      <c r="V33" s="154"/>
      <c r="W33" s="155"/>
      <c r="X33" s="153"/>
      <c r="Y33" s="154"/>
      <c r="Z33" s="155"/>
      <c r="AA33" s="153"/>
      <c r="AB33" s="154"/>
      <c r="AC33" s="155"/>
      <c r="AD33" s="153"/>
      <c r="AE33" s="154"/>
      <c r="AF33" s="155"/>
      <c r="AG33" s="153"/>
      <c r="AH33" s="154"/>
      <c r="AI33" s="155"/>
      <c r="AJ33" s="145" t="s">
        <v>1538</v>
      </c>
      <c r="AK33" s="145" t="s">
        <v>1538</v>
      </c>
      <c r="AL33" s="145" t="s">
        <v>1538</v>
      </c>
      <c r="AM33" s="145" t="s">
        <v>1538</v>
      </c>
      <c r="AN33" s="145" t="s">
        <v>1538</v>
      </c>
      <c r="AO33" s="145" t="s">
        <v>1538</v>
      </c>
      <c r="AP33" s="145" t="s">
        <v>1538</v>
      </c>
      <c r="AQ33" s="145" t="s">
        <v>1538</v>
      </c>
      <c r="AR33" s="145" t="s">
        <v>1538</v>
      </c>
      <c r="AS33" s="145" t="s">
        <v>1538</v>
      </c>
      <c r="AT33" s="145" t="s">
        <v>1538</v>
      </c>
      <c r="AU33" s="145" t="s">
        <v>1538</v>
      </c>
      <c r="AV33" s="145" t="s">
        <v>1538</v>
      </c>
      <c r="AW33" s="145" t="s">
        <v>1538</v>
      </c>
      <c r="AX33" s="145" t="s">
        <v>1538</v>
      </c>
      <c r="AY33" s="145" t="s">
        <v>1538</v>
      </c>
      <c r="AZ33" s="145" t="s">
        <v>1538</v>
      </c>
      <c r="BA33" s="145" t="s">
        <v>1538</v>
      </c>
      <c r="BB33" s="145" t="s">
        <v>1538</v>
      </c>
      <c r="BC33" s="145" t="s">
        <v>1538</v>
      </c>
      <c r="BD33" s="145" t="s">
        <v>1538</v>
      </c>
      <c r="BE33" s="145" t="s">
        <v>1538</v>
      </c>
      <c r="BF33" s="145" t="s">
        <v>1538</v>
      </c>
      <c r="BG33" s="145" t="s">
        <v>1538</v>
      </c>
      <c r="BH33" s="145" t="s">
        <v>1538</v>
      </c>
      <c r="BI33" s="145" t="s">
        <v>1538</v>
      </c>
      <c r="BJ33" s="145" t="s">
        <v>1538</v>
      </c>
      <c r="BK33" s="275" t="s">
        <v>2116</v>
      </c>
      <c r="BL33" s="13" t="str">
        <f t="shared" si="0"/>
        <v>Yes</v>
      </c>
      <c r="BM33" s="13" t="str">
        <f t="shared" si="1"/>
        <v>Not A Model Field</v>
      </c>
      <c r="BN33" s="13" t="str">
        <f t="shared" si="2"/>
        <v>Not Impacted ETL Field</v>
      </c>
    </row>
    <row r="34" spans="1:66" s="61" customFormat="1" ht="48">
      <c r="A34" s="173" t="s">
        <v>594</v>
      </c>
      <c r="B34" s="173" t="s">
        <v>191</v>
      </c>
      <c r="C34" s="174" t="s">
        <v>25</v>
      </c>
      <c r="D34" s="175" t="s">
        <v>23</v>
      </c>
      <c r="E34" s="176"/>
      <c r="F34" s="153"/>
      <c r="G34" s="154"/>
      <c r="H34" s="155"/>
      <c r="I34" s="153"/>
      <c r="J34" s="154"/>
      <c r="K34" s="155"/>
      <c r="L34" s="153"/>
      <c r="M34" s="154"/>
      <c r="N34" s="155"/>
      <c r="O34" s="153"/>
      <c r="P34" s="154"/>
      <c r="Q34" s="155"/>
      <c r="R34" s="153"/>
      <c r="S34" s="154"/>
      <c r="T34" s="155"/>
      <c r="U34" s="153"/>
      <c r="V34" s="154"/>
      <c r="W34" s="155"/>
      <c r="X34" s="153"/>
      <c r="Y34" s="154"/>
      <c r="Z34" s="155"/>
      <c r="AA34" s="153"/>
      <c r="AB34" s="154"/>
      <c r="AC34" s="155"/>
      <c r="AD34" s="153"/>
      <c r="AE34" s="154"/>
      <c r="AF34" s="155"/>
      <c r="AG34" s="153"/>
      <c r="AH34" s="154"/>
      <c r="AI34" s="155"/>
      <c r="AJ34" s="145" t="s">
        <v>1538</v>
      </c>
      <c r="AK34" s="145" t="s">
        <v>1538</v>
      </c>
      <c r="AL34" s="145" t="s">
        <v>1538</v>
      </c>
      <c r="AM34" s="145" t="s">
        <v>1538</v>
      </c>
      <c r="AN34" s="145" t="s">
        <v>1538</v>
      </c>
      <c r="AO34" s="145" t="s">
        <v>1538</v>
      </c>
      <c r="AP34" s="145" t="s">
        <v>1538</v>
      </c>
      <c r="AQ34" s="145" t="s">
        <v>1538</v>
      </c>
      <c r="AR34" s="145" t="s">
        <v>1538</v>
      </c>
      <c r="AS34" s="145" t="s">
        <v>1538</v>
      </c>
      <c r="AT34" s="145" t="s">
        <v>1538</v>
      </c>
      <c r="AU34" s="145" t="s">
        <v>1538</v>
      </c>
      <c r="AV34" s="145" t="s">
        <v>1538</v>
      </c>
      <c r="AW34" s="145" t="s">
        <v>1538</v>
      </c>
      <c r="AX34" s="145" t="s">
        <v>1538</v>
      </c>
      <c r="AY34" s="145" t="s">
        <v>1538</v>
      </c>
      <c r="AZ34" s="145" t="s">
        <v>1538</v>
      </c>
      <c r="BA34" s="145" t="s">
        <v>1538</v>
      </c>
      <c r="BB34" s="145" t="s">
        <v>1538</v>
      </c>
      <c r="BC34" s="145" t="s">
        <v>1538</v>
      </c>
      <c r="BD34" s="145" t="s">
        <v>1538</v>
      </c>
      <c r="BE34" s="145" t="s">
        <v>1538</v>
      </c>
      <c r="BF34" s="145" t="s">
        <v>1538</v>
      </c>
      <c r="BG34" s="145" t="s">
        <v>1538</v>
      </c>
      <c r="BH34" s="145" t="s">
        <v>1538</v>
      </c>
      <c r="BI34" s="145" t="s">
        <v>1538</v>
      </c>
      <c r="BJ34" s="145" t="s">
        <v>1538</v>
      </c>
      <c r="BK34" s="275" t="s">
        <v>2117</v>
      </c>
      <c r="BL34" s="13" t="str">
        <f t="shared" si="0"/>
        <v>Yes</v>
      </c>
      <c r="BM34" s="13" t="str">
        <f t="shared" si="1"/>
        <v>Not A Model Field</v>
      </c>
      <c r="BN34" s="13" t="str">
        <f t="shared" si="2"/>
        <v>Not Impacted ETL Field</v>
      </c>
    </row>
    <row r="35" spans="1:66" s="61" customFormat="1" ht="48">
      <c r="A35" s="173" t="s">
        <v>594</v>
      </c>
      <c r="B35" s="173" t="s">
        <v>590</v>
      </c>
      <c r="C35" s="174" t="s">
        <v>508</v>
      </c>
      <c r="D35" s="175" t="s">
        <v>23</v>
      </c>
      <c r="E35" s="176"/>
      <c r="F35" s="153"/>
      <c r="G35" s="154"/>
      <c r="H35" s="155"/>
      <c r="I35" s="153"/>
      <c r="J35" s="154"/>
      <c r="K35" s="155"/>
      <c r="L35" s="153"/>
      <c r="M35" s="154"/>
      <c r="N35" s="155"/>
      <c r="O35" s="153"/>
      <c r="P35" s="154"/>
      <c r="Q35" s="155"/>
      <c r="R35" s="153"/>
      <c r="S35" s="154"/>
      <c r="T35" s="155"/>
      <c r="U35" s="153"/>
      <c r="V35" s="154"/>
      <c r="W35" s="155"/>
      <c r="X35" s="153"/>
      <c r="Y35" s="154"/>
      <c r="Z35" s="155"/>
      <c r="AA35" s="153"/>
      <c r="AB35" s="154"/>
      <c r="AC35" s="155"/>
      <c r="AD35" s="153"/>
      <c r="AE35" s="154"/>
      <c r="AF35" s="155"/>
      <c r="AG35" s="153"/>
      <c r="AH35" s="154"/>
      <c r="AI35" s="155"/>
      <c r="AJ35" s="145" t="s">
        <v>1538</v>
      </c>
      <c r="AK35" s="145" t="s">
        <v>1538</v>
      </c>
      <c r="AL35" s="145" t="s">
        <v>1538</v>
      </c>
      <c r="AM35" s="145" t="s">
        <v>1538</v>
      </c>
      <c r="AN35" s="145" t="s">
        <v>1538</v>
      </c>
      <c r="AO35" s="145" t="s">
        <v>1538</v>
      </c>
      <c r="AP35" s="145" t="s">
        <v>1538</v>
      </c>
      <c r="AQ35" s="145" t="s">
        <v>1538</v>
      </c>
      <c r="AR35" s="145" t="s">
        <v>1538</v>
      </c>
      <c r="AS35" s="145" t="s">
        <v>1538</v>
      </c>
      <c r="AT35" s="145" t="s">
        <v>1538</v>
      </c>
      <c r="AU35" s="145" t="s">
        <v>1538</v>
      </c>
      <c r="AV35" s="145" t="s">
        <v>1538</v>
      </c>
      <c r="AW35" s="145" t="s">
        <v>1538</v>
      </c>
      <c r="AX35" s="145" t="s">
        <v>1538</v>
      </c>
      <c r="AY35" s="145" t="s">
        <v>1538</v>
      </c>
      <c r="AZ35" s="145" t="s">
        <v>1538</v>
      </c>
      <c r="BA35" s="145" t="s">
        <v>1538</v>
      </c>
      <c r="BB35" s="145" t="s">
        <v>1538</v>
      </c>
      <c r="BC35" s="145" t="s">
        <v>1538</v>
      </c>
      <c r="BD35" s="145" t="s">
        <v>1538</v>
      </c>
      <c r="BE35" s="145" t="s">
        <v>1538</v>
      </c>
      <c r="BF35" s="145" t="s">
        <v>1538</v>
      </c>
      <c r="BG35" s="145" t="s">
        <v>1538</v>
      </c>
      <c r="BH35" s="145" t="s">
        <v>1538</v>
      </c>
      <c r="BI35" s="145" t="s">
        <v>1538</v>
      </c>
      <c r="BJ35" s="145" t="s">
        <v>1538</v>
      </c>
      <c r="BK35" s="275" t="s">
        <v>2118</v>
      </c>
      <c r="BL35" s="13" t="str">
        <f t="shared" si="0"/>
        <v>Yes</v>
      </c>
      <c r="BM35" s="13" t="str">
        <f t="shared" si="1"/>
        <v>Not A Model Field</v>
      </c>
      <c r="BN35" s="13" t="str">
        <f t="shared" si="2"/>
        <v>Not Impacted ETL Field</v>
      </c>
    </row>
    <row r="36" spans="1:66" s="61" customFormat="1" ht="48">
      <c r="A36" s="173" t="s">
        <v>594</v>
      </c>
      <c r="B36" s="173" t="s">
        <v>591</v>
      </c>
      <c r="C36" s="174" t="s">
        <v>592</v>
      </c>
      <c r="D36" s="175" t="s">
        <v>23</v>
      </c>
      <c r="E36" s="176"/>
      <c r="F36" s="153"/>
      <c r="G36" s="154"/>
      <c r="H36" s="155"/>
      <c r="I36" s="153"/>
      <c r="J36" s="154"/>
      <c r="K36" s="155"/>
      <c r="L36" s="153"/>
      <c r="M36" s="154"/>
      <c r="N36" s="155"/>
      <c r="O36" s="153"/>
      <c r="P36" s="154"/>
      <c r="Q36" s="155"/>
      <c r="R36" s="153"/>
      <c r="S36" s="154"/>
      <c r="T36" s="155"/>
      <c r="U36" s="153"/>
      <c r="V36" s="154"/>
      <c r="W36" s="155"/>
      <c r="X36" s="153"/>
      <c r="Y36" s="154"/>
      <c r="Z36" s="155"/>
      <c r="AA36" s="153"/>
      <c r="AB36" s="154"/>
      <c r="AC36" s="155"/>
      <c r="AD36" s="153"/>
      <c r="AE36" s="154"/>
      <c r="AF36" s="155"/>
      <c r="AG36" s="153"/>
      <c r="AH36" s="154"/>
      <c r="AI36" s="155"/>
      <c r="AJ36" s="145" t="s">
        <v>1538</v>
      </c>
      <c r="AK36" s="145" t="s">
        <v>1538</v>
      </c>
      <c r="AL36" s="145" t="s">
        <v>1538</v>
      </c>
      <c r="AM36" s="145" t="s">
        <v>1538</v>
      </c>
      <c r="AN36" s="145" t="s">
        <v>1538</v>
      </c>
      <c r="AO36" s="145" t="s">
        <v>1538</v>
      </c>
      <c r="AP36" s="145" t="s">
        <v>1538</v>
      </c>
      <c r="AQ36" s="145" t="s">
        <v>1538</v>
      </c>
      <c r="AR36" s="145" t="s">
        <v>1538</v>
      </c>
      <c r="AS36" s="145" t="s">
        <v>1538</v>
      </c>
      <c r="AT36" s="145" t="s">
        <v>1538</v>
      </c>
      <c r="AU36" s="145" t="s">
        <v>1538</v>
      </c>
      <c r="AV36" s="145" t="s">
        <v>1538</v>
      </c>
      <c r="AW36" s="145" t="s">
        <v>1538</v>
      </c>
      <c r="AX36" s="145" t="s">
        <v>1538</v>
      </c>
      <c r="AY36" s="145" t="s">
        <v>1538</v>
      </c>
      <c r="AZ36" s="145" t="s">
        <v>1538</v>
      </c>
      <c r="BA36" s="145" t="s">
        <v>1538</v>
      </c>
      <c r="BB36" s="145" t="s">
        <v>1538</v>
      </c>
      <c r="BC36" s="145" t="s">
        <v>1538</v>
      </c>
      <c r="BD36" s="145" t="s">
        <v>1538</v>
      </c>
      <c r="BE36" s="145" t="s">
        <v>1538</v>
      </c>
      <c r="BF36" s="145" t="s">
        <v>1538</v>
      </c>
      <c r="BG36" s="145" t="s">
        <v>1538</v>
      </c>
      <c r="BH36" s="145" t="s">
        <v>1538</v>
      </c>
      <c r="BI36" s="145" t="s">
        <v>1538</v>
      </c>
      <c r="BJ36" s="145" t="s">
        <v>1538</v>
      </c>
      <c r="BK36" s="275" t="s">
        <v>2119</v>
      </c>
      <c r="BL36" s="13" t="str">
        <f t="shared" si="0"/>
        <v>Yes</v>
      </c>
      <c r="BM36" s="13" t="str">
        <f t="shared" si="1"/>
        <v>Not A Model Field</v>
      </c>
      <c r="BN36" s="13" t="str">
        <f t="shared" si="2"/>
        <v>Not Impacted ETL Field</v>
      </c>
    </row>
    <row r="37" spans="1:66" s="61" customFormat="1" ht="48">
      <c r="A37" s="173" t="s">
        <v>594</v>
      </c>
      <c r="B37" s="173" t="s">
        <v>593</v>
      </c>
      <c r="C37" s="174" t="s">
        <v>592</v>
      </c>
      <c r="D37" s="175" t="s">
        <v>23</v>
      </c>
      <c r="E37" s="176"/>
      <c r="F37" s="153"/>
      <c r="G37" s="154"/>
      <c r="H37" s="155"/>
      <c r="I37" s="153"/>
      <c r="J37" s="154"/>
      <c r="K37" s="155"/>
      <c r="L37" s="153"/>
      <c r="M37" s="154"/>
      <c r="N37" s="155"/>
      <c r="O37" s="153"/>
      <c r="P37" s="154"/>
      <c r="Q37" s="155"/>
      <c r="R37" s="153"/>
      <c r="S37" s="154"/>
      <c r="T37" s="155"/>
      <c r="U37" s="153"/>
      <c r="V37" s="154"/>
      <c r="W37" s="155"/>
      <c r="X37" s="153"/>
      <c r="Y37" s="154"/>
      <c r="Z37" s="155"/>
      <c r="AA37" s="153"/>
      <c r="AB37" s="154"/>
      <c r="AC37" s="155"/>
      <c r="AD37" s="153"/>
      <c r="AE37" s="154"/>
      <c r="AF37" s="155"/>
      <c r="AG37" s="153"/>
      <c r="AH37" s="154"/>
      <c r="AI37" s="155"/>
      <c r="AJ37" s="145" t="s">
        <v>1538</v>
      </c>
      <c r="AK37" s="145" t="s">
        <v>1538</v>
      </c>
      <c r="AL37" s="145" t="s">
        <v>1538</v>
      </c>
      <c r="AM37" s="145" t="s">
        <v>1538</v>
      </c>
      <c r="AN37" s="145" t="s">
        <v>1538</v>
      </c>
      <c r="AO37" s="145" t="s">
        <v>1538</v>
      </c>
      <c r="AP37" s="145" t="s">
        <v>1538</v>
      </c>
      <c r="AQ37" s="145" t="s">
        <v>1538</v>
      </c>
      <c r="AR37" s="145" t="s">
        <v>1538</v>
      </c>
      <c r="AS37" s="145" t="s">
        <v>1538</v>
      </c>
      <c r="AT37" s="145" t="s">
        <v>1538</v>
      </c>
      <c r="AU37" s="145" t="s">
        <v>1538</v>
      </c>
      <c r="AV37" s="145" t="s">
        <v>1538</v>
      </c>
      <c r="AW37" s="145" t="s">
        <v>1538</v>
      </c>
      <c r="AX37" s="145" t="s">
        <v>1538</v>
      </c>
      <c r="AY37" s="145" t="s">
        <v>1538</v>
      </c>
      <c r="AZ37" s="145" t="s">
        <v>1538</v>
      </c>
      <c r="BA37" s="145" t="s">
        <v>1538</v>
      </c>
      <c r="BB37" s="145" t="s">
        <v>1538</v>
      </c>
      <c r="BC37" s="145" t="s">
        <v>1538</v>
      </c>
      <c r="BD37" s="145" t="s">
        <v>1538</v>
      </c>
      <c r="BE37" s="145" t="s">
        <v>1538</v>
      </c>
      <c r="BF37" s="145" t="s">
        <v>1538</v>
      </c>
      <c r="BG37" s="145" t="s">
        <v>1538</v>
      </c>
      <c r="BH37" s="145" t="s">
        <v>1538</v>
      </c>
      <c r="BI37" s="145" t="s">
        <v>1538</v>
      </c>
      <c r="BJ37" s="145" t="s">
        <v>1538</v>
      </c>
      <c r="BK37" s="275" t="s">
        <v>1807</v>
      </c>
      <c r="BL37" s="13" t="str">
        <f t="shared" si="0"/>
        <v>Yes</v>
      </c>
      <c r="BM37" s="13" t="str">
        <f t="shared" si="1"/>
        <v>Not A Model Field</v>
      </c>
      <c r="BN37" s="13" t="str">
        <f t="shared" si="2"/>
        <v>Not Impacted ETL Field</v>
      </c>
    </row>
    <row r="38" spans="1:66">
      <c r="BK38" s="275" t="s">
        <v>1810</v>
      </c>
    </row>
    <row r="39" spans="1:66">
      <c r="BK39" s="275" t="s">
        <v>2120</v>
      </c>
    </row>
  </sheetData>
  <autoFilter ref="A3:BN39"/>
  <customSheetViews>
    <customSheetView guid="{271EB110-7C47-4756-87C3-F9D643AF7C61}" scale="85" showPageBreaks="1" fitToPage="1" filter="1" showAutoFilter="1">
      <pane xSplit="2" ySplit="2" topLeftCell="C3" activePane="bottomRight" state="frozen"/>
      <selection pane="bottomRight" activeCell="F11" sqref="F11"/>
      <pageMargins left="0.7" right="0.7" top="0.75" bottom="0.75" header="0.3" footer="0.3"/>
      <pageSetup paperSize="5" scale="40" fitToWidth="4" fitToHeight="0" orientation="landscape" r:id="rId1"/>
      <autoFilter ref="A3:AI37">
        <filterColumn colId="3">
          <filters>
            <filter val="Y"/>
          </filters>
        </filterColumn>
      </autoFilter>
    </customSheetView>
    <customSheetView guid="{7E32F8F9-CFFC-4FF0-B251-6747DF1FA30A}" scale="85" showPageBreaks="1" fitToPage="1" showAutoFilter="1">
      <pane xSplit="2" ySplit="2" topLeftCell="E18" activePane="bottomRight" state="frozen"/>
      <selection pane="bottomRight" activeCell="F4" sqref="F4"/>
      <pageMargins left="0.7" right="0.7" top="0.75" bottom="0.75" header="0.3" footer="0.3"/>
      <pageSetup paperSize="5" scale="38" fitToWidth="4" fitToHeight="0" orientation="landscape" r:id="rId2"/>
      <autoFilter ref="A3:BN39"/>
    </customSheetView>
  </customSheetViews>
  <mergeCells count="16">
    <mergeCell ref="AJ2:AS2"/>
    <mergeCell ref="AT2:BJ2"/>
    <mergeCell ref="X2:Z2"/>
    <mergeCell ref="AA2:AC2"/>
    <mergeCell ref="AD2:AF2"/>
    <mergeCell ref="AG2:AI2"/>
    <mergeCell ref="F1:Q1"/>
    <mergeCell ref="R1:W1"/>
    <mergeCell ref="X1:AI1"/>
    <mergeCell ref="R2:T2"/>
    <mergeCell ref="U2:W2"/>
    <mergeCell ref="A2:E2"/>
    <mergeCell ref="F2:H2"/>
    <mergeCell ref="I2:K2"/>
    <mergeCell ref="L2:N2"/>
    <mergeCell ref="O2:Q2"/>
  </mergeCells>
  <conditionalFormatting sqref="AJ3:BJ37">
    <cfRule type="cellIs" dxfId="7" priority="4" operator="equal">
      <formula>"X"</formula>
    </cfRule>
  </conditionalFormatting>
  <conditionalFormatting sqref="AT3:BJ3">
    <cfRule type="cellIs" dxfId="6" priority="6" operator="equal">
      <formula>"X"</formula>
    </cfRule>
  </conditionalFormatting>
  <pageMargins left="0.7" right="0.7" top="0.75" bottom="0.75" header="0.3" footer="0.3"/>
  <pageSetup paperSize="5" scale="38" fitToWidth="4" fitToHeight="0" orientation="landscape" r:id="rId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B41"/>
  <sheetViews>
    <sheetView tabSelected="1" zoomScale="80" zoomScaleNormal="80" workbookViewId="0">
      <pane xSplit="5" topLeftCell="Z1" activePane="topRight" state="frozen"/>
      <selection pane="topRight" activeCell="BB7" sqref="BB7:BB28"/>
    </sheetView>
  </sheetViews>
  <sheetFormatPr defaultColWidth="9.140625" defaultRowHeight="12"/>
  <cols>
    <col min="1" max="1" width="11.42578125" style="58" customWidth="1"/>
    <col min="2" max="2" width="23.28515625" style="59" customWidth="1"/>
    <col min="3" max="3" width="17.42578125" style="58" customWidth="1"/>
    <col min="4" max="5" width="7.140625" style="60" customWidth="1"/>
    <col min="6" max="14" width="32.7109375" style="58" customWidth="1"/>
    <col min="15" max="23" width="20.28515625" style="58" customWidth="1"/>
    <col min="24" max="33" width="3.7109375" style="58" bestFit="1" customWidth="1"/>
    <col min="34" max="50" width="4.5703125" style="58" bestFit="1" customWidth="1"/>
    <col min="51" max="51" width="36.28515625" style="58" customWidth="1"/>
    <col min="52" max="52" width="9.140625" style="58"/>
    <col min="53" max="53" width="19.85546875" style="58" bestFit="1" customWidth="1"/>
    <col min="54" max="54" width="20.85546875" style="58" bestFit="1" customWidth="1"/>
    <col min="55" max="16384" width="9.140625" style="58"/>
  </cols>
  <sheetData>
    <row r="1" spans="1:54" ht="12.75" thickBot="1"/>
    <row r="2" spans="1:54" ht="12.75" thickBot="1">
      <c r="F2" s="371" t="s">
        <v>539</v>
      </c>
      <c r="G2" s="372"/>
      <c r="H2" s="372"/>
      <c r="I2" s="372"/>
      <c r="J2" s="372"/>
      <c r="K2" s="372"/>
      <c r="L2" s="372"/>
      <c r="M2" s="372"/>
      <c r="N2" s="373"/>
      <c r="O2" s="371" t="s">
        <v>1306</v>
      </c>
      <c r="P2" s="372"/>
      <c r="Q2" s="372"/>
      <c r="R2" s="372"/>
      <c r="S2" s="372"/>
      <c r="T2" s="372"/>
      <c r="U2" s="372"/>
      <c r="V2" s="372"/>
      <c r="W2" s="373"/>
    </row>
    <row r="3" spans="1:54" ht="12.75">
      <c r="A3" s="344" t="s">
        <v>13</v>
      </c>
      <c r="B3" s="344"/>
      <c r="C3" s="344"/>
      <c r="D3" s="344"/>
      <c r="E3" s="345"/>
      <c r="F3" s="374" t="s">
        <v>597</v>
      </c>
      <c r="G3" s="375"/>
      <c r="H3" s="376"/>
      <c r="I3" s="377" t="s">
        <v>598</v>
      </c>
      <c r="J3" s="375"/>
      <c r="K3" s="376"/>
      <c r="L3" s="377" t="s">
        <v>599</v>
      </c>
      <c r="M3" s="375"/>
      <c r="N3" s="376"/>
      <c r="O3" s="374" t="s">
        <v>597</v>
      </c>
      <c r="P3" s="375"/>
      <c r="Q3" s="376"/>
      <c r="R3" s="377" t="s">
        <v>598</v>
      </c>
      <c r="S3" s="375"/>
      <c r="T3" s="376"/>
      <c r="U3" s="377" t="s">
        <v>599</v>
      </c>
      <c r="V3" s="375"/>
      <c r="W3" s="376"/>
      <c r="X3" s="314" t="s">
        <v>1562</v>
      </c>
      <c r="Y3" s="314"/>
      <c r="Z3" s="314"/>
      <c r="AA3" s="314"/>
      <c r="AB3" s="314"/>
      <c r="AC3" s="314"/>
      <c r="AD3" s="314"/>
      <c r="AE3" s="314"/>
      <c r="AF3" s="314"/>
      <c r="AG3" s="314"/>
      <c r="AH3" s="310" t="s">
        <v>1540</v>
      </c>
      <c r="AI3" s="310"/>
      <c r="AJ3" s="310"/>
      <c r="AK3" s="310"/>
      <c r="AL3" s="310"/>
      <c r="AM3" s="310"/>
      <c r="AN3" s="310"/>
      <c r="AO3" s="310"/>
      <c r="AP3" s="310"/>
      <c r="AQ3" s="310"/>
      <c r="AR3" s="310"/>
      <c r="AS3" s="310"/>
      <c r="AT3" s="310"/>
      <c r="AU3" s="310"/>
      <c r="AV3" s="310"/>
      <c r="AW3" s="310"/>
      <c r="AX3" s="310"/>
    </row>
    <row r="4" spans="1:54" ht="189.75">
      <c r="A4" s="139" t="s">
        <v>9</v>
      </c>
      <c r="B4" s="139" t="s">
        <v>10</v>
      </c>
      <c r="C4" s="139" t="s">
        <v>11</v>
      </c>
      <c r="D4" s="139" t="s">
        <v>174</v>
      </c>
      <c r="E4" s="140" t="s">
        <v>12</v>
      </c>
      <c r="F4" s="157" t="s">
        <v>15</v>
      </c>
      <c r="G4" s="158" t="s">
        <v>16</v>
      </c>
      <c r="H4" s="159" t="s">
        <v>17</v>
      </c>
      <c r="I4" s="157" t="s">
        <v>15</v>
      </c>
      <c r="J4" s="158" t="s">
        <v>16</v>
      </c>
      <c r="K4" s="159" t="s">
        <v>17</v>
      </c>
      <c r="L4" s="157" t="s">
        <v>15</v>
      </c>
      <c r="M4" s="158" t="s">
        <v>16</v>
      </c>
      <c r="N4" s="159" t="s">
        <v>17</v>
      </c>
      <c r="O4" s="157" t="s">
        <v>15</v>
      </c>
      <c r="P4" s="158" t="s">
        <v>16</v>
      </c>
      <c r="Q4" s="159" t="s">
        <v>17</v>
      </c>
      <c r="R4" s="157" t="s">
        <v>15</v>
      </c>
      <c r="S4" s="158" t="s">
        <v>16</v>
      </c>
      <c r="T4" s="159" t="s">
        <v>17</v>
      </c>
      <c r="U4" s="157" t="s">
        <v>15</v>
      </c>
      <c r="V4" s="158" t="s">
        <v>16</v>
      </c>
      <c r="W4" s="159" t="s">
        <v>17</v>
      </c>
      <c r="X4" s="100" t="s">
        <v>1511</v>
      </c>
      <c r="Y4" s="100" t="s">
        <v>1512</v>
      </c>
      <c r="Z4" s="100" t="s">
        <v>1513</v>
      </c>
      <c r="AA4" s="100" t="s">
        <v>1514</v>
      </c>
      <c r="AB4" s="100" t="s">
        <v>1515</v>
      </c>
      <c r="AC4" s="100" t="s">
        <v>1516</v>
      </c>
      <c r="AD4" s="100" t="s">
        <v>1517</v>
      </c>
      <c r="AE4" s="100" t="s">
        <v>1518</v>
      </c>
      <c r="AF4" s="100" t="s">
        <v>1519</v>
      </c>
      <c r="AG4" s="100" t="s">
        <v>1520</v>
      </c>
      <c r="AH4" s="144" t="s">
        <v>1521</v>
      </c>
      <c r="AI4" s="144" t="s">
        <v>1522</v>
      </c>
      <c r="AJ4" s="144" t="s">
        <v>1523</v>
      </c>
      <c r="AK4" s="144" t="s">
        <v>1524</v>
      </c>
      <c r="AL4" s="144" t="s">
        <v>1525</v>
      </c>
      <c r="AM4" s="144" t="s">
        <v>1526</v>
      </c>
      <c r="AN4" s="144" t="s">
        <v>1527</v>
      </c>
      <c r="AO4" s="144" t="s">
        <v>1528</v>
      </c>
      <c r="AP4" s="144" t="s">
        <v>1529</v>
      </c>
      <c r="AQ4" s="144" t="s">
        <v>1530</v>
      </c>
      <c r="AR4" s="144" t="s">
        <v>1531</v>
      </c>
      <c r="AS4" s="144" t="s">
        <v>1532</v>
      </c>
      <c r="AT4" s="144" t="s">
        <v>1533</v>
      </c>
      <c r="AU4" s="144" t="s">
        <v>1534</v>
      </c>
      <c r="AV4" s="144" t="s">
        <v>1535</v>
      </c>
      <c r="AW4" s="144" t="s">
        <v>1536</v>
      </c>
      <c r="AX4" s="144" t="s">
        <v>1537</v>
      </c>
      <c r="AY4" s="105" t="s">
        <v>2121</v>
      </c>
      <c r="AZ4" s="105" t="s">
        <v>2122</v>
      </c>
      <c r="BA4" s="105" t="s">
        <v>2123</v>
      </c>
      <c r="BB4" s="105" t="s">
        <v>2124</v>
      </c>
    </row>
    <row r="5" spans="1:54" s="61" customFormat="1" ht="57.75" customHeight="1">
      <c r="A5" s="86"/>
      <c r="B5" s="54" t="s">
        <v>176</v>
      </c>
      <c r="C5" s="86"/>
      <c r="D5" s="86"/>
      <c r="E5" s="87"/>
      <c r="F5" s="88" t="s">
        <v>1185</v>
      </c>
      <c r="G5" s="89" t="s">
        <v>604</v>
      </c>
      <c r="H5" s="214" t="s">
        <v>1635</v>
      </c>
      <c r="I5" s="88" t="s">
        <v>1185</v>
      </c>
      <c r="J5" s="89" t="s">
        <v>604</v>
      </c>
      <c r="K5" s="90" t="s">
        <v>1348</v>
      </c>
      <c r="L5" s="88" t="s">
        <v>1185</v>
      </c>
      <c r="M5" s="89" t="s">
        <v>1307</v>
      </c>
      <c r="N5" s="90" t="s">
        <v>1571</v>
      </c>
      <c r="O5" s="88" t="s">
        <v>1572</v>
      </c>
      <c r="P5" s="89" t="s">
        <v>1272</v>
      </c>
      <c r="Q5" s="90" t="s">
        <v>1273</v>
      </c>
      <c r="R5" s="88" t="s">
        <v>1572</v>
      </c>
      <c r="S5" s="89" t="s">
        <v>1274</v>
      </c>
      <c r="T5" s="90" t="s">
        <v>1275</v>
      </c>
      <c r="U5" s="88" t="s">
        <v>1572</v>
      </c>
      <c r="V5" s="89" t="s">
        <v>1276</v>
      </c>
      <c r="W5" s="90" t="s">
        <v>1275</v>
      </c>
      <c r="X5" s="145"/>
      <c r="Y5" s="145"/>
      <c r="Z5" s="145"/>
      <c r="AA5" s="145"/>
      <c r="AB5" s="145"/>
      <c r="AC5" s="145"/>
      <c r="AD5" s="145"/>
      <c r="AE5" s="145"/>
      <c r="AF5" s="145"/>
      <c r="AG5" s="145"/>
      <c r="AH5" s="145"/>
      <c r="AI5" s="145"/>
      <c r="AJ5" s="145"/>
      <c r="AK5" s="145"/>
      <c r="AL5" s="145"/>
      <c r="AM5" s="145"/>
      <c r="AN5" s="145"/>
      <c r="AO5" s="145"/>
      <c r="AP5" s="145"/>
      <c r="AQ5" s="145"/>
      <c r="AR5" s="145"/>
      <c r="AS5" s="145"/>
      <c r="AT5" s="145"/>
      <c r="AU5" s="145"/>
      <c r="AV5" s="145"/>
      <c r="AW5" s="145"/>
      <c r="AX5" s="145"/>
    </row>
    <row r="6" spans="1:54" ht="72">
      <c r="A6" s="146" t="s">
        <v>594</v>
      </c>
      <c r="B6" s="147" t="s">
        <v>431</v>
      </c>
      <c r="C6" s="146" t="s">
        <v>19</v>
      </c>
      <c r="D6" s="148" t="s">
        <v>20</v>
      </c>
      <c r="E6" s="149" t="s">
        <v>21</v>
      </c>
      <c r="F6" s="153" t="s">
        <v>605</v>
      </c>
      <c r="G6" s="151" t="s">
        <v>608</v>
      </c>
      <c r="H6" s="152" t="s">
        <v>609</v>
      </c>
      <c r="I6" s="153" t="s">
        <v>605</v>
      </c>
      <c r="J6" s="151" t="s">
        <v>608</v>
      </c>
      <c r="K6" s="152" t="s">
        <v>609</v>
      </c>
      <c r="L6" s="153" t="s">
        <v>605</v>
      </c>
      <c r="M6" s="162" t="s">
        <v>608</v>
      </c>
      <c r="N6" s="163" t="s">
        <v>609</v>
      </c>
      <c r="O6" s="153" t="s">
        <v>1277</v>
      </c>
      <c r="P6" s="151" t="s">
        <v>1278</v>
      </c>
      <c r="Q6" s="152" t="s">
        <v>1279</v>
      </c>
      <c r="R6" s="153" t="s">
        <v>1280</v>
      </c>
      <c r="S6" s="151" t="s">
        <v>1278</v>
      </c>
      <c r="T6" s="152" t="s">
        <v>1279</v>
      </c>
      <c r="U6" s="153" t="s">
        <v>1280</v>
      </c>
      <c r="V6" s="162" t="s">
        <v>1278</v>
      </c>
      <c r="W6" s="163" t="s">
        <v>1279</v>
      </c>
      <c r="X6" s="145" t="s">
        <v>21</v>
      </c>
      <c r="Y6" s="145" t="s">
        <v>21</v>
      </c>
      <c r="Z6" s="145" t="s">
        <v>21</v>
      </c>
      <c r="AA6" s="145" t="s">
        <v>21</v>
      </c>
      <c r="AB6" s="145" t="s">
        <v>21</v>
      </c>
      <c r="AC6" s="145" t="s">
        <v>21</v>
      </c>
      <c r="AD6" s="145" t="s">
        <v>21</v>
      </c>
      <c r="AE6" s="145" t="s">
        <v>21</v>
      </c>
      <c r="AF6" s="145" t="s">
        <v>21</v>
      </c>
      <c r="AG6" s="145" t="s">
        <v>21</v>
      </c>
      <c r="AH6" s="145" t="s">
        <v>21</v>
      </c>
      <c r="AI6" s="145" t="s">
        <v>21</v>
      </c>
      <c r="AJ6" s="145" t="s">
        <v>21</v>
      </c>
      <c r="AK6" s="145" t="s">
        <v>21</v>
      </c>
      <c r="AL6" s="145" t="s">
        <v>21</v>
      </c>
      <c r="AM6" s="145" t="s">
        <v>21</v>
      </c>
      <c r="AN6" s="145" t="s">
        <v>21</v>
      </c>
      <c r="AO6" s="145" t="s">
        <v>21</v>
      </c>
      <c r="AP6" s="145" t="s">
        <v>21</v>
      </c>
      <c r="AQ6" s="145" t="s">
        <v>21</v>
      </c>
      <c r="AR6" s="145" t="s">
        <v>21</v>
      </c>
      <c r="AS6" s="145" t="s">
        <v>21</v>
      </c>
      <c r="AT6" s="145" t="s">
        <v>21</v>
      </c>
      <c r="AU6" s="145" t="s">
        <v>21</v>
      </c>
      <c r="AV6" s="145" t="s">
        <v>21</v>
      </c>
      <c r="AW6" s="145" t="s">
        <v>21</v>
      </c>
      <c r="AX6" s="145" t="s">
        <v>21</v>
      </c>
      <c r="AY6" s="274" t="s">
        <v>2087</v>
      </c>
      <c r="AZ6" s="13" t="str">
        <f xml:space="preserve"> IF(D6="Y",  "Yes", "No")</f>
        <v>No</v>
      </c>
      <c r="BA6" s="13" t="str">
        <f>IF(X6="X", "Model Field",
IF(Y6="X",  "Model Field",
IF(Z6="X",  "Model Field",
IF(AA6="X",  "Model Field",
IF(AB6="X",  "Model Field",
IF(AC6="X", "Model Field",
IF(AD6="X",  "Model Field",
IF(AE6="X",  "Model Field",
IF(AF6="X",  "Model Field",
IF(AG6="X",  "Model Field",
IF(AH6="X",  "Model Field",
IF(AI6="X",  "Model Field",
IF(AJ6="X",  "Model Field",
IF(AK6="X",  "Model Field",
IF(AL6="X",  "Model Field",
IF(AM6="X",  "Model Field",
IF(AN6="X",  "Model Field",
IF(AO6="X",  "Model Field",
IF(AP6="X",  "Model Field",
IF(AQ6="X",  "Model Field",
IF(AR6="X",  "Model Field",
IF(AS6="X",  "Model Field",
IF(AT6="X",  "Model Field",
IF(AU6="X",  "Model Field",
IF(AV6="X",  "Model Field",
IF(AW6="X",  "Model Field",
IF(AX6="X",  "Model Field",
 "Not A Model Field"
)))))))))))))))))))))))))))</f>
        <v>Model Field</v>
      </c>
      <c r="BB6" s="13" t="str">
        <f>IF(AND(AZ6="Yes", BA6="Model Field"), "Impacted ETL Field", "Not Impacted ETL Field")</f>
        <v>Not Impacted ETL Field</v>
      </c>
    </row>
    <row r="7" spans="1:54" s="265" customFormat="1" ht="12.75">
      <c r="A7" s="257" t="s">
        <v>594</v>
      </c>
      <c r="B7" s="258" t="s">
        <v>573</v>
      </c>
      <c r="C7" s="257" t="s">
        <v>25</v>
      </c>
      <c r="D7" s="259" t="s">
        <v>23</v>
      </c>
      <c r="E7" s="260" t="s">
        <v>21</v>
      </c>
      <c r="F7" s="261" t="s">
        <v>182</v>
      </c>
      <c r="G7" s="262" t="s">
        <v>1010</v>
      </c>
      <c r="H7" s="263"/>
      <c r="I7" s="261" t="s">
        <v>182</v>
      </c>
      <c r="J7" s="262" t="s">
        <v>1012</v>
      </c>
      <c r="K7" s="263"/>
      <c r="L7" s="261" t="s">
        <v>182</v>
      </c>
      <c r="M7" s="262" t="s">
        <v>1022</v>
      </c>
      <c r="N7" s="263"/>
      <c r="O7" s="261" t="s">
        <v>182</v>
      </c>
      <c r="P7" s="262" t="s">
        <v>1010</v>
      </c>
      <c r="Q7" s="263"/>
      <c r="R7" s="261" t="s">
        <v>182</v>
      </c>
      <c r="S7" s="262" t="s">
        <v>1012</v>
      </c>
      <c r="T7" s="263"/>
      <c r="U7" s="261" t="s">
        <v>182</v>
      </c>
      <c r="V7" s="262" t="s">
        <v>1022</v>
      </c>
      <c r="W7" s="263"/>
      <c r="X7" s="252" t="s">
        <v>21</v>
      </c>
      <c r="Y7" s="252" t="s">
        <v>21</v>
      </c>
      <c r="Z7" s="252" t="s">
        <v>21</v>
      </c>
      <c r="AA7" s="252" t="s">
        <v>21</v>
      </c>
      <c r="AB7" s="252" t="s">
        <v>21</v>
      </c>
      <c r="AC7" s="252" t="s">
        <v>21</v>
      </c>
      <c r="AD7" s="252" t="s">
        <v>21</v>
      </c>
      <c r="AE7" s="252" t="s">
        <v>21</v>
      </c>
      <c r="AF7" s="252" t="s">
        <v>21</v>
      </c>
      <c r="AG7" s="252" t="s">
        <v>21</v>
      </c>
      <c r="AH7" s="252" t="s">
        <v>21</v>
      </c>
      <c r="AI7" s="252" t="s">
        <v>21</v>
      </c>
      <c r="AJ7" s="252" t="s">
        <v>21</v>
      </c>
      <c r="AK7" s="252" t="s">
        <v>21</v>
      </c>
      <c r="AL7" s="252" t="s">
        <v>21</v>
      </c>
      <c r="AM7" s="252" t="s">
        <v>21</v>
      </c>
      <c r="AN7" s="252" t="s">
        <v>21</v>
      </c>
      <c r="AO7" s="252" t="s">
        <v>21</v>
      </c>
      <c r="AP7" s="252" t="s">
        <v>21</v>
      </c>
      <c r="AQ7" s="252" t="s">
        <v>21</v>
      </c>
      <c r="AR7" s="252" t="s">
        <v>21</v>
      </c>
      <c r="AS7" s="252" t="s">
        <v>21</v>
      </c>
      <c r="AT7" s="252" t="s">
        <v>21</v>
      </c>
      <c r="AU7" s="252" t="s">
        <v>21</v>
      </c>
      <c r="AV7" s="252" t="s">
        <v>21</v>
      </c>
      <c r="AW7" s="252" t="s">
        <v>21</v>
      </c>
      <c r="AX7" s="252" t="s">
        <v>21</v>
      </c>
      <c r="AY7" s="275" t="s">
        <v>2088</v>
      </c>
      <c r="AZ7" s="13" t="str">
        <f t="shared" ref="AZ7:AZ38" si="0" xml:space="preserve"> IF(D7="Y",  "Yes", "No")</f>
        <v>Yes</v>
      </c>
      <c r="BA7" s="13" t="str">
        <f t="shared" ref="BA7:BA38" si="1">IF(X7="X", "Model Field",
IF(Y7="X",  "Model Field",
IF(Z7="X",  "Model Field",
IF(AA7="X",  "Model Field",
IF(AB7="X",  "Model Field",
IF(AC7="X", "Model Field",
IF(AD7="X",  "Model Field",
IF(AE7="X",  "Model Field",
IF(AF7="X",  "Model Field",
IF(AG7="X",  "Model Field",
IF(AH7="X",  "Model Field",
IF(AI7="X",  "Model Field",
IF(AJ7="X",  "Model Field",
IF(AK7="X",  "Model Field",
IF(AL7="X",  "Model Field",
IF(AM7="X",  "Model Field",
IF(AN7="X",  "Model Field",
IF(AO7="X",  "Model Field",
IF(AP7="X",  "Model Field",
IF(AQ7="X",  "Model Field",
IF(AR7="X",  "Model Field",
IF(AS7="X",  "Model Field",
IF(AT7="X",  "Model Field",
IF(AU7="X",  "Model Field",
IF(AV7="X",  "Model Field",
IF(AW7="X",  "Model Field",
IF(AX7="X",  "Model Field",
 "Not A Model Field"
)))))))))))))))))))))))))))</f>
        <v>Model Field</v>
      </c>
      <c r="BB7" s="13" t="str">
        <f t="shared" ref="BB7:BB38" si="2">IF(AND(AZ7="Yes", BA7="Model Field"), "Impacted ETL Field", "Not Impacted ETL Field")</f>
        <v>Impacted ETL Field</v>
      </c>
    </row>
    <row r="8" spans="1:54" ht="12.75">
      <c r="A8" s="146" t="s">
        <v>594</v>
      </c>
      <c r="B8" s="147" t="s">
        <v>574</v>
      </c>
      <c r="C8" s="146" t="s">
        <v>419</v>
      </c>
      <c r="D8" s="148" t="s">
        <v>595</v>
      </c>
      <c r="E8" s="149"/>
      <c r="F8" s="153" t="s">
        <v>182</v>
      </c>
      <c r="G8" s="154">
        <v>0</v>
      </c>
      <c r="H8" s="155"/>
      <c r="I8" s="153" t="s">
        <v>182</v>
      </c>
      <c r="J8" s="154">
        <v>0</v>
      </c>
      <c r="K8" s="155"/>
      <c r="L8" s="153" t="s">
        <v>182</v>
      </c>
      <c r="M8" s="160">
        <v>0</v>
      </c>
      <c r="N8" s="161"/>
      <c r="O8" s="153" t="s">
        <v>182</v>
      </c>
      <c r="P8" s="154">
        <v>0</v>
      </c>
      <c r="Q8" s="155"/>
      <c r="R8" s="153" t="s">
        <v>182</v>
      </c>
      <c r="S8" s="154">
        <v>0</v>
      </c>
      <c r="T8" s="155"/>
      <c r="U8" s="153" t="s">
        <v>182</v>
      </c>
      <c r="V8" s="160">
        <v>0</v>
      </c>
      <c r="W8" s="161"/>
      <c r="X8" s="145" t="s">
        <v>21</v>
      </c>
      <c r="Y8" s="145" t="s">
        <v>21</v>
      </c>
      <c r="Z8" s="145" t="s">
        <v>1538</v>
      </c>
      <c r="AA8" s="145" t="s">
        <v>21</v>
      </c>
      <c r="AB8" s="145" t="s">
        <v>21</v>
      </c>
      <c r="AC8" s="145" t="s">
        <v>21</v>
      </c>
      <c r="AD8" s="145" t="s">
        <v>21</v>
      </c>
      <c r="AE8" s="145" t="s">
        <v>21</v>
      </c>
      <c r="AF8" s="145" t="s">
        <v>21</v>
      </c>
      <c r="AG8" s="145" t="s">
        <v>21</v>
      </c>
      <c r="AH8" s="145" t="s">
        <v>21</v>
      </c>
      <c r="AI8" s="145" t="s">
        <v>21</v>
      </c>
      <c r="AJ8" s="145" t="s">
        <v>21</v>
      </c>
      <c r="AK8" s="145" t="s">
        <v>21</v>
      </c>
      <c r="AL8" s="145" t="s">
        <v>21</v>
      </c>
      <c r="AM8" s="145" t="s">
        <v>21</v>
      </c>
      <c r="AN8" s="145" t="s">
        <v>21</v>
      </c>
      <c r="AO8" s="145" t="s">
        <v>21</v>
      </c>
      <c r="AP8" s="145" t="s">
        <v>21</v>
      </c>
      <c r="AQ8" s="145" t="s">
        <v>21</v>
      </c>
      <c r="AR8" s="145" t="s">
        <v>21</v>
      </c>
      <c r="AS8" s="145" t="s">
        <v>21</v>
      </c>
      <c r="AT8" s="145" t="s">
        <v>21</v>
      </c>
      <c r="AU8" s="145" t="s">
        <v>21</v>
      </c>
      <c r="AV8" s="145" t="s">
        <v>21</v>
      </c>
      <c r="AW8" s="145" t="s">
        <v>21</v>
      </c>
      <c r="AX8" s="145" t="s">
        <v>21</v>
      </c>
      <c r="AY8" s="275" t="s">
        <v>2089</v>
      </c>
      <c r="AZ8" s="13" t="str">
        <f t="shared" si="0"/>
        <v>No</v>
      </c>
      <c r="BA8" s="13" t="str">
        <f t="shared" si="1"/>
        <v>Model Field</v>
      </c>
      <c r="BB8" s="13" t="str">
        <f t="shared" si="2"/>
        <v>Not Impacted ETL Field</v>
      </c>
    </row>
    <row r="9" spans="1:54" ht="108">
      <c r="A9" s="146" t="s">
        <v>594</v>
      </c>
      <c r="B9" s="147" t="s">
        <v>575</v>
      </c>
      <c r="C9" s="146" t="s">
        <v>507</v>
      </c>
      <c r="D9" s="148" t="s">
        <v>23</v>
      </c>
      <c r="E9" s="149" t="s">
        <v>21</v>
      </c>
      <c r="F9" s="153" t="s">
        <v>606</v>
      </c>
      <c r="G9" s="154" t="s">
        <v>613</v>
      </c>
      <c r="H9" s="213" t="s">
        <v>1636</v>
      </c>
      <c r="I9" s="153" t="s">
        <v>606</v>
      </c>
      <c r="J9" s="154" t="s">
        <v>618</v>
      </c>
      <c r="K9" s="155" t="s">
        <v>616</v>
      </c>
      <c r="L9" s="153" t="s">
        <v>617</v>
      </c>
      <c r="M9" s="160" t="s">
        <v>1573</v>
      </c>
      <c r="N9" s="161" t="s">
        <v>621</v>
      </c>
      <c r="O9" s="153" t="s">
        <v>1281</v>
      </c>
      <c r="P9" s="154" t="s">
        <v>1282</v>
      </c>
      <c r="Q9" s="164" t="s">
        <v>1283</v>
      </c>
      <c r="R9" s="153" t="s">
        <v>1281</v>
      </c>
      <c r="S9" s="154" t="s">
        <v>1282</v>
      </c>
      <c r="T9" s="164" t="s">
        <v>1283</v>
      </c>
      <c r="U9" s="153" t="s">
        <v>1284</v>
      </c>
      <c r="V9" s="160" t="s">
        <v>1285</v>
      </c>
      <c r="W9" s="161" t="s">
        <v>1286</v>
      </c>
      <c r="X9" s="145" t="s">
        <v>1538</v>
      </c>
      <c r="Y9" s="145" t="s">
        <v>1538</v>
      </c>
      <c r="Z9" s="145" t="s">
        <v>1538</v>
      </c>
      <c r="AA9" s="145" t="s">
        <v>1538</v>
      </c>
      <c r="AB9" s="145" t="s">
        <v>1538</v>
      </c>
      <c r="AC9" s="145" t="s">
        <v>1538</v>
      </c>
      <c r="AD9" s="145" t="s">
        <v>1538</v>
      </c>
      <c r="AE9" s="145" t="s">
        <v>1538</v>
      </c>
      <c r="AF9" s="145" t="s">
        <v>1538</v>
      </c>
      <c r="AG9" s="145" t="s">
        <v>1538</v>
      </c>
      <c r="AH9" s="145" t="s">
        <v>1538</v>
      </c>
      <c r="AI9" s="145" t="s">
        <v>1538</v>
      </c>
      <c r="AJ9" s="145" t="s">
        <v>1538</v>
      </c>
      <c r="AK9" s="145" t="s">
        <v>1538</v>
      </c>
      <c r="AL9" s="145" t="s">
        <v>1538</v>
      </c>
      <c r="AM9" s="145" t="s">
        <v>1538</v>
      </c>
      <c r="AN9" s="145" t="s">
        <v>1538</v>
      </c>
      <c r="AO9" s="145" t="s">
        <v>1538</v>
      </c>
      <c r="AP9" s="145" t="s">
        <v>1538</v>
      </c>
      <c r="AQ9" s="145" t="s">
        <v>1538</v>
      </c>
      <c r="AR9" s="145" t="s">
        <v>1538</v>
      </c>
      <c r="AS9" s="145" t="s">
        <v>1538</v>
      </c>
      <c r="AT9" s="145" t="s">
        <v>1538</v>
      </c>
      <c r="AU9" s="145" t="s">
        <v>1538</v>
      </c>
      <c r="AV9" s="145" t="s">
        <v>1538</v>
      </c>
      <c r="AW9" s="145" t="s">
        <v>1538</v>
      </c>
      <c r="AX9" s="145" t="s">
        <v>1538</v>
      </c>
      <c r="AY9" s="275" t="s">
        <v>2090</v>
      </c>
      <c r="AZ9" s="13" t="str">
        <f t="shared" si="0"/>
        <v>Yes</v>
      </c>
      <c r="BA9" s="13" t="str">
        <f t="shared" si="1"/>
        <v>Not A Model Field</v>
      </c>
      <c r="BB9" s="13" t="str">
        <f t="shared" si="2"/>
        <v>Not Impacted ETL Field</v>
      </c>
    </row>
    <row r="10" spans="1:54" ht="108">
      <c r="A10" s="146" t="s">
        <v>594</v>
      </c>
      <c r="B10" s="147" t="s">
        <v>596</v>
      </c>
      <c r="C10" s="146" t="s">
        <v>507</v>
      </c>
      <c r="D10" s="148" t="s">
        <v>23</v>
      </c>
      <c r="E10" s="149" t="s">
        <v>21</v>
      </c>
      <c r="F10" s="153" t="s">
        <v>606</v>
      </c>
      <c r="G10" s="154" t="s">
        <v>613</v>
      </c>
      <c r="H10" s="213" t="s">
        <v>1636</v>
      </c>
      <c r="I10" s="153" t="s">
        <v>606</v>
      </c>
      <c r="J10" s="154" t="s">
        <v>618</v>
      </c>
      <c r="K10" s="155" t="s">
        <v>616</v>
      </c>
      <c r="L10" s="153" t="s">
        <v>617</v>
      </c>
      <c r="M10" s="160" t="s">
        <v>1573</v>
      </c>
      <c r="N10" s="161" t="s">
        <v>621</v>
      </c>
      <c r="O10" s="153" t="s">
        <v>1281</v>
      </c>
      <c r="P10" s="154" t="s">
        <v>1282</v>
      </c>
      <c r="Q10" s="164" t="s">
        <v>1283</v>
      </c>
      <c r="R10" s="153" t="s">
        <v>1281</v>
      </c>
      <c r="S10" s="154" t="s">
        <v>1282</v>
      </c>
      <c r="T10" s="164" t="s">
        <v>1283</v>
      </c>
      <c r="U10" s="153" t="s">
        <v>1284</v>
      </c>
      <c r="V10" s="160" t="s">
        <v>1285</v>
      </c>
      <c r="W10" s="161" t="s">
        <v>1286</v>
      </c>
      <c r="X10" s="145" t="s">
        <v>21</v>
      </c>
      <c r="Y10" s="145" t="s">
        <v>21</v>
      </c>
      <c r="Z10" s="145" t="s">
        <v>21</v>
      </c>
      <c r="AA10" s="145" t="s">
        <v>21</v>
      </c>
      <c r="AB10" s="145" t="s">
        <v>21</v>
      </c>
      <c r="AC10" s="145" t="s">
        <v>21</v>
      </c>
      <c r="AD10" s="145" t="s">
        <v>21</v>
      </c>
      <c r="AE10" s="145" t="s">
        <v>21</v>
      </c>
      <c r="AF10" s="145" t="s">
        <v>21</v>
      </c>
      <c r="AG10" s="145" t="s">
        <v>21</v>
      </c>
      <c r="AH10" s="145" t="s">
        <v>21</v>
      </c>
      <c r="AI10" s="145" t="s">
        <v>21</v>
      </c>
      <c r="AJ10" s="145" t="s">
        <v>21</v>
      </c>
      <c r="AK10" s="145" t="s">
        <v>21</v>
      </c>
      <c r="AL10" s="145" t="s">
        <v>21</v>
      </c>
      <c r="AM10" s="145" t="s">
        <v>21</v>
      </c>
      <c r="AN10" s="145" t="s">
        <v>21</v>
      </c>
      <c r="AO10" s="145" t="s">
        <v>21</v>
      </c>
      <c r="AP10" s="145" t="s">
        <v>21</v>
      </c>
      <c r="AQ10" s="145" t="s">
        <v>21</v>
      </c>
      <c r="AR10" s="145" t="s">
        <v>21</v>
      </c>
      <c r="AS10" s="145" t="s">
        <v>21</v>
      </c>
      <c r="AT10" s="145" t="s">
        <v>21</v>
      </c>
      <c r="AU10" s="145" t="s">
        <v>21</v>
      </c>
      <c r="AV10" s="145" t="s">
        <v>21</v>
      </c>
      <c r="AW10" s="145" t="s">
        <v>21</v>
      </c>
      <c r="AX10" s="145" t="s">
        <v>21</v>
      </c>
      <c r="AY10" s="275" t="s">
        <v>2091</v>
      </c>
      <c r="AZ10" s="13" t="str">
        <f t="shared" si="0"/>
        <v>Yes</v>
      </c>
      <c r="BA10" s="13" t="str">
        <f t="shared" si="1"/>
        <v>Model Field</v>
      </c>
      <c r="BB10" s="13" t="str">
        <f t="shared" si="2"/>
        <v>Impacted ETL Field</v>
      </c>
    </row>
    <row r="11" spans="1:54" s="265" customFormat="1" ht="108">
      <c r="A11" s="257" t="s">
        <v>594</v>
      </c>
      <c r="B11" s="258" t="s">
        <v>576</v>
      </c>
      <c r="C11" s="257" t="s">
        <v>35</v>
      </c>
      <c r="D11" s="259" t="s">
        <v>23</v>
      </c>
      <c r="E11" s="260" t="s">
        <v>21</v>
      </c>
      <c r="F11" s="261" t="s">
        <v>606</v>
      </c>
      <c r="G11" s="262" t="s">
        <v>1002</v>
      </c>
      <c r="H11" s="263" t="s">
        <v>610</v>
      </c>
      <c r="I11" s="261" t="s">
        <v>606</v>
      </c>
      <c r="J11" s="262" t="s">
        <v>1002</v>
      </c>
      <c r="K11" s="263" t="s">
        <v>619</v>
      </c>
      <c r="L11" s="261" t="s">
        <v>617</v>
      </c>
      <c r="M11" s="262" t="s">
        <v>1002</v>
      </c>
      <c r="N11" s="263" t="s">
        <v>622</v>
      </c>
      <c r="O11" s="261" t="s">
        <v>1287</v>
      </c>
      <c r="P11" s="262" t="s">
        <v>1002</v>
      </c>
      <c r="Q11" s="263" t="s">
        <v>610</v>
      </c>
      <c r="R11" s="261" t="s">
        <v>1287</v>
      </c>
      <c r="S11" s="262" t="s">
        <v>1002</v>
      </c>
      <c r="T11" s="263" t="s">
        <v>619</v>
      </c>
      <c r="U11" s="261" t="s">
        <v>1284</v>
      </c>
      <c r="V11" s="262" t="s">
        <v>1002</v>
      </c>
      <c r="W11" s="263" t="s">
        <v>1288</v>
      </c>
      <c r="X11" s="252" t="s">
        <v>1538</v>
      </c>
      <c r="Y11" s="252" t="s">
        <v>1538</v>
      </c>
      <c r="Z11" s="252" t="s">
        <v>1538</v>
      </c>
      <c r="AA11" s="252" t="s">
        <v>1538</v>
      </c>
      <c r="AB11" s="252" t="s">
        <v>1538</v>
      </c>
      <c r="AC11" s="252" t="s">
        <v>1538</v>
      </c>
      <c r="AD11" s="252" t="s">
        <v>1538</v>
      </c>
      <c r="AE11" s="252" t="s">
        <v>1538</v>
      </c>
      <c r="AF11" s="252" t="s">
        <v>1538</v>
      </c>
      <c r="AG11" s="252" t="s">
        <v>1538</v>
      </c>
      <c r="AH11" s="252" t="s">
        <v>1538</v>
      </c>
      <c r="AI11" s="252" t="s">
        <v>1538</v>
      </c>
      <c r="AJ11" s="252" t="s">
        <v>1538</v>
      </c>
      <c r="AK11" s="252" t="s">
        <v>1538</v>
      </c>
      <c r="AL11" s="252" t="s">
        <v>1538</v>
      </c>
      <c r="AM11" s="252" t="s">
        <v>1538</v>
      </c>
      <c r="AN11" s="252" t="s">
        <v>1538</v>
      </c>
      <c r="AO11" s="252" t="s">
        <v>1538</v>
      </c>
      <c r="AP11" s="252" t="s">
        <v>1538</v>
      </c>
      <c r="AQ11" s="252" t="s">
        <v>1538</v>
      </c>
      <c r="AR11" s="252" t="s">
        <v>1538</v>
      </c>
      <c r="AS11" s="252" t="s">
        <v>1538</v>
      </c>
      <c r="AT11" s="252" t="s">
        <v>1538</v>
      </c>
      <c r="AU11" s="252" t="s">
        <v>1538</v>
      </c>
      <c r="AV11" s="252" t="s">
        <v>1538</v>
      </c>
      <c r="AW11" s="252" t="s">
        <v>1538</v>
      </c>
      <c r="AX11" s="252" t="s">
        <v>1538</v>
      </c>
      <c r="AY11" s="275" t="s">
        <v>2092</v>
      </c>
      <c r="AZ11" s="13" t="str">
        <f t="shared" si="0"/>
        <v>Yes</v>
      </c>
      <c r="BA11" s="13" t="str">
        <f t="shared" si="1"/>
        <v>Not A Model Field</v>
      </c>
      <c r="BB11" s="13" t="str">
        <f t="shared" si="2"/>
        <v>Not Impacted ETL Field</v>
      </c>
    </row>
    <row r="12" spans="1:54" ht="192">
      <c r="A12" s="146" t="s">
        <v>594</v>
      </c>
      <c r="B12" s="147" t="s">
        <v>577</v>
      </c>
      <c r="C12" s="146" t="s">
        <v>19</v>
      </c>
      <c r="D12" s="148" t="s">
        <v>20</v>
      </c>
      <c r="E12" s="149" t="s">
        <v>21</v>
      </c>
      <c r="F12" s="153" t="s">
        <v>611</v>
      </c>
      <c r="G12" s="154" t="s">
        <v>638</v>
      </c>
      <c r="H12" s="213" t="s">
        <v>1637</v>
      </c>
      <c r="I12" s="153" t="s">
        <v>611</v>
      </c>
      <c r="J12" s="154" t="s">
        <v>637</v>
      </c>
      <c r="K12" s="155" t="s">
        <v>615</v>
      </c>
      <c r="L12" s="153" t="s">
        <v>617</v>
      </c>
      <c r="M12" s="160" t="s">
        <v>623</v>
      </c>
      <c r="N12" s="161" t="s">
        <v>644</v>
      </c>
      <c r="O12" s="153" t="s">
        <v>1287</v>
      </c>
      <c r="P12" s="154" t="s">
        <v>1289</v>
      </c>
      <c r="Q12" s="154" t="s">
        <v>1290</v>
      </c>
      <c r="R12" s="153" t="s">
        <v>1287</v>
      </c>
      <c r="S12" s="154" t="s">
        <v>1291</v>
      </c>
      <c r="T12" s="154" t="s">
        <v>1292</v>
      </c>
      <c r="U12" s="153" t="s">
        <v>1284</v>
      </c>
      <c r="V12" s="160" t="s">
        <v>950</v>
      </c>
      <c r="W12" s="161" t="s">
        <v>1293</v>
      </c>
      <c r="X12" s="145" t="s">
        <v>21</v>
      </c>
      <c r="Y12" s="145" t="s">
        <v>21</v>
      </c>
      <c r="Z12" s="145" t="s">
        <v>21</v>
      </c>
      <c r="AA12" s="145" t="s">
        <v>21</v>
      </c>
      <c r="AB12" s="145" t="s">
        <v>21</v>
      </c>
      <c r="AC12" s="145" t="s">
        <v>21</v>
      </c>
      <c r="AD12" s="145" t="s">
        <v>21</v>
      </c>
      <c r="AE12" s="145" t="s">
        <v>21</v>
      </c>
      <c r="AF12" s="145" t="s">
        <v>21</v>
      </c>
      <c r="AG12" s="145" t="s">
        <v>21</v>
      </c>
      <c r="AH12" s="145" t="s">
        <v>21</v>
      </c>
      <c r="AI12" s="145" t="s">
        <v>21</v>
      </c>
      <c r="AJ12" s="145" t="s">
        <v>21</v>
      </c>
      <c r="AK12" s="145" t="s">
        <v>21</v>
      </c>
      <c r="AL12" s="145" t="s">
        <v>21</v>
      </c>
      <c r="AM12" s="145" t="s">
        <v>21</v>
      </c>
      <c r="AN12" s="145" t="s">
        <v>21</v>
      </c>
      <c r="AO12" s="145" t="s">
        <v>21</v>
      </c>
      <c r="AP12" s="145" t="s">
        <v>21</v>
      </c>
      <c r="AQ12" s="145" t="s">
        <v>21</v>
      </c>
      <c r="AR12" s="145" t="s">
        <v>21</v>
      </c>
      <c r="AS12" s="145" t="s">
        <v>21</v>
      </c>
      <c r="AT12" s="145" t="s">
        <v>21</v>
      </c>
      <c r="AU12" s="145" t="s">
        <v>21</v>
      </c>
      <c r="AV12" s="145" t="s">
        <v>21</v>
      </c>
      <c r="AW12" s="145" t="s">
        <v>21</v>
      </c>
      <c r="AX12" s="145" t="s">
        <v>21</v>
      </c>
      <c r="AY12" s="275" t="s">
        <v>2093</v>
      </c>
      <c r="AZ12" s="13" t="str">
        <f t="shared" si="0"/>
        <v>No</v>
      </c>
      <c r="BA12" s="13" t="str">
        <f t="shared" si="1"/>
        <v>Model Field</v>
      </c>
      <c r="BB12" s="13" t="str">
        <f t="shared" si="2"/>
        <v>Not Impacted ETL Field</v>
      </c>
    </row>
    <row r="13" spans="1:54" ht="96">
      <c r="A13" s="146" t="s">
        <v>594</v>
      </c>
      <c r="B13" s="147" t="s">
        <v>578</v>
      </c>
      <c r="C13" s="146" t="s">
        <v>25</v>
      </c>
      <c r="D13" s="148" t="s">
        <v>23</v>
      </c>
      <c r="E13" s="149" t="s">
        <v>21</v>
      </c>
      <c r="F13" s="153" t="s">
        <v>182</v>
      </c>
      <c r="G13" s="154" t="s">
        <v>631</v>
      </c>
      <c r="H13" s="155"/>
      <c r="I13" s="153" t="s">
        <v>182</v>
      </c>
      <c r="J13" s="154" t="s">
        <v>631</v>
      </c>
      <c r="K13" s="155"/>
      <c r="L13" s="153" t="s">
        <v>626</v>
      </c>
      <c r="M13" s="160" t="s">
        <v>625</v>
      </c>
      <c r="N13" s="161" t="s">
        <v>624</v>
      </c>
      <c r="O13" s="153" t="s">
        <v>182</v>
      </c>
      <c r="P13" s="154" t="s">
        <v>631</v>
      </c>
      <c r="Q13" s="155"/>
      <c r="R13" s="153" t="s">
        <v>182</v>
      </c>
      <c r="S13" s="154" t="s">
        <v>631</v>
      </c>
      <c r="T13" s="155"/>
      <c r="U13" s="153" t="s">
        <v>1294</v>
      </c>
      <c r="V13" s="160" t="s">
        <v>950</v>
      </c>
      <c r="W13" s="161" t="s">
        <v>1295</v>
      </c>
      <c r="X13" s="145" t="s">
        <v>21</v>
      </c>
      <c r="Y13" s="145" t="s">
        <v>21</v>
      </c>
      <c r="Z13" s="145" t="s">
        <v>21</v>
      </c>
      <c r="AA13" s="145" t="s">
        <v>21</v>
      </c>
      <c r="AB13" s="145" t="s">
        <v>21</v>
      </c>
      <c r="AC13" s="145" t="s">
        <v>21</v>
      </c>
      <c r="AD13" s="145" t="s">
        <v>21</v>
      </c>
      <c r="AE13" s="145" t="s">
        <v>21</v>
      </c>
      <c r="AF13" s="145" t="s">
        <v>21</v>
      </c>
      <c r="AG13" s="145" t="s">
        <v>21</v>
      </c>
      <c r="AH13" s="145" t="s">
        <v>21</v>
      </c>
      <c r="AI13" s="145" t="s">
        <v>21</v>
      </c>
      <c r="AJ13" s="145" t="s">
        <v>21</v>
      </c>
      <c r="AK13" s="145" t="s">
        <v>21</v>
      </c>
      <c r="AL13" s="145" t="s">
        <v>21</v>
      </c>
      <c r="AM13" s="145" t="s">
        <v>21</v>
      </c>
      <c r="AN13" s="145" t="s">
        <v>21</v>
      </c>
      <c r="AO13" s="145" t="s">
        <v>21</v>
      </c>
      <c r="AP13" s="145" t="s">
        <v>21</v>
      </c>
      <c r="AQ13" s="145" t="s">
        <v>21</v>
      </c>
      <c r="AR13" s="145" t="s">
        <v>21</v>
      </c>
      <c r="AS13" s="145" t="s">
        <v>21</v>
      </c>
      <c r="AT13" s="145" t="s">
        <v>21</v>
      </c>
      <c r="AU13" s="145" t="s">
        <v>21</v>
      </c>
      <c r="AV13" s="145" t="s">
        <v>21</v>
      </c>
      <c r="AW13" s="145" t="s">
        <v>21</v>
      </c>
      <c r="AX13" s="145" t="s">
        <v>21</v>
      </c>
      <c r="AY13" s="275" t="s">
        <v>2094</v>
      </c>
      <c r="AZ13" s="13" t="str">
        <f t="shared" si="0"/>
        <v>Yes</v>
      </c>
      <c r="BA13" s="13" t="str">
        <f t="shared" si="1"/>
        <v>Model Field</v>
      </c>
      <c r="BB13" s="13" t="str">
        <f t="shared" si="2"/>
        <v>Impacted ETL Field</v>
      </c>
    </row>
    <row r="14" spans="1:54" ht="84">
      <c r="A14" s="146" t="s">
        <v>594</v>
      </c>
      <c r="B14" s="147" t="s">
        <v>579</v>
      </c>
      <c r="C14" s="146" t="s">
        <v>35</v>
      </c>
      <c r="D14" s="148" t="s">
        <v>23</v>
      </c>
      <c r="E14" s="149" t="s">
        <v>21</v>
      </c>
      <c r="F14" s="153" t="s">
        <v>182</v>
      </c>
      <c r="G14" s="154" t="s">
        <v>632</v>
      </c>
      <c r="H14" s="155"/>
      <c r="I14" s="153" t="s">
        <v>182</v>
      </c>
      <c r="J14" s="154" t="s">
        <v>632</v>
      </c>
      <c r="K14" s="155"/>
      <c r="L14" s="153" t="s">
        <v>626</v>
      </c>
      <c r="M14" s="160" t="s">
        <v>627</v>
      </c>
      <c r="N14" s="161" t="s">
        <v>628</v>
      </c>
      <c r="O14" s="153" t="s">
        <v>182</v>
      </c>
      <c r="P14" s="154" t="s">
        <v>632</v>
      </c>
      <c r="Q14" s="155"/>
      <c r="R14" s="153" t="s">
        <v>182</v>
      </c>
      <c r="S14" s="154" t="s">
        <v>632</v>
      </c>
      <c r="T14" s="155"/>
      <c r="U14" s="153" t="s">
        <v>1296</v>
      </c>
      <c r="V14" s="160" t="s">
        <v>950</v>
      </c>
      <c r="W14" s="161" t="s">
        <v>1297</v>
      </c>
      <c r="X14" s="145" t="s">
        <v>21</v>
      </c>
      <c r="Y14" s="145" t="s">
        <v>21</v>
      </c>
      <c r="Z14" s="145" t="s">
        <v>21</v>
      </c>
      <c r="AA14" s="145" t="s">
        <v>21</v>
      </c>
      <c r="AB14" s="145" t="s">
        <v>21</v>
      </c>
      <c r="AC14" s="145" t="s">
        <v>21</v>
      </c>
      <c r="AD14" s="145" t="s">
        <v>21</v>
      </c>
      <c r="AE14" s="145" t="s">
        <v>21</v>
      </c>
      <c r="AF14" s="145" t="s">
        <v>21</v>
      </c>
      <c r="AG14" s="145" t="s">
        <v>21</v>
      </c>
      <c r="AH14" s="145" t="s">
        <v>21</v>
      </c>
      <c r="AI14" s="145" t="s">
        <v>21</v>
      </c>
      <c r="AJ14" s="145" t="s">
        <v>21</v>
      </c>
      <c r="AK14" s="145" t="s">
        <v>21</v>
      </c>
      <c r="AL14" s="145" t="s">
        <v>1538</v>
      </c>
      <c r="AM14" s="145" t="s">
        <v>21</v>
      </c>
      <c r="AN14" s="145" t="s">
        <v>1538</v>
      </c>
      <c r="AO14" s="145" t="s">
        <v>21</v>
      </c>
      <c r="AP14" s="145" t="s">
        <v>21</v>
      </c>
      <c r="AQ14" s="145" t="s">
        <v>21</v>
      </c>
      <c r="AR14" s="145" t="s">
        <v>1538</v>
      </c>
      <c r="AS14" s="145" t="s">
        <v>21</v>
      </c>
      <c r="AT14" s="145" t="s">
        <v>1538</v>
      </c>
      <c r="AU14" s="145" t="s">
        <v>21</v>
      </c>
      <c r="AV14" s="145" t="s">
        <v>21</v>
      </c>
      <c r="AW14" s="145" t="s">
        <v>21</v>
      </c>
      <c r="AX14" s="145" t="s">
        <v>21</v>
      </c>
      <c r="AY14" s="275" t="s">
        <v>2095</v>
      </c>
      <c r="AZ14" s="13" t="str">
        <f t="shared" si="0"/>
        <v>Yes</v>
      </c>
      <c r="BA14" s="13" t="str">
        <f t="shared" si="1"/>
        <v>Model Field</v>
      </c>
      <c r="BB14" s="13" t="str">
        <f t="shared" si="2"/>
        <v>Impacted ETL Field</v>
      </c>
    </row>
    <row r="15" spans="1:54" ht="12.75">
      <c r="A15" s="146" t="s">
        <v>594</v>
      </c>
      <c r="B15" s="147" t="s">
        <v>580</v>
      </c>
      <c r="C15" s="146" t="s">
        <v>25</v>
      </c>
      <c r="D15" s="156"/>
      <c r="E15" s="149"/>
      <c r="F15" s="153"/>
      <c r="G15" s="154"/>
      <c r="H15" s="155"/>
      <c r="I15" s="153"/>
      <c r="J15" s="154"/>
      <c r="K15" s="155"/>
      <c r="L15" s="153"/>
      <c r="M15" s="160"/>
      <c r="N15" s="161"/>
      <c r="O15" s="153"/>
      <c r="P15" s="154"/>
      <c r="Q15" s="155"/>
      <c r="R15" s="153"/>
      <c r="S15" s="154"/>
      <c r="T15" s="155"/>
      <c r="U15" s="153"/>
      <c r="V15" s="160"/>
      <c r="W15" s="161"/>
      <c r="X15" s="145" t="s">
        <v>1538</v>
      </c>
      <c r="Y15" s="145" t="s">
        <v>1538</v>
      </c>
      <c r="Z15" s="145" t="s">
        <v>1538</v>
      </c>
      <c r="AA15" s="145" t="s">
        <v>1538</v>
      </c>
      <c r="AB15" s="145" t="s">
        <v>1538</v>
      </c>
      <c r="AC15" s="145" t="s">
        <v>1538</v>
      </c>
      <c r="AD15" s="145" t="s">
        <v>1538</v>
      </c>
      <c r="AE15" s="145" t="s">
        <v>1538</v>
      </c>
      <c r="AF15" s="145" t="s">
        <v>1538</v>
      </c>
      <c r="AG15" s="145" t="s">
        <v>1538</v>
      </c>
      <c r="AH15" s="145" t="s">
        <v>1538</v>
      </c>
      <c r="AI15" s="145" t="s">
        <v>1538</v>
      </c>
      <c r="AJ15" s="145" t="s">
        <v>1538</v>
      </c>
      <c r="AK15" s="145" t="s">
        <v>1538</v>
      </c>
      <c r="AL15" s="145" t="s">
        <v>1538</v>
      </c>
      <c r="AM15" s="145" t="s">
        <v>1538</v>
      </c>
      <c r="AN15" s="145" t="s">
        <v>1538</v>
      </c>
      <c r="AO15" s="145" t="s">
        <v>1538</v>
      </c>
      <c r="AP15" s="145" t="s">
        <v>1538</v>
      </c>
      <c r="AQ15" s="145" t="s">
        <v>1538</v>
      </c>
      <c r="AR15" s="145" t="s">
        <v>1538</v>
      </c>
      <c r="AS15" s="145" t="s">
        <v>1538</v>
      </c>
      <c r="AT15" s="145" t="s">
        <v>1538</v>
      </c>
      <c r="AU15" s="145" t="s">
        <v>1538</v>
      </c>
      <c r="AV15" s="145" t="s">
        <v>1538</v>
      </c>
      <c r="AW15" s="145" t="s">
        <v>1538</v>
      </c>
      <c r="AX15" s="145" t="s">
        <v>1538</v>
      </c>
      <c r="AY15" s="275" t="s">
        <v>2096</v>
      </c>
      <c r="AZ15" s="13" t="str">
        <f t="shared" si="0"/>
        <v>No</v>
      </c>
      <c r="BA15" s="13" t="str">
        <f t="shared" si="1"/>
        <v>Not A Model Field</v>
      </c>
      <c r="BB15" s="13" t="str">
        <f t="shared" si="2"/>
        <v>Not Impacted ETL Field</v>
      </c>
    </row>
    <row r="16" spans="1:54" ht="24">
      <c r="A16" s="146" t="s">
        <v>594</v>
      </c>
      <c r="B16" s="147" t="s">
        <v>581</v>
      </c>
      <c r="C16" s="146" t="s">
        <v>35</v>
      </c>
      <c r="D16" s="156"/>
      <c r="E16" s="149"/>
      <c r="F16" s="153"/>
      <c r="G16" s="154"/>
      <c r="H16" s="155"/>
      <c r="I16" s="153"/>
      <c r="J16" s="154"/>
      <c r="K16" s="155"/>
      <c r="L16" s="153"/>
      <c r="M16" s="160"/>
      <c r="N16" s="161"/>
      <c r="O16" s="153"/>
      <c r="P16" s="154"/>
      <c r="Q16" s="155"/>
      <c r="R16" s="153"/>
      <c r="S16" s="154"/>
      <c r="T16" s="155"/>
      <c r="U16" s="153"/>
      <c r="V16" s="160"/>
      <c r="W16" s="161"/>
      <c r="X16" s="145" t="s">
        <v>1538</v>
      </c>
      <c r="Y16" s="145" t="s">
        <v>1538</v>
      </c>
      <c r="Z16" s="145" t="s">
        <v>1538</v>
      </c>
      <c r="AA16" s="145" t="s">
        <v>1538</v>
      </c>
      <c r="AB16" s="145" t="s">
        <v>1538</v>
      </c>
      <c r="AC16" s="145" t="s">
        <v>1538</v>
      </c>
      <c r="AD16" s="145" t="s">
        <v>1538</v>
      </c>
      <c r="AE16" s="145" t="s">
        <v>1538</v>
      </c>
      <c r="AF16" s="145" t="s">
        <v>1538</v>
      </c>
      <c r="AG16" s="145" t="s">
        <v>1538</v>
      </c>
      <c r="AH16" s="145" t="s">
        <v>1538</v>
      </c>
      <c r="AI16" s="145" t="s">
        <v>1538</v>
      </c>
      <c r="AJ16" s="145" t="s">
        <v>1538</v>
      </c>
      <c r="AK16" s="145" t="s">
        <v>1538</v>
      </c>
      <c r="AL16" s="145" t="s">
        <v>1538</v>
      </c>
      <c r="AM16" s="145" t="s">
        <v>1538</v>
      </c>
      <c r="AN16" s="145" t="s">
        <v>1538</v>
      </c>
      <c r="AO16" s="145" t="s">
        <v>1538</v>
      </c>
      <c r="AP16" s="145" t="s">
        <v>1538</v>
      </c>
      <c r="AQ16" s="145" t="s">
        <v>1538</v>
      </c>
      <c r="AR16" s="145" t="s">
        <v>1538</v>
      </c>
      <c r="AS16" s="145" t="s">
        <v>1538</v>
      </c>
      <c r="AT16" s="145" t="s">
        <v>1538</v>
      </c>
      <c r="AU16" s="145" t="s">
        <v>1538</v>
      </c>
      <c r="AV16" s="145" t="s">
        <v>1538</v>
      </c>
      <c r="AW16" s="145" t="s">
        <v>1538</v>
      </c>
      <c r="AX16" s="145" t="s">
        <v>1538</v>
      </c>
      <c r="AY16" s="275" t="s">
        <v>2097</v>
      </c>
      <c r="AZ16" s="13" t="str">
        <f t="shared" si="0"/>
        <v>No</v>
      </c>
      <c r="BA16" s="13" t="str">
        <f t="shared" si="1"/>
        <v>Not A Model Field</v>
      </c>
      <c r="BB16" s="13" t="str">
        <f t="shared" si="2"/>
        <v>Not Impacted ETL Field</v>
      </c>
    </row>
    <row r="17" spans="1:54" ht="24">
      <c r="A17" s="146" t="s">
        <v>594</v>
      </c>
      <c r="B17" s="147" t="s">
        <v>582</v>
      </c>
      <c r="C17" s="146" t="s">
        <v>25</v>
      </c>
      <c r="D17" s="156"/>
      <c r="E17" s="149"/>
      <c r="F17" s="153"/>
      <c r="G17" s="154"/>
      <c r="H17" s="155"/>
      <c r="I17" s="153"/>
      <c r="J17" s="154"/>
      <c r="K17" s="155"/>
      <c r="L17" s="153"/>
      <c r="M17" s="160"/>
      <c r="N17" s="161"/>
      <c r="O17" s="153"/>
      <c r="P17" s="154"/>
      <c r="Q17" s="155"/>
      <c r="R17" s="153"/>
      <c r="S17" s="154"/>
      <c r="T17" s="155"/>
      <c r="U17" s="153"/>
      <c r="V17" s="160"/>
      <c r="W17" s="161"/>
      <c r="X17" s="145" t="s">
        <v>1538</v>
      </c>
      <c r="Y17" s="145" t="s">
        <v>1538</v>
      </c>
      <c r="Z17" s="145" t="s">
        <v>1538</v>
      </c>
      <c r="AA17" s="145" t="s">
        <v>1538</v>
      </c>
      <c r="AB17" s="145" t="s">
        <v>1538</v>
      </c>
      <c r="AC17" s="145" t="s">
        <v>1538</v>
      </c>
      <c r="AD17" s="145" t="s">
        <v>1538</v>
      </c>
      <c r="AE17" s="145" t="s">
        <v>1538</v>
      </c>
      <c r="AF17" s="145" t="s">
        <v>1538</v>
      </c>
      <c r="AG17" s="145" t="s">
        <v>1538</v>
      </c>
      <c r="AH17" s="145" t="s">
        <v>1538</v>
      </c>
      <c r="AI17" s="145" t="s">
        <v>1538</v>
      </c>
      <c r="AJ17" s="145" t="s">
        <v>1538</v>
      </c>
      <c r="AK17" s="145" t="s">
        <v>1538</v>
      </c>
      <c r="AL17" s="145" t="s">
        <v>1538</v>
      </c>
      <c r="AM17" s="145" t="s">
        <v>1538</v>
      </c>
      <c r="AN17" s="145" t="s">
        <v>1538</v>
      </c>
      <c r="AO17" s="145" t="s">
        <v>1538</v>
      </c>
      <c r="AP17" s="145" t="s">
        <v>1538</v>
      </c>
      <c r="AQ17" s="145" t="s">
        <v>1538</v>
      </c>
      <c r="AR17" s="145" t="s">
        <v>1538</v>
      </c>
      <c r="AS17" s="145" t="s">
        <v>1538</v>
      </c>
      <c r="AT17" s="145" t="s">
        <v>1538</v>
      </c>
      <c r="AU17" s="145" t="s">
        <v>1538</v>
      </c>
      <c r="AV17" s="145" t="s">
        <v>1538</v>
      </c>
      <c r="AW17" s="145" t="s">
        <v>1538</v>
      </c>
      <c r="AX17" s="145" t="s">
        <v>1538</v>
      </c>
      <c r="AY17" s="275" t="s">
        <v>2098</v>
      </c>
      <c r="AZ17" s="13" t="str">
        <f t="shared" si="0"/>
        <v>No</v>
      </c>
      <c r="BA17" s="13" t="str">
        <f t="shared" si="1"/>
        <v>Not A Model Field</v>
      </c>
      <c r="BB17" s="13" t="str">
        <f t="shared" si="2"/>
        <v>Not Impacted ETL Field</v>
      </c>
    </row>
    <row r="18" spans="1:54" ht="132">
      <c r="A18" s="146" t="s">
        <v>594</v>
      </c>
      <c r="B18" s="147" t="s">
        <v>192</v>
      </c>
      <c r="C18" s="146" t="s">
        <v>193</v>
      </c>
      <c r="D18" s="148" t="s">
        <v>23</v>
      </c>
      <c r="E18" s="149" t="s">
        <v>21</v>
      </c>
      <c r="F18" s="153" t="s">
        <v>607</v>
      </c>
      <c r="G18" s="154" t="s">
        <v>643</v>
      </c>
      <c r="H18" s="210" t="s">
        <v>1638</v>
      </c>
      <c r="I18" s="153" t="s">
        <v>607</v>
      </c>
      <c r="J18" s="154" t="s">
        <v>643</v>
      </c>
      <c r="K18" s="155" t="s">
        <v>614</v>
      </c>
      <c r="L18" s="153" t="s">
        <v>617</v>
      </c>
      <c r="M18" s="160" t="s">
        <v>629</v>
      </c>
      <c r="N18" s="161" t="s">
        <v>621</v>
      </c>
      <c r="O18" s="153" t="s">
        <v>1298</v>
      </c>
      <c r="P18" s="154" t="s">
        <v>1299</v>
      </c>
      <c r="Q18" s="155" t="s">
        <v>1329</v>
      </c>
      <c r="R18" s="153" t="s">
        <v>1298</v>
      </c>
      <c r="S18" s="154" t="s">
        <v>1299</v>
      </c>
      <c r="T18" s="155" t="s">
        <v>1329</v>
      </c>
      <c r="U18" s="153" t="s">
        <v>1284</v>
      </c>
      <c r="V18" s="160" t="s">
        <v>1300</v>
      </c>
      <c r="W18" s="161" t="s">
        <v>1286</v>
      </c>
      <c r="X18" s="145" t="s">
        <v>21</v>
      </c>
      <c r="Y18" s="145" t="s">
        <v>21</v>
      </c>
      <c r="Z18" s="145" t="s">
        <v>21</v>
      </c>
      <c r="AA18" s="145" t="s">
        <v>21</v>
      </c>
      <c r="AB18" s="145" t="s">
        <v>21</v>
      </c>
      <c r="AC18" s="145" t="s">
        <v>21</v>
      </c>
      <c r="AD18" s="145" t="s">
        <v>21</v>
      </c>
      <c r="AE18" s="145" t="s">
        <v>21</v>
      </c>
      <c r="AF18" s="145" t="s">
        <v>21</v>
      </c>
      <c r="AG18" s="145" t="s">
        <v>21</v>
      </c>
      <c r="AH18" s="145" t="s">
        <v>21</v>
      </c>
      <c r="AI18" s="145" t="s">
        <v>21</v>
      </c>
      <c r="AJ18" s="145" t="s">
        <v>21</v>
      </c>
      <c r="AK18" s="145" t="s">
        <v>21</v>
      </c>
      <c r="AL18" s="145" t="s">
        <v>21</v>
      </c>
      <c r="AM18" s="145" t="s">
        <v>21</v>
      </c>
      <c r="AN18" s="145" t="s">
        <v>21</v>
      </c>
      <c r="AO18" s="145" t="s">
        <v>21</v>
      </c>
      <c r="AP18" s="145" t="s">
        <v>21</v>
      </c>
      <c r="AQ18" s="145" t="s">
        <v>21</v>
      </c>
      <c r="AR18" s="145" t="s">
        <v>21</v>
      </c>
      <c r="AS18" s="145" t="s">
        <v>21</v>
      </c>
      <c r="AT18" s="145" t="s">
        <v>21</v>
      </c>
      <c r="AU18" s="145" t="s">
        <v>21</v>
      </c>
      <c r="AV18" s="145" t="s">
        <v>21</v>
      </c>
      <c r="AW18" s="145" t="s">
        <v>21</v>
      </c>
      <c r="AX18" s="145" t="s">
        <v>21</v>
      </c>
      <c r="AY18" s="275" t="s">
        <v>2099</v>
      </c>
      <c r="AZ18" s="13" t="str">
        <f t="shared" si="0"/>
        <v>Yes</v>
      </c>
      <c r="BA18" s="13" t="str">
        <f t="shared" si="1"/>
        <v>Model Field</v>
      </c>
      <c r="BB18" s="13" t="str">
        <f t="shared" si="2"/>
        <v>Impacted ETL Field</v>
      </c>
    </row>
    <row r="19" spans="1:54" ht="132">
      <c r="A19" s="146" t="s">
        <v>594</v>
      </c>
      <c r="B19" s="147" t="s">
        <v>194</v>
      </c>
      <c r="C19" s="146" t="s">
        <v>193</v>
      </c>
      <c r="D19" s="148" t="s">
        <v>23</v>
      </c>
      <c r="E19" s="149" t="s">
        <v>21</v>
      </c>
      <c r="F19" s="153" t="s">
        <v>607</v>
      </c>
      <c r="G19" s="154" t="s">
        <v>1122</v>
      </c>
      <c r="H19" s="210" t="s">
        <v>1638</v>
      </c>
      <c r="I19" s="153" t="s">
        <v>607</v>
      </c>
      <c r="J19" s="154" t="s">
        <v>1122</v>
      </c>
      <c r="K19" s="155" t="s">
        <v>614</v>
      </c>
      <c r="L19" s="153"/>
      <c r="M19" s="160"/>
      <c r="N19" s="161"/>
      <c r="O19" s="153" t="s">
        <v>1298</v>
      </c>
      <c r="P19" s="154" t="s">
        <v>1122</v>
      </c>
      <c r="Q19" s="155" t="s">
        <v>1330</v>
      </c>
      <c r="R19" s="153" t="s">
        <v>1298</v>
      </c>
      <c r="S19" s="154" t="s">
        <v>1122</v>
      </c>
      <c r="T19" s="155" t="s">
        <v>1330</v>
      </c>
      <c r="U19" s="153"/>
      <c r="V19" s="160"/>
      <c r="W19" s="161"/>
      <c r="X19" s="145" t="s">
        <v>21</v>
      </c>
      <c r="Y19" s="145" t="s">
        <v>21</v>
      </c>
      <c r="Z19" s="145" t="s">
        <v>21</v>
      </c>
      <c r="AA19" s="145" t="s">
        <v>21</v>
      </c>
      <c r="AB19" s="145" t="s">
        <v>21</v>
      </c>
      <c r="AC19" s="145" t="s">
        <v>21</v>
      </c>
      <c r="AD19" s="145" t="s">
        <v>21</v>
      </c>
      <c r="AE19" s="145" t="s">
        <v>21</v>
      </c>
      <c r="AF19" s="145" t="s">
        <v>21</v>
      </c>
      <c r="AG19" s="145" t="s">
        <v>21</v>
      </c>
      <c r="AH19" s="145" t="s">
        <v>21</v>
      </c>
      <c r="AI19" s="145" t="s">
        <v>21</v>
      </c>
      <c r="AJ19" s="145" t="s">
        <v>21</v>
      </c>
      <c r="AK19" s="145" t="s">
        <v>21</v>
      </c>
      <c r="AL19" s="145" t="s">
        <v>21</v>
      </c>
      <c r="AM19" s="145" t="s">
        <v>21</v>
      </c>
      <c r="AN19" s="145" t="s">
        <v>21</v>
      </c>
      <c r="AO19" s="145" t="s">
        <v>21</v>
      </c>
      <c r="AP19" s="145" t="s">
        <v>21</v>
      </c>
      <c r="AQ19" s="145" t="s">
        <v>21</v>
      </c>
      <c r="AR19" s="145" t="s">
        <v>21</v>
      </c>
      <c r="AS19" s="145" t="s">
        <v>21</v>
      </c>
      <c r="AT19" s="145" t="s">
        <v>21</v>
      </c>
      <c r="AU19" s="145" t="s">
        <v>21</v>
      </c>
      <c r="AV19" s="145" t="s">
        <v>21</v>
      </c>
      <c r="AW19" s="145" t="s">
        <v>21</v>
      </c>
      <c r="AX19" s="145" t="s">
        <v>21</v>
      </c>
      <c r="AY19" s="275" t="s">
        <v>2100</v>
      </c>
      <c r="AZ19" s="13" t="str">
        <f t="shared" si="0"/>
        <v>Yes</v>
      </c>
      <c r="BA19" s="13" t="str">
        <f t="shared" si="1"/>
        <v>Model Field</v>
      </c>
      <c r="BB19" s="13" t="str">
        <f t="shared" si="2"/>
        <v>Impacted ETL Field</v>
      </c>
    </row>
    <row r="20" spans="1:54" ht="12.75">
      <c r="A20" s="146" t="s">
        <v>594</v>
      </c>
      <c r="B20" s="147" t="s">
        <v>195</v>
      </c>
      <c r="C20" s="146" t="s">
        <v>193</v>
      </c>
      <c r="D20" s="148" t="s">
        <v>23</v>
      </c>
      <c r="E20" s="149" t="s">
        <v>21</v>
      </c>
      <c r="F20" s="153"/>
      <c r="G20" s="154"/>
      <c r="H20" s="155"/>
      <c r="I20" s="153"/>
      <c r="J20" s="154"/>
      <c r="K20" s="155"/>
      <c r="L20" s="153"/>
      <c r="M20" s="160"/>
      <c r="N20" s="161"/>
      <c r="O20" s="153"/>
      <c r="P20" s="154"/>
      <c r="Q20" s="155"/>
      <c r="R20" s="153"/>
      <c r="S20" s="154"/>
      <c r="T20" s="155"/>
      <c r="U20" s="153"/>
      <c r="V20" s="160"/>
      <c r="W20" s="161"/>
      <c r="X20" s="145" t="s">
        <v>21</v>
      </c>
      <c r="Y20" s="145" t="s">
        <v>21</v>
      </c>
      <c r="Z20" s="145" t="s">
        <v>21</v>
      </c>
      <c r="AA20" s="145" t="s">
        <v>21</v>
      </c>
      <c r="AB20" s="145" t="s">
        <v>21</v>
      </c>
      <c r="AC20" s="145" t="s">
        <v>21</v>
      </c>
      <c r="AD20" s="145" t="s">
        <v>21</v>
      </c>
      <c r="AE20" s="145" t="s">
        <v>21</v>
      </c>
      <c r="AF20" s="145" t="s">
        <v>21</v>
      </c>
      <c r="AG20" s="145" t="s">
        <v>21</v>
      </c>
      <c r="AH20" s="145" t="s">
        <v>21</v>
      </c>
      <c r="AI20" s="145" t="s">
        <v>21</v>
      </c>
      <c r="AJ20" s="145" t="s">
        <v>21</v>
      </c>
      <c r="AK20" s="145" t="s">
        <v>21</v>
      </c>
      <c r="AL20" s="145" t="s">
        <v>21</v>
      </c>
      <c r="AM20" s="145" t="s">
        <v>21</v>
      </c>
      <c r="AN20" s="145" t="s">
        <v>21</v>
      </c>
      <c r="AO20" s="145" t="s">
        <v>21</v>
      </c>
      <c r="AP20" s="145" t="s">
        <v>21</v>
      </c>
      <c r="AQ20" s="145" t="s">
        <v>21</v>
      </c>
      <c r="AR20" s="145" t="s">
        <v>21</v>
      </c>
      <c r="AS20" s="145" t="s">
        <v>21</v>
      </c>
      <c r="AT20" s="145" t="s">
        <v>21</v>
      </c>
      <c r="AU20" s="145" t="s">
        <v>21</v>
      </c>
      <c r="AV20" s="145" t="s">
        <v>21</v>
      </c>
      <c r="AW20" s="145" t="s">
        <v>21</v>
      </c>
      <c r="AX20" s="145" t="s">
        <v>21</v>
      </c>
      <c r="AY20" s="275" t="s">
        <v>2101</v>
      </c>
      <c r="AZ20" s="13" t="str">
        <f t="shared" si="0"/>
        <v>Yes</v>
      </c>
      <c r="BA20" s="13" t="str">
        <f t="shared" si="1"/>
        <v>Model Field</v>
      </c>
      <c r="BB20" s="13" t="str">
        <f t="shared" si="2"/>
        <v>Impacted ETL Field</v>
      </c>
    </row>
    <row r="21" spans="1:54" ht="12.75">
      <c r="A21" s="146" t="s">
        <v>594</v>
      </c>
      <c r="B21" s="147" t="s">
        <v>196</v>
      </c>
      <c r="C21" s="146" t="s">
        <v>193</v>
      </c>
      <c r="D21" s="148" t="s">
        <v>23</v>
      </c>
      <c r="E21" s="149" t="s">
        <v>21</v>
      </c>
      <c r="F21" s="153"/>
      <c r="G21" s="154"/>
      <c r="H21" s="155"/>
      <c r="I21" s="153"/>
      <c r="J21" s="154"/>
      <c r="K21" s="155"/>
      <c r="L21" s="153"/>
      <c r="M21" s="160"/>
      <c r="N21" s="161"/>
      <c r="O21" s="153"/>
      <c r="P21" s="154"/>
      <c r="Q21" s="155"/>
      <c r="R21" s="153"/>
      <c r="S21" s="154"/>
      <c r="T21" s="155"/>
      <c r="U21" s="153"/>
      <c r="V21" s="160"/>
      <c r="W21" s="161"/>
      <c r="X21" s="145" t="s">
        <v>21</v>
      </c>
      <c r="Y21" s="145" t="s">
        <v>21</v>
      </c>
      <c r="Z21" s="145" t="s">
        <v>21</v>
      </c>
      <c r="AA21" s="145" t="s">
        <v>21</v>
      </c>
      <c r="AB21" s="145" t="s">
        <v>21</v>
      </c>
      <c r="AC21" s="145" t="s">
        <v>21</v>
      </c>
      <c r="AD21" s="145" t="s">
        <v>21</v>
      </c>
      <c r="AE21" s="145" t="s">
        <v>21</v>
      </c>
      <c r="AF21" s="145" t="s">
        <v>21</v>
      </c>
      <c r="AG21" s="145" t="s">
        <v>21</v>
      </c>
      <c r="AH21" s="145" t="s">
        <v>21</v>
      </c>
      <c r="AI21" s="145" t="s">
        <v>21</v>
      </c>
      <c r="AJ21" s="145" t="s">
        <v>21</v>
      </c>
      <c r="AK21" s="145" t="s">
        <v>21</v>
      </c>
      <c r="AL21" s="145" t="s">
        <v>21</v>
      </c>
      <c r="AM21" s="145" t="s">
        <v>21</v>
      </c>
      <c r="AN21" s="145" t="s">
        <v>21</v>
      </c>
      <c r="AO21" s="145" t="s">
        <v>21</v>
      </c>
      <c r="AP21" s="145" t="s">
        <v>21</v>
      </c>
      <c r="AQ21" s="145" t="s">
        <v>21</v>
      </c>
      <c r="AR21" s="145" t="s">
        <v>21</v>
      </c>
      <c r="AS21" s="145" t="s">
        <v>21</v>
      </c>
      <c r="AT21" s="145" t="s">
        <v>21</v>
      </c>
      <c r="AU21" s="145" t="s">
        <v>21</v>
      </c>
      <c r="AV21" s="145" t="s">
        <v>21</v>
      </c>
      <c r="AW21" s="145" t="s">
        <v>21</v>
      </c>
      <c r="AX21" s="145" t="s">
        <v>21</v>
      </c>
      <c r="AY21" s="275" t="s">
        <v>2102</v>
      </c>
      <c r="AZ21" s="13" t="str">
        <f t="shared" si="0"/>
        <v>Yes</v>
      </c>
      <c r="BA21" s="13" t="str">
        <f t="shared" si="1"/>
        <v>Model Field</v>
      </c>
      <c r="BB21" s="13" t="str">
        <f t="shared" si="2"/>
        <v>Impacted ETL Field</v>
      </c>
    </row>
    <row r="22" spans="1:54" ht="12.75">
      <c r="A22" s="146" t="s">
        <v>594</v>
      </c>
      <c r="B22" s="147" t="s">
        <v>197</v>
      </c>
      <c r="C22" s="146" t="s">
        <v>193</v>
      </c>
      <c r="D22" s="148" t="s">
        <v>23</v>
      </c>
      <c r="E22" s="149" t="s">
        <v>21</v>
      </c>
      <c r="F22" s="153"/>
      <c r="G22" s="154"/>
      <c r="H22" s="155"/>
      <c r="I22" s="153"/>
      <c r="J22" s="154"/>
      <c r="K22" s="155"/>
      <c r="L22" s="153"/>
      <c r="M22" s="160"/>
      <c r="N22" s="161"/>
      <c r="O22" s="153"/>
      <c r="P22" s="154"/>
      <c r="Q22" s="155"/>
      <c r="R22" s="153"/>
      <c r="S22" s="154"/>
      <c r="T22" s="155"/>
      <c r="U22" s="153"/>
      <c r="V22" s="160"/>
      <c r="W22" s="161"/>
      <c r="X22" s="145" t="s">
        <v>1538</v>
      </c>
      <c r="Y22" s="145" t="s">
        <v>1538</v>
      </c>
      <c r="Z22" s="145" t="s">
        <v>1538</v>
      </c>
      <c r="AA22" s="145" t="s">
        <v>1538</v>
      </c>
      <c r="AB22" s="145" t="s">
        <v>1538</v>
      </c>
      <c r="AC22" s="145" t="s">
        <v>1538</v>
      </c>
      <c r="AD22" s="145" t="s">
        <v>1538</v>
      </c>
      <c r="AE22" s="145" t="s">
        <v>1538</v>
      </c>
      <c r="AF22" s="145" t="s">
        <v>1538</v>
      </c>
      <c r="AG22" s="145" t="s">
        <v>1538</v>
      </c>
      <c r="AH22" s="145" t="s">
        <v>21</v>
      </c>
      <c r="AI22" s="145" t="s">
        <v>21</v>
      </c>
      <c r="AJ22" s="145" t="s">
        <v>1538</v>
      </c>
      <c r="AK22" s="145" t="s">
        <v>1538</v>
      </c>
      <c r="AL22" s="145" t="s">
        <v>21</v>
      </c>
      <c r="AM22" s="145" t="s">
        <v>1538</v>
      </c>
      <c r="AN22" s="145" t="s">
        <v>21</v>
      </c>
      <c r="AO22" s="145" t="s">
        <v>1538</v>
      </c>
      <c r="AP22" s="145" t="s">
        <v>1538</v>
      </c>
      <c r="AQ22" s="145" t="s">
        <v>1538</v>
      </c>
      <c r="AR22" s="145" t="s">
        <v>21</v>
      </c>
      <c r="AS22" s="145" t="s">
        <v>1538</v>
      </c>
      <c r="AT22" s="145" t="s">
        <v>1538</v>
      </c>
      <c r="AU22" s="145" t="s">
        <v>1538</v>
      </c>
      <c r="AV22" s="145" t="s">
        <v>1538</v>
      </c>
      <c r="AW22" s="145" t="s">
        <v>1538</v>
      </c>
      <c r="AX22" s="145" t="s">
        <v>1538</v>
      </c>
      <c r="AY22" s="275" t="s">
        <v>2103</v>
      </c>
      <c r="AZ22" s="13" t="str">
        <f t="shared" si="0"/>
        <v>Yes</v>
      </c>
      <c r="BA22" s="13" t="str">
        <f t="shared" si="1"/>
        <v>Model Field</v>
      </c>
      <c r="BB22" s="13" t="str">
        <f t="shared" si="2"/>
        <v>Impacted ETL Field</v>
      </c>
    </row>
    <row r="23" spans="1:54" ht="12.75">
      <c r="A23" s="146" t="s">
        <v>594</v>
      </c>
      <c r="B23" s="147" t="s">
        <v>198</v>
      </c>
      <c r="C23" s="146" t="s">
        <v>193</v>
      </c>
      <c r="D23" s="148" t="s">
        <v>23</v>
      </c>
      <c r="E23" s="149" t="s">
        <v>21</v>
      </c>
      <c r="F23" s="153"/>
      <c r="G23" s="154"/>
      <c r="H23" s="155"/>
      <c r="I23" s="153"/>
      <c r="J23" s="154"/>
      <c r="K23" s="155"/>
      <c r="L23" s="153"/>
      <c r="M23" s="160"/>
      <c r="N23" s="161"/>
      <c r="O23" s="153"/>
      <c r="P23" s="154"/>
      <c r="Q23" s="155"/>
      <c r="R23" s="153"/>
      <c r="S23" s="154"/>
      <c r="T23" s="155"/>
      <c r="U23" s="153"/>
      <c r="V23" s="160"/>
      <c r="W23" s="161"/>
      <c r="X23" s="145" t="s">
        <v>1538</v>
      </c>
      <c r="Y23" s="145" t="s">
        <v>1538</v>
      </c>
      <c r="Z23" s="145" t="s">
        <v>1538</v>
      </c>
      <c r="AA23" s="145" t="s">
        <v>1538</v>
      </c>
      <c r="AB23" s="145" t="s">
        <v>1538</v>
      </c>
      <c r="AC23" s="145" t="s">
        <v>1538</v>
      </c>
      <c r="AD23" s="145" t="s">
        <v>1538</v>
      </c>
      <c r="AE23" s="145" t="s">
        <v>1538</v>
      </c>
      <c r="AF23" s="145" t="s">
        <v>1538</v>
      </c>
      <c r="AG23" s="145" t="s">
        <v>1538</v>
      </c>
      <c r="AH23" s="145" t="s">
        <v>21</v>
      </c>
      <c r="AI23" s="145" t="s">
        <v>21</v>
      </c>
      <c r="AJ23" s="145" t="s">
        <v>1538</v>
      </c>
      <c r="AK23" s="145" t="s">
        <v>1538</v>
      </c>
      <c r="AL23" s="145" t="s">
        <v>21</v>
      </c>
      <c r="AM23" s="145" t="s">
        <v>1538</v>
      </c>
      <c r="AN23" s="145" t="s">
        <v>21</v>
      </c>
      <c r="AO23" s="145" t="s">
        <v>1538</v>
      </c>
      <c r="AP23" s="145" t="s">
        <v>1538</v>
      </c>
      <c r="AQ23" s="145" t="s">
        <v>1538</v>
      </c>
      <c r="AR23" s="145" t="s">
        <v>21</v>
      </c>
      <c r="AS23" s="145" t="s">
        <v>1538</v>
      </c>
      <c r="AT23" s="145" t="s">
        <v>1538</v>
      </c>
      <c r="AU23" s="145" t="s">
        <v>1538</v>
      </c>
      <c r="AV23" s="145" t="s">
        <v>1538</v>
      </c>
      <c r="AW23" s="145" t="s">
        <v>1538</v>
      </c>
      <c r="AX23" s="145" t="s">
        <v>1538</v>
      </c>
      <c r="AY23" s="275" t="s">
        <v>2104</v>
      </c>
      <c r="AZ23" s="13" t="str">
        <f t="shared" si="0"/>
        <v>Yes</v>
      </c>
      <c r="BA23" s="13" t="str">
        <f t="shared" si="1"/>
        <v>Model Field</v>
      </c>
      <c r="BB23" s="13" t="str">
        <f t="shared" si="2"/>
        <v>Impacted ETL Field</v>
      </c>
    </row>
    <row r="24" spans="1:54" ht="132">
      <c r="A24" s="146" t="s">
        <v>594</v>
      </c>
      <c r="B24" s="147" t="s">
        <v>199</v>
      </c>
      <c r="C24" s="146" t="s">
        <v>19</v>
      </c>
      <c r="D24" s="148" t="s">
        <v>23</v>
      </c>
      <c r="E24" s="149" t="s">
        <v>21</v>
      </c>
      <c r="F24" s="153" t="s">
        <v>607</v>
      </c>
      <c r="G24" s="154" t="s">
        <v>642</v>
      </c>
      <c r="H24" s="210" t="s">
        <v>1638</v>
      </c>
      <c r="I24" s="153" t="s">
        <v>607</v>
      </c>
      <c r="J24" s="154" t="s">
        <v>642</v>
      </c>
      <c r="K24" s="155" t="s">
        <v>614</v>
      </c>
      <c r="L24" s="153"/>
      <c r="M24" s="160"/>
      <c r="N24" s="161"/>
      <c r="O24" s="153" t="s">
        <v>1298</v>
      </c>
      <c r="P24" s="154" t="s">
        <v>1301</v>
      </c>
      <c r="Q24" s="155"/>
      <c r="R24" s="153" t="s">
        <v>1298</v>
      </c>
      <c r="S24" s="154" t="s">
        <v>1301</v>
      </c>
      <c r="T24" s="155"/>
      <c r="U24" s="153"/>
      <c r="V24" s="160"/>
      <c r="W24" s="161"/>
      <c r="X24" s="145" t="s">
        <v>21</v>
      </c>
      <c r="Y24" s="145" t="s">
        <v>21</v>
      </c>
      <c r="Z24" s="145" t="s">
        <v>21</v>
      </c>
      <c r="AA24" s="145" t="s">
        <v>21</v>
      </c>
      <c r="AB24" s="145" t="s">
        <v>21</v>
      </c>
      <c r="AC24" s="145" t="s">
        <v>21</v>
      </c>
      <c r="AD24" s="145" t="s">
        <v>21</v>
      </c>
      <c r="AE24" s="145" t="s">
        <v>21</v>
      </c>
      <c r="AF24" s="145" t="s">
        <v>21</v>
      </c>
      <c r="AG24" s="145" t="s">
        <v>21</v>
      </c>
      <c r="AH24" s="145" t="s">
        <v>21</v>
      </c>
      <c r="AI24" s="145" t="s">
        <v>21</v>
      </c>
      <c r="AJ24" s="145" t="s">
        <v>21</v>
      </c>
      <c r="AK24" s="145" t="s">
        <v>21</v>
      </c>
      <c r="AL24" s="145" t="s">
        <v>21</v>
      </c>
      <c r="AM24" s="145" t="s">
        <v>21</v>
      </c>
      <c r="AN24" s="145" t="s">
        <v>21</v>
      </c>
      <c r="AO24" s="145" t="s">
        <v>21</v>
      </c>
      <c r="AP24" s="145" t="s">
        <v>21</v>
      </c>
      <c r="AQ24" s="145" t="s">
        <v>21</v>
      </c>
      <c r="AR24" s="145" t="s">
        <v>21</v>
      </c>
      <c r="AS24" s="145" t="s">
        <v>21</v>
      </c>
      <c r="AT24" s="145" t="s">
        <v>21</v>
      </c>
      <c r="AU24" s="145" t="s">
        <v>21</v>
      </c>
      <c r="AV24" s="145" t="s">
        <v>21</v>
      </c>
      <c r="AW24" s="145" t="s">
        <v>21</v>
      </c>
      <c r="AX24" s="145" t="s">
        <v>21</v>
      </c>
      <c r="AY24" s="275" t="s">
        <v>2105</v>
      </c>
      <c r="AZ24" s="13" t="str">
        <f t="shared" si="0"/>
        <v>Yes</v>
      </c>
      <c r="BA24" s="13" t="str">
        <f t="shared" si="1"/>
        <v>Model Field</v>
      </c>
      <c r="BB24" s="13" t="str">
        <f t="shared" si="2"/>
        <v>Impacted ETL Field</v>
      </c>
    </row>
    <row r="25" spans="1:54" ht="132">
      <c r="A25" s="146" t="s">
        <v>594</v>
      </c>
      <c r="B25" s="147" t="s">
        <v>583</v>
      </c>
      <c r="C25" s="146" t="s">
        <v>25</v>
      </c>
      <c r="D25" s="148" t="s">
        <v>23</v>
      </c>
      <c r="E25" s="149" t="s">
        <v>21</v>
      </c>
      <c r="F25" s="153" t="s">
        <v>607</v>
      </c>
      <c r="G25" s="154" t="s">
        <v>641</v>
      </c>
      <c r="H25" s="210" t="s">
        <v>1638</v>
      </c>
      <c r="I25" s="153" t="s">
        <v>607</v>
      </c>
      <c r="J25" s="154" t="s">
        <v>641</v>
      </c>
      <c r="K25" s="155" t="s">
        <v>614</v>
      </c>
      <c r="L25" s="153"/>
      <c r="M25" s="160"/>
      <c r="N25" s="161"/>
      <c r="O25" s="153" t="s">
        <v>1298</v>
      </c>
      <c r="P25" s="154" t="s">
        <v>1302</v>
      </c>
      <c r="Q25" s="155"/>
      <c r="R25" s="153" t="s">
        <v>1298</v>
      </c>
      <c r="S25" s="154" t="s">
        <v>1302</v>
      </c>
      <c r="T25" s="155"/>
      <c r="U25" s="153"/>
      <c r="V25" s="160"/>
      <c r="W25" s="161"/>
      <c r="X25" s="145" t="s">
        <v>21</v>
      </c>
      <c r="Y25" s="145" t="s">
        <v>21</v>
      </c>
      <c r="Z25" s="145" t="s">
        <v>21</v>
      </c>
      <c r="AA25" s="145" t="s">
        <v>21</v>
      </c>
      <c r="AB25" s="145" t="s">
        <v>21</v>
      </c>
      <c r="AC25" s="145" t="s">
        <v>21</v>
      </c>
      <c r="AD25" s="145" t="s">
        <v>21</v>
      </c>
      <c r="AE25" s="145" t="s">
        <v>21</v>
      </c>
      <c r="AF25" s="145" t="s">
        <v>21</v>
      </c>
      <c r="AG25" s="145" t="s">
        <v>21</v>
      </c>
      <c r="AH25" s="145" t="s">
        <v>21</v>
      </c>
      <c r="AI25" s="145" t="s">
        <v>21</v>
      </c>
      <c r="AJ25" s="145" t="s">
        <v>21</v>
      </c>
      <c r="AK25" s="145" t="s">
        <v>21</v>
      </c>
      <c r="AL25" s="145" t="s">
        <v>21</v>
      </c>
      <c r="AM25" s="145" t="s">
        <v>21</v>
      </c>
      <c r="AN25" s="145" t="s">
        <v>21</v>
      </c>
      <c r="AO25" s="145" t="s">
        <v>21</v>
      </c>
      <c r="AP25" s="145" t="s">
        <v>21</v>
      </c>
      <c r="AQ25" s="145" t="s">
        <v>21</v>
      </c>
      <c r="AR25" s="145" t="s">
        <v>21</v>
      </c>
      <c r="AS25" s="145" t="s">
        <v>21</v>
      </c>
      <c r="AT25" s="145" t="s">
        <v>21</v>
      </c>
      <c r="AU25" s="145" t="s">
        <v>21</v>
      </c>
      <c r="AV25" s="145" t="s">
        <v>21</v>
      </c>
      <c r="AW25" s="145" t="s">
        <v>21</v>
      </c>
      <c r="AX25" s="145" t="s">
        <v>21</v>
      </c>
      <c r="AY25" s="275" t="s">
        <v>2106</v>
      </c>
      <c r="AZ25" s="13" t="str">
        <f t="shared" si="0"/>
        <v>Yes</v>
      </c>
      <c r="BA25" s="13" t="str">
        <f t="shared" si="1"/>
        <v>Model Field</v>
      </c>
      <c r="BB25" s="13" t="str">
        <f t="shared" si="2"/>
        <v>Impacted ETL Field</v>
      </c>
    </row>
    <row r="26" spans="1:54" ht="132">
      <c r="A26" s="146" t="s">
        <v>594</v>
      </c>
      <c r="B26" s="147" t="s">
        <v>201</v>
      </c>
      <c r="C26" s="146" t="s">
        <v>25</v>
      </c>
      <c r="D26" s="148" t="s">
        <v>23</v>
      </c>
      <c r="E26" s="149" t="s">
        <v>21</v>
      </c>
      <c r="F26" s="153" t="s">
        <v>607</v>
      </c>
      <c r="G26" s="154" t="s">
        <v>640</v>
      </c>
      <c r="H26" s="210" t="s">
        <v>1638</v>
      </c>
      <c r="I26" s="153" t="s">
        <v>607</v>
      </c>
      <c r="J26" s="154" t="s">
        <v>640</v>
      </c>
      <c r="K26" s="155" t="s">
        <v>614</v>
      </c>
      <c r="L26" s="153"/>
      <c r="M26" s="160"/>
      <c r="N26" s="161"/>
      <c r="O26" s="153" t="s">
        <v>1298</v>
      </c>
      <c r="P26" s="154" t="s">
        <v>1303</v>
      </c>
      <c r="Q26" s="155"/>
      <c r="R26" s="153" t="s">
        <v>1298</v>
      </c>
      <c r="S26" s="154" t="s">
        <v>1303</v>
      </c>
      <c r="T26" s="155"/>
      <c r="U26" s="153"/>
      <c r="V26" s="160"/>
      <c r="W26" s="161"/>
      <c r="X26" s="145" t="s">
        <v>21</v>
      </c>
      <c r="Y26" s="145" t="s">
        <v>21</v>
      </c>
      <c r="Z26" s="145" t="s">
        <v>21</v>
      </c>
      <c r="AA26" s="145" t="s">
        <v>21</v>
      </c>
      <c r="AB26" s="145" t="s">
        <v>21</v>
      </c>
      <c r="AC26" s="145" t="s">
        <v>21</v>
      </c>
      <c r="AD26" s="145" t="s">
        <v>21</v>
      </c>
      <c r="AE26" s="145" t="s">
        <v>21</v>
      </c>
      <c r="AF26" s="145" t="s">
        <v>21</v>
      </c>
      <c r="AG26" s="145" t="s">
        <v>21</v>
      </c>
      <c r="AH26" s="145" t="s">
        <v>21</v>
      </c>
      <c r="AI26" s="145" t="s">
        <v>21</v>
      </c>
      <c r="AJ26" s="145" t="s">
        <v>21</v>
      </c>
      <c r="AK26" s="145" t="s">
        <v>21</v>
      </c>
      <c r="AL26" s="145" t="s">
        <v>21</v>
      </c>
      <c r="AM26" s="145" t="s">
        <v>21</v>
      </c>
      <c r="AN26" s="145" t="s">
        <v>21</v>
      </c>
      <c r="AO26" s="145" t="s">
        <v>21</v>
      </c>
      <c r="AP26" s="145" t="s">
        <v>21</v>
      </c>
      <c r="AQ26" s="145" t="s">
        <v>21</v>
      </c>
      <c r="AR26" s="145" t="s">
        <v>21</v>
      </c>
      <c r="AS26" s="145" t="s">
        <v>21</v>
      </c>
      <c r="AT26" s="145" t="s">
        <v>21</v>
      </c>
      <c r="AU26" s="145" t="s">
        <v>21</v>
      </c>
      <c r="AV26" s="145" t="s">
        <v>21</v>
      </c>
      <c r="AW26" s="145" t="s">
        <v>21</v>
      </c>
      <c r="AX26" s="145" t="s">
        <v>21</v>
      </c>
      <c r="AY26" s="275" t="s">
        <v>2107</v>
      </c>
      <c r="AZ26" s="13" t="str">
        <f t="shared" si="0"/>
        <v>Yes</v>
      </c>
      <c r="BA26" s="13" t="str">
        <f t="shared" si="1"/>
        <v>Model Field</v>
      </c>
      <c r="BB26" s="13" t="str">
        <f t="shared" si="2"/>
        <v>Impacted ETL Field</v>
      </c>
    </row>
    <row r="27" spans="1:54" ht="132">
      <c r="A27" s="146" t="s">
        <v>594</v>
      </c>
      <c r="B27" s="147" t="s">
        <v>202</v>
      </c>
      <c r="C27" s="146" t="s">
        <v>45</v>
      </c>
      <c r="D27" s="148" t="s">
        <v>23</v>
      </c>
      <c r="E27" s="149" t="s">
        <v>21</v>
      </c>
      <c r="F27" s="153" t="s">
        <v>607</v>
      </c>
      <c r="G27" s="154" t="s">
        <v>639</v>
      </c>
      <c r="H27" s="210" t="s">
        <v>1638</v>
      </c>
      <c r="I27" s="153" t="s">
        <v>607</v>
      </c>
      <c r="J27" s="154" t="s">
        <v>639</v>
      </c>
      <c r="K27" s="155" t="s">
        <v>614</v>
      </c>
      <c r="L27" s="153" t="s">
        <v>617</v>
      </c>
      <c r="M27" s="160" t="s">
        <v>1023</v>
      </c>
      <c r="N27" s="161" t="s">
        <v>630</v>
      </c>
      <c r="O27" s="153" t="s">
        <v>1298</v>
      </c>
      <c r="P27" s="154" t="s">
        <v>1304</v>
      </c>
      <c r="Q27" s="155"/>
      <c r="R27" s="153" t="s">
        <v>1298</v>
      </c>
      <c r="S27" s="154" t="s">
        <v>1304</v>
      </c>
      <c r="T27" s="155"/>
      <c r="U27" s="153" t="s">
        <v>1284</v>
      </c>
      <c r="V27" s="160" t="s">
        <v>950</v>
      </c>
      <c r="W27" s="161" t="s">
        <v>1305</v>
      </c>
      <c r="X27" s="145" t="s">
        <v>21</v>
      </c>
      <c r="Y27" s="145" t="s">
        <v>21</v>
      </c>
      <c r="Z27" s="145" t="s">
        <v>21</v>
      </c>
      <c r="AA27" s="145" t="s">
        <v>21</v>
      </c>
      <c r="AB27" s="145" t="s">
        <v>21</v>
      </c>
      <c r="AC27" s="145" t="s">
        <v>21</v>
      </c>
      <c r="AD27" s="145" t="s">
        <v>21</v>
      </c>
      <c r="AE27" s="145" t="s">
        <v>21</v>
      </c>
      <c r="AF27" s="145" t="s">
        <v>21</v>
      </c>
      <c r="AG27" s="145" t="s">
        <v>21</v>
      </c>
      <c r="AH27" s="145" t="s">
        <v>21</v>
      </c>
      <c r="AI27" s="145" t="s">
        <v>21</v>
      </c>
      <c r="AJ27" s="145" t="s">
        <v>21</v>
      </c>
      <c r="AK27" s="145" t="s">
        <v>21</v>
      </c>
      <c r="AL27" s="145" t="s">
        <v>21</v>
      </c>
      <c r="AM27" s="145" t="s">
        <v>21</v>
      </c>
      <c r="AN27" s="145" t="s">
        <v>21</v>
      </c>
      <c r="AO27" s="145" t="s">
        <v>21</v>
      </c>
      <c r="AP27" s="145" t="s">
        <v>21</v>
      </c>
      <c r="AQ27" s="145" t="s">
        <v>21</v>
      </c>
      <c r="AR27" s="145" t="s">
        <v>21</v>
      </c>
      <c r="AS27" s="145" t="s">
        <v>21</v>
      </c>
      <c r="AT27" s="145" t="s">
        <v>21</v>
      </c>
      <c r="AU27" s="145" t="s">
        <v>21</v>
      </c>
      <c r="AV27" s="145" t="s">
        <v>21</v>
      </c>
      <c r="AW27" s="145" t="s">
        <v>21</v>
      </c>
      <c r="AX27" s="145" t="s">
        <v>21</v>
      </c>
      <c r="AY27" s="275" t="s">
        <v>2108</v>
      </c>
      <c r="AZ27" s="13" t="str">
        <f t="shared" si="0"/>
        <v>Yes</v>
      </c>
      <c r="BA27" s="13" t="str">
        <f t="shared" si="1"/>
        <v>Model Field</v>
      </c>
      <c r="BB27" s="13" t="str">
        <f t="shared" si="2"/>
        <v>Impacted ETL Field</v>
      </c>
    </row>
    <row r="28" spans="1:54" ht="149.25" customHeight="1">
      <c r="A28" s="146" t="s">
        <v>594</v>
      </c>
      <c r="B28" s="147" t="s">
        <v>584</v>
      </c>
      <c r="C28" s="146" t="s">
        <v>170</v>
      </c>
      <c r="D28" s="148" t="s">
        <v>23</v>
      </c>
      <c r="E28" s="149" t="s">
        <v>21</v>
      </c>
      <c r="F28" s="153" t="s">
        <v>605</v>
      </c>
      <c r="G28" s="154" t="s">
        <v>1490</v>
      </c>
      <c r="H28" s="155" t="s">
        <v>1491</v>
      </c>
      <c r="I28" s="153" t="s">
        <v>605</v>
      </c>
      <c r="J28" s="154" t="s">
        <v>1497</v>
      </c>
      <c r="K28" s="155" t="s">
        <v>1496</v>
      </c>
      <c r="L28" s="153"/>
      <c r="M28" s="160"/>
      <c r="N28" s="161"/>
      <c r="O28" s="153" t="s">
        <v>1280</v>
      </c>
      <c r="P28" s="154" t="s">
        <v>1498</v>
      </c>
      <c r="Q28" s="155" t="s">
        <v>1499</v>
      </c>
      <c r="R28" s="153" t="s">
        <v>1280</v>
      </c>
      <c r="S28" s="154" t="s">
        <v>1501</v>
      </c>
      <c r="T28" s="155" t="s">
        <v>1502</v>
      </c>
      <c r="U28" s="153"/>
      <c r="V28" s="160"/>
      <c r="W28" s="161"/>
      <c r="X28" s="145" t="s">
        <v>21</v>
      </c>
      <c r="Y28" s="145" t="s">
        <v>21</v>
      </c>
      <c r="Z28" s="145" t="s">
        <v>21</v>
      </c>
      <c r="AA28" s="145" t="s">
        <v>21</v>
      </c>
      <c r="AB28" s="145" t="s">
        <v>21</v>
      </c>
      <c r="AC28" s="145" t="s">
        <v>21</v>
      </c>
      <c r="AD28" s="145" t="s">
        <v>21</v>
      </c>
      <c r="AE28" s="145" t="s">
        <v>21</v>
      </c>
      <c r="AF28" s="145" t="s">
        <v>21</v>
      </c>
      <c r="AG28" s="145" t="s">
        <v>21</v>
      </c>
      <c r="AH28" s="145" t="s">
        <v>21</v>
      </c>
      <c r="AI28" s="145" t="s">
        <v>21</v>
      </c>
      <c r="AJ28" s="145" t="s">
        <v>21</v>
      </c>
      <c r="AK28" s="145" t="s">
        <v>21</v>
      </c>
      <c r="AL28" s="145" t="s">
        <v>21</v>
      </c>
      <c r="AM28" s="145" t="s">
        <v>21</v>
      </c>
      <c r="AN28" s="145" t="s">
        <v>21</v>
      </c>
      <c r="AO28" s="145" t="s">
        <v>21</v>
      </c>
      <c r="AP28" s="145" t="s">
        <v>21</v>
      </c>
      <c r="AQ28" s="145" t="s">
        <v>21</v>
      </c>
      <c r="AR28" s="145" t="s">
        <v>21</v>
      </c>
      <c r="AS28" s="145" t="s">
        <v>21</v>
      </c>
      <c r="AT28" s="145" t="s">
        <v>21</v>
      </c>
      <c r="AU28" s="145" t="s">
        <v>21</v>
      </c>
      <c r="AV28" s="145" t="s">
        <v>21</v>
      </c>
      <c r="AW28" s="145" t="s">
        <v>21</v>
      </c>
      <c r="AX28" s="145" t="s">
        <v>21</v>
      </c>
      <c r="AY28" s="275" t="s">
        <v>2109</v>
      </c>
      <c r="AZ28" s="13" t="str">
        <f t="shared" si="0"/>
        <v>Yes</v>
      </c>
      <c r="BA28" s="13" t="str">
        <f t="shared" si="1"/>
        <v>Model Field</v>
      </c>
      <c r="BB28" s="13" t="str">
        <f t="shared" si="2"/>
        <v>Impacted ETL Field</v>
      </c>
    </row>
    <row r="29" spans="1:54" ht="12.75">
      <c r="A29" s="146" t="s">
        <v>594</v>
      </c>
      <c r="B29" s="147" t="s">
        <v>585</v>
      </c>
      <c r="C29" s="146" t="s">
        <v>170</v>
      </c>
      <c r="D29" s="148" t="s">
        <v>23</v>
      </c>
      <c r="E29" s="149"/>
      <c r="F29" s="153"/>
      <c r="G29" s="154"/>
      <c r="H29" s="155"/>
      <c r="I29" s="153"/>
      <c r="J29" s="154"/>
      <c r="K29" s="155"/>
      <c r="L29" s="153"/>
      <c r="M29" s="160"/>
      <c r="N29" s="161"/>
      <c r="O29" s="153"/>
      <c r="P29" s="154"/>
      <c r="Q29" s="155"/>
      <c r="R29" s="153"/>
      <c r="S29" s="154"/>
      <c r="T29" s="155"/>
      <c r="U29" s="153"/>
      <c r="V29" s="160"/>
      <c r="W29" s="161"/>
      <c r="X29" s="145" t="s">
        <v>1538</v>
      </c>
      <c r="Y29" s="145" t="s">
        <v>1538</v>
      </c>
      <c r="Z29" s="145" t="s">
        <v>1538</v>
      </c>
      <c r="AA29" s="145" t="s">
        <v>1538</v>
      </c>
      <c r="AB29" s="145" t="s">
        <v>1538</v>
      </c>
      <c r="AC29" s="145" t="s">
        <v>1538</v>
      </c>
      <c r="AD29" s="145" t="s">
        <v>1538</v>
      </c>
      <c r="AE29" s="145" t="s">
        <v>1538</v>
      </c>
      <c r="AF29" s="145" t="s">
        <v>1538</v>
      </c>
      <c r="AG29" s="145" t="s">
        <v>1538</v>
      </c>
      <c r="AH29" s="145" t="s">
        <v>1538</v>
      </c>
      <c r="AI29" s="145" t="s">
        <v>1538</v>
      </c>
      <c r="AJ29" s="145" t="s">
        <v>1538</v>
      </c>
      <c r="AK29" s="145" t="s">
        <v>1538</v>
      </c>
      <c r="AL29" s="145" t="s">
        <v>1538</v>
      </c>
      <c r="AM29" s="145" t="s">
        <v>1538</v>
      </c>
      <c r="AN29" s="145" t="s">
        <v>1538</v>
      </c>
      <c r="AO29" s="145" t="s">
        <v>1538</v>
      </c>
      <c r="AP29" s="145" t="s">
        <v>1538</v>
      </c>
      <c r="AQ29" s="145" t="s">
        <v>1538</v>
      </c>
      <c r="AR29" s="145" t="s">
        <v>1538</v>
      </c>
      <c r="AS29" s="145" t="s">
        <v>1538</v>
      </c>
      <c r="AT29" s="145" t="s">
        <v>1538</v>
      </c>
      <c r="AU29" s="145" t="s">
        <v>1538</v>
      </c>
      <c r="AV29" s="145" t="s">
        <v>1538</v>
      </c>
      <c r="AW29" s="145" t="s">
        <v>1538</v>
      </c>
      <c r="AX29" s="145" t="s">
        <v>1538</v>
      </c>
      <c r="AY29" s="275" t="s">
        <v>2110</v>
      </c>
      <c r="AZ29" s="13" t="str">
        <f t="shared" si="0"/>
        <v>Yes</v>
      </c>
      <c r="BA29" s="13" t="str">
        <f t="shared" si="1"/>
        <v>Not A Model Field</v>
      </c>
      <c r="BB29" s="13" t="str">
        <f t="shared" si="2"/>
        <v>Not Impacted ETL Field</v>
      </c>
    </row>
    <row r="30" spans="1:54" ht="144">
      <c r="A30" s="146" t="s">
        <v>594</v>
      </c>
      <c r="B30" s="147" t="s">
        <v>586</v>
      </c>
      <c r="C30" s="146" t="s">
        <v>45</v>
      </c>
      <c r="D30" s="148" t="s">
        <v>23</v>
      </c>
      <c r="E30" s="149"/>
      <c r="F30" s="153" t="s">
        <v>605</v>
      </c>
      <c r="G30" s="154" t="s">
        <v>1492</v>
      </c>
      <c r="H30" s="155" t="s">
        <v>1493</v>
      </c>
      <c r="I30" s="153" t="s">
        <v>605</v>
      </c>
      <c r="J30" s="154" t="s">
        <v>1495</v>
      </c>
      <c r="K30" s="155" t="s">
        <v>1494</v>
      </c>
      <c r="L30" s="153"/>
      <c r="M30" s="160"/>
      <c r="N30" s="161"/>
      <c r="O30" s="153" t="s">
        <v>1280</v>
      </c>
      <c r="P30" s="154" t="s">
        <v>1500</v>
      </c>
      <c r="Q30" s="155" t="s">
        <v>1500</v>
      </c>
      <c r="R30" s="153" t="s">
        <v>1280</v>
      </c>
      <c r="S30" s="154" t="s">
        <v>1503</v>
      </c>
      <c r="T30" s="155" t="s">
        <v>1503</v>
      </c>
      <c r="U30" s="153"/>
      <c r="V30" s="160"/>
      <c r="W30" s="161"/>
      <c r="X30" s="145" t="s">
        <v>1538</v>
      </c>
      <c r="Y30" s="145" t="s">
        <v>1538</v>
      </c>
      <c r="Z30" s="145" t="s">
        <v>1538</v>
      </c>
      <c r="AA30" s="145" t="s">
        <v>1538</v>
      </c>
      <c r="AB30" s="145" t="s">
        <v>1538</v>
      </c>
      <c r="AC30" s="145" t="s">
        <v>1538</v>
      </c>
      <c r="AD30" s="145" t="s">
        <v>1538</v>
      </c>
      <c r="AE30" s="145" t="s">
        <v>1538</v>
      </c>
      <c r="AF30" s="145" t="s">
        <v>1538</v>
      </c>
      <c r="AG30" s="145" t="s">
        <v>1538</v>
      </c>
      <c r="AH30" s="145" t="s">
        <v>1538</v>
      </c>
      <c r="AI30" s="145" t="s">
        <v>1538</v>
      </c>
      <c r="AJ30" s="145" t="s">
        <v>1538</v>
      </c>
      <c r="AK30" s="145" t="s">
        <v>1538</v>
      </c>
      <c r="AL30" s="145" t="s">
        <v>1538</v>
      </c>
      <c r="AM30" s="145" t="s">
        <v>1538</v>
      </c>
      <c r="AN30" s="145" t="s">
        <v>1538</v>
      </c>
      <c r="AO30" s="145" t="s">
        <v>1538</v>
      </c>
      <c r="AP30" s="145" t="s">
        <v>1538</v>
      </c>
      <c r="AQ30" s="145" t="s">
        <v>1538</v>
      </c>
      <c r="AR30" s="145" t="s">
        <v>1538</v>
      </c>
      <c r="AS30" s="145" t="s">
        <v>1538</v>
      </c>
      <c r="AT30" s="145" t="s">
        <v>1538</v>
      </c>
      <c r="AU30" s="145" t="s">
        <v>1538</v>
      </c>
      <c r="AV30" s="145" t="s">
        <v>1538</v>
      </c>
      <c r="AW30" s="145" t="s">
        <v>1538</v>
      </c>
      <c r="AX30" s="145" t="s">
        <v>1538</v>
      </c>
      <c r="AY30" s="275" t="s">
        <v>2111</v>
      </c>
      <c r="AZ30" s="13" t="str">
        <f t="shared" si="0"/>
        <v>Yes</v>
      </c>
      <c r="BA30" s="13" t="str">
        <f t="shared" si="1"/>
        <v>Not A Model Field</v>
      </c>
      <c r="BB30" s="13" t="str">
        <f t="shared" si="2"/>
        <v>Not Impacted ETL Field</v>
      </c>
    </row>
    <row r="31" spans="1:54" ht="12.75">
      <c r="A31" s="146" t="s">
        <v>594</v>
      </c>
      <c r="B31" s="147" t="s">
        <v>587</v>
      </c>
      <c r="C31" s="146" t="s">
        <v>35</v>
      </c>
      <c r="D31" s="148" t="s">
        <v>23</v>
      </c>
      <c r="E31" s="149"/>
      <c r="F31" s="153"/>
      <c r="G31" s="154"/>
      <c r="H31" s="155"/>
      <c r="I31" s="153"/>
      <c r="J31" s="154"/>
      <c r="K31" s="155"/>
      <c r="L31" s="153"/>
      <c r="M31" s="160"/>
      <c r="N31" s="161"/>
      <c r="O31" s="153"/>
      <c r="P31" s="154"/>
      <c r="Q31" s="155"/>
      <c r="R31" s="153"/>
      <c r="S31" s="154"/>
      <c r="T31" s="155"/>
      <c r="U31" s="153"/>
      <c r="V31" s="160"/>
      <c r="W31" s="161"/>
      <c r="X31" s="145" t="s">
        <v>1538</v>
      </c>
      <c r="Y31" s="145" t="s">
        <v>1538</v>
      </c>
      <c r="Z31" s="145" t="s">
        <v>1538</v>
      </c>
      <c r="AA31" s="145" t="s">
        <v>1538</v>
      </c>
      <c r="AB31" s="145" t="s">
        <v>1538</v>
      </c>
      <c r="AC31" s="145" t="s">
        <v>1538</v>
      </c>
      <c r="AD31" s="145" t="s">
        <v>1538</v>
      </c>
      <c r="AE31" s="145" t="s">
        <v>1538</v>
      </c>
      <c r="AF31" s="145" t="s">
        <v>1538</v>
      </c>
      <c r="AG31" s="145" t="s">
        <v>1538</v>
      </c>
      <c r="AH31" s="145" t="s">
        <v>1538</v>
      </c>
      <c r="AI31" s="145" t="s">
        <v>1538</v>
      </c>
      <c r="AJ31" s="145" t="s">
        <v>1538</v>
      </c>
      <c r="AK31" s="145" t="s">
        <v>1538</v>
      </c>
      <c r="AL31" s="145" t="s">
        <v>1538</v>
      </c>
      <c r="AM31" s="145" t="s">
        <v>1538</v>
      </c>
      <c r="AN31" s="145" t="s">
        <v>1538</v>
      </c>
      <c r="AO31" s="145" t="s">
        <v>1538</v>
      </c>
      <c r="AP31" s="145" t="s">
        <v>1538</v>
      </c>
      <c r="AQ31" s="145" t="s">
        <v>1538</v>
      </c>
      <c r="AR31" s="145" t="s">
        <v>1538</v>
      </c>
      <c r="AS31" s="145" t="s">
        <v>1538</v>
      </c>
      <c r="AT31" s="145" t="s">
        <v>1538</v>
      </c>
      <c r="AU31" s="145" t="s">
        <v>1538</v>
      </c>
      <c r="AV31" s="145" t="s">
        <v>1538</v>
      </c>
      <c r="AW31" s="145" t="s">
        <v>1538</v>
      </c>
      <c r="AX31" s="145" t="s">
        <v>1538</v>
      </c>
      <c r="AY31" s="275" t="s">
        <v>2112</v>
      </c>
      <c r="AZ31" s="13" t="str">
        <f t="shared" si="0"/>
        <v>Yes</v>
      </c>
      <c r="BA31" s="13" t="str">
        <f t="shared" si="1"/>
        <v>Not A Model Field</v>
      </c>
      <c r="BB31" s="13" t="str">
        <f t="shared" si="2"/>
        <v>Not Impacted ETL Field</v>
      </c>
    </row>
    <row r="32" spans="1:54" ht="12.75">
      <c r="A32" s="146" t="s">
        <v>594</v>
      </c>
      <c r="B32" s="147" t="s">
        <v>588</v>
      </c>
      <c r="C32" s="146" t="s">
        <v>56</v>
      </c>
      <c r="D32" s="148" t="s">
        <v>23</v>
      </c>
      <c r="E32" s="149"/>
      <c r="F32" s="153"/>
      <c r="G32" s="154"/>
      <c r="H32" s="155"/>
      <c r="I32" s="153"/>
      <c r="J32" s="154"/>
      <c r="K32" s="155"/>
      <c r="L32" s="153"/>
      <c r="M32" s="160"/>
      <c r="N32" s="161"/>
      <c r="O32" s="153"/>
      <c r="P32" s="154"/>
      <c r="Q32" s="155"/>
      <c r="R32" s="153"/>
      <c r="S32" s="154"/>
      <c r="T32" s="155"/>
      <c r="U32" s="153"/>
      <c r="V32" s="160"/>
      <c r="W32" s="161"/>
      <c r="X32" s="145" t="s">
        <v>1538</v>
      </c>
      <c r="Y32" s="145" t="s">
        <v>1538</v>
      </c>
      <c r="Z32" s="145" t="s">
        <v>1538</v>
      </c>
      <c r="AA32" s="145" t="s">
        <v>1538</v>
      </c>
      <c r="AB32" s="145" t="s">
        <v>1538</v>
      </c>
      <c r="AC32" s="145" t="s">
        <v>1538</v>
      </c>
      <c r="AD32" s="145" t="s">
        <v>1538</v>
      </c>
      <c r="AE32" s="145" t="s">
        <v>1538</v>
      </c>
      <c r="AF32" s="145" t="s">
        <v>1538</v>
      </c>
      <c r="AG32" s="145" t="s">
        <v>1538</v>
      </c>
      <c r="AH32" s="145" t="s">
        <v>1538</v>
      </c>
      <c r="AI32" s="145" t="s">
        <v>1538</v>
      </c>
      <c r="AJ32" s="145" t="s">
        <v>1538</v>
      </c>
      <c r="AK32" s="145" t="s">
        <v>1538</v>
      </c>
      <c r="AL32" s="145" t="s">
        <v>1538</v>
      </c>
      <c r="AM32" s="145" t="s">
        <v>1538</v>
      </c>
      <c r="AN32" s="145" t="s">
        <v>1538</v>
      </c>
      <c r="AO32" s="145" t="s">
        <v>1538</v>
      </c>
      <c r="AP32" s="145" t="s">
        <v>1538</v>
      </c>
      <c r="AQ32" s="145" t="s">
        <v>1538</v>
      </c>
      <c r="AR32" s="145" t="s">
        <v>1538</v>
      </c>
      <c r="AS32" s="145" t="s">
        <v>1538</v>
      </c>
      <c r="AT32" s="145" t="s">
        <v>1538</v>
      </c>
      <c r="AU32" s="145" t="s">
        <v>1538</v>
      </c>
      <c r="AV32" s="145" t="s">
        <v>1538</v>
      </c>
      <c r="AW32" s="145" t="s">
        <v>1538</v>
      </c>
      <c r="AX32" s="145" t="s">
        <v>1538</v>
      </c>
      <c r="AY32" s="275" t="s">
        <v>2113</v>
      </c>
      <c r="AZ32" s="13" t="str">
        <f t="shared" si="0"/>
        <v>Yes</v>
      </c>
      <c r="BA32" s="13" t="str">
        <f t="shared" si="1"/>
        <v>Not A Model Field</v>
      </c>
      <c r="BB32" s="13" t="str">
        <f t="shared" si="2"/>
        <v>Not Impacted ETL Field</v>
      </c>
    </row>
    <row r="33" spans="1:54" ht="12.75">
      <c r="A33" s="146" t="s">
        <v>594</v>
      </c>
      <c r="B33" s="147" t="s">
        <v>589</v>
      </c>
      <c r="C33" s="146" t="s">
        <v>204</v>
      </c>
      <c r="D33" s="148" t="s">
        <v>23</v>
      </c>
      <c r="E33" s="149"/>
      <c r="F33" s="153"/>
      <c r="G33" s="154"/>
      <c r="H33" s="155"/>
      <c r="I33" s="153"/>
      <c r="J33" s="154"/>
      <c r="K33" s="155"/>
      <c r="L33" s="153"/>
      <c r="M33" s="160"/>
      <c r="N33" s="161"/>
      <c r="O33" s="153"/>
      <c r="P33" s="154"/>
      <c r="Q33" s="155"/>
      <c r="R33" s="153"/>
      <c r="S33" s="154"/>
      <c r="T33" s="155"/>
      <c r="U33" s="153"/>
      <c r="V33" s="160"/>
      <c r="W33" s="161"/>
      <c r="X33" s="145" t="s">
        <v>1538</v>
      </c>
      <c r="Y33" s="145" t="s">
        <v>1538</v>
      </c>
      <c r="Z33" s="145" t="s">
        <v>1538</v>
      </c>
      <c r="AA33" s="145" t="s">
        <v>1538</v>
      </c>
      <c r="AB33" s="145" t="s">
        <v>1538</v>
      </c>
      <c r="AC33" s="145" t="s">
        <v>1538</v>
      </c>
      <c r="AD33" s="145" t="s">
        <v>1538</v>
      </c>
      <c r="AE33" s="145" t="s">
        <v>1538</v>
      </c>
      <c r="AF33" s="145" t="s">
        <v>1538</v>
      </c>
      <c r="AG33" s="145" t="s">
        <v>1538</v>
      </c>
      <c r="AH33" s="145" t="s">
        <v>1538</v>
      </c>
      <c r="AI33" s="145" t="s">
        <v>1538</v>
      </c>
      <c r="AJ33" s="145" t="s">
        <v>1538</v>
      </c>
      <c r="AK33" s="145" t="s">
        <v>1538</v>
      </c>
      <c r="AL33" s="145" t="s">
        <v>1538</v>
      </c>
      <c r="AM33" s="145" t="s">
        <v>1538</v>
      </c>
      <c r="AN33" s="145" t="s">
        <v>1538</v>
      </c>
      <c r="AO33" s="145" t="s">
        <v>1538</v>
      </c>
      <c r="AP33" s="145" t="s">
        <v>1538</v>
      </c>
      <c r="AQ33" s="145" t="s">
        <v>1538</v>
      </c>
      <c r="AR33" s="145" t="s">
        <v>1538</v>
      </c>
      <c r="AS33" s="145" t="s">
        <v>1538</v>
      </c>
      <c r="AT33" s="145" t="s">
        <v>1538</v>
      </c>
      <c r="AU33" s="145" t="s">
        <v>1538</v>
      </c>
      <c r="AV33" s="145" t="s">
        <v>1538</v>
      </c>
      <c r="AW33" s="145" t="s">
        <v>1538</v>
      </c>
      <c r="AX33" s="145" t="s">
        <v>1538</v>
      </c>
      <c r="AY33" s="275" t="s">
        <v>2114</v>
      </c>
      <c r="AZ33" s="13" t="str">
        <f t="shared" si="0"/>
        <v>Yes</v>
      </c>
      <c r="BA33" s="13" t="str">
        <f t="shared" si="1"/>
        <v>Not A Model Field</v>
      </c>
      <c r="BB33" s="13" t="str">
        <f t="shared" si="2"/>
        <v>Not Impacted ETL Field</v>
      </c>
    </row>
    <row r="34" spans="1:54" ht="12.75">
      <c r="A34" s="146" t="s">
        <v>594</v>
      </c>
      <c r="B34" s="147" t="s">
        <v>356</v>
      </c>
      <c r="C34" s="146" t="s">
        <v>45</v>
      </c>
      <c r="D34" s="148" t="s">
        <v>23</v>
      </c>
      <c r="E34" s="149"/>
      <c r="F34" s="153"/>
      <c r="G34" s="154"/>
      <c r="H34" s="155"/>
      <c r="I34" s="153"/>
      <c r="J34" s="154"/>
      <c r="K34" s="155"/>
      <c r="L34" s="153"/>
      <c r="M34" s="160"/>
      <c r="N34" s="161"/>
      <c r="O34" s="153"/>
      <c r="P34" s="154"/>
      <c r="Q34" s="155"/>
      <c r="R34" s="153"/>
      <c r="S34" s="154"/>
      <c r="T34" s="155"/>
      <c r="U34" s="153"/>
      <c r="V34" s="160"/>
      <c r="W34" s="161"/>
      <c r="X34" s="145" t="s">
        <v>1538</v>
      </c>
      <c r="Y34" s="145" t="s">
        <v>1538</v>
      </c>
      <c r="Z34" s="145" t="s">
        <v>1538</v>
      </c>
      <c r="AA34" s="145" t="s">
        <v>1538</v>
      </c>
      <c r="AB34" s="145" t="s">
        <v>1538</v>
      </c>
      <c r="AC34" s="145" t="s">
        <v>1538</v>
      </c>
      <c r="AD34" s="145" t="s">
        <v>1538</v>
      </c>
      <c r="AE34" s="145" t="s">
        <v>1538</v>
      </c>
      <c r="AF34" s="145" t="s">
        <v>1538</v>
      </c>
      <c r="AG34" s="145" t="s">
        <v>1538</v>
      </c>
      <c r="AH34" s="145" t="s">
        <v>1538</v>
      </c>
      <c r="AI34" s="145" t="s">
        <v>1538</v>
      </c>
      <c r="AJ34" s="145" t="s">
        <v>1538</v>
      </c>
      <c r="AK34" s="145" t="s">
        <v>1538</v>
      </c>
      <c r="AL34" s="145" t="s">
        <v>1538</v>
      </c>
      <c r="AM34" s="145" t="s">
        <v>1538</v>
      </c>
      <c r="AN34" s="145" t="s">
        <v>1538</v>
      </c>
      <c r="AO34" s="145" t="s">
        <v>1538</v>
      </c>
      <c r="AP34" s="145" t="s">
        <v>1538</v>
      </c>
      <c r="AQ34" s="145" t="s">
        <v>1538</v>
      </c>
      <c r="AR34" s="145" t="s">
        <v>1538</v>
      </c>
      <c r="AS34" s="145" t="s">
        <v>1538</v>
      </c>
      <c r="AT34" s="145" t="s">
        <v>1538</v>
      </c>
      <c r="AU34" s="145" t="s">
        <v>1538</v>
      </c>
      <c r="AV34" s="145" t="s">
        <v>1538</v>
      </c>
      <c r="AW34" s="145" t="s">
        <v>1538</v>
      </c>
      <c r="AX34" s="145" t="s">
        <v>1538</v>
      </c>
      <c r="AY34" s="275" t="s">
        <v>2115</v>
      </c>
      <c r="AZ34" s="13" t="str">
        <f t="shared" si="0"/>
        <v>Yes</v>
      </c>
      <c r="BA34" s="13" t="str">
        <f t="shared" si="1"/>
        <v>Not A Model Field</v>
      </c>
      <c r="BB34" s="13" t="str">
        <f t="shared" si="2"/>
        <v>Not Impacted ETL Field</v>
      </c>
    </row>
    <row r="35" spans="1:54" ht="12.75">
      <c r="A35" s="146" t="s">
        <v>594</v>
      </c>
      <c r="B35" s="147" t="s">
        <v>191</v>
      </c>
      <c r="C35" s="146" t="s">
        <v>25</v>
      </c>
      <c r="D35" s="148" t="s">
        <v>23</v>
      </c>
      <c r="E35" s="149"/>
      <c r="F35" s="153"/>
      <c r="G35" s="154"/>
      <c r="H35" s="155"/>
      <c r="I35" s="153"/>
      <c r="J35" s="154"/>
      <c r="K35" s="155"/>
      <c r="L35" s="153"/>
      <c r="M35" s="160"/>
      <c r="N35" s="161"/>
      <c r="O35" s="153"/>
      <c r="P35" s="154"/>
      <c r="Q35" s="155"/>
      <c r="R35" s="153"/>
      <c r="S35" s="154"/>
      <c r="T35" s="155"/>
      <c r="U35" s="153"/>
      <c r="V35" s="160"/>
      <c r="W35" s="161"/>
      <c r="X35" s="145" t="s">
        <v>1538</v>
      </c>
      <c r="Y35" s="145" t="s">
        <v>1538</v>
      </c>
      <c r="Z35" s="145" t="s">
        <v>1538</v>
      </c>
      <c r="AA35" s="145" t="s">
        <v>1538</v>
      </c>
      <c r="AB35" s="145" t="s">
        <v>1538</v>
      </c>
      <c r="AC35" s="145" t="s">
        <v>1538</v>
      </c>
      <c r="AD35" s="145" t="s">
        <v>1538</v>
      </c>
      <c r="AE35" s="145" t="s">
        <v>1538</v>
      </c>
      <c r="AF35" s="145" t="s">
        <v>1538</v>
      </c>
      <c r="AG35" s="145" t="s">
        <v>1538</v>
      </c>
      <c r="AH35" s="145" t="s">
        <v>1538</v>
      </c>
      <c r="AI35" s="145" t="s">
        <v>1538</v>
      </c>
      <c r="AJ35" s="145" t="s">
        <v>1538</v>
      </c>
      <c r="AK35" s="145" t="s">
        <v>1538</v>
      </c>
      <c r="AL35" s="145" t="s">
        <v>1538</v>
      </c>
      <c r="AM35" s="145" t="s">
        <v>1538</v>
      </c>
      <c r="AN35" s="145" t="s">
        <v>1538</v>
      </c>
      <c r="AO35" s="145" t="s">
        <v>1538</v>
      </c>
      <c r="AP35" s="145" t="s">
        <v>1538</v>
      </c>
      <c r="AQ35" s="145" t="s">
        <v>1538</v>
      </c>
      <c r="AR35" s="145" t="s">
        <v>1538</v>
      </c>
      <c r="AS35" s="145" t="s">
        <v>1538</v>
      </c>
      <c r="AT35" s="145" t="s">
        <v>1538</v>
      </c>
      <c r="AU35" s="145" t="s">
        <v>1538</v>
      </c>
      <c r="AV35" s="145" t="s">
        <v>1538</v>
      </c>
      <c r="AW35" s="145" t="s">
        <v>1538</v>
      </c>
      <c r="AX35" s="145" t="s">
        <v>1538</v>
      </c>
      <c r="AY35" s="275" t="s">
        <v>2116</v>
      </c>
      <c r="AZ35" s="13" t="str">
        <f t="shared" si="0"/>
        <v>Yes</v>
      </c>
      <c r="BA35" s="13" t="str">
        <f t="shared" si="1"/>
        <v>Not A Model Field</v>
      </c>
      <c r="BB35" s="13" t="str">
        <f t="shared" si="2"/>
        <v>Not Impacted ETL Field</v>
      </c>
    </row>
    <row r="36" spans="1:54" ht="12.75">
      <c r="A36" s="146" t="s">
        <v>594</v>
      </c>
      <c r="B36" s="147" t="s">
        <v>590</v>
      </c>
      <c r="C36" s="146" t="s">
        <v>508</v>
      </c>
      <c r="D36" s="148" t="s">
        <v>23</v>
      </c>
      <c r="E36" s="149"/>
      <c r="F36" s="153"/>
      <c r="G36" s="154"/>
      <c r="H36" s="155"/>
      <c r="I36" s="153"/>
      <c r="J36" s="154"/>
      <c r="K36" s="155"/>
      <c r="L36" s="153"/>
      <c r="M36" s="160"/>
      <c r="N36" s="161"/>
      <c r="O36" s="153"/>
      <c r="P36" s="154"/>
      <c r="Q36" s="155"/>
      <c r="R36" s="153"/>
      <c r="S36" s="154"/>
      <c r="T36" s="155"/>
      <c r="U36" s="153"/>
      <c r="V36" s="160"/>
      <c r="W36" s="161"/>
      <c r="X36" s="145" t="s">
        <v>1538</v>
      </c>
      <c r="Y36" s="145" t="s">
        <v>1538</v>
      </c>
      <c r="Z36" s="145" t="s">
        <v>1538</v>
      </c>
      <c r="AA36" s="145" t="s">
        <v>1538</v>
      </c>
      <c r="AB36" s="145" t="s">
        <v>1538</v>
      </c>
      <c r="AC36" s="145" t="s">
        <v>1538</v>
      </c>
      <c r="AD36" s="145" t="s">
        <v>1538</v>
      </c>
      <c r="AE36" s="145" t="s">
        <v>1538</v>
      </c>
      <c r="AF36" s="145" t="s">
        <v>1538</v>
      </c>
      <c r="AG36" s="145" t="s">
        <v>1538</v>
      </c>
      <c r="AH36" s="145" t="s">
        <v>1538</v>
      </c>
      <c r="AI36" s="145" t="s">
        <v>1538</v>
      </c>
      <c r="AJ36" s="145" t="s">
        <v>1538</v>
      </c>
      <c r="AK36" s="145" t="s">
        <v>1538</v>
      </c>
      <c r="AL36" s="145" t="s">
        <v>1538</v>
      </c>
      <c r="AM36" s="145" t="s">
        <v>1538</v>
      </c>
      <c r="AN36" s="145" t="s">
        <v>1538</v>
      </c>
      <c r="AO36" s="145" t="s">
        <v>1538</v>
      </c>
      <c r="AP36" s="145" t="s">
        <v>1538</v>
      </c>
      <c r="AQ36" s="145" t="s">
        <v>1538</v>
      </c>
      <c r="AR36" s="145" t="s">
        <v>1538</v>
      </c>
      <c r="AS36" s="145" t="s">
        <v>1538</v>
      </c>
      <c r="AT36" s="145" t="s">
        <v>1538</v>
      </c>
      <c r="AU36" s="145" t="s">
        <v>1538</v>
      </c>
      <c r="AV36" s="145" t="s">
        <v>1538</v>
      </c>
      <c r="AW36" s="145" t="s">
        <v>1538</v>
      </c>
      <c r="AX36" s="145" t="s">
        <v>1538</v>
      </c>
      <c r="AY36" s="275" t="s">
        <v>2117</v>
      </c>
      <c r="AZ36" s="13" t="str">
        <f t="shared" si="0"/>
        <v>Yes</v>
      </c>
      <c r="BA36" s="13" t="str">
        <f t="shared" si="1"/>
        <v>Not A Model Field</v>
      </c>
      <c r="BB36" s="13" t="str">
        <f t="shared" si="2"/>
        <v>Not Impacted ETL Field</v>
      </c>
    </row>
    <row r="37" spans="1:54" ht="12.75">
      <c r="A37" s="146" t="s">
        <v>594</v>
      </c>
      <c r="B37" s="147" t="s">
        <v>591</v>
      </c>
      <c r="C37" s="146" t="s">
        <v>592</v>
      </c>
      <c r="D37" s="148" t="s">
        <v>23</v>
      </c>
      <c r="E37" s="149"/>
      <c r="F37" s="153"/>
      <c r="G37" s="154"/>
      <c r="H37" s="155"/>
      <c r="I37" s="153"/>
      <c r="J37" s="154"/>
      <c r="K37" s="155"/>
      <c r="L37" s="153"/>
      <c r="M37" s="160"/>
      <c r="N37" s="161"/>
      <c r="O37" s="153"/>
      <c r="P37" s="154"/>
      <c r="Q37" s="155"/>
      <c r="R37" s="153"/>
      <c r="S37" s="154"/>
      <c r="T37" s="155"/>
      <c r="U37" s="153"/>
      <c r="V37" s="160"/>
      <c r="W37" s="161"/>
      <c r="X37" s="145" t="s">
        <v>1538</v>
      </c>
      <c r="Y37" s="145" t="s">
        <v>1538</v>
      </c>
      <c r="Z37" s="145" t="s">
        <v>1538</v>
      </c>
      <c r="AA37" s="145" t="s">
        <v>1538</v>
      </c>
      <c r="AB37" s="145" t="s">
        <v>1538</v>
      </c>
      <c r="AC37" s="145" t="s">
        <v>1538</v>
      </c>
      <c r="AD37" s="145" t="s">
        <v>1538</v>
      </c>
      <c r="AE37" s="145" t="s">
        <v>1538</v>
      </c>
      <c r="AF37" s="145" t="s">
        <v>1538</v>
      </c>
      <c r="AG37" s="145" t="s">
        <v>1538</v>
      </c>
      <c r="AH37" s="145" t="s">
        <v>1538</v>
      </c>
      <c r="AI37" s="145" t="s">
        <v>1538</v>
      </c>
      <c r="AJ37" s="145" t="s">
        <v>1538</v>
      </c>
      <c r="AK37" s="145" t="s">
        <v>1538</v>
      </c>
      <c r="AL37" s="145" t="s">
        <v>1538</v>
      </c>
      <c r="AM37" s="145" t="s">
        <v>1538</v>
      </c>
      <c r="AN37" s="145" t="s">
        <v>1538</v>
      </c>
      <c r="AO37" s="145" t="s">
        <v>1538</v>
      </c>
      <c r="AP37" s="145" t="s">
        <v>1538</v>
      </c>
      <c r="AQ37" s="145" t="s">
        <v>1538</v>
      </c>
      <c r="AR37" s="145" t="s">
        <v>1538</v>
      </c>
      <c r="AS37" s="145" t="s">
        <v>1538</v>
      </c>
      <c r="AT37" s="145" t="s">
        <v>1538</v>
      </c>
      <c r="AU37" s="145" t="s">
        <v>1538</v>
      </c>
      <c r="AV37" s="145" t="s">
        <v>1538</v>
      </c>
      <c r="AW37" s="145" t="s">
        <v>1538</v>
      </c>
      <c r="AX37" s="145" t="s">
        <v>1538</v>
      </c>
      <c r="AY37" s="275" t="s">
        <v>2118</v>
      </c>
      <c r="AZ37" s="13" t="str">
        <f t="shared" si="0"/>
        <v>Yes</v>
      </c>
      <c r="BA37" s="13" t="str">
        <f t="shared" si="1"/>
        <v>Not A Model Field</v>
      </c>
      <c r="BB37" s="13" t="str">
        <f t="shared" si="2"/>
        <v>Not Impacted ETL Field</v>
      </c>
    </row>
    <row r="38" spans="1:54" ht="12.75">
      <c r="A38" s="146" t="s">
        <v>594</v>
      </c>
      <c r="B38" s="147" t="s">
        <v>593</v>
      </c>
      <c r="C38" s="146" t="s">
        <v>592</v>
      </c>
      <c r="D38" s="148" t="s">
        <v>23</v>
      </c>
      <c r="E38" s="149"/>
      <c r="F38" s="153"/>
      <c r="G38" s="154"/>
      <c r="H38" s="155"/>
      <c r="I38" s="153"/>
      <c r="J38" s="154"/>
      <c r="K38" s="155"/>
      <c r="L38" s="153"/>
      <c r="M38" s="160"/>
      <c r="N38" s="161"/>
      <c r="O38" s="153"/>
      <c r="P38" s="154"/>
      <c r="Q38" s="155"/>
      <c r="R38" s="153"/>
      <c r="S38" s="154"/>
      <c r="T38" s="155"/>
      <c r="U38" s="153"/>
      <c r="V38" s="160"/>
      <c r="W38" s="161"/>
      <c r="X38" s="145" t="s">
        <v>1538</v>
      </c>
      <c r="Y38" s="145" t="s">
        <v>1538</v>
      </c>
      <c r="Z38" s="145" t="s">
        <v>1538</v>
      </c>
      <c r="AA38" s="145" t="s">
        <v>1538</v>
      </c>
      <c r="AB38" s="145" t="s">
        <v>1538</v>
      </c>
      <c r="AC38" s="145" t="s">
        <v>1538</v>
      </c>
      <c r="AD38" s="145" t="s">
        <v>1538</v>
      </c>
      <c r="AE38" s="145" t="s">
        <v>1538</v>
      </c>
      <c r="AF38" s="145" t="s">
        <v>1538</v>
      </c>
      <c r="AG38" s="145" t="s">
        <v>1538</v>
      </c>
      <c r="AH38" s="145" t="s">
        <v>1538</v>
      </c>
      <c r="AI38" s="145" t="s">
        <v>1538</v>
      </c>
      <c r="AJ38" s="145" t="s">
        <v>1538</v>
      </c>
      <c r="AK38" s="145" t="s">
        <v>1538</v>
      </c>
      <c r="AL38" s="145" t="s">
        <v>1538</v>
      </c>
      <c r="AM38" s="145" t="s">
        <v>1538</v>
      </c>
      <c r="AN38" s="145" t="s">
        <v>1538</v>
      </c>
      <c r="AO38" s="145" t="s">
        <v>1538</v>
      </c>
      <c r="AP38" s="145" t="s">
        <v>1538</v>
      </c>
      <c r="AQ38" s="145" t="s">
        <v>1538</v>
      </c>
      <c r="AR38" s="145" t="s">
        <v>1538</v>
      </c>
      <c r="AS38" s="145" t="s">
        <v>1538</v>
      </c>
      <c r="AT38" s="145" t="s">
        <v>1538</v>
      </c>
      <c r="AU38" s="145" t="s">
        <v>1538</v>
      </c>
      <c r="AV38" s="145" t="s">
        <v>1538</v>
      </c>
      <c r="AW38" s="145" t="s">
        <v>1538</v>
      </c>
      <c r="AX38" s="145" t="s">
        <v>1538</v>
      </c>
      <c r="AY38" s="275" t="s">
        <v>2119</v>
      </c>
      <c r="AZ38" s="13" t="str">
        <f t="shared" si="0"/>
        <v>Yes</v>
      </c>
      <c r="BA38" s="13" t="str">
        <f t="shared" si="1"/>
        <v>Not A Model Field</v>
      </c>
      <c r="BB38" s="13" t="str">
        <f t="shared" si="2"/>
        <v>Not Impacted ETL Field</v>
      </c>
    </row>
    <row r="39" spans="1:54">
      <c r="AY39" s="275" t="s">
        <v>1807</v>
      </c>
    </row>
    <row r="40" spans="1:54">
      <c r="AY40" s="275" t="s">
        <v>1810</v>
      </c>
    </row>
    <row r="41" spans="1:54">
      <c r="AY41" s="275" t="s">
        <v>2120</v>
      </c>
    </row>
  </sheetData>
  <autoFilter ref="A4:BB41"/>
  <customSheetViews>
    <customSheetView guid="{271EB110-7C47-4756-87C3-F9D643AF7C61}" scale="80" showPageBreaks="1" fitToPage="1" filter="1" showAutoFilter="1">
      <pane xSplit="5" topLeftCell="F1" activePane="topRight" state="frozen"/>
      <selection pane="topRight" activeCell="O5" sqref="O5"/>
      <pageMargins left="0.7" right="0.7" top="0.75" bottom="0.75" header="0.3" footer="0.3"/>
      <pageSetup paperSize="5" scale="76" fitToWidth="4" fitToHeight="0" orientation="landscape" r:id="rId1"/>
      <autoFilter ref="A4:N38">
        <filterColumn colId="3">
          <filters>
            <filter val="Y"/>
          </filters>
        </filterColumn>
      </autoFilter>
    </customSheetView>
    <customSheetView guid="{7E32F8F9-CFFC-4FF0-B251-6747DF1FA30A}" scale="80" showPageBreaks="1" fitToPage="1" showAutoFilter="1">
      <pane xSplit="5" topLeftCell="Z1" activePane="topRight" state="frozen"/>
      <selection pane="topRight" activeCell="BB7" sqref="BB7:BB28"/>
      <pageMargins left="0.7" right="0.7" top="0.75" bottom="0.75" header="0.3" footer="0.3"/>
      <pageSetup paperSize="5" scale="69" fitToWidth="4" fitToHeight="0" orientation="landscape" r:id="rId2"/>
      <autoFilter ref="A4:BB41"/>
    </customSheetView>
  </customSheetViews>
  <mergeCells count="11">
    <mergeCell ref="X3:AG3"/>
    <mergeCell ref="AH3:AX3"/>
    <mergeCell ref="A3:E3"/>
    <mergeCell ref="F3:H3"/>
    <mergeCell ref="I3:K3"/>
    <mergeCell ref="L3:N3"/>
    <mergeCell ref="O2:W2"/>
    <mergeCell ref="O3:Q3"/>
    <mergeCell ref="R3:T3"/>
    <mergeCell ref="U3:W3"/>
    <mergeCell ref="F2:N2"/>
  </mergeCells>
  <conditionalFormatting sqref="X4:AX38">
    <cfRule type="cellIs" dxfId="5" priority="3" operator="equal">
      <formula>"X"</formula>
    </cfRule>
  </conditionalFormatting>
  <conditionalFormatting sqref="AH4:AX4">
    <cfRule type="cellIs" dxfId="4" priority="5" operator="equal">
      <formula>"X"</formula>
    </cfRule>
  </conditionalFormatting>
  <pageMargins left="0.7" right="0.7" top="0.75" bottom="0.75" header="0.3" footer="0.3"/>
  <pageSetup paperSize="5" scale="69" fitToWidth="4" fitToHeight="0" orientation="landscape"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2:L19"/>
  <sheetViews>
    <sheetView topLeftCell="A11" zoomScale="115" zoomScaleNormal="115" workbookViewId="0">
      <selection activeCell="J6" sqref="J6"/>
    </sheetView>
  </sheetViews>
  <sheetFormatPr defaultRowHeight="15"/>
  <cols>
    <col min="2" max="2" width="27.140625" customWidth="1"/>
    <col min="3" max="7" width="10.28515625" customWidth="1"/>
    <col min="12" max="12" width="5.7109375" customWidth="1"/>
  </cols>
  <sheetData>
    <row r="2" spans="2:12" ht="15.75" thickBot="1"/>
    <row r="3" spans="2:12" ht="17.25" customHeight="1" thickBot="1">
      <c r="B3" s="69" t="s">
        <v>1235</v>
      </c>
    </row>
    <row r="4" spans="2:12" ht="16.5" customHeight="1">
      <c r="B4" s="297" t="s">
        <v>1237</v>
      </c>
      <c r="C4" s="298"/>
      <c r="D4" s="298"/>
      <c r="E4" s="298"/>
      <c r="F4" s="298"/>
      <c r="G4" s="299"/>
      <c r="H4" s="12"/>
    </row>
    <row r="5" spans="2:12" ht="16.5" customHeight="1">
      <c r="B5" s="300"/>
      <c r="C5" s="301"/>
      <c r="D5" s="301"/>
      <c r="E5" s="301"/>
      <c r="F5" s="301"/>
      <c r="G5" s="302"/>
    </row>
    <row r="6" spans="2:12" ht="16.5" customHeight="1">
      <c r="B6" s="300"/>
      <c r="C6" s="301"/>
      <c r="D6" s="301"/>
      <c r="E6" s="301"/>
      <c r="F6" s="301"/>
      <c r="G6" s="302"/>
      <c r="J6" t="s">
        <v>2125</v>
      </c>
    </row>
    <row r="7" spans="2:12" ht="42.75" customHeight="1" thickBot="1">
      <c r="B7" s="303"/>
      <c r="C7" s="304"/>
      <c r="D7" s="304"/>
      <c r="E7" s="304"/>
      <c r="F7" s="304"/>
      <c r="G7" s="305"/>
    </row>
    <row r="9" spans="2:12" ht="15.75" thickBot="1"/>
    <row r="10" spans="2:12" ht="21" customHeight="1" thickBot="1">
      <c r="B10" s="69" t="s">
        <v>1236</v>
      </c>
    </row>
    <row r="11" spans="2:12">
      <c r="B11" s="288" t="s">
        <v>1238</v>
      </c>
      <c r="C11" s="289"/>
      <c r="D11" s="289"/>
      <c r="E11" s="289"/>
      <c r="F11" s="289"/>
      <c r="G11" s="289"/>
      <c r="H11" s="289"/>
      <c r="I11" s="289"/>
      <c r="J11" s="289"/>
      <c r="K11" s="289"/>
      <c r="L11" s="290"/>
    </row>
    <row r="12" spans="2:12">
      <c r="B12" s="291"/>
      <c r="C12" s="292"/>
      <c r="D12" s="292"/>
      <c r="E12" s="292"/>
      <c r="F12" s="292"/>
      <c r="G12" s="292"/>
      <c r="H12" s="292"/>
      <c r="I12" s="292"/>
      <c r="J12" s="292"/>
      <c r="K12" s="292"/>
      <c r="L12" s="293"/>
    </row>
    <row r="13" spans="2:12">
      <c r="B13" s="291"/>
      <c r="C13" s="292"/>
      <c r="D13" s="292"/>
      <c r="E13" s="292"/>
      <c r="F13" s="292"/>
      <c r="G13" s="292"/>
      <c r="H13" s="292"/>
      <c r="I13" s="292"/>
      <c r="J13" s="292"/>
      <c r="K13" s="292"/>
      <c r="L13" s="293"/>
    </row>
    <row r="14" spans="2:12">
      <c r="B14" s="291"/>
      <c r="C14" s="292"/>
      <c r="D14" s="292"/>
      <c r="E14" s="292"/>
      <c r="F14" s="292"/>
      <c r="G14" s="292"/>
      <c r="H14" s="292"/>
      <c r="I14" s="292"/>
      <c r="J14" s="292"/>
      <c r="K14" s="292"/>
      <c r="L14" s="293"/>
    </row>
    <row r="15" spans="2:12">
      <c r="B15" s="291"/>
      <c r="C15" s="292"/>
      <c r="D15" s="292"/>
      <c r="E15" s="292"/>
      <c r="F15" s="292"/>
      <c r="G15" s="292"/>
      <c r="H15" s="292"/>
      <c r="I15" s="292"/>
      <c r="J15" s="292"/>
      <c r="K15" s="292"/>
      <c r="L15" s="293"/>
    </row>
    <row r="16" spans="2:12">
      <c r="B16" s="291"/>
      <c r="C16" s="292"/>
      <c r="D16" s="292"/>
      <c r="E16" s="292"/>
      <c r="F16" s="292"/>
      <c r="G16" s="292"/>
      <c r="H16" s="292"/>
      <c r="I16" s="292"/>
      <c r="J16" s="292"/>
      <c r="K16" s="292"/>
      <c r="L16" s="293"/>
    </row>
    <row r="17" spans="2:12" ht="203.25" customHeight="1" thickBot="1">
      <c r="B17" s="294"/>
      <c r="C17" s="295"/>
      <c r="D17" s="295"/>
      <c r="E17" s="295"/>
      <c r="F17" s="295"/>
      <c r="G17" s="295"/>
      <c r="H17" s="295"/>
      <c r="I17" s="295"/>
      <c r="J17" s="295"/>
      <c r="K17" s="295"/>
      <c r="L17" s="296"/>
    </row>
    <row r="18" spans="2:12">
      <c r="B18" s="70"/>
      <c r="C18" s="70"/>
      <c r="D18" s="70"/>
      <c r="E18" s="70"/>
      <c r="F18" s="70"/>
      <c r="G18" s="70"/>
    </row>
    <row r="19" spans="2:12">
      <c r="B19" s="70"/>
      <c r="C19" s="70"/>
      <c r="D19" s="70"/>
      <c r="E19" s="70"/>
      <c r="F19" s="70"/>
      <c r="G19" s="70"/>
    </row>
  </sheetData>
  <customSheetViews>
    <customSheetView guid="{271EB110-7C47-4756-87C3-F9D643AF7C61}" scale="115" fitToPage="1" topLeftCell="A7">
      <selection activeCell="J6" sqref="J6"/>
      <pageMargins left="0.7" right="0.7" top="0.75" bottom="0.75" header="0.3" footer="0.3"/>
      <pageSetup scale="94" fitToHeight="0" orientation="landscape" r:id="rId1"/>
    </customSheetView>
    <customSheetView guid="{7E32F8F9-CFFC-4FF0-B251-6747DF1FA30A}" scale="115" fitToPage="1" topLeftCell="A11">
      <selection activeCell="J6" sqref="J6"/>
      <pageMargins left="0.7" right="0.7" top="0.75" bottom="0.75" header="0.3" footer="0.3"/>
      <pageSetup scale="94" fitToHeight="0" orientation="landscape" r:id="rId2"/>
    </customSheetView>
  </customSheetViews>
  <mergeCells count="2">
    <mergeCell ref="B11:L17"/>
    <mergeCell ref="B4:G7"/>
  </mergeCells>
  <pageMargins left="0.7" right="0.7" top="0.75" bottom="0.75" header="0.3" footer="0.3"/>
  <pageSetup scale="94" fitToHeight="0" orientation="landscape"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BH41"/>
  <sheetViews>
    <sheetView zoomScale="90" zoomScaleNormal="70" workbookViewId="0">
      <pane xSplit="2" ySplit="3" topLeftCell="AD4" activePane="bottomRight" state="frozen"/>
      <selection pane="topRight" activeCell="C1" sqref="C1"/>
      <selection pane="bottomLeft" activeCell="A4" sqref="A4"/>
      <selection pane="bottomRight" activeCell="BH7" sqref="BH7:BH28"/>
    </sheetView>
  </sheetViews>
  <sheetFormatPr defaultColWidth="9.140625" defaultRowHeight="12"/>
  <cols>
    <col min="1" max="1" width="11.42578125" style="58" customWidth="1"/>
    <col min="2" max="2" width="23.140625" style="59" customWidth="1"/>
    <col min="3" max="3" width="17.140625" style="58" customWidth="1"/>
    <col min="4" max="5" width="7.140625" style="60" customWidth="1"/>
    <col min="6" max="8" width="28.5703125" style="58" customWidth="1"/>
    <col min="9" max="9" width="39.85546875" style="58" customWidth="1"/>
    <col min="10" max="29" width="28.5703125" style="58" customWidth="1"/>
    <col min="30" max="39" width="3.28515625" style="58" bestFit="1" customWidth="1"/>
    <col min="40" max="56" width="4.140625" style="58" bestFit="1" customWidth="1"/>
    <col min="57" max="57" width="22.5703125" style="58" customWidth="1"/>
    <col min="58" max="58" width="8.7109375" style="58" bestFit="1" customWidth="1"/>
    <col min="59" max="59" width="15.7109375" style="58" bestFit="1" customWidth="1"/>
    <col min="60" max="60" width="19.5703125" style="58" bestFit="1" customWidth="1"/>
    <col min="61" max="16384" width="9.140625" style="58"/>
  </cols>
  <sheetData>
    <row r="2" spans="1:60">
      <c r="F2" s="382" t="s">
        <v>772</v>
      </c>
      <c r="G2" s="382"/>
      <c r="H2" s="382"/>
      <c r="I2" s="382"/>
      <c r="J2" s="382"/>
      <c r="K2" s="382"/>
      <c r="L2" s="382"/>
      <c r="M2" s="382"/>
      <c r="N2" s="382"/>
      <c r="O2" s="382"/>
      <c r="P2" s="382"/>
      <c r="Q2" s="382"/>
      <c r="R2" s="382"/>
      <c r="S2" s="382"/>
      <c r="T2" s="382"/>
      <c r="U2" s="382"/>
      <c r="V2" s="382"/>
      <c r="W2" s="382"/>
      <c r="X2" s="382"/>
      <c r="Y2" s="382"/>
      <c r="Z2" s="382"/>
      <c r="AA2" s="382"/>
      <c r="AB2" s="382"/>
      <c r="AC2" s="382"/>
    </row>
    <row r="3" spans="1:60" ht="12.75">
      <c r="A3" s="344" t="s">
        <v>13</v>
      </c>
      <c r="B3" s="344"/>
      <c r="C3" s="344"/>
      <c r="D3" s="344"/>
      <c r="E3" s="345"/>
      <c r="F3" s="378" t="s">
        <v>729</v>
      </c>
      <c r="G3" s="379"/>
      <c r="H3" s="380"/>
      <c r="I3" s="381" t="s">
        <v>597</v>
      </c>
      <c r="J3" s="379"/>
      <c r="K3" s="380"/>
      <c r="L3" s="381" t="s">
        <v>773</v>
      </c>
      <c r="M3" s="379"/>
      <c r="N3" s="380"/>
      <c r="O3" s="381" t="s">
        <v>774</v>
      </c>
      <c r="P3" s="379"/>
      <c r="Q3" s="380"/>
      <c r="R3" s="381" t="s">
        <v>775</v>
      </c>
      <c r="S3" s="379"/>
      <c r="T3" s="380"/>
      <c r="U3" s="381" t="s">
        <v>743</v>
      </c>
      <c r="V3" s="379"/>
      <c r="W3" s="380"/>
      <c r="X3" s="381" t="s">
        <v>598</v>
      </c>
      <c r="Y3" s="379"/>
      <c r="Z3" s="380"/>
      <c r="AA3" s="381" t="s">
        <v>776</v>
      </c>
      <c r="AB3" s="379"/>
      <c r="AC3" s="380"/>
      <c r="AD3" s="314" t="s">
        <v>1562</v>
      </c>
      <c r="AE3" s="314"/>
      <c r="AF3" s="314"/>
      <c r="AG3" s="314"/>
      <c r="AH3" s="314"/>
      <c r="AI3" s="314"/>
      <c r="AJ3" s="314"/>
      <c r="AK3" s="314"/>
      <c r="AL3" s="314"/>
      <c r="AM3" s="314"/>
      <c r="AN3" s="310" t="s">
        <v>1540</v>
      </c>
      <c r="AO3" s="310"/>
      <c r="AP3" s="310"/>
      <c r="AQ3" s="310"/>
      <c r="AR3" s="310"/>
      <c r="AS3" s="310"/>
      <c r="AT3" s="310"/>
      <c r="AU3" s="310"/>
      <c r="AV3" s="310"/>
      <c r="AW3" s="310"/>
      <c r="AX3" s="310"/>
      <c r="AY3" s="310"/>
      <c r="AZ3" s="310"/>
      <c r="BA3" s="310"/>
      <c r="BB3" s="310"/>
      <c r="BC3" s="310"/>
      <c r="BD3" s="310"/>
    </row>
    <row r="4" spans="1:60" ht="189.75">
      <c r="A4" s="139" t="s">
        <v>9</v>
      </c>
      <c r="B4" s="139" t="s">
        <v>10</v>
      </c>
      <c r="C4" s="139" t="s">
        <v>11</v>
      </c>
      <c r="D4" s="139" t="s">
        <v>174</v>
      </c>
      <c r="E4" s="140" t="s">
        <v>12</v>
      </c>
      <c r="F4" s="157" t="s">
        <v>15</v>
      </c>
      <c r="G4" s="158" t="s">
        <v>16</v>
      </c>
      <c r="H4" s="159" t="s">
        <v>17</v>
      </c>
      <c r="I4" s="157" t="s">
        <v>15</v>
      </c>
      <c r="J4" s="158" t="s">
        <v>16</v>
      </c>
      <c r="K4" s="159" t="s">
        <v>17</v>
      </c>
      <c r="L4" s="157" t="s">
        <v>15</v>
      </c>
      <c r="M4" s="158" t="s">
        <v>16</v>
      </c>
      <c r="N4" s="159" t="s">
        <v>17</v>
      </c>
      <c r="O4" s="157" t="s">
        <v>15</v>
      </c>
      <c r="P4" s="158" t="s">
        <v>16</v>
      </c>
      <c r="Q4" s="159" t="s">
        <v>17</v>
      </c>
      <c r="R4" s="157" t="s">
        <v>15</v>
      </c>
      <c r="S4" s="158" t="s">
        <v>16</v>
      </c>
      <c r="T4" s="159" t="s">
        <v>17</v>
      </c>
      <c r="U4" s="157" t="s">
        <v>15</v>
      </c>
      <c r="V4" s="158" t="s">
        <v>16</v>
      </c>
      <c r="W4" s="159" t="s">
        <v>17</v>
      </c>
      <c r="X4" s="157" t="s">
        <v>15</v>
      </c>
      <c r="Y4" s="158" t="s">
        <v>16</v>
      </c>
      <c r="Z4" s="159" t="s">
        <v>17</v>
      </c>
      <c r="AA4" s="157" t="s">
        <v>15</v>
      </c>
      <c r="AB4" s="158" t="s">
        <v>16</v>
      </c>
      <c r="AC4" s="159" t="s">
        <v>17</v>
      </c>
      <c r="AD4" s="100" t="s">
        <v>1511</v>
      </c>
      <c r="AE4" s="100" t="s">
        <v>1512</v>
      </c>
      <c r="AF4" s="100" t="s">
        <v>1513</v>
      </c>
      <c r="AG4" s="100" t="s">
        <v>1514</v>
      </c>
      <c r="AH4" s="100" t="s">
        <v>1515</v>
      </c>
      <c r="AI4" s="100" t="s">
        <v>1516</v>
      </c>
      <c r="AJ4" s="100" t="s">
        <v>1517</v>
      </c>
      <c r="AK4" s="100" t="s">
        <v>1518</v>
      </c>
      <c r="AL4" s="100" t="s">
        <v>1519</v>
      </c>
      <c r="AM4" s="100" t="s">
        <v>1520</v>
      </c>
      <c r="AN4" s="144" t="s">
        <v>1521</v>
      </c>
      <c r="AO4" s="144" t="s">
        <v>1522</v>
      </c>
      <c r="AP4" s="144" t="s">
        <v>1523</v>
      </c>
      <c r="AQ4" s="144" t="s">
        <v>1524</v>
      </c>
      <c r="AR4" s="144" t="s">
        <v>1525</v>
      </c>
      <c r="AS4" s="144" t="s">
        <v>1526</v>
      </c>
      <c r="AT4" s="144" t="s">
        <v>1527</v>
      </c>
      <c r="AU4" s="144" t="s">
        <v>1528</v>
      </c>
      <c r="AV4" s="144" t="s">
        <v>1529</v>
      </c>
      <c r="AW4" s="144" t="s">
        <v>1530</v>
      </c>
      <c r="AX4" s="144" t="s">
        <v>1531</v>
      </c>
      <c r="AY4" s="144" t="s">
        <v>1532</v>
      </c>
      <c r="AZ4" s="144" t="s">
        <v>1533</v>
      </c>
      <c r="BA4" s="144" t="s">
        <v>1534</v>
      </c>
      <c r="BB4" s="144" t="s">
        <v>1535</v>
      </c>
      <c r="BC4" s="144" t="s">
        <v>1536</v>
      </c>
      <c r="BD4" s="144" t="s">
        <v>1537</v>
      </c>
      <c r="BE4" s="105" t="s">
        <v>2121</v>
      </c>
      <c r="BF4" s="105" t="s">
        <v>2122</v>
      </c>
      <c r="BG4" s="105" t="s">
        <v>2123</v>
      </c>
      <c r="BH4" s="105" t="s">
        <v>2124</v>
      </c>
    </row>
    <row r="5" spans="1:60" s="61" customFormat="1" ht="408.75" customHeight="1">
      <c r="A5" s="86"/>
      <c r="B5" s="54" t="s">
        <v>176</v>
      </c>
      <c r="C5" s="86"/>
      <c r="D5" s="86"/>
      <c r="E5" s="87"/>
      <c r="F5" s="88" t="s">
        <v>1349</v>
      </c>
      <c r="G5" s="89" t="s">
        <v>1311</v>
      </c>
      <c r="H5" s="90" t="s">
        <v>1594</v>
      </c>
      <c r="I5" s="88" t="s">
        <v>1350</v>
      </c>
      <c r="J5" s="89" t="s">
        <v>1312</v>
      </c>
      <c r="K5" s="90" t="s">
        <v>1594</v>
      </c>
      <c r="L5" s="209" t="s">
        <v>1614</v>
      </c>
      <c r="M5" s="89" t="s">
        <v>1312</v>
      </c>
      <c r="N5" s="90" t="s">
        <v>1595</v>
      </c>
      <c r="O5" s="88" t="s">
        <v>1351</v>
      </c>
      <c r="P5" s="89" t="s">
        <v>1312</v>
      </c>
      <c r="Q5" s="90" t="s">
        <v>1596</v>
      </c>
      <c r="R5" s="88" t="s">
        <v>1352</v>
      </c>
      <c r="S5" s="89" t="s">
        <v>777</v>
      </c>
      <c r="T5" s="206" t="s">
        <v>1607</v>
      </c>
      <c r="U5" s="88" t="s">
        <v>1353</v>
      </c>
      <c r="V5" s="89" t="s">
        <v>1312</v>
      </c>
      <c r="W5" s="90" t="s">
        <v>1597</v>
      </c>
      <c r="X5" s="209" t="s">
        <v>1612</v>
      </c>
      <c r="Y5" s="89" t="s">
        <v>1312</v>
      </c>
      <c r="Z5" s="90" t="s">
        <v>1598</v>
      </c>
      <c r="AA5" s="209" t="s">
        <v>1613</v>
      </c>
      <c r="AB5" s="89" t="s">
        <v>1313</v>
      </c>
      <c r="AC5" s="206" t="s">
        <v>1608</v>
      </c>
      <c r="AD5" s="145"/>
      <c r="AE5" s="145"/>
      <c r="AF5" s="145"/>
      <c r="AG5" s="145"/>
      <c r="AH5" s="145"/>
      <c r="AI5" s="145"/>
      <c r="AJ5" s="145"/>
      <c r="AK5" s="145"/>
      <c r="AL5" s="145"/>
      <c r="AM5" s="145"/>
      <c r="AN5" s="145"/>
      <c r="AO5" s="145"/>
      <c r="AP5" s="145"/>
      <c r="AQ5" s="145"/>
      <c r="AR5" s="145"/>
      <c r="AS5" s="145"/>
      <c r="AT5" s="145"/>
      <c r="AU5" s="145"/>
      <c r="AV5" s="145"/>
      <c r="AW5" s="145"/>
      <c r="AX5" s="145"/>
      <c r="AY5" s="145"/>
      <c r="AZ5" s="145"/>
      <c r="BA5" s="145"/>
      <c r="BB5" s="145"/>
      <c r="BC5" s="145"/>
      <c r="BD5" s="145"/>
    </row>
    <row r="6" spans="1:60" ht="36">
      <c r="A6" s="146" t="s">
        <v>594</v>
      </c>
      <c r="B6" s="147"/>
      <c r="C6" s="146" t="s">
        <v>19</v>
      </c>
      <c r="D6" s="148" t="s">
        <v>20</v>
      </c>
      <c r="E6" s="149" t="s">
        <v>21</v>
      </c>
      <c r="F6" s="153" t="s">
        <v>1031</v>
      </c>
      <c r="G6" s="151" t="s">
        <v>778</v>
      </c>
      <c r="H6" s="152" t="s">
        <v>778</v>
      </c>
      <c r="I6" s="153" t="s">
        <v>1031</v>
      </c>
      <c r="J6" s="151" t="s">
        <v>778</v>
      </c>
      <c r="K6" s="152" t="s">
        <v>778</v>
      </c>
      <c r="L6" s="153" t="s">
        <v>1031</v>
      </c>
      <c r="M6" s="151" t="s">
        <v>778</v>
      </c>
      <c r="N6" s="152" t="s">
        <v>778</v>
      </c>
      <c r="O6" s="153" t="s">
        <v>1031</v>
      </c>
      <c r="P6" s="151" t="s">
        <v>778</v>
      </c>
      <c r="Q6" s="152" t="s">
        <v>778</v>
      </c>
      <c r="R6" s="153" t="s">
        <v>1031</v>
      </c>
      <c r="S6" s="151" t="s">
        <v>778</v>
      </c>
      <c r="T6" s="152" t="s">
        <v>778</v>
      </c>
      <c r="U6" s="153" t="s">
        <v>1031</v>
      </c>
      <c r="V6" s="151" t="s">
        <v>778</v>
      </c>
      <c r="W6" s="152" t="s">
        <v>778</v>
      </c>
      <c r="X6" s="153" t="s">
        <v>1031</v>
      </c>
      <c r="Y6" s="151" t="s">
        <v>778</v>
      </c>
      <c r="Z6" s="152" t="s">
        <v>778</v>
      </c>
      <c r="AA6" s="153" t="s">
        <v>1031</v>
      </c>
      <c r="AB6" s="151" t="s">
        <v>778</v>
      </c>
      <c r="AC6" s="152" t="s">
        <v>778</v>
      </c>
      <c r="AD6" s="145" t="s">
        <v>21</v>
      </c>
      <c r="AE6" s="145" t="s">
        <v>21</v>
      </c>
      <c r="AF6" s="145" t="s">
        <v>21</v>
      </c>
      <c r="AG6" s="145" t="s">
        <v>21</v>
      </c>
      <c r="AH6" s="145" t="s">
        <v>21</v>
      </c>
      <c r="AI6" s="145" t="s">
        <v>21</v>
      </c>
      <c r="AJ6" s="145" t="s">
        <v>21</v>
      </c>
      <c r="AK6" s="145" t="s">
        <v>21</v>
      </c>
      <c r="AL6" s="145" t="s">
        <v>21</v>
      </c>
      <c r="AM6" s="145" t="s">
        <v>21</v>
      </c>
      <c r="AN6" s="145" t="s">
        <v>21</v>
      </c>
      <c r="AO6" s="145" t="s">
        <v>21</v>
      </c>
      <c r="AP6" s="145" t="s">
        <v>21</v>
      </c>
      <c r="AQ6" s="145" t="s">
        <v>21</v>
      </c>
      <c r="AR6" s="145" t="s">
        <v>21</v>
      </c>
      <c r="AS6" s="145" t="s">
        <v>21</v>
      </c>
      <c r="AT6" s="145" t="s">
        <v>21</v>
      </c>
      <c r="AU6" s="145" t="s">
        <v>21</v>
      </c>
      <c r="AV6" s="145" t="s">
        <v>21</v>
      </c>
      <c r="AW6" s="145" t="s">
        <v>21</v>
      </c>
      <c r="AX6" s="145" t="s">
        <v>21</v>
      </c>
      <c r="AY6" s="145" t="s">
        <v>21</v>
      </c>
      <c r="AZ6" s="145" t="s">
        <v>21</v>
      </c>
      <c r="BA6" s="145" t="s">
        <v>21</v>
      </c>
      <c r="BB6" s="145" t="s">
        <v>21</v>
      </c>
      <c r="BC6" s="145" t="s">
        <v>21</v>
      </c>
      <c r="BD6" s="145" t="s">
        <v>21</v>
      </c>
      <c r="BE6" s="274" t="s">
        <v>2087</v>
      </c>
      <c r="BF6" s="13" t="str">
        <f xml:space="preserve"> IF(D6="Y",  "Yes", "No")</f>
        <v>No</v>
      </c>
      <c r="BG6" s="13" t="str">
        <f>IF(AD6="X", "Model Field",
IF(AE6="X",  "Model Field",
IF(AF6="X",  "Model Field",
IF(AG6="X",  "Model Field",
IF(AH6="X",  "Model Field",
IF(AI6="X", "Model Field",
IF(AJ6="X",  "Model Field",
IF(AK6="X",  "Model Field",
IF(AL6="X",  "Model Field",
IF(AM6="X",  "Model Field",
IF(AN6="X",  "Model Field",
IF(AO6="X",  "Model Field",
IF(AP6="X",  "Model Field",
IF(AQ6="X",  "Model Field",
IF(AR6="X",  "Model Field",
IF(AS6="X",  "Model Field",
IF(AT6="X",  "Model Field",
IF(AU6="X",  "Model Field",
IF(AV6="X",  "Model Field",
IF(AW6="X",  "Model Field",
IF(AX6="X",  "Model Field",
IF(AY6="X",  "Model Field",
IF(AZ6="X",  "Model Field",
IF(BA6="X",  "Model Field",
IF(BB6="X",  "Model Field",
IF(BC6="X",  "Model Field",
IF(BD6="X",  "Model Field",
 "Not A Model Field"
)))))))))))))))))))))))))))</f>
        <v>Model Field</v>
      </c>
      <c r="BH6" s="13" t="str">
        <f>IF(AND(BF6="Yes", BG6="Model Field"), "Impacted ETL Field", "Not Impacted ETL Field")</f>
        <v>Not Impacted ETL Field</v>
      </c>
    </row>
    <row r="7" spans="1:60" s="265" customFormat="1" ht="12.75">
      <c r="A7" s="257" t="s">
        <v>594</v>
      </c>
      <c r="B7" s="258" t="s">
        <v>573</v>
      </c>
      <c r="C7" s="257" t="s">
        <v>25</v>
      </c>
      <c r="D7" s="259" t="s">
        <v>23</v>
      </c>
      <c r="E7" s="260" t="s">
        <v>21</v>
      </c>
      <c r="F7" s="261" t="s">
        <v>182</v>
      </c>
      <c r="G7" s="262" t="s">
        <v>1011</v>
      </c>
      <c r="H7" s="263"/>
      <c r="I7" s="261" t="s">
        <v>182</v>
      </c>
      <c r="J7" s="262" t="s">
        <v>1010</v>
      </c>
      <c r="K7" s="263"/>
      <c r="L7" s="261" t="s">
        <v>182</v>
      </c>
      <c r="M7" s="262" t="s">
        <v>1024</v>
      </c>
      <c r="N7" s="263"/>
      <c r="O7" s="261" t="s">
        <v>182</v>
      </c>
      <c r="P7" s="262" t="s">
        <v>1025</v>
      </c>
      <c r="Q7" s="263"/>
      <c r="R7" s="261" t="s">
        <v>182</v>
      </c>
      <c r="S7" s="262" t="s">
        <v>1026</v>
      </c>
      <c r="T7" s="263"/>
      <c r="U7" s="261" t="s">
        <v>182</v>
      </c>
      <c r="V7" s="262" t="s">
        <v>1011</v>
      </c>
      <c r="W7" s="263"/>
      <c r="X7" s="261" t="s">
        <v>182</v>
      </c>
      <c r="Y7" s="262" t="s">
        <v>1012</v>
      </c>
      <c r="Z7" s="263"/>
      <c r="AA7" s="261" t="s">
        <v>182</v>
      </c>
      <c r="AB7" s="262" t="s">
        <v>1027</v>
      </c>
      <c r="AC7" s="263"/>
      <c r="AD7" s="252" t="s">
        <v>21</v>
      </c>
      <c r="AE7" s="252" t="s">
        <v>21</v>
      </c>
      <c r="AF7" s="252" t="s">
        <v>21</v>
      </c>
      <c r="AG7" s="252" t="s">
        <v>21</v>
      </c>
      <c r="AH7" s="252" t="s">
        <v>21</v>
      </c>
      <c r="AI7" s="252" t="s">
        <v>21</v>
      </c>
      <c r="AJ7" s="252" t="s">
        <v>21</v>
      </c>
      <c r="AK7" s="252" t="s">
        <v>21</v>
      </c>
      <c r="AL7" s="252" t="s">
        <v>21</v>
      </c>
      <c r="AM7" s="252" t="s">
        <v>21</v>
      </c>
      <c r="AN7" s="252" t="s">
        <v>21</v>
      </c>
      <c r="AO7" s="252" t="s">
        <v>21</v>
      </c>
      <c r="AP7" s="252" t="s">
        <v>21</v>
      </c>
      <c r="AQ7" s="252" t="s">
        <v>21</v>
      </c>
      <c r="AR7" s="252" t="s">
        <v>21</v>
      </c>
      <c r="AS7" s="252" t="s">
        <v>21</v>
      </c>
      <c r="AT7" s="252" t="s">
        <v>21</v>
      </c>
      <c r="AU7" s="252" t="s">
        <v>21</v>
      </c>
      <c r="AV7" s="252" t="s">
        <v>21</v>
      </c>
      <c r="AW7" s="252" t="s">
        <v>21</v>
      </c>
      <c r="AX7" s="252" t="s">
        <v>21</v>
      </c>
      <c r="AY7" s="252" t="s">
        <v>21</v>
      </c>
      <c r="AZ7" s="252" t="s">
        <v>21</v>
      </c>
      <c r="BA7" s="252" t="s">
        <v>21</v>
      </c>
      <c r="BB7" s="252" t="s">
        <v>21</v>
      </c>
      <c r="BC7" s="252" t="s">
        <v>21</v>
      </c>
      <c r="BD7" s="252" t="s">
        <v>21</v>
      </c>
      <c r="BE7" s="275" t="s">
        <v>2088</v>
      </c>
      <c r="BF7" s="13" t="str">
        <f t="shared" ref="BF7:BF38" si="0" xml:space="preserve"> IF(D7="Y",  "Yes", "No")</f>
        <v>Yes</v>
      </c>
      <c r="BG7" s="13" t="str">
        <f t="shared" ref="BG7:BG38" si="1">IF(AD7="X", "Model Field",
IF(AE7="X",  "Model Field",
IF(AF7="X",  "Model Field",
IF(AG7="X",  "Model Field",
IF(AH7="X",  "Model Field",
IF(AI7="X", "Model Field",
IF(AJ7="X",  "Model Field",
IF(AK7="X",  "Model Field",
IF(AL7="X",  "Model Field",
IF(AM7="X",  "Model Field",
IF(AN7="X",  "Model Field",
IF(AO7="X",  "Model Field",
IF(AP7="X",  "Model Field",
IF(AQ7="X",  "Model Field",
IF(AR7="X",  "Model Field",
IF(AS7="X",  "Model Field",
IF(AT7="X",  "Model Field",
IF(AU7="X",  "Model Field",
IF(AV7="X",  "Model Field",
IF(AW7="X",  "Model Field",
IF(AX7="X",  "Model Field",
IF(AY7="X",  "Model Field",
IF(AZ7="X",  "Model Field",
IF(BA7="X",  "Model Field",
IF(BB7="X",  "Model Field",
IF(BC7="X",  "Model Field",
IF(BD7="X",  "Model Field",
 "Not A Model Field"
)))))))))))))))))))))))))))</f>
        <v>Model Field</v>
      </c>
      <c r="BH7" s="13" t="str">
        <f t="shared" ref="BH7:BH38" si="2">IF(AND(BF7="Yes", BG7="Model Field"), "Impacted ETL Field", "Not Impacted ETL Field")</f>
        <v>Impacted ETL Field</v>
      </c>
    </row>
    <row r="8" spans="1:60" ht="12.75">
      <c r="A8" s="146" t="s">
        <v>594</v>
      </c>
      <c r="B8" s="147" t="s">
        <v>574</v>
      </c>
      <c r="C8" s="146" t="s">
        <v>419</v>
      </c>
      <c r="D8" s="148" t="s">
        <v>595</v>
      </c>
      <c r="E8" s="149"/>
      <c r="F8" s="153" t="s">
        <v>182</v>
      </c>
      <c r="G8" s="154">
        <v>0</v>
      </c>
      <c r="H8" s="155"/>
      <c r="I8" s="153" t="s">
        <v>182</v>
      </c>
      <c r="J8" s="154">
        <v>0</v>
      </c>
      <c r="K8" s="155"/>
      <c r="L8" s="153" t="s">
        <v>182</v>
      </c>
      <c r="M8" s="154">
        <v>0</v>
      </c>
      <c r="N8" s="155"/>
      <c r="O8" s="153" t="s">
        <v>182</v>
      </c>
      <c r="P8" s="154">
        <v>1</v>
      </c>
      <c r="Q8" s="155"/>
      <c r="R8" s="153" t="s">
        <v>182</v>
      </c>
      <c r="S8" s="154">
        <v>2</v>
      </c>
      <c r="T8" s="155"/>
      <c r="U8" s="153" t="s">
        <v>182</v>
      </c>
      <c r="V8" s="154">
        <v>0</v>
      </c>
      <c r="W8" s="155"/>
      <c r="X8" s="153" t="s">
        <v>182</v>
      </c>
      <c r="Y8" s="154">
        <v>0</v>
      </c>
      <c r="Z8" s="155"/>
      <c r="AA8" s="153" t="s">
        <v>182</v>
      </c>
      <c r="AB8" s="154">
        <v>0</v>
      </c>
      <c r="AC8" s="155"/>
      <c r="AD8" s="145" t="s">
        <v>21</v>
      </c>
      <c r="AE8" s="145" t="s">
        <v>21</v>
      </c>
      <c r="AF8" s="145" t="s">
        <v>1538</v>
      </c>
      <c r="AG8" s="145" t="s">
        <v>21</v>
      </c>
      <c r="AH8" s="145" t="s">
        <v>21</v>
      </c>
      <c r="AI8" s="145" t="s">
        <v>21</v>
      </c>
      <c r="AJ8" s="145" t="s">
        <v>21</v>
      </c>
      <c r="AK8" s="145" t="s">
        <v>21</v>
      </c>
      <c r="AL8" s="145" t="s">
        <v>21</v>
      </c>
      <c r="AM8" s="145" t="s">
        <v>21</v>
      </c>
      <c r="AN8" s="145" t="s">
        <v>21</v>
      </c>
      <c r="AO8" s="145" t="s">
        <v>21</v>
      </c>
      <c r="AP8" s="145" t="s">
        <v>21</v>
      </c>
      <c r="AQ8" s="145" t="s">
        <v>21</v>
      </c>
      <c r="AR8" s="145" t="s">
        <v>21</v>
      </c>
      <c r="AS8" s="145" t="s">
        <v>21</v>
      </c>
      <c r="AT8" s="145" t="s">
        <v>21</v>
      </c>
      <c r="AU8" s="145" t="s">
        <v>21</v>
      </c>
      <c r="AV8" s="145" t="s">
        <v>21</v>
      </c>
      <c r="AW8" s="145" t="s">
        <v>21</v>
      </c>
      <c r="AX8" s="145" t="s">
        <v>21</v>
      </c>
      <c r="AY8" s="145" t="s">
        <v>21</v>
      </c>
      <c r="AZ8" s="145" t="s">
        <v>21</v>
      </c>
      <c r="BA8" s="145" t="s">
        <v>21</v>
      </c>
      <c r="BB8" s="145" t="s">
        <v>21</v>
      </c>
      <c r="BC8" s="145" t="s">
        <v>21</v>
      </c>
      <c r="BD8" s="145" t="s">
        <v>21</v>
      </c>
      <c r="BE8" s="275" t="s">
        <v>2089</v>
      </c>
      <c r="BF8" s="13" t="str">
        <f t="shared" si="0"/>
        <v>No</v>
      </c>
      <c r="BG8" s="13" t="str">
        <f t="shared" si="1"/>
        <v>Model Field</v>
      </c>
      <c r="BH8" s="13" t="str">
        <f t="shared" si="2"/>
        <v>Not Impacted ETL Field</v>
      </c>
    </row>
    <row r="9" spans="1:60" ht="120">
      <c r="A9" s="146" t="s">
        <v>594</v>
      </c>
      <c r="B9" s="147" t="s">
        <v>575</v>
      </c>
      <c r="C9" s="146" t="s">
        <v>507</v>
      </c>
      <c r="D9" s="148" t="s">
        <v>23</v>
      </c>
      <c r="E9" s="149" t="s">
        <v>21</v>
      </c>
      <c r="F9" s="153" t="s">
        <v>1032</v>
      </c>
      <c r="G9" s="154" t="s">
        <v>779</v>
      </c>
      <c r="H9" s="155" t="s">
        <v>780</v>
      </c>
      <c r="I9" s="153" t="s">
        <v>1033</v>
      </c>
      <c r="J9" s="154" t="s">
        <v>781</v>
      </c>
      <c r="K9" s="154" t="s">
        <v>781</v>
      </c>
      <c r="L9" s="153" t="s">
        <v>1032</v>
      </c>
      <c r="M9" s="154" t="s">
        <v>1199</v>
      </c>
      <c r="N9" s="155" t="s">
        <v>1354</v>
      </c>
      <c r="O9" s="153" t="s">
        <v>1034</v>
      </c>
      <c r="P9" s="154" t="s">
        <v>782</v>
      </c>
      <c r="Q9" s="155" t="s">
        <v>783</v>
      </c>
      <c r="R9" s="153" t="s">
        <v>1034</v>
      </c>
      <c r="S9" s="154" t="s">
        <v>782</v>
      </c>
      <c r="T9" s="155" t="s">
        <v>784</v>
      </c>
      <c r="U9" s="153" t="s">
        <v>1032</v>
      </c>
      <c r="V9" s="154" t="s">
        <v>785</v>
      </c>
      <c r="W9" s="155" t="s">
        <v>786</v>
      </c>
      <c r="X9" s="153" t="s">
        <v>1032</v>
      </c>
      <c r="Y9" s="154" t="s">
        <v>1042</v>
      </c>
      <c r="Z9" s="155" t="s">
        <v>787</v>
      </c>
      <c r="AA9" s="153" t="s">
        <v>1032</v>
      </c>
      <c r="AB9" s="154" t="s">
        <v>1045</v>
      </c>
      <c r="AC9" s="155" t="s">
        <v>788</v>
      </c>
      <c r="AD9" s="145" t="s">
        <v>1538</v>
      </c>
      <c r="AE9" s="145" t="s">
        <v>1538</v>
      </c>
      <c r="AF9" s="145" t="s">
        <v>1538</v>
      </c>
      <c r="AG9" s="145" t="s">
        <v>1538</v>
      </c>
      <c r="AH9" s="145" t="s">
        <v>1538</v>
      </c>
      <c r="AI9" s="145" t="s">
        <v>1538</v>
      </c>
      <c r="AJ9" s="145" t="s">
        <v>1538</v>
      </c>
      <c r="AK9" s="145" t="s">
        <v>1538</v>
      </c>
      <c r="AL9" s="145" t="s">
        <v>1538</v>
      </c>
      <c r="AM9" s="145" t="s">
        <v>1538</v>
      </c>
      <c r="AN9" s="145" t="s">
        <v>1538</v>
      </c>
      <c r="AO9" s="145" t="s">
        <v>1538</v>
      </c>
      <c r="AP9" s="145" t="s">
        <v>1538</v>
      </c>
      <c r="AQ9" s="145" t="s">
        <v>1538</v>
      </c>
      <c r="AR9" s="145" t="s">
        <v>1538</v>
      </c>
      <c r="AS9" s="145" t="s">
        <v>1538</v>
      </c>
      <c r="AT9" s="145" t="s">
        <v>1538</v>
      </c>
      <c r="AU9" s="145" t="s">
        <v>1538</v>
      </c>
      <c r="AV9" s="145" t="s">
        <v>1538</v>
      </c>
      <c r="AW9" s="145" t="s">
        <v>1538</v>
      </c>
      <c r="AX9" s="145" t="s">
        <v>1538</v>
      </c>
      <c r="AY9" s="145" t="s">
        <v>1538</v>
      </c>
      <c r="AZ9" s="145" t="s">
        <v>1538</v>
      </c>
      <c r="BA9" s="145" t="s">
        <v>1538</v>
      </c>
      <c r="BB9" s="145" t="s">
        <v>1538</v>
      </c>
      <c r="BC9" s="145" t="s">
        <v>1538</v>
      </c>
      <c r="BD9" s="145" t="s">
        <v>1538</v>
      </c>
      <c r="BE9" s="275" t="s">
        <v>2090</v>
      </c>
      <c r="BF9" s="13" t="str">
        <f t="shared" si="0"/>
        <v>Yes</v>
      </c>
      <c r="BG9" s="13" t="str">
        <f t="shared" si="1"/>
        <v>Not A Model Field</v>
      </c>
      <c r="BH9" s="13" t="str">
        <f t="shared" si="2"/>
        <v>Not Impacted ETL Field</v>
      </c>
    </row>
    <row r="10" spans="1:60" ht="120">
      <c r="A10" s="146" t="s">
        <v>594</v>
      </c>
      <c r="B10" s="147" t="s">
        <v>596</v>
      </c>
      <c r="C10" s="146" t="s">
        <v>507</v>
      </c>
      <c r="D10" s="148" t="s">
        <v>23</v>
      </c>
      <c r="E10" s="149" t="s">
        <v>21</v>
      </c>
      <c r="F10" s="153" t="s">
        <v>1032</v>
      </c>
      <c r="G10" s="154" t="s">
        <v>779</v>
      </c>
      <c r="H10" s="155" t="s">
        <v>780</v>
      </c>
      <c r="I10" s="153" t="s">
        <v>1033</v>
      </c>
      <c r="J10" s="154" t="s">
        <v>781</v>
      </c>
      <c r="K10" s="154" t="s">
        <v>781</v>
      </c>
      <c r="L10" s="153" t="s">
        <v>1032</v>
      </c>
      <c r="M10" s="154" t="s">
        <v>1199</v>
      </c>
      <c r="N10" s="155" t="s">
        <v>1354</v>
      </c>
      <c r="O10" s="153" t="s">
        <v>1034</v>
      </c>
      <c r="P10" s="154" t="s">
        <v>782</v>
      </c>
      <c r="Q10" s="155" t="s">
        <v>783</v>
      </c>
      <c r="R10" s="153" t="s">
        <v>1034</v>
      </c>
      <c r="S10" s="154" t="s">
        <v>782</v>
      </c>
      <c r="T10" s="155" t="s">
        <v>784</v>
      </c>
      <c r="U10" s="153" t="s">
        <v>1032</v>
      </c>
      <c r="V10" s="154" t="s">
        <v>785</v>
      </c>
      <c r="W10" s="155" t="s">
        <v>786</v>
      </c>
      <c r="X10" s="153" t="s">
        <v>1032</v>
      </c>
      <c r="Y10" s="154" t="s">
        <v>1042</v>
      </c>
      <c r="Z10" s="155" t="s">
        <v>787</v>
      </c>
      <c r="AA10" s="153" t="s">
        <v>1032</v>
      </c>
      <c r="AB10" s="154" t="s">
        <v>1045</v>
      </c>
      <c r="AC10" s="155" t="s">
        <v>788</v>
      </c>
      <c r="AD10" s="145" t="s">
        <v>21</v>
      </c>
      <c r="AE10" s="145" t="s">
        <v>21</v>
      </c>
      <c r="AF10" s="145" t="s">
        <v>21</v>
      </c>
      <c r="AG10" s="145" t="s">
        <v>21</v>
      </c>
      <c r="AH10" s="145" t="s">
        <v>21</v>
      </c>
      <c r="AI10" s="145" t="s">
        <v>21</v>
      </c>
      <c r="AJ10" s="145" t="s">
        <v>21</v>
      </c>
      <c r="AK10" s="145" t="s">
        <v>21</v>
      </c>
      <c r="AL10" s="145" t="s">
        <v>21</v>
      </c>
      <c r="AM10" s="145" t="s">
        <v>21</v>
      </c>
      <c r="AN10" s="145" t="s">
        <v>21</v>
      </c>
      <c r="AO10" s="145" t="s">
        <v>21</v>
      </c>
      <c r="AP10" s="145" t="s">
        <v>21</v>
      </c>
      <c r="AQ10" s="145" t="s">
        <v>21</v>
      </c>
      <c r="AR10" s="145" t="s">
        <v>21</v>
      </c>
      <c r="AS10" s="145" t="s">
        <v>21</v>
      </c>
      <c r="AT10" s="145" t="s">
        <v>21</v>
      </c>
      <c r="AU10" s="145" t="s">
        <v>21</v>
      </c>
      <c r="AV10" s="145" t="s">
        <v>21</v>
      </c>
      <c r="AW10" s="145" t="s">
        <v>21</v>
      </c>
      <c r="AX10" s="145" t="s">
        <v>21</v>
      </c>
      <c r="AY10" s="145" t="s">
        <v>21</v>
      </c>
      <c r="AZ10" s="145" t="s">
        <v>21</v>
      </c>
      <c r="BA10" s="145" t="s">
        <v>21</v>
      </c>
      <c r="BB10" s="145" t="s">
        <v>21</v>
      </c>
      <c r="BC10" s="145" t="s">
        <v>21</v>
      </c>
      <c r="BD10" s="145" t="s">
        <v>21</v>
      </c>
      <c r="BE10" s="275" t="s">
        <v>2091</v>
      </c>
      <c r="BF10" s="13" t="str">
        <f t="shared" si="0"/>
        <v>Yes</v>
      </c>
      <c r="BG10" s="13" t="str">
        <f t="shared" si="1"/>
        <v>Model Field</v>
      </c>
      <c r="BH10" s="13" t="str">
        <f t="shared" si="2"/>
        <v>Impacted ETL Field</v>
      </c>
    </row>
    <row r="11" spans="1:60" s="265" customFormat="1" ht="24">
      <c r="A11" s="257" t="s">
        <v>594</v>
      </c>
      <c r="B11" s="258" t="s">
        <v>576</v>
      </c>
      <c r="C11" s="257" t="s">
        <v>35</v>
      </c>
      <c r="D11" s="259" t="s">
        <v>23</v>
      </c>
      <c r="E11" s="260" t="s">
        <v>21</v>
      </c>
      <c r="F11" s="261" t="s">
        <v>182</v>
      </c>
      <c r="G11" s="262" t="s">
        <v>1002</v>
      </c>
      <c r="H11" s="263" t="s">
        <v>789</v>
      </c>
      <c r="I11" s="261" t="s">
        <v>182</v>
      </c>
      <c r="J11" s="262" t="s">
        <v>1002</v>
      </c>
      <c r="K11" s="263" t="s">
        <v>789</v>
      </c>
      <c r="L11" s="261" t="s">
        <v>182</v>
      </c>
      <c r="M11" s="262" t="s">
        <v>1002</v>
      </c>
      <c r="N11" s="263" t="s">
        <v>789</v>
      </c>
      <c r="O11" s="261" t="s">
        <v>182</v>
      </c>
      <c r="P11" s="262" t="s">
        <v>1002</v>
      </c>
      <c r="Q11" s="263" t="s">
        <v>789</v>
      </c>
      <c r="R11" s="261" t="s">
        <v>182</v>
      </c>
      <c r="S11" s="262" t="s">
        <v>1002</v>
      </c>
      <c r="T11" s="263" t="s">
        <v>789</v>
      </c>
      <c r="U11" s="261" t="s">
        <v>182</v>
      </c>
      <c r="V11" s="262" t="s">
        <v>1002</v>
      </c>
      <c r="W11" s="263" t="s">
        <v>789</v>
      </c>
      <c r="X11" s="261" t="s">
        <v>182</v>
      </c>
      <c r="Y11" s="262" t="s">
        <v>1002</v>
      </c>
      <c r="Z11" s="263" t="s">
        <v>789</v>
      </c>
      <c r="AA11" s="261" t="s">
        <v>182</v>
      </c>
      <c r="AB11" s="262" t="s">
        <v>1002</v>
      </c>
      <c r="AC11" s="263" t="s">
        <v>789</v>
      </c>
      <c r="AD11" s="252" t="s">
        <v>1538</v>
      </c>
      <c r="AE11" s="252" t="s">
        <v>1538</v>
      </c>
      <c r="AF11" s="252" t="s">
        <v>1538</v>
      </c>
      <c r="AG11" s="252" t="s">
        <v>1538</v>
      </c>
      <c r="AH11" s="252" t="s">
        <v>1538</v>
      </c>
      <c r="AI11" s="252" t="s">
        <v>1538</v>
      </c>
      <c r="AJ11" s="252" t="s">
        <v>1538</v>
      </c>
      <c r="AK11" s="252" t="s">
        <v>1538</v>
      </c>
      <c r="AL11" s="252" t="s">
        <v>1538</v>
      </c>
      <c r="AM11" s="252" t="s">
        <v>1538</v>
      </c>
      <c r="AN11" s="252" t="s">
        <v>1538</v>
      </c>
      <c r="AO11" s="252" t="s">
        <v>1538</v>
      </c>
      <c r="AP11" s="252" t="s">
        <v>1538</v>
      </c>
      <c r="AQ11" s="252" t="s">
        <v>1538</v>
      </c>
      <c r="AR11" s="252" t="s">
        <v>1538</v>
      </c>
      <c r="AS11" s="252" t="s">
        <v>1538</v>
      </c>
      <c r="AT11" s="252" t="s">
        <v>1538</v>
      </c>
      <c r="AU11" s="252" t="s">
        <v>1538</v>
      </c>
      <c r="AV11" s="252" t="s">
        <v>1538</v>
      </c>
      <c r="AW11" s="252" t="s">
        <v>1538</v>
      </c>
      <c r="AX11" s="252" t="s">
        <v>1538</v>
      </c>
      <c r="AY11" s="252" t="s">
        <v>1538</v>
      </c>
      <c r="AZ11" s="252" t="s">
        <v>1538</v>
      </c>
      <c r="BA11" s="252" t="s">
        <v>1538</v>
      </c>
      <c r="BB11" s="252" t="s">
        <v>1538</v>
      </c>
      <c r="BC11" s="252" t="s">
        <v>1538</v>
      </c>
      <c r="BD11" s="252" t="s">
        <v>1538</v>
      </c>
      <c r="BE11" s="275" t="s">
        <v>2092</v>
      </c>
      <c r="BF11" s="13" t="str">
        <f t="shared" si="0"/>
        <v>Yes</v>
      </c>
      <c r="BG11" s="13" t="str">
        <f t="shared" si="1"/>
        <v>Not A Model Field</v>
      </c>
      <c r="BH11" s="13" t="str">
        <f t="shared" si="2"/>
        <v>Not Impacted ETL Field</v>
      </c>
    </row>
    <row r="12" spans="1:60" ht="409.5">
      <c r="A12" s="146" t="s">
        <v>594</v>
      </c>
      <c r="B12" s="147" t="s">
        <v>577</v>
      </c>
      <c r="C12" s="146" t="s">
        <v>19</v>
      </c>
      <c r="D12" s="148" t="s">
        <v>20</v>
      </c>
      <c r="E12" s="149" t="s">
        <v>21</v>
      </c>
      <c r="F12" s="153" t="s">
        <v>1032</v>
      </c>
      <c r="G12" s="154" t="s">
        <v>1035</v>
      </c>
      <c r="H12" s="155" t="s">
        <v>790</v>
      </c>
      <c r="I12" s="153" t="s">
        <v>1033</v>
      </c>
      <c r="J12" s="154" t="s">
        <v>1037</v>
      </c>
      <c r="K12" s="155" t="s">
        <v>791</v>
      </c>
      <c r="L12" s="208" t="s">
        <v>1611</v>
      </c>
      <c r="M12" s="160" t="s">
        <v>792</v>
      </c>
      <c r="N12" s="161" t="s">
        <v>1355</v>
      </c>
      <c r="O12" s="153" t="s">
        <v>1033</v>
      </c>
      <c r="P12" s="154" t="s">
        <v>1039</v>
      </c>
      <c r="Q12" s="155" t="s">
        <v>793</v>
      </c>
      <c r="R12" s="153" t="s">
        <v>1033</v>
      </c>
      <c r="S12" s="154" t="s">
        <v>1039</v>
      </c>
      <c r="T12" s="155" t="s">
        <v>794</v>
      </c>
      <c r="U12" s="153" t="s">
        <v>1032</v>
      </c>
      <c r="V12" s="154" t="s">
        <v>1040</v>
      </c>
      <c r="W12" s="155" t="s">
        <v>795</v>
      </c>
      <c r="X12" s="153" t="s">
        <v>1044</v>
      </c>
      <c r="Y12" s="154" t="s">
        <v>1043</v>
      </c>
      <c r="Z12" s="155" t="s">
        <v>796</v>
      </c>
      <c r="AA12" s="153" t="s">
        <v>1032</v>
      </c>
      <c r="AB12" s="154" t="s">
        <v>1046</v>
      </c>
      <c r="AC12" s="155" t="s">
        <v>797</v>
      </c>
      <c r="AD12" s="145" t="s">
        <v>21</v>
      </c>
      <c r="AE12" s="145" t="s">
        <v>21</v>
      </c>
      <c r="AF12" s="145" t="s">
        <v>21</v>
      </c>
      <c r="AG12" s="145" t="s">
        <v>21</v>
      </c>
      <c r="AH12" s="145" t="s">
        <v>21</v>
      </c>
      <c r="AI12" s="145" t="s">
        <v>21</v>
      </c>
      <c r="AJ12" s="145" t="s">
        <v>21</v>
      </c>
      <c r="AK12" s="145" t="s">
        <v>21</v>
      </c>
      <c r="AL12" s="145" t="s">
        <v>21</v>
      </c>
      <c r="AM12" s="145" t="s">
        <v>21</v>
      </c>
      <c r="AN12" s="145" t="s">
        <v>21</v>
      </c>
      <c r="AO12" s="145" t="s">
        <v>21</v>
      </c>
      <c r="AP12" s="145" t="s">
        <v>21</v>
      </c>
      <c r="AQ12" s="145" t="s">
        <v>21</v>
      </c>
      <c r="AR12" s="145" t="s">
        <v>21</v>
      </c>
      <c r="AS12" s="145" t="s">
        <v>21</v>
      </c>
      <c r="AT12" s="145" t="s">
        <v>21</v>
      </c>
      <c r="AU12" s="145" t="s">
        <v>21</v>
      </c>
      <c r="AV12" s="145" t="s">
        <v>21</v>
      </c>
      <c r="AW12" s="145" t="s">
        <v>21</v>
      </c>
      <c r="AX12" s="145" t="s">
        <v>21</v>
      </c>
      <c r="AY12" s="145" t="s">
        <v>21</v>
      </c>
      <c r="AZ12" s="145" t="s">
        <v>21</v>
      </c>
      <c r="BA12" s="145" t="s">
        <v>21</v>
      </c>
      <c r="BB12" s="145" t="s">
        <v>21</v>
      </c>
      <c r="BC12" s="145" t="s">
        <v>21</v>
      </c>
      <c r="BD12" s="145" t="s">
        <v>21</v>
      </c>
      <c r="BE12" s="275" t="s">
        <v>2093</v>
      </c>
      <c r="BF12" s="13" t="str">
        <f t="shared" si="0"/>
        <v>No</v>
      </c>
      <c r="BG12" s="13" t="str">
        <f t="shared" si="1"/>
        <v>Model Field</v>
      </c>
      <c r="BH12" s="13" t="str">
        <f t="shared" si="2"/>
        <v>Not Impacted ETL Field</v>
      </c>
    </row>
    <row r="13" spans="1:60" ht="324">
      <c r="A13" s="146" t="s">
        <v>594</v>
      </c>
      <c r="B13" s="147" t="s">
        <v>578</v>
      </c>
      <c r="C13" s="146" t="s">
        <v>25</v>
      </c>
      <c r="D13" s="148" t="s">
        <v>23</v>
      </c>
      <c r="E13" s="149" t="s">
        <v>21</v>
      </c>
      <c r="F13" s="153" t="s">
        <v>1032</v>
      </c>
      <c r="G13" s="154" t="s">
        <v>1036</v>
      </c>
      <c r="H13" s="155" t="s">
        <v>798</v>
      </c>
      <c r="I13" s="153" t="s">
        <v>1033</v>
      </c>
      <c r="J13" s="154" t="s">
        <v>1038</v>
      </c>
      <c r="K13" s="155" t="s">
        <v>799</v>
      </c>
      <c r="L13" s="208" t="s">
        <v>1611</v>
      </c>
      <c r="M13" s="160" t="s">
        <v>792</v>
      </c>
      <c r="N13" s="161" t="s">
        <v>1200</v>
      </c>
      <c r="O13" s="153" t="s">
        <v>1033</v>
      </c>
      <c r="P13" s="154" t="s">
        <v>1039</v>
      </c>
      <c r="Q13" s="161" t="s">
        <v>800</v>
      </c>
      <c r="R13" s="153" t="s">
        <v>1033</v>
      </c>
      <c r="S13" s="154" t="s">
        <v>1039</v>
      </c>
      <c r="T13" s="161" t="s">
        <v>801</v>
      </c>
      <c r="U13" s="153" t="s">
        <v>1032</v>
      </c>
      <c r="V13" s="154" t="s">
        <v>1040</v>
      </c>
      <c r="W13" s="155" t="s">
        <v>802</v>
      </c>
      <c r="X13" s="153" t="s">
        <v>1044</v>
      </c>
      <c r="Y13" s="154" t="s">
        <v>1043</v>
      </c>
      <c r="Z13" s="161" t="s">
        <v>803</v>
      </c>
      <c r="AA13" s="153" t="s">
        <v>1032</v>
      </c>
      <c r="AB13" s="154" t="s">
        <v>1046</v>
      </c>
      <c r="AC13" s="161" t="s">
        <v>804</v>
      </c>
      <c r="AD13" s="145" t="s">
        <v>21</v>
      </c>
      <c r="AE13" s="145" t="s">
        <v>21</v>
      </c>
      <c r="AF13" s="145" t="s">
        <v>21</v>
      </c>
      <c r="AG13" s="145" t="s">
        <v>21</v>
      </c>
      <c r="AH13" s="145" t="s">
        <v>21</v>
      </c>
      <c r="AI13" s="145" t="s">
        <v>21</v>
      </c>
      <c r="AJ13" s="145" t="s">
        <v>21</v>
      </c>
      <c r="AK13" s="145" t="s">
        <v>21</v>
      </c>
      <c r="AL13" s="145" t="s">
        <v>21</v>
      </c>
      <c r="AM13" s="145" t="s">
        <v>21</v>
      </c>
      <c r="AN13" s="145" t="s">
        <v>21</v>
      </c>
      <c r="AO13" s="145" t="s">
        <v>21</v>
      </c>
      <c r="AP13" s="145" t="s">
        <v>21</v>
      </c>
      <c r="AQ13" s="145" t="s">
        <v>21</v>
      </c>
      <c r="AR13" s="145" t="s">
        <v>21</v>
      </c>
      <c r="AS13" s="145" t="s">
        <v>21</v>
      </c>
      <c r="AT13" s="145" t="s">
        <v>21</v>
      </c>
      <c r="AU13" s="145" t="s">
        <v>21</v>
      </c>
      <c r="AV13" s="145" t="s">
        <v>21</v>
      </c>
      <c r="AW13" s="145" t="s">
        <v>21</v>
      </c>
      <c r="AX13" s="145" t="s">
        <v>21</v>
      </c>
      <c r="AY13" s="145" t="s">
        <v>21</v>
      </c>
      <c r="AZ13" s="145" t="s">
        <v>21</v>
      </c>
      <c r="BA13" s="145" t="s">
        <v>21</v>
      </c>
      <c r="BB13" s="145" t="s">
        <v>21</v>
      </c>
      <c r="BC13" s="145" t="s">
        <v>21</v>
      </c>
      <c r="BD13" s="145" t="s">
        <v>21</v>
      </c>
      <c r="BE13" s="275" t="s">
        <v>2094</v>
      </c>
      <c r="BF13" s="13" t="str">
        <f t="shared" si="0"/>
        <v>Yes</v>
      </c>
      <c r="BG13" s="13" t="str">
        <f t="shared" si="1"/>
        <v>Model Field</v>
      </c>
      <c r="BH13" s="13" t="str">
        <f t="shared" si="2"/>
        <v>Impacted ETL Field</v>
      </c>
    </row>
    <row r="14" spans="1:60" ht="24">
      <c r="A14" s="146" t="s">
        <v>594</v>
      </c>
      <c r="B14" s="147" t="s">
        <v>579</v>
      </c>
      <c r="C14" s="146" t="s">
        <v>35</v>
      </c>
      <c r="D14" s="148" t="s">
        <v>23</v>
      </c>
      <c r="E14" s="149" t="s">
        <v>21</v>
      </c>
      <c r="F14" s="153" t="s">
        <v>182</v>
      </c>
      <c r="G14" s="207" t="s">
        <v>1619</v>
      </c>
      <c r="H14" s="210" t="s">
        <v>1620</v>
      </c>
      <c r="I14" s="153" t="s">
        <v>182</v>
      </c>
      <c r="J14" s="207" t="s">
        <v>1619</v>
      </c>
      <c r="K14" s="210" t="s">
        <v>1620</v>
      </c>
      <c r="L14" s="153" t="s">
        <v>182</v>
      </c>
      <c r="M14" s="207" t="s">
        <v>1619</v>
      </c>
      <c r="N14" s="210" t="s">
        <v>1620</v>
      </c>
      <c r="O14" s="153" t="s">
        <v>182</v>
      </c>
      <c r="P14" s="207" t="s">
        <v>1619</v>
      </c>
      <c r="Q14" s="210" t="s">
        <v>1620</v>
      </c>
      <c r="R14" s="153" t="s">
        <v>182</v>
      </c>
      <c r="S14" s="207" t="s">
        <v>1619</v>
      </c>
      <c r="T14" s="210" t="s">
        <v>1620</v>
      </c>
      <c r="U14" s="153" t="s">
        <v>182</v>
      </c>
      <c r="V14" s="207" t="s">
        <v>1619</v>
      </c>
      <c r="W14" s="210" t="s">
        <v>1620</v>
      </c>
      <c r="X14" s="153" t="s">
        <v>182</v>
      </c>
      <c r="Y14" s="207" t="s">
        <v>1619</v>
      </c>
      <c r="Z14" s="210" t="s">
        <v>1620</v>
      </c>
      <c r="AA14" s="153" t="s">
        <v>182</v>
      </c>
      <c r="AB14" s="207" t="s">
        <v>1619</v>
      </c>
      <c r="AC14" s="210" t="s">
        <v>1620</v>
      </c>
      <c r="AD14" s="145" t="s">
        <v>21</v>
      </c>
      <c r="AE14" s="145" t="s">
        <v>21</v>
      </c>
      <c r="AF14" s="145" t="s">
        <v>21</v>
      </c>
      <c r="AG14" s="145" t="s">
        <v>21</v>
      </c>
      <c r="AH14" s="145" t="s">
        <v>21</v>
      </c>
      <c r="AI14" s="145" t="s">
        <v>21</v>
      </c>
      <c r="AJ14" s="145" t="s">
        <v>21</v>
      </c>
      <c r="AK14" s="145" t="s">
        <v>21</v>
      </c>
      <c r="AL14" s="145" t="s">
        <v>21</v>
      </c>
      <c r="AM14" s="145" t="s">
        <v>21</v>
      </c>
      <c r="AN14" s="145" t="s">
        <v>21</v>
      </c>
      <c r="AO14" s="145" t="s">
        <v>21</v>
      </c>
      <c r="AP14" s="145" t="s">
        <v>21</v>
      </c>
      <c r="AQ14" s="145" t="s">
        <v>21</v>
      </c>
      <c r="AR14" s="145" t="s">
        <v>1538</v>
      </c>
      <c r="AS14" s="145" t="s">
        <v>21</v>
      </c>
      <c r="AT14" s="145" t="s">
        <v>1538</v>
      </c>
      <c r="AU14" s="145" t="s">
        <v>21</v>
      </c>
      <c r="AV14" s="145" t="s">
        <v>21</v>
      </c>
      <c r="AW14" s="145" t="s">
        <v>21</v>
      </c>
      <c r="AX14" s="145" t="s">
        <v>1538</v>
      </c>
      <c r="AY14" s="145" t="s">
        <v>21</v>
      </c>
      <c r="AZ14" s="145" t="s">
        <v>1538</v>
      </c>
      <c r="BA14" s="145" t="s">
        <v>21</v>
      </c>
      <c r="BB14" s="145" t="s">
        <v>21</v>
      </c>
      <c r="BC14" s="145" t="s">
        <v>21</v>
      </c>
      <c r="BD14" s="145" t="s">
        <v>21</v>
      </c>
      <c r="BE14" s="275" t="s">
        <v>2095</v>
      </c>
      <c r="BF14" s="13" t="str">
        <f t="shared" si="0"/>
        <v>Yes</v>
      </c>
      <c r="BG14" s="13" t="str">
        <f t="shared" si="1"/>
        <v>Model Field</v>
      </c>
      <c r="BH14" s="13" t="str">
        <f t="shared" si="2"/>
        <v>Impacted ETL Field</v>
      </c>
    </row>
    <row r="15" spans="1:60" ht="24">
      <c r="A15" s="146" t="s">
        <v>594</v>
      </c>
      <c r="B15" s="147" t="s">
        <v>580</v>
      </c>
      <c r="C15" s="146" t="s">
        <v>25</v>
      </c>
      <c r="D15" s="156"/>
      <c r="E15" s="149"/>
      <c r="F15" s="153"/>
      <c r="G15" s="154"/>
      <c r="H15" s="155"/>
      <c r="I15" s="153"/>
      <c r="J15" s="154"/>
      <c r="K15" s="155"/>
      <c r="L15" s="153"/>
      <c r="M15" s="154"/>
      <c r="N15" s="161"/>
      <c r="O15" s="153"/>
      <c r="P15" s="154"/>
      <c r="Q15" s="155"/>
      <c r="R15" s="153"/>
      <c r="S15" s="154"/>
      <c r="T15" s="155"/>
      <c r="U15" s="153"/>
      <c r="V15" s="154"/>
      <c r="W15" s="161"/>
      <c r="X15" s="153"/>
      <c r="Y15" s="154"/>
      <c r="Z15" s="161"/>
      <c r="AA15" s="153"/>
      <c r="AB15" s="154"/>
      <c r="AC15" s="161"/>
      <c r="AD15" s="145" t="s">
        <v>1538</v>
      </c>
      <c r="AE15" s="145" t="s">
        <v>1538</v>
      </c>
      <c r="AF15" s="145" t="s">
        <v>1538</v>
      </c>
      <c r="AG15" s="145" t="s">
        <v>1538</v>
      </c>
      <c r="AH15" s="145" t="s">
        <v>1538</v>
      </c>
      <c r="AI15" s="145" t="s">
        <v>1538</v>
      </c>
      <c r="AJ15" s="145" t="s">
        <v>1538</v>
      </c>
      <c r="AK15" s="145" t="s">
        <v>1538</v>
      </c>
      <c r="AL15" s="145" t="s">
        <v>1538</v>
      </c>
      <c r="AM15" s="145" t="s">
        <v>1538</v>
      </c>
      <c r="AN15" s="145" t="s">
        <v>1538</v>
      </c>
      <c r="AO15" s="145" t="s">
        <v>1538</v>
      </c>
      <c r="AP15" s="145" t="s">
        <v>1538</v>
      </c>
      <c r="AQ15" s="145" t="s">
        <v>1538</v>
      </c>
      <c r="AR15" s="145" t="s">
        <v>1538</v>
      </c>
      <c r="AS15" s="145" t="s">
        <v>1538</v>
      </c>
      <c r="AT15" s="145" t="s">
        <v>1538</v>
      </c>
      <c r="AU15" s="145" t="s">
        <v>1538</v>
      </c>
      <c r="AV15" s="145" t="s">
        <v>1538</v>
      </c>
      <c r="AW15" s="145" t="s">
        <v>1538</v>
      </c>
      <c r="AX15" s="145" t="s">
        <v>1538</v>
      </c>
      <c r="AY15" s="145" t="s">
        <v>1538</v>
      </c>
      <c r="AZ15" s="145" t="s">
        <v>1538</v>
      </c>
      <c r="BA15" s="145" t="s">
        <v>1538</v>
      </c>
      <c r="BB15" s="145" t="s">
        <v>1538</v>
      </c>
      <c r="BC15" s="145" t="s">
        <v>1538</v>
      </c>
      <c r="BD15" s="145" t="s">
        <v>1538</v>
      </c>
      <c r="BE15" s="275" t="s">
        <v>2096</v>
      </c>
      <c r="BF15" s="13" t="str">
        <f t="shared" si="0"/>
        <v>No</v>
      </c>
      <c r="BG15" s="13" t="str">
        <f t="shared" si="1"/>
        <v>Not A Model Field</v>
      </c>
      <c r="BH15" s="13" t="str">
        <f t="shared" si="2"/>
        <v>Not Impacted ETL Field</v>
      </c>
    </row>
    <row r="16" spans="1:60" ht="24">
      <c r="A16" s="146" t="s">
        <v>594</v>
      </c>
      <c r="B16" s="147" t="s">
        <v>581</v>
      </c>
      <c r="C16" s="146" t="s">
        <v>35</v>
      </c>
      <c r="D16" s="156"/>
      <c r="E16" s="149"/>
      <c r="F16" s="153"/>
      <c r="G16" s="154"/>
      <c r="H16" s="155"/>
      <c r="I16" s="153"/>
      <c r="J16" s="154"/>
      <c r="K16" s="155"/>
      <c r="L16" s="153"/>
      <c r="M16" s="154"/>
      <c r="N16" s="161"/>
      <c r="O16" s="153"/>
      <c r="P16" s="154"/>
      <c r="Q16" s="155"/>
      <c r="R16" s="153"/>
      <c r="S16" s="154"/>
      <c r="T16" s="155"/>
      <c r="U16" s="153"/>
      <c r="V16" s="154"/>
      <c r="W16" s="161"/>
      <c r="X16" s="153"/>
      <c r="Y16" s="154"/>
      <c r="Z16" s="161"/>
      <c r="AA16" s="153"/>
      <c r="AB16" s="154"/>
      <c r="AC16" s="161"/>
      <c r="AD16" s="145" t="s">
        <v>1538</v>
      </c>
      <c r="AE16" s="145" t="s">
        <v>1538</v>
      </c>
      <c r="AF16" s="145" t="s">
        <v>1538</v>
      </c>
      <c r="AG16" s="145" t="s">
        <v>1538</v>
      </c>
      <c r="AH16" s="145" t="s">
        <v>1538</v>
      </c>
      <c r="AI16" s="145" t="s">
        <v>1538</v>
      </c>
      <c r="AJ16" s="145" t="s">
        <v>1538</v>
      </c>
      <c r="AK16" s="145" t="s">
        <v>1538</v>
      </c>
      <c r="AL16" s="145" t="s">
        <v>1538</v>
      </c>
      <c r="AM16" s="145" t="s">
        <v>1538</v>
      </c>
      <c r="AN16" s="145" t="s">
        <v>1538</v>
      </c>
      <c r="AO16" s="145" t="s">
        <v>1538</v>
      </c>
      <c r="AP16" s="145" t="s">
        <v>1538</v>
      </c>
      <c r="AQ16" s="145" t="s">
        <v>1538</v>
      </c>
      <c r="AR16" s="145" t="s">
        <v>1538</v>
      </c>
      <c r="AS16" s="145" t="s">
        <v>1538</v>
      </c>
      <c r="AT16" s="145" t="s">
        <v>1538</v>
      </c>
      <c r="AU16" s="145" t="s">
        <v>1538</v>
      </c>
      <c r="AV16" s="145" t="s">
        <v>1538</v>
      </c>
      <c r="AW16" s="145" t="s">
        <v>1538</v>
      </c>
      <c r="AX16" s="145" t="s">
        <v>1538</v>
      </c>
      <c r="AY16" s="145" t="s">
        <v>1538</v>
      </c>
      <c r="AZ16" s="145" t="s">
        <v>1538</v>
      </c>
      <c r="BA16" s="145" t="s">
        <v>1538</v>
      </c>
      <c r="BB16" s="145" t="s">
        <v>1538</v>
      </c>
      <c r="BC16" s="145" t="s">
        <v>1538</v>
      </c>
      <c r="BD16" s="145" t="s">
        <v>1538</v>
      </c>
      <c r="BE16" s="275" t="s">
        <v>2097</v>
      </c>
      <c r="BF16" s="13" t="str">
        <f t="shared" si="0"/>
        <v>No</v>
      </c>
      <c r="BG16" s="13" t="str">
        <f t="shared" si="1"/>
        <v>Not A Model Field</v>
      </c>
      <c r="BH16" s="13" t="str">
        <f t="shared" si="2"/>
        <v>Not Impacted ETL Field</v>
      </c>
    </row>
    <row r="17" spans="1:60" ht="24">
      <c r="A17" s="146" t="s">
        <v>594</v>
      </c>
      <c r="B17" s="147" t="s">
        <v>582</v>
      </c>
      <c r="C17" s="146" t="s">
        <v>25</v>
      </c>
      <c r="D17" s="156"/>
      <c r="E17" s="149"/>
      <c r="F17" s="153"/>
      <c r="G17" s="154"/>
      <c r="H17" s="155"/>
      <c r="I17" s="153"/>
      <c r="J17" s="154"/>
      <c r="K17" s="155"/>
      <c r="L17" s="153"/>
      <c r="M17" s="154"/>
      <c r="N17" s="161"/>
      <c r="O17" s="153"/>
      <c r="P17" s="154"/>
      <c r="Q17" s="155"/>
      <c r="R17" s="153"/>
      <c r="S17" s="154"/>
      <c r="T17" s="155"/>
      <c r="U17" s="153"/>
      <c r="V17" s="154"/>
      <c r="W17" s="161"/>
      <c r="X17" s="153"/>
      <c r="Y17" s="154"/>
      <c r="Z17" s="161"/>
      <c r="AA17" s="153"/>
      <c r="AB17" s="154"/>
      <c r="AC17" s="161"/>
      <c r="AD17" s="145" t="s">
        <v>1538</v>
      </c>
      <c r="AE17" s="145" t="s">
        <v>1538</v>
      </c>
      <c r="AF17" s="145" t="s">
        <v>1538</v>
      </c>
      <c r="AG17" s="145" t="s">
        <v>1538</v>
      </c>
      <c r="AH17" s="145" t="s">
        <v>1538</v>
      </c>
      <c r="AI17" s="145" t="s">
        <v>1538</v>
      </c>
      <c r="AJ17" s="145" t="s">
        <v>1538</v>
      </c>
      <c r="AK17" s="145" t="s">
        <v>1538</v>
      </c>
      <c r="AL17" s="145" t="s">
        <v>1538</v>
      </c>
      <c r="AM17" s="145" t="s">
        <v>1538</v>
      </c>
      <c r="AN17" s="145" t="s">
        <v>1538</v>
      </c>
      <c r="AO17" s="145" t="s">
        <v>1538</v>
      </c>
      <c r="AP17" s="145" t="s">
        <v>1538</v>
      </c>
      <c r="AQ17" s="145" t="s">
        <v>1538</v>
      </c>
      <c r="AR17" s="145" t="s">
        <v>1538</v>
      </c>
      <c r="AS17" s="145" t="s">
        <v>1538</v>
      </c>
      <c r="AT17" s="145" t="s">
        <v>1538</v>
      </c>
      <c r="AU17" s="145" t="s">
        <v>1538</v>
      </c>
      <c r="AV17" s="145" t="s">
        <v>1538</v>
      </c>
      <c r="AW17" s="145" t="s">
        <v>1538</v>
      </c>
      <c r="AX17" s="145" t="s">
        <v>1538</v>
      </c>
      <c r="AY17" s="145" t="s">
        <v>1538</v>
      </c>
      <c r="AZ17" s="145" t="s">
        <v>1538</v>
      </c>
      <c r="BA17" s="145" t="s">
        <v>1538</v>
      </c>
      <c r="BB17" s="145" t="s">
        <v>1538</v>
      </c>
      <c r="BC17" s="145" t="s">
        <v>1538</v>
      </c>
      <c r="BD17" s="145" t="s">
        <v>1538</v>
      </c>
      <c r="BE17" s="275" t="s">
        <v>2098</v>
      </c>
      <c r="BF17" s="13" t="str">
        <f t="shared" si="0"/>
        <v>No</v>
      </c>
      <c r="BG17" s="13" t="str">
        <f t="shared" si="1"/>
        <v>Not A Model Field</v>
      </c>
      <c r="BH17" s="13" t="str">
        <f t="shared" si="2"/>
        <v>Not Impacted ETL Field</v>
      </c>
    </row>
    <row r="18" spans="1:60" ht="168">
      <c r="A18" s="146" t="s">
        <v>594</v>
      </c>
      <c r="B18" s="147" t="s">
        <v>192</v>
      </c>
      <c r="C18" s="146" t="s">
        <v>193</v>
      </c>
      <c r="D18" s="148" t="s">
        <v>23</v>
      </c>
      <c r="E18" s="149" t="s">
        <v>21</v>
      </c>
      <c r="F18" s="153" t="s">
        <v>1032</v>
      </c>
      <c r="G18" s="154" t="s">
        <v>806</v>
      </c>
      <c r="H18" s="155" t="s">
        <v>807</v>
      </c>
      <c r="I18" s="153" t="s">
        <v>1033</v>
      </c>
      <c r="J18" s="154" t="s">
        <v>808</v>
      </c>
      <c r="K18" s="155" t="s">
        <v>809</v>
      </c>
      <c r="L18" s="208" t="s">
        <v>1615</v>
      </c>
      <c r="M18" s="160" t="s">
        <v>1028</v>
      </c>
      <c r="N18" s="161" t="s">
        <v>1201</v>
      </c>
      <c r="O18" s="153" t="s">
        <v>1034</v>
      </c>
      <c r="P18" s="154" t="s">
        <v>810</v>
      </c>
      <c r="Q18" s="155" t="s">
        <v>811</v>
      </c>
      <c r="R18" s="153" t="s">
        <v>1034</v>
      </c>
      <c r="S18" s="154" t="s">
        <v>810</v>
      </c>
      <c r="T18" s="155" t="s">
        <v>812</v>
      </c>
      <c r="U18" s="153" t="s">
        <v>1032</v>
      </c>
      <c r="V18" s="154" t="s">
        <v>813</v>
      </c>
      <c r="W18" s="161" t="s">
        <v>814</v>
      </c>
      <c r="X18" s="208" t="s">
        <v>1611</v>
      </c>
      <c r="Y18" s="160" t="s">
        <v>815</v>
      </c>
      <c r="Z18" s="161" t="s">
        <v>816</v>
      </c>
      <c r="AA18" s="208" t="s">
        <v>1611</v>
      </c>
      <c r="AB18" s="160" t="s">
        <v>817</v>
      </c>
      <c r="AC18" s="161" t="s">
        <v>818</v>
      </c>
      <c r="AD18" s="145" t="s">
        <v>21</v>
      </c>
      <c r="AE18" s="145" t="s">
        <v>21</v>
      </c>
      <c r="AF18" s="145" t="s">
        <v>21</v>
      </c>
      <c r="AG18" s="145" t="s">
        <v>21</v>
      </c>
      <c r="AH18" s="145" t="s">
        <v>21</v>
      </c>
      <c r="AI18" s="145" t="s">
        <v>21</v>
      </c>
      <c r="AJ18" s="145" t="s">
        <v>21</v>
      </c>
      <c r="AK18" s="145" t="s">
        <v>21</v>
      </c>
      <c r="AL18" s="145" t="s">
        <v>21</v>
      </c>
      <c r="AM18" s="145" t="s">
        <v>21</v>
      </c>
      <c r="AN18" s="145" t="s">
        <v>21</v>
      </c>
      <c r="AO18" s="145" t="s">
        <v>21</v>
      </c>
      <c r="AP18" s="145" t="s">
        <v>21</v>
      </c>
      <c r="AQ18" s="145" t="s">
        <v>21</v>
      </c>
      <c r="AR18" s="145" t="s">
        <v>21</v>
      </c>
      <c r="AS18" s="145" t="s">
        <v>21</v>
      </c>
      <c r="AT18" s="145" t="s">
        <v>21</v>
      </c>
      <c r="AU18" s="145" t="s">
        <v>21</v>
      </c>
      <c r="AV18" s="145" t="s">
        <v>21</v>
      </c>
      <c r="AW18" s="145" t="s">
        <v>21</v>
      </c>
      <c r="AX18" s="145" t="s">
        <v>21</v>
      </c>
      <c r="AY18" s="145" t="s">
        <v>21</v>
      </c>
      <c r="AZ18" s="145" t="s">
        <v>21</v>
      </c>
      <c r="BA18" s="145" t="s">
        <v>21</v>
      </c>
      <c r="BB18" s="145" t="s">
        <v>21</v>
      </c>
      <c r="BC18" s="145" t="s">
        <v>21</v>
      </c>
      <c r="BD18" s="145" t="s">
        <v>21</v>
      </c>
      <c r="BE18" s="275" t="s">
        <v>2099</v>
      </c>
      <c r="BF18" s="13" t="str">
        <f t="shared" si="0"/>
        <v>Yes</v>
      </c>
      <c r="BG18" s="13" t="str">
        <f t="shared" si="1"/>
        <v>Model Field</v>
      </c>
      <c r="BH18" s="13" t="str">
        <f t="shared" si="2"/>
        <v>Impacted ETL Field</v>
      </c>
    </row>
    <row r="19" spans="1:60" ht="168">
      <c r="A19" s="146" t="s">
        <v>594</v>
      </c>
      <c r="B19" s="147" t="s">
        <v>194</v>
      </c>
      <c r="C19" s="146" t="s">
        <v>193</v>
      </c>
      <c r="D19" s="148" t="s">
        <v>23</v>
      </c>
      <c r="E19" s="149" t="s">
        <v>21</v>
      </c>
      <c r="F19" s="153" t="s">
        <v>1032</v>
      </c>
      <c r="G19" s="154" t="s">
        <v>819</v>
      </c>
      <c r="H19" s="155" t="s">
        <v>820</v>
      </c>
      <c r="I19" s="153" t="s">
        <v>1033</v>
      </c>
      <c r="J19" s="154" t="s">
        <v>821</v>
      </c>
      <c r="K19" s="154" t="s">
        <v>821</v>
      </c>
      <c r="L19" s="208" t="s">
        <v>1615</v>
      </c>
      <c r="M19" s="160" t="s">
        <v>1029</v>
      </c>
      <c r="N19" s="161" t="s">
        <v>1202</v>
      </c>
      <c r="O19" s="153" t="s">
        <v>1034</v>
      </c>
      <c r="P19" s="154" t="s">
        <v>822</v>
      </c>
      <c r="Q19" s="155" t="s">
        <v>823</v>
      </c>
      <c r="R19" s="153" t="s">
        <v>1034</v>
      </c>
      <c r="S19" s="154" t="s">
        <v>822</v>
      </c>
      <c r="T19" s="155" t="s">
        <v>824</v>
      </c>
      <c r="U19" s="153" t="s">
        <v>1032</v>
      </c>
      <c r="V19" s="154" t="s">
        <v>825</v>
      </c>
      <c r="W19" s="161" t="s">
        <v>826</v>
      </c>
      <c r="X19" s="208" t="s">
        <v>1611</v>
      </c>
      <c r="Y19" s="160" t="s">
        <v>827</v>
      </c>
      <c r="Z19" s="161" t="s">
        <v>828</v>
      </c>
      <c r="AA19" s="208" t="s">
        <v>1611</v>
      </c>
      <c r="AB19" s="160" t="s">
        <v>829</v>
      </c>
      <c r="AC19" s="161" t="s">
        <v>830</v>
      </c>
      <c r="AD19" s="145" t="s">
        <v>21</v>
      </c>
      <c r="AE19" s="145" t="s">
        <v>21</v>
      </c>
      <c r="AF19" s="145" t="s">
        <v>21</v>
      </c>
      <c r="AG19" s="145" t="s">
        <v>21</v>
      </c>
      <c r="AH19" s="145" t="s">
        <v>21</v>
      </c>
      <c r="AI19" s="145" t="s">
        <v>21</v>
      </c>
      <c r="AJ19" s="145" t="s">
        <v>21</v>
      </c>
      <c r="AK19" s="145" t="s">
        <v>21</v>
      </c>
      <c r="AL19" s="145" t="s">
        <v>21</v>
      </c>
      <c r="AM19" s="145" t="s">
        <v>21</v>
      </c>
      <c r="AN19" s="145" t="s">
        <v>21</v>
      </c>
      <c r="AO19" s="145" t="s">
        <v>21</v>
      </c>
      <c r="AP19" s="145" t="s">
        <v>21</v>
      </c>
      <c r="AQ19" s="145" t="s">
        <v>21</v>
      </c>
      <c r="AR19" s="145" t="s">
        <v>21</v>
      </c>
      <c r="AS19" s="145" t="s">
        <v>21</v>
      </c>
      <c r="AT19" s="145" t="s">
        <v>21</v>
      </c>
      <c r="AU19" s="145" t="s">
        <v>21</v>
      </c>
      <c r="AV19" s="145" t="s">
        <v>21</v>
      </c>
      <c r="AW19" s="145" t="s">
        <v>21</v>
      </c>
      <c r="AX19" s="145" t="s">
        <v>21</v>
      </c>
      <c r="AY19" s="145" t="s">
        <v>21</v>
      </c>
      <c r="AZ19" s="145" t="s">
        <v>21</v>
      </c>
      <c r="BA19" s="145" t="s">
        <v>21</v>
      </c>
      <c r="BB19" s="145" t="s">
        <v>21</v>
      </c>
      <c r="BC19" s="145" t="s">
        <v>21</v>
      </c>
      <c r="BD19" s="145" t="s">
        <v>21</v>
      </c>
      <c r="BE19" s="275" t="s">
        <v>2100</v>
      </c>
      <c r="BF19" s="13" t="str">
        <f t="shared" si="0"/>
        <v>Yes</v>
      </c>
      <c r="BG19" s="13" t="str">
        <f t="shared" si="1"/>
        <v>Model Field</v>
      </c>
      <c r="BH19" s="13" t="str">
        <f t="shared" si="2"/>
        <v>Impacted ETL Field</v>
      </c>
    </row>
    <row r="20" spans="1:60" ht="168">
      <c r="A20" s="146" t="s">
        <v>594</v>
      </c>
      <c r="B20" s="147" t="s">
        <v>195</v>
      </c>
      <c r="C20" s="146" t="s">
        <v>193</v>
      </c>
      <c r="D20" s="148" t="s">
        <v>23</v>
      </c>
      <c r="E20" s="149" t="s">
        <v>21</v>
      </c>
      <c r="F20" s="153" t="s">
        <v>1032</v>
      </c>
      <c r="G20" s="154" t="s">
        <v>831</v>
      </c>
      <c r="H20" s="155" t="s">
        <v>832</v>
      </c>
      <c r="I20" s="153" t="s">
        <v>1033</v>
      </c>
      <c r="J20" s="154" t="s">
        <v>833</v>
      </c>
      <c r="K20" s="154" t="s">
        <v>833</v>
      </c>
      <c r="L20" s="208" t="s">
        <v>1615</v>
      </c>
      <c r="M20" s="160" t="s">
        <v>1030</v>
      </c>
      <c r="N20" s="161" t="s">
        <v>1203</v>
      </c>
      <c r="O20" s="153" t="s">
        <v>1034</v>
      </c>
      <c r="P20" s="154" t="s">
        <v>834</v>
      </c>
      <c r="Q20" s="155" t="s">
        <v>835</v>
      </c>
      <c r="R20" s="153" t="s">
        <v>1034</v>
      </c>
      <c r="S20" s="154" t="s">
        <v>834</v>
      </c>
      <c r="T20" s="155" t="s">
        <v>836</v>
      </c>
      <c r="U20" s="153" t="s">
        <v>1032</v>
      </c>
      <c r="V20" s="154" t="s">
        <v>837</v>
      </c>
      <c r="W20" s="161" t="s">
        <v>838</v>
      </c>
      <c r="X20" s="208" t="s">
        <v>1611</v>
      </c>
      <c r="Y20" s="160" t="s">
        <v>839</v>
      </c>
      <c r="Z20" s="161" t="s">
        <v>840</v>
      </c>
      <c r="AA20" s="208" t="s">
        <v>1611</v>
      </c>
      <c r="AB20" s="160" t="s">
        <v>841</v>
      </c>
      <c r="AC20" s="161" t="s">
        <v>842</v>
      </c>
      <c r="AD20" s="145" t="s">
        <v>21</v>
      </c>
      <c r="AE20" s="145" t="s">
        <v>21</v>
      </c>
      <c r="AF20" s="145" t="s">
        <v>21</v>
      </c>
      <c r="AG20" s="145" t="s">
        <v>21</v>
      </c>
      <c r="AH20" s="145" t="s">
        <v>21</v>
      </c>
      <c r="AI20" s="145" t="s">
        <v>21</v>
      </c>
      <c r="AJ20" s="145" t="s">
        <v>21</v>
      </c>
      <c r="AK20" s="145" t="s">
        <v>21</v>
      </c>
      <c r="AL20" s="145" t="s">
        <v>21</v>
      </c>
      <c r="AM20" s="145" t="s">
        <v>21</v>
      </c>
      <c r="AN20" s="145" t="s">
        <v>21</v>
      </c>
      <c r="AO20" s="145" t="s">
        <v>21</v>
      </c>
      <c r="AP20" s="145" t="s">
        <v>21</v>
      </c>
      <c r="AQ20" s="145" t="s">
        <v>21</v>
      </c>
      <c r="AR20" s="145" t="s">
        <v>21</v>
      </c>
      <c r="AS20" s="145" t="s">
        <v>21</v>
      </c>
      <c r="AT20" s="145" t="s">
        <v>21</v>
      </c>
      <c r="AU20" s="145" t="s">
        <v>21</v>
      </c>
      <c r="AV20" s="145" t="s">
        <v>21</v>
      </c>
      <c r="AW20" s="145" t="s">
        <v>21</v>
      </c>
      <c r="AX20" s="145" t="s">
        <v>21</v>
      </c>
      <c r="AY20" s="145" t="s">
        <v>21</v>
      </c>
      <c r="AZ20" s="145" t="s">
        <v>21</v>
      </c>
      <c r="BA20" s="145" t="s">
        <v>21</v>
      </c>
      <c r="BB20" s="145" t="s">
        <v>21</v>
      </c>
      <c r="BC20" s="145" t="s">
        <v>21</v>
      </c>
      <c r="BD20" s="145" t="s">
        <v>21</v>
      </c>
      <c r="BE20" s="275" t="s">
        <v>2101</v>
      </c>
      <c r="BF20" s="13" t="str">
        <f t="shared" si="0"/>
        <v>Yes</v>
      </c>
      <c r="BG20" s="13" t="str">
        <f t="shared" si="1"/>
        <v>Model Field</v>
      </c>
      <c r="BH20" s="13" t="str">
        <f t="shared" si="2"/>
        <v>Impacted ETL Field</v>
      </c>
    </row>
    <row r="21" spans="1:60" ht="12.75">
      <c r="A21" s="146" t="s">
        <v>594</v>
      </c>
      <c r="B21" s="147" t="s">
        <v>196</v>
      </c>
      <c r="C21" s="146" t="s">
        <v>193</v>
      </c>
      <c r="D21" s="148" t="s">
        <v>23</v>
      </c>
      <c r="E21" s="149" t="s">
        <v>21</v>
      </c>
      <c r="F21" s="153"/>
      <c r="G21" s="154"/>
      <c r="H21" s="155"/>
      <c r="I21" s="153"/>
      <c r="J21" s="154"/>
      <c r="K21" s="155"/>
      <c r="L21" s="153"/>
      <c r="M21" s="154"/>
      <c r="N21" s="161"/>
      <c r="O21" s="153"/>
      <c r="P21" s="154"/>
      <c r="Q21" s="155"/>
      <c r="R21" s="153"/>
      <c r="S21" s="154"/>
      <c r="T21" s="155"/>
      <c r="U21" s="153"/>
      <c r="V21" s="154"/>
      <c r="W21" s="161"/>
      <c r="X21" s="153"/>
      <c r="Y21" s="154"/>
      <c r="Z21" s="161"/>
      <c r="AA21" s="153"/>
      <c r="AB21" s="154"/>
      <c r="AC21" s="161"/>
      <c r="AD21" s="145" t="s">
        <v>21</v>
      </c>
      <c r="AE21" s="145" t="s">
        <v>21</v>
      </c>
      <c r="AF21" s="145" t="s">
        <v>21</v>
      </c>
      <c r="AG21" s="145" t="s">
        <v>21</v>
      </c>
      <c r="AH21" s="145" t="s">
        <v>21</v>
      </c>
      <c r="AI21" s="145" t="s">
        <v>21</v>
      </c>
      <c r="AJ21" s="145" t="s">
        <v>21</v>
      </c>
      <c r="AK21" s="145" t="s">
        <v>21</v>
      </c>
      <c r="AL21" s="145" t="s">
        <v>21</v>
      </c>
      <c r="AM21" s="145" t="s">
        <v>21</v>
      </c>
      <c r="AN21" s="145" t="s">
        <v>21</v>
      </c>
      <c r="AO21" s="145" t="s">
        <v>21</v>
      </c>
      <c r="AP21" s="145" t="s">
        <v>21</v>
      </c>
      <c r="AQ21" s="145" t="s">
        <v>21</v>
      </c>
      <c r="AR21" s="145" t="s">
        <v>21</v>
      </c>
      <c r="AS21" s="145" t="s">
        <v>21</v>
      </c>
      <c r="AT21" s="145" t="s">
        <v>21</v>
      </c>
      <c r="AU21" s="145" t="s">
        <v>21</v>
      </c>
      <c r="AV21" s="145" t="s">
        <v>21</v>
      </c>
      <c r="AW21" s="145" t="s">
        <v>21</v>
      </c>
      <c r="AX21" s="145" t="s">
        <v>21</v>
      </c>
      <c r="AY21" s="145" t="s">
        <v>21</v>
      </c>
      <c r="AZ21" s="145" t="s">
        <v>21</v>
      </c>
      <c r="BA21" s="145" t="s">
        <v>21</v>
      </c>
      <c r="BB21" s="145" t="s">
        <v>21</v>
      </c>
      <c r="BC21" s="145" t="s">
        <v>21</v>
      </c>
      <c r="BD21" s="145" t="s">
        <v>21</v>
      </c>
      <c r="BE21" s="275" t="s">
        <v>2102</v>
      </c>
      <c r="BF21" s="13" t="str">
        <f t="shared" si="0"/>
        <v>Yes</v>
      </c>
      <c r="BG21" s="13" t="str">
        <f t="shared" si="1"/>
        <v>Model Field</v>
      </c>
      <c r="BH21" s="13" t="str">
        <f t="shared" si="2"/>
        <v>Impacted ETL Field</v>
      </c>
    </row>
    <row r="22" spans="1:60" ht="12.75">
      <c r="A22" s="146" t="s">
        <v>594</v>
      </c>
      <c r="B22" s="147" t="s">
        <v>197</v>
      </c>
      <c r="C22" s="146" t="s">
        <v>193</v>
      </c>
      <c r="D22" s="148" t="s">
        <v>23</v>
      </c>
      <c r="E22" s="149" t="s">
        <v>21</v>
      </c>
      <c r="F22" s="153"/>
      <c r="G22" s="154"/>
      <c r="H22" s="155"/>
      <c r="I22" s="153"/>
      <c r="J22" s="154"/>
      <c r="K22" s="155"/>
      <c r="L22" s="153"/>
      <c r="M22" s="154"/>
      <c r="N22" s="161"/>
      <c r="O22" s="153"/>
      <c r="P22" s="154"/>
      <c r="Q22" s="155"/>
      <c r="R22" s="153"/>
      <c r="S22" s="154"/>
      <c r="T22" s="155"/>
      <c r="U22" s="153"/>
      <c r="V22" s="154"/>
      <c r="W22" s="161"/>
      <c r="X22" s="153"/>
      <c r="Y22" s="154"/>
      <c r="Z22" s="161"/>
      <c r="AA22" s="153"/>
      <c r="AB22" s="154"/>
      <c r="AC22" s="161"/>
      <c r="AD22" s="145" t="s">
        <v>1538</v>
      </c>
      <c r="AE22" s="145" t="s">
        <v>1538</v>
      </c>
      <c r="AF22" s="145" t="s">
        <v>1538</v>
      </c>
      <c r="AG22" s="145" t="s">
        <v>1538</v>
      </c>
      <c r="AH22" s="145" t="s">
        <v>1538</v>
      </c>
      <c r="AI22" s="145" t="s">
        <v>1538</v>
      </c>
      <c r="AJ22" s="145" t="s">
        <v>1538</v>
      </c>
      <c r="AK22" s="145" t="s">
        <v>1538</v>
      </c>
      <c r="AL22" s="145" t="s">
        <v>1538</v>
      </c>
      <c r="AM22" s="145" t="s">
        <v>1538</v>
      </c>
      <c r="AN22" s="145" t="s">
        <v>21</v>
      </c>
      <c r="AO22" s="145" t="s">
        <v>21</v>
      </c>
      <c r="AP22" s="145" t="s">
        <v>1538</v>
      </c>
      <c r="AQ22" s="145" t="s">
        <v>1538</v>
      </c>
      <c r="AR22" s="145" t="s">
        <v>21</v>
      </c>
      <c r="AS22" s="145" t="s">
        <v>1538</v>
      </c>
      <c r="AT22" s="145" t="s">
        <v>21</v>
      </c>
      <c r="AU22" s="145" t="s">
        <v>1538</v>
      </c>
      <c r="AV22" s="145" t="s">
        <v>1538</v>
      </c>
      <c r="AW22" s="145" t="s">
        <v>1538</v>
      </c>
      <c r="AX22" s="145" t="s">
        <v>21</v>
      </c>
      <c r="AY22" s="145" t="s">
        <v>1538</v>
      </c>
      <c r="AZ22" s="145" t="s">
        <v>1538</v>
      </c>
      <c r="BA22" s="145" t="s">
        <v>1538</v>
      </c>
      <c r="BB22" s="145" t="s">
        <v>1538</v>
      </c>
      <c r="BC22" s="145" t="s">
        <v>1538</v>
      </c>
      <c r="BD22" s="145" t="s">
        <v>1538</v>
      </c>
      <c r="BE22" s="275" t="s">
        <v>2103</v>
      </c>
      <c r="BF22" s="13" t="str">
        <f t="shared" si="0"/>
        <v>Yes</v>
      </c>
      <c r="BG22" s="13" t="str">
        <f t="shared" si="1"/>
        <v>Model Field</v>
      </c>
      <c r="BH22" s="13" t="str">
        <f t="shared" si="2"/>
        <v>Impacted ETL Field</v>
      </c>
    </row>
    <row r="23" spans="1:60" ht="12.75">
      <c r="A23" s="146" t="s">
        <v>594</v>
      </c>
      <c r="B23" s="147" t="s">
        <v>198</v>
      </c>
      <c r="C23" s="146" t="s">
        <v>193</v>
      </c>
      <c r="D23" s="148" t="s">
        <v>23</v>
      </c>
      <c r="E23" s="149" t="s">
        <v>21</v>
      </c>
      <c r="F23" s="153"/>
      <c r="G23" s="154"/>
      <c r="H23" s="155"/>
      <c r="I23" s="153"/>
      <c r="J23" s="154"/>
      <c r="K23" s="155"/>
      <c r="L23" s="153"/>
      <c r="M23" s="154"/>
      <c r="N23" s="161"/>
      <c r="O23" s="153"/>
      <c r="P23" s="154"/>
      <c r="Q23" s="155"/>
      <c r="R23" s="153"/>
      <c r="S23" s="154"/>
      <c r="T23" s="155"/>
      <c r="U23" s="153"/>
      <c r="V23" s="154"/>
      <c r="W23" s="161"/>
      <c r="X23" s="153"/>
      <c r="Y23" s="154"/>
      <c r="Z23" s="161"/>
      <c r="AA23" s="153"/>
      <c r="AB23" s="154"/>
      <c r="AC23" s="161"/>
      <c r="AD23" s="145" t="s">
        <v>1538</v>
      </c>
      <c r="AE23" s="145" t="s">
        <v>1538</v>
      </c>
      <c r="AF23" s="145" t="s">
        <v>1538</v>
      </c>
      <c r="AG23" s="145" t="s">
        <v>1538</v>
      </c>
      <c r="AH23" s="145" t="s">
        <v>1538</v>
      </c>
      <c r="AI23" s="145" t="s">
        <v>1538</v>
      </c>
      <c r="AJ23" s="145" t="s">
        <v>1538</v>
      </c>
      <c r="AK23" s="145" t="s">
        <v>1538</v>
      </c>
      <c r="AL23" s="145" t="s">
        <v>1538</v>
      </c>
      <c r="AM23" s="145" t="s">
        <v>1538</v>
      </c>
      <c r="AN23" s="145" t="s">
        <v>21</v>
      </c>
      <c r="AO23" s="145" t="s">
        <v>21</v>
      </c>
      <c r="AP23" s="145" t="s">
        <v>1538</v>
      </c>
      <c r="AQ23" s="145" t="s">
        <v>1538</v>
      </c>
      <c r="AR23" s="145" t="s">
        <v>21</v>
      </c>
      <c r="AS23" s="145" t="s">
        <v>1538</v>
      </c>
      <c r="AT23" s="145" t="s">
        <v>21</v>
      </c>
      <c r="AU23" s="145" t="s">
        <v>1538</v>
      </c>
      <c r="AV23" s="145" t="s">
        <v>1538</v>
      </c>
      <c r="AW23" s="145" t="s">
        <v>1538</v>
      </c>
      <c r="AX23" s="145" t="s">
        <v>21</v>
      </c>
      <c r="AY23" s="145" t="s">
        <v>1538</v>
      </c>
      <c r="AZ23" s="145" t="s">
        <v>1538</v>
      </c>
      <c r="BA23" s="145" t="s">
        <v>1538</v>
      </c>
      <c r="BB23" s="145" t="s">
        <v>1538</v>
      </c>
      <c r="BC23" s="145" t="s">
        <v>1538</v>
      </c>
      <c r="BD23" s="145" t="s">
        <v>1538</v>
      </c>
      <c r="BE23" s="275" t="s">
        <v>2104</v>
      </c>
      <c r="BF23" s="13" t="str">
        <f t="shared" si="0"/>
        <v>Yes</v>
      </c>
      <c r="BG23" s="13" t="str">
        <f t="shared" si="1"/>
        <v>Model Field</v>
      </c>
      <c r="BH23" s="13" t="str">
        <f t="shared" si="2"/>
        <v>Impacted ETL Field</v>
      </c>
    </row>
    <row r="24" spans="1:60" ht="168">
      <c r="A24" s="146" t="s">
        <v>594</v>
      </c>
      <c r="B24" s="147" t="s">
        <v>199</v>
      </c>
      <c r="C24" s="146" t="s">
        <v>19</v>
      </c>
      <c r="D24" s="148" t="s">
        <v>23</v>
      </c>
      <c r="E24" s="149" t="s">
        <v>21</v>
      </c>
      <c r="F24" s="153"/>
      <c r="G24" s="154"/>
      <c r="H24" s="155"/>
      <c r="I24" s="153"/>
      <c r="J24" s="154"/>
      <c r="K24" s="155"/>
      <c r="L24" s="208" t="s">
        <v>1611</v>
      </c>
      <c r="M24" s="160" t="s">
        <v>843</v>
      </c>
      <c r="N24" s="161" t="s">
        <v>1204</v>
      </c>
      <c r="O24" s="153"/>
      <c r="P24" s="154"/>
      <c r="Q24" s="155"/>
      <c r="R24" s="153"/>
      <c r="S24" s="154"/>
      <c r="T24" s="155"/>
      <c r="U24" s="153"/>
      <c r="V24" s="154"/>
      <c r="W24" s="161"/>
      <c r="X24" s="208" t="s">
        <v>1611</v>
      </c>
      <c r="Y24" s="160" t="s">
        <v>843</v>
      </c>
      <c r="Z24" s="161" t="s">
        <v>844</v>
      </c>
      <c r="AA24" s="208" t="s">
        <v>1611</v>
      </c>
      <c r="AB24" s="160" t="s">
        <v>843</v>
      </c>
      <c r="AC24" s="161" t="s">
        <v>844</v>
      </c>
      <c r="AD24" s="145" t="s">
        <v>21</v>
      </c>
      <c r="AE24" s="145" t="s">
        <v>21</v>
      </c>
      <c r="AF24" s="145" t="s">
        <v>21</v>
      </c>
      <c r="AG24" s="145" t="s">
        <v>21</v>
      </c>
      <c r="AH24" s="145" t="s">
        <v>21</v>
      </c>
      <c r="AI24" s="145" t="s">
        <v>21</v>
      </c>
      <c r="AJ24" s="145" t="s">
        <v>21</v>
      </c>
      <c r="AK24" s="145" t="s">
        <v>21</v>
      </c>
      <c r="AL24" s="145" t="s">
        <v>21</v>
      </c>
      <c r="AM24" s="145" t="s">
        <v>21</v>
      </c>
      <c r="AN24" s="145" t="s">
        <v>21</v>
      </c>
      <c r="AO24" s="145" t="s">
        <v>21</v>
      </c>
      <c r="AP24" s="145" t="s">
        <v>21</v>
      </c>
      <c r="AQ24" s="145" t="s">
        <v>21</v>
      </c>
      <c r="AR24" s="145" t="s">
        <v>21</v>
      </c>
      <c r="AS24" s="145" t="s">
        <v>21</v>
      </c>
      <c r="AT24" s="145" t="s">
        <v>21</v>
      </c>
      <c r="AU24" s="145" t="s">
        <v>21</v>
      </c>
      <c r="AV24" s="145" t="s">
        <v>21</v>
      </c>
      <c r="AW24" s="145" t="s">
        <v>21</v>
      </c>
      <c r="AX24" s="145" t="s">
        <v>21</v>
      </c>
      <c r="AY24" s="145" t="s">
        <v>21</v>
      </c>
      <c r="AZ24" s="145" t="s">
        <v>21</v>
      </c>
      <c r="BA24" s="145" t="s">
        <v>21</v>
      </c>
      <c r="BB24" s="145" t="s">
        <v>21</v>
      </c>
      <c r="BC24" s="145" t="s">
        <v>21</v>
      </c>
      <c r="BD24" s="145" t="s">
        <v>21</v>
      </c>
      <c r="BE24" s="275" t="s">
        <v>2105</v>
      </c>
      <c r="BF24" s="13" t="str">
        <f t="shared" si="0"/>
        <v>Yes</v>
      </c>
      <c r="BG24" s="13" t="str">
        <f t="shared" si="1"/>
        <v>Model Field</v>
      </c>
      <c r="BH24" s="13" t="str">
        <f t="shared" si="2"/>
        <v>Impacted ETL Field</v>
      </c>
    </row>
    <row r="25" spans="1:60" ht="168">
      <c r="A25" s="146" t="s">
        <v>594</v>
      </c>
      <c r="B25" s="147" t="s">
        <v>583</v>
      </c>
      <c r="C25" s="146" t="s">
        <v>25</v>
      </c>
      <c r="D25" s="148" t="s">
        <v>23</v>
      </c>
      <c r="E25" s="149" t="s">
        <v>21</v>
      </c>
      <c r="F25" s="153"/>
      <c r="G25" s="154"/>
      <c r="H25" s="155"/>
      <c r="I25" s="153"/>
      <c r="J25" s="154"/>
      <c r="K25" s="155"/>
      <c r="L25" s="208" t="s">
        <v>1611</v>
      </c>
      <c r="M25" s="160" t="s">
        <v>845</v>
      </c>
      <c r="N25" s="161" t="s">
        <v>1205</v>
      </c>
      <c r="O25" s="153"/>
      <c r="P25" s="154"/>
      <c r="Q25" s="155"/>
      <c r="R25" s="153"/>
      <c r="S25" s="154"/>
      <c r="T25" s="155"/>
      <c r="U25" s="153"/>
      <c r="V25" s="154"/>
      <c r="W25" s="161"/>
      <c r="X25" s="208" t="s">
        <v>1611</v>
      </c>
      <c r="Y25" s="160" t="s">
        <v>845</v>
      </c>
      <c r="Z25" s="161" t="s">
        <v>846</v>
      </c>
      <c r="AA25" s="208" t="s">
        <v>1611</v>
      </c>
      <c r="AB25" s="160" t="s">
        <v>845</v>
      </c>
      <c r="AC25" s="161" t="s">
        <v>846</v>
      </c>
      <c r="AD25" s="145" t="s">
        <v>21</v>
      </c>
      <c r="AE25" s="145" t="s">
        <v>21</v>
      </c>
      <c r="AF25" s="145" t="s">
        <v>21</v>
      </c>
      <c r="AG25" s="145" t="s">
        <v>21</v>
      </c>
      <c r="AH25" s="145" t="s">
        <v>21</v>
      </c>
      <c r="AI25" s="145" t="s">
        <v>21</v>
      </c>
      <c r="AJ25" s="145" t="s">
        <v>21</v>
      </c>
      <c r="AK25" s="145" t="s">
        <v>21</v>
      </c>
      <c r="AL25" s="145" t="s">
        <v>21</v>
      </c>
      <c r="AM25" s="145" t="s">
        <v>21</v>
      </c>
      <c r="AN25" s="145" t="s">
        <v>21</v>
      </c>
      <c r="AO25" s="145" t="s">
        <v>21</v>
      </c>
      <c r="AP25" s="145" t="s">
        <v>21</v>
      </c>
      <c r="AQ25" s="145" t="s">
        <v>21</v>
      </c>
      <c r="AR25" s="145" t="s">
        <v>21</v>
      </c>
      <c r="AS25" s="145" t="s">
        <v>21</v>
      </c>
      <c r="AT25" s="145" t="s">
        <v>21</v>
      </c>
      <c r="AU25" s="145" t="s">
        <v>21</v>
      </c>
      <c r="AV25" s="145" t="s">
        <v>21</v>
      </c>
      <c r="AW25" s="145" t="s">
        <v>21</v>
      </c>
      <c r="AX25" s="145" t="s">
        <v>21</v>
      </c>
      <c r="AY25" s="145" t="s">
        <v>21</v>
      </c>
      <c r="AZ25" s="145" t="s">
        <v>21</v>
      </c>
      <c r="BA25" s="145" t="s">
        <v>21</v>
      </c>
      <c r="BB25" s="145" t="s">
        <v>21</v>
      </c>
      <c r="BC25" s="145" t="s">
        <v>21</v>
      </c>
      <c r="BD25" s="145" t="s">
        <v>21</v>
      </c>
      <c r="BE25" s="275" t="s">
        <v>2106</v>
      </c>
      <c r="BF25" s="13" t="str">
        <f t="shared" si="0"/>
        <v>Yes</v>
      </c>
      <c r="BG25" s="13" t="str">
        <f t="shared" si="1"/>
        <v>Model Field</v>
      </c>
      <c r="BH25" s="13" t="str">
        <f t="shared" si="2"/>
        <v>Impacted ETL Field</v>
      </c>
    </row>
    <row r="26" spans="1:60" ht="168">
      <c r="A26" s="146" t="s">
        <v>594</v>
      </c>
      <c r="B26" s="147" t="s">
        <v>201</v>
      </c>
      <c r="C26" s="146" t="s">
        <v>25</v>
      </c>
      <c r="D26" s="148" t="s">
        <v>23</v>
      </c>
      <c r="E26" s="149" t="s">
        <v>21</v>
      </c>
      <c r="F26" s="153"/>
      <c r="G26" s="154"/>
      <c r="H26" s="155"/>
      <c r="I26" s="153"/>
      <c r="J26" s="154"/>
      <c r="K26" s="155"/>
      <c r="L26" s="208" t="s">
        <v>1611</v>
      </c>
      <c r="M26" s="160" t="s">
        <v>847</v>
      </c>
      <c r="N26" s="161" t="s">
        <v>1206</v>
      </c>
      <c r="O26" s="153"/>
      <c r="P26" s="154" t="s">
        <v>183</v>
      </c>
      <c r="Q26" s="155"/>
      <c r="R26" s="153"/>
      <c r="S26" s="154"/>
      <c r="T26" s="155"/>
      <c r="U26" s="153"/>
      <c r="V26" s="154"/>
      <c r="W26" s="161"/>
      <c r="X26" s="208" t="s">
        <v>1611</v>
      </c>
      <c r="Y26" s="160" t="s">
        <v>847</v>
      </c>
      <c r="Z26" s="161" t="s">
        <v>848</v>
      </c>
      <c r="AA26" s="208" t="s">
        <v>1611</v>
      </c>
      <c r="AB26" s="160" t="s">
        <v>847</v>
      </c>
      <c r="AC26" s="161" t="s">
        <v>848</v>
      </c>
      <c r="AD26" s="145" t="s">
        <v>21</v>
      </c>
      <c r="AE26" s="145" t="s">
        <v>21</v>
      </c>
      <c r="AF26" s="145" t="s">
        <v>21</v>
      </c>
      <c r="AG26" s="145" t="s">
        <v>21</v>
      </c>
      <c r="AH26" s="145" t="s">
        <v>21</v>
      </c>
      <c r="AI26" s="145" t="s">
        <v>21</v>
      </c>
      <c r="AJ26" s="145" t="s">
        <v>21</v>
      </c>
      <c r="AK26" s="145" t="s">
        <v>21</v>
      </c>
      <c r="AL26" s="145" t="s">
        <v>21</v>
      </c>
      <c r="AM26" s="145" t="s">
        <v>21</v>
      </c>
      <c r="AN26" s="145" t="s">
        <v>21</v>
      </c>
      <c r="AO26" s="145" t="s">
        <v>21</v>
      </c>
      <c r="AP26" s="145" t="s">
        <v>21</v>
      </c>
      <c r="AQ26" s="145" t="s">
        <v>21</v>
      </c>
      <c r="AR26" s="145" t="s">
        <v>21</v>
      </c>
      <c r="AS26" s="145" t="s">
        <v>21</v>
      </c>
      <c r="AT26" s="145" t="s">
        <v>21</v>
      </c>
      <c r="AU26" s="145" t="s">
        <v>21</v>
      </c>
      <c r="AV26" s="145" t="s">
        <v>21</v>
      </c>
      <c r="AW26" s="145" t="s">
        <v>21</v>
      </c>
      <c r="AX26" s="145" t="s">
        <v>21</v>
      </c>
      <c r="AY26" s="145" t="s">
        <v>21</v>
      </c>
      <c r="AZ26" s="145" t="s">
        <v>21</v>
      </c>
      <c r="BA26" s="145" t="s">
        <v>21</v>
      </c>
      <c r="BB26" s="145" t="s">
        <v>21</v>
      </c>
      <c r="BC26" s="145" t="s">
        <v>21</v>
      </c>
      <c r="BD26" s="145" t="s">
        <v>21</v>
      </c>
      <c r="BE26" s="275" t="s">
        <v>2107</v>
      </c>
      <c r="BF26" s="13" t="str">
        <f t="shared" si="0"/>
        <v>Yes</v>
      </c>
      <c r="BG26" s="13" t="str">
        <f t="shared" si="1"/>
        <v>Model Field</v>
      </c>
      <c r="BH26" s="13" t="str">
        <f t="shared" si="2"/>
        <v>Impacted ETL Field</v>
      </c>
    </row>
    <row r="27" spans="1:60" ht="168">
      <c r="A27" s="146" t="s">
        <v>594</v>
      </c>
      <c r="B27" s="147" t="s">
        <v>202</v>
      </c>
      <c r="C27" s="146" t="s">
        <v>45</v>
      </c>
      <c r="D27" s="148" t="s">
        <v>23</v>
      </c>
      <c r="E27" s="149" t="s">
        <v>21</v>
      </c>
      <c r="F27" s="153" t="s">
        <v>1032</v>
      </c>
      <c r="G27" s="154" t="s">
        <v>849</v>
      </c>
      <c r="H27" s="155" t="s">
        <v>850</v>
      </c>
      <c r="I27" s="153" t="s">
        <v>1033</v>
      </c>
      <c r="J27" s="154" t="s">
        <v>851</v>
      </c>
      <c r="K27" s="155" t="s">
        <v>852</v>
      </c>
      <c r="L27" s="208" t="s">
        <v>1611</v>
      </c>
      <c r="M27" s="160" t="s">
        <v>853</v>
      </c>
      <c r="N27" s="161" t="s">
        <v>1207</v>
      </c>
      <c r="O27" s="153" t="s">
        <v>1034</v>
      </c>
      <c r="P27" s="154" t="s">
        <v>854</v>
      </c>
      <c r="Q27" s="155" t="s">
        <v>855</v>
      </c>
      <c r="R27" s="153" t="s">
        <v>1034</v>
      </c>
      <c r="S27" s="154" t="s">
        <v>854</v>
      </c>
      <c r="T27" s="155" t="s">
        <v>856</v>
      </c>
      <c r="U27" s="153" t="s">
        <v>1032</v>
      </c>
      <c r="V27" s="154" t="s">
        <v>1041</v>
      </c>
      <c r="W27" s="155" t="s">
        <v>857</v>
      </c>
      <c r="X27" s="208" t="s">
        <v>1611</v>
      </c>
      <c r="Y27" s="160" t="s">
        <v>853</v>
      </c>
      <c r="Z27" s="161" t="s">
        <v>858</v>
      </c>
      <c r="AA27" s="208" t="s">
        <v>1611</v>
      </c>
      <c r="AB27" s="160" t="s">
        <v>853</v>
      </c>
      <c r="AC27" s="161" t="s">
        <v>859</v>
      </c>
      <c r="AD27" s="145" t="s">
        <v>21</v>
      </c>
      <c r="AE27" s="145" t="s">
        <v>21</v>
      </c>
      <c r="AF27" s="145" t="s">
        <v>21</v>
      </c>
      <c r="AG27" s="145" t="s">
        <v>21</v>
      </c>
      <c r="AH27" s="145" t="s">
        <v>21</v>
      </c>
      <c r="AI27" s="145" t="s">
        <v>21</v>
      </c>
      <c r="AJ27" s="145" t="s">
        <v>21</v>
      </c>
      <c r="AK27" s="145" t="s">
        <v>21</v>
      </c>
      <c r="AL27" s="145" t="s">
        <v>21</v>
      </c>
      <c r="AM27" s="145" t="s">
        <v>21</v>
      </c>
      <c r="AN27" s="145" t="s">
        <v>21</v>
      </c>
      <c r="AO27" s="145" t="s">
        <v>21</v>
      </c>
      <c r="AP27" s="145" t="s">
        <v>21</v>
      </c>
      <c r="AQ27" s="145" t="s">
        <v>21</v>
      </c>
      <c r="AR27" s="145" t="s">
        <v>21</v>
      </c>
      <c r="AS27" s="145" t="s">
        <v>21</v>
      </c>
      <c r="AT27" s="145" t="s">
        <v>21</v>
      </c>
      <c r="AU27" s="145" t="s">
        <v>21</v>
      </c>
      <c r="AV27" s="145" t="s">
        <v>21</v>
      </c>
      <c r="AW27" s="145" t="s">
        <v>21</v>
      </c>
      <c r="AX27" s="145" t="s">
        <v>21</v>
      </c>
      <c r="AY27" s="145" t="s">
        <v>21</v>
      </c>
      <c r="AZ27" s="145" t="s">
        <v>21</v>
      </c>
      <c r="BA27" s="145" t="s">
        <v>21</v>
      </c>
      <c r="BB27" s="145" t="s">
        <v>21</v>
      </c>
      <c r="BC27" s="145" t="s">
        <v>21</v>
      </c>
      <c r="BD27" s="145" t="s">
        <v>21</v>
      </c>
      <c r="BE27" s="275" t="s">
        <v>2108</v>
      </c>
      <c r="BF27" s="13" t="str">
        <f t="shared" si="0"/>
        <v>Yes</v>
      </c>
      <c r="BG27" s="13" t="str">
        <f t="shared" si="1"/>
        <v>Model Field</v>
      </c>
      <c r="BH27" s="13" t="str">
        <f t="shared" si="2"/>
        <v>Impacted ETL Field</v>
      </c>
    </row>
    <row r="28" spans="1:60" ht="264">
      <c r="A28" s="146" t="s">
        <v>594</v>
      </c>
      <c r="B28" s="147" t="s">
        <v>584</v>
      </c>
      <c r="C28" s="146" t="s">
        <v>170</v>
      </c>
      <c r="D28" s="148" t="s">
        <v>23</v>
      </c>
      <c r="E28" s="149" t="s">
        <v>21</v>
      </c>
      <c r="F28" s="153" t="s">
        <v>1569</v>
      </c>
      <c r="G28" s="154" t="s">
        <v>1570</v>
      </c>
      <c r="H28" s="210" t="s">
        <v>1654</v>
      </c>
      <c r="I28" s="153" t="s">
        <v>1569</v>
      </c>
      <c r="J28" s="154" t="s">
        <v>1570</v>
      </c>
      <c r="K28" s="210" t="s">
        <v>1655</v>
      </c>
      <c r="L28" s="153" t="s">
        <v>1569</v>
      </c>
      <c r="M28" s="154" t="s">
        <v>1570</v>
      </c>
      <c r="N28" s="210" t="s">
        <v>1655</v>
      </c>
      <c r="O28" s="153" t="s">
        <v>1569</v>
      </c>
      <c r="P28" s="154" t="s">
        <v>1570</v>
      </c>
      <c r="Q28" s="210" t="s">
        <v>1655</v>
      </c>
      <c r="R28" s="153" t="s">
        <v>1569</v>
      </c>
      <c r="S28" s="154" t="s">
        <v>1570</v>
      </c>
      <c r="T28" s="210" t="s">
        <v>1657</v>
      </c>
      <c r="U28" s="153" t="s">
        <v>1569</v>
      </c>
      <c r="V28" s="154" t="s">
        <v>1570</v>
      </c>
      <c r="W28" s="210" t="s">
        <v>1655</v>
      </c>
      <c r="X28" s="153" t="s">
        <v>1569</v>
      </c>
      <c r="Y28" s="154" t="s">
        <v>1570</v>
      </c>
      <c r="Z28" s="210" t="s">
        <v>1655</v>
      </c>
      <c r="AA28" s="153" t="s">
        <v>1569</v>
      </c>
      <c r="AB28" s="154" t="s">
        <v>1570</v>
      </c>
      <c r="AC28" s="210" t="s">
        <v>1656</v>
      </c>
      <c r="AD28" s="145" t="s">
        <v>21</v>
      </c>
      <c r="AE28" s="145" t="s">
        <v>21</v>
      </c>
      <c r="AF28" s="145" t="s">
        <v>21</v>
      </c>
      <c r="AG28" s="145" t="s">
        <v>21</v>
      </c>
      <c r="AH28" s="145" t="s">
        <v>21</v>
      </c>
      <c r="AI28" s="145" t="s">
        <v>21</v>
      </c>
      <c r="AJ28" s="145" t="s">
        <v>21</v>
      </c>
      <c r="AK28" s="145" t="s">
        <v>21</v>
      </c>
      <c r="AL28" s="145" t="s">
        <v>21</v>
      </c>
      <c r="AM28" s="145" t="s">
        <v>21</v>
      </c>
      <c r="AN28" s="145" t="s">
        <v>21</v>
      </c>
      <c r="AO28" s="145" t="s">
        <v>21</v>
      </c>
      <c r="AP28" s="145" t="s">
        <v>21</v>
      </c>
      <c r="AQ28" s="145" t="s">
        <v>21</v>
      </c>
      <c r="AR28" s="145" t="s">
        <v>21</v>
      </c>
      <c r="AS28" s="145" t="s">
        <v>21</v>
      </c>
      <c r="AT28" s="145" t="s">
        <v>21</v>
      </c>
      <c r="AU28" s="145" t="s">
        <v>21</v>
      </c>
      <c r="AV28" s="145" t="s">
        <v>21</v>
      </c>
      <c r="AW28" s="145" t="s">
        <v>21</v>
      </c>
      <c r="AX28" s="145" t="s">
        <v>21</v>
      </c>
      <c r="AY28" s="145" t="s">
        <v>21</v>
      </c>
      <c r="AZ28" s="145" t="s">
        <v>21</v>
      </c>
      <c r="BA28" s="145" t="s">
        <v>21</v>
      </c>
      <c r="BB28" s="145" t="s">
        <v>21</v>
      </c>
      <c r="BC28" s="145" t="s">
        <v>21</v>
      </c>
      <c r="BD28" s="145" t="s">
        <v>21</v>
      </c>
      <c r="BE28" s="275" t="s">
        <v>2109</v>
      </c>
      <c r="BF28" s="13" t="str">
        <f t="shared" si="0"/>
        <v>Yes</v>
      </c>
      <c r="BG28" s="13" t="str">
        <f t="shared" si="1"/>
        <v>Model Field</v>
      </c>
      <c r="BH28" s="13" t="str">
        <f t="shared" si="2"/>
        <v>Impacted ETL Field</v>
      </c>
    </row>
    <row r="29" spans="1:60" ht="12.75">
      <c r="A29" s="146" t="s">
        <v>594</v>
      </c>
      <c r="B29" s="147" t="s">
        <v>585</v>
      </c>
      <c r="C29" s="146" t="s">
        <v>170</v>
      </c>
      <c r="D29" s="148" t="s">
        <v>23</v>
      </c>
      <c r="E29" s="149"/>
      <c r="F29" s="153"/>
      <c r="G29" s="154"/>
      <c r="H29" s="155"/>
      <c r="I29" s="153"/>
      <c r="J29" s="154"/>
      <c r="K29" s="155"/>
      <c r="L29" s="153"/>
      <c r="M29" s="154"/>
      <c r="N29" s="155"/>
      <c r="O29" s="153"/>
      <c r="P29" s="154"/>
      <c r="Q29" s="155"/>
      <c r="R29" s="153"/>
      <c r="S29" s="154"/>
      <c r="T29" s="155"/>
      <c r="U29" s="153"/>
      <c r="V29" s="154"/>
      <c r="W29" s="155"/>
      <c r="X29" s="153"/>
      <c r="Y29" s="154"/>
      <c r="Z29" s="155"/>
      <c r="AA29" s="153"/>
      <c r="AB29" s="154"/>
      <c r="AC29" s="155"/>
      <c r="AD29" s="145" t="s">
        <v>1538</v>
      </c>
      <c r="AE29" s="145" t="s">
        <v>1538</v>
      </c>
      <c r="AF29" s="145" t="s">
        <v>1538</v>
      </c>
      <c r="AG29" s="145" t="s">
        <v>1538</v>
      </c>
      <c r="AH29" s="145" t="s">
        <v>1538</v>
      </c>
      <c r="AI29" s="145" t="s">
        <v>1538</v>
      </c>
      <c r="AJ29" s="145" t="s">
        <v>1538</v>
      </c>
      <c r="AK29" s="145" t="s">
        <v>1538</v>
      </c>
      <c r="AL29" s="145" t="s">
        <v>1538</v>
      </c>
      <c r="AM29" s="145" t="s">
        <v>1538</v>
      </c>
      <c r="AN29" s="145" t="s">
        <v>1538</v>
      </c>
      <c r="AO29" s="145" t="s">
        <v>1538</v>
      </c>
      <c r="AP29" s="145" t="s">
        <v>1538</v>
      </c>
      <c r="AQ29" s="145" t="s">
        <v>1538</v>
      </c>
      <c r="AR29" s="145" t="s">
        <v>1538</v>
      </c>
      <c r="AS29" s="145" t="s">
        <v>1538</v>
      </c>
      <c r="AT29" s="145" t="s">
        <v>1538</v>
      </c>
      <c r="AU29" s="145" t="s">
        <v>1538</v>
      </c>
      <c r="AV29" s="145" t="s">
        <v>1538</v>
      </c>
      <c r="AW29" s="145" t="s">
        <v>1538</v>
      </c>
      <c r="AX29" s="145" t="s">
        <v>1538</v>
      </c>
      <c r="AY29" s="145" t="s">
        <v>1538</v>
      </c>
      <c r="AZ29" s="145" t="s">
        <v>1538</v>
      </c>
      <c r="BA29" s="145" t="s">
        <v>1538</v>
      </c>
      <c r="BB29" s="145" t="s">
        <v>1538</v>
      </c>
      <c r="BC29" s="145" t="s">
        <v>1538</v>
      </c>
      <c r="BD29" s="145" t="s">
        <v>1538</v>
      </c>
      <c r="BE29" s="275" t="s">
        <v>2110</v>
      </c>
      <c r="BF29" s="13" t="str">
        <f t="shared" si="0"/>
        <v>Yes</v>
      </c>
      <c r="BG29" s="13" t="str">
        <f t="shared" si="1"/>
        <v>Not A Model Field</v>
      </c>
      <c r="BH29" s="13" t="str">
        <f t="shared" si="2"/>
        <v>Not Impacted ETL Field</v>
      </c>
    </row>
    <row r="30" spans="1:60" ht="24">
      <c r="A30" s="146" t="s">
        <v>594</v>
      </c>
      <c r="B30" s="147" t="s">
        <v>586</v>
      </c>
      <c r="C30" s="146" t="s">
        <v>45</v>
      </c>
      <c r="D30" s="148" t="s">
        <v>23</v>
      </c>
      <c r="E30" s="149"/>
      <c r="F30" s="153" t="s">
        <v>1477</v>
      </c>
      <c r="G30" s="154" t="s">
        <v>1478</v>
      </c>
      <c r="H30" s="154" t="s">
        <v>1478</v>
      </c>
      <c r="I30" s="153" t="s">
        <v>1477</v>
      </c>
      <c r="J30" s="154" t="s">
        <v>1478</v>
      </c>
      <c r="K30" s="154" t="s">
        <v>1478</v>
      </c>
      <c r="L30" s="153" t="s">
        <v>1477</v>
      </c>
      <c r="M30" s="154" t="s">
        <v>1478</v>
      </c>
      <c r="N30" s="154" t="s">
        <v>1478</v>
      </c>
      <c r="O30" s="153" t="s">
        <v>1477</v>
      </c>
      <c r="P30" s="154" t="s">
        <v>1478</v>
      </c>
      <c r="Q30" s="154" t="s">
        <v>1478</v>
      </c>
      <c r="R30" s="153" t="s">
        <v>1477</v>
      </c>
      <c r="S30" s="154" t="s">
        <v>1478</v>
      </c>
      <c r="T30" s="154" t="s">
        <v>1478</v>
      </c>
      <c r="U30" s="153" t="s">
        <v>1477</v>
      </c>
      <c r="V30" s="154" t="s">
        <v>1478</v>
      </c>
      <c r="W30" s="154" t="s">
        <v>1478</v>
      </c>
      <c r="X30" s="153" t="s">
        <v>1477</v>
      </c>
      <c r="Y30" s="154" t="s">
        <v>1478</v>
      </c>
      <c r="Z30" s="154" t="s">
        <v>1478</v>
      </c>
      <c r="AA30" s="153" t="s">
        <v>1477</v>
      </c>
      <c r="AB30" s="154" t="s">
        <v>1478</v>
      </c>
      <c r="AC30" s="154" t="s">
        <v>1478</v>
      </c>
      <c r="AD30" s="145" t="s">
        <v>1538</v>
      </c>
      <c r="AE30" s="145" t="s">
        <v>1538</v>
      </c>
      <c r="AF30" s="145" t="s">
        <v>1538</v>
      </c>
      <c r="AG30" s="145" t="s">
        <v>1538</v>
      </c>
      <c r="AH30" s="145" t="s">
        <v>1538</v>
      </c>
      <c r="AI30" s="145" t="s">
        <v>1538</v>
      </c>
      <c r="AJ30" s="145" t="s">
        <v>1538</v>
      </c>
      <c r="AK30" s="145" t="s">
        <v>1538</v>
      </c>
      <c r="AL30" s="145" t="s">
        <v>1538</v>
      </c>
      <c r="AM30" s="145" t="s">
        <v>1538</v>
      </c>
      <c r="AN30" s="145" t="s">
        <v>1538</v>
      </c>
      <c r="AO30" s="145" t="s">
        <v>1538</v>
      </c>
      <c r="AP30" s="145" t="s">
        <v>1538</v>
      </c>
      <c r="AQ30" s="145" t="s">
        <v>1538</v>
      </c>
      <c r="AR30" s="145" t="s">
        <v>1538</v>
      </c>
      <c r="AS30" s="145" t="s">
        <v>1538</v>
      </c>
      <c r="AT30" s="145" t="s">
        <v>1538</v>
      </c>
      <c r="AU30" s="145" t="s">
        <v>1538</v>
      </c>
      <c r="AV30" s="145" t="s">
        <v>1538</v>
      </c>
      <c r="AW30" s="145" t="s">
        <v>1538</v>
      </c>
      <c r="AX30" s="145" t="s">
        <v>1538</v>
      </c>
      <c r="AY30" s="145" t="s">
        <v>1538</v>
      </c>
      <c r="AZ30" s="145" t="s">
        <v>1538</v>
      </c>
      <c r="BA30" s="145" t="s">
        <v>1538</v>
      </c>
      <c r="BB30" s="145" t="s">
        <v>1538</v>
      </c>
      <c r="BC30" s="145" t="s">
        <v>1538</v>
      </c>
      <c r="BD30" s="145" t="s">
        <v>1538</v>
      </c>
      <c r="BE30" s="275" t="s">
        <v>2111</v>
      </c>
      <c r="BF30" s="13" t="str">
        <f t="shared" si="0"/>
        <v>Yes</v>
      </c>
      <c r="BG30" s="13" t="str">
        <f t="shared" si="1"/>
        <v>Not A Model Field</v>
      </c>
      <c r="BH30" s="13" t="str">
        <f t="shared" si="2"/>
        <v>Not Impacted ETL Field</v>
      </c>
    </row>
    <row r="31" spans="1:60" ht="12.75">
      <c r="A31" s="146" t="s">
        <v>594</v>
      </c>
      <c r="B31" s="147" t="s">
        <v>587</v>
      </c>
      <c r="C31" s="146" t="s">
        <v>35</v>
      </c>
      <c r="D31" s="148" t="s">
        <v>23</v>
      </c>
      <c r="E31" s="149"/>
      <c r="F31" s="153"/>
      <c r="G31" s="154"/>
      <c r="H31" s="155"/>
      <c r="I31" s="153"/>
      <c r="J31" s="154"/>
      <c r="K31" s="155"/>
      <c r="L31" s="153"/>
      <c r="M31" s="160"/>
      <c r="N31" s="161"/>
      <c r="O31" s="153"/>
      <c r="P31" s="160"/>
      <c r="Q31" s="161"/>
      <c r="R31" s="153"/>
      <c r="S31" s="160"/>
      <c r="T31" s="161"/>
      <c r="U31" s="153"/>
      <c r="V31" s="160"/>
      <c r="W31" s="161"/>
      <c r="X31" s="153"/>
      <c r="Y31" s="160"/>
      <c r="Z31" s="161"/>
      <c r="AA31" s="153"/>
      <c r="AB31" s="160"/>
      <c r="AC31" s="161"/>
      <c r="AD31" s="145" t="s">
        <v>1538</v>
      </c>
      <c r="AE31" s="145" t="s">
        <v>1538</v>
      </c>
      <c r="AF31" s="145" t="s">
        <v>1538</v>
      </c>
      <c r="AG31" s="145" t="s">
        <v>1538</v>
      </c>
      <c r="AH31" s="145" t="s">
        <v>1538</v>
      </c>
      <c r="AI31" s="145" t="s">
        <v>1538</v>
      </c>
      <c r="AJ31" s="145" t="s">
        <v>1538</v>
      </c>
      <c r="AK31" s="145" t="s">
        <v>1538</v>
      </c>
      <c r="AL31" s="145" t="s">
        <v>1538</v>
      </c>
      <c r="AM31" s="145" t="s">
        <v>1538</v>
      </c>
      <c r="AN31" s="145" t="s">
        <v>1538</v>
      </c>
      <c r="AO31" s="145" t="s">
        <v>1538</v>
      </c>
      <c r="AP31" s="145" t="s">
        <v>1538</v>
      </c>
      <c r="AQ31" s="145" t="s">
        <v>1538</v>
      </c>
      <c r="AR31" s="145" t="s">
        <v>1538</v>
      </c>
      <c r="AS31" s="145" t="s">
        <v>1538</v>
      </c>
      <c r="AT31" s="145" t="s">
        <v>1538</v>
      </c>
      <c r="AU31" s="145" t="s">
        <v>1538</v>
      </c>
      <c r="AV31" s="145" t="s">
        <v>1538</v>
      </c>
      <c r="AW31" s="145" t="s">
        <v>1538</v>
      </c>
      <c r="AX31" s="145" t="s">
        <v>1538</v>
      </c>
      <c r="AY31" s="145" t="s">
        <v>1538</v>
      </c>
      <c r="AZ31" s="145" t="s">
        <v>1538</v>
      </c>
      <c r="BA31" s="145" t="s">
        <v>1538</v>
      </c>
      <c r="BB31" s="145" t="s">
        <v>1538</v>
      </c>
      <c r="BC31" s="145" t="s">
        <v>1538</v>
      </c>
      <c r="BD31" s="145" t="s">
        <v>1538</v>
      </c>
      <c r="BE31" s="275" t="s">
        <v>2112</v>
      </c>
      <c r="BF31" s="13" t="str">
        <f t="shared" si="0"/>
        <v>Yes</v>
      </c>
      <c r="BG31" s="13" t="str">
        <f t="shared" si="1"/>
        <v>Not A Model Field</v>
      </c>
      <c r="BH31" s="13" t="str">
        <f t="shared" si="2"/>
        <v>Not Impacted ETL Field</v>
      </c>
    </row>
    <row r="32" spans="1:60" ht="12.75">
      <c r="A32" s="146" t="s">
        <v>594</v>
      </c>
      <c r="B32" s="147" t="s">
        <v>588</v>
      </c>
      <c r="C32" s="146" t="s">
        <v>56</v>
      </c>
      <c r="D32" s="148" t="s">
        <v>23</v>
      </c>
      <c r="E32" s="149"/>
      <c r="F32" s="153"/>
      <c r="G32" s="154"/>
      <c r="H32" s="155"/>
      <c r="I32" s="153"/>
      <c r="J32" s="154"/>
      <c r="K32" s="155"/>
      <c r="L32" s="153"/>
      <c r="M32" s="160"/>
      <c r="N32" s="161"/>
      <c r="O32" s="153"/>
      <c r="P32" s="160"/>
      <c r="Q32" s="161"/>
      <c r="R32" s="153"/>
      <c r="S32" s="160"/>
      <c r="T32" s="161"/>
      <c r="U32" s="153"/>
      <c r="V32" s="160"/>
      <c r="W32" s="161"/>
      <c r="X32" s="153"/>
      <c r="Y32" s="160"/>
      <c r="Z32" s="161"/>
      <c r="AA32" s="153"/>
      <c r="AB32" s="160"/>
      <c r="AC32" s="161"/>
      <c r="AD32" s="145" t="s">
        <v>1538</v>
      </c>
      <c r="AE32" s="145" t="s">
        <v>1538</v>
      </c>
      <c r="AF32" s="145" t="s">
        <v>1538</v>
      </c>
      <c r="AG32" s="145" t="s">
        <v>1538</v>
      </c>
      <c r="AH32" s="145" t="s">
        <v>1538</v>
      </c>
      <c r="AI32" s="145" t="s">
        <v>1538</v>
      </c>
      <c r="AJ32" s="145" t="s">
        <v>1538</v>
      </c>
      <c r="AK32" s="145" t="s">
        <v>1538</v>
      </c>
      <c r="AL32" s="145" t="s">
        <v>1538</v>
      </c>
      <c r="AM32" s="145" t="s">
        <v>1538</v>
      </c>
      <c r="AN32" s="145" t="s">
        <v>1538</v>
      </c>
      <c r="AO32" s="145" t="s">
        <v>1538</v>
      </c>
      <c r="AP32" s="145" t="s">
        <v>1538</v>
      </c>
      <c r="AQ32" s="145" t="s">
        <v>1538</v>
      </c>
      <c r="AR32" s="145" t="s">
        <v>1538</v>
      </c>
      <c r="AS32" s="145" t="s">
        <v>1538</v>
      </c>
      <c r="AT32" s="145" t="s">
        <v>1538</v>
      </c>
      <c r="AU32" s="145" t="s">
        <v>1538</v>
      </c>
      <c r="AV32" s="145" t="s">
        <v>1538</v>
      </c>
      <c r="AW32" s="145" t="s">
        <v>1538</v>
      </c>
      <c r="AX32" s="145" t="s">
        <v>1538</v>
      </c>
      <c r="AY32" s="145" t="s">
        <v>1538</v>
      </c>
      <c r="AZ32" s="145" t="s">
        <v>1538</v>
      </c>
      <c r="BA32" s="145" t="s">
        <v>1538</v>
      </c>
      <c r="BB32" s="145" t="s">
        <v>1538</v>
      </c>
      <c r="BC32" s="145" t="s">
        <v>1538</v>
      </c>
      <c r="BD32" s="145" t="s">
        <v>1538</v>
      </c>
      <c r="BE32" s="275" t="s">
        <v>2113</v>
      </c>
      <c r="BF32" s="13" t="str">
        <f t="shared" si="0"/>
        <v>Yes</v>
      </c>
      <c r="BG32" s="13" t="str">
        <f t="shared" si="1"/>
        <v>Not A Model Field</v>
      </c>
      <c r="BH32" s="13" t="str">
        <f t="shared" si="2"/>
        <v>Not Impacted ETL Field</v>
      </c>
    </row>
    <row r="33" spans="1:60" ht="12.75">
      <c r="A33" s="146" t="s">
        <v>594</v>
      </c>
      <c r="B33" s="147" t="s">
        <v>589</v>
      </c>
      <c r="C33" s="146" t="s">
        <v>204</v>
      </c>
      <c r="D33" s="148" t="s">
        <v>23</v>
      </c>
      <c r="E33" s="149"/>
      <c r="F33" s="153"/>
      <c r="G33" s="154"/>
      <c r="H33" s="155"/>
      <c r="I33" s="153"/>
      <c r="J33" s="154"/>
      <c r="K33" s="155"/>
      <c r="L33" s="153"/>
      <c r="M33" s="160"/>
      <c r="N33" s="161"/>
      <c r="O33" s="153"/>
      <c r="P33" s="160"/>
      <c r="Q33" s="161"/>
      <c r="R33" s="153"/>
      <c r="S33" s="160"/>
      <c r="T33" s="161"/>
      <c r="U33" s="153"/>
      <c r="V33" s="160"/>
      <c r="W33" s="161"/>
      <c r="X33" s="153"/>
      <c r="Y33" s="160"/>
      <c r="Z33" s="161"/>
      <c r="AA33" s="153"/>
      <c r="AB33" s="160"/>
      <c r="AC33" s="161"/>
      <c r="AD33" s="145" t="s">
        <v>1538</v>
      </c>
      <c r="AE33" s="145" t="s">
        <v>1538</v>
      </c>
      <c r="AF33" s="145" t="s">
        <v>1538</v>
      </c>
      <c r="AG33" s="145" t="s">
        <v>1538</v>
      </c>
      <c r="AH33" s="145" t="s">
        <v>1538</v>
      </c>
      <c r="AI33" s="145" t="s">
        <v>1538</v>
      </c>
      <c r="AJ33" s="145" t="s">
        <v>1538</v>
      </c>
      <c r="AK33" s="145" t="s">
        <v>1538</v>
      </c>
      <c r="AL33" s="145" t="s">
        <v>1538</v>
      </c>
      <c r="AM33" s="145" t="s">
        <v>1538</v>
      </c>
      <c r="AN33" s="145" t="s">
        <v>1538</v>
      </c>
      <c r="AO33" s="145" t="s">
        <v>1538</v>
      </c>
      <c r="AP33" s="145" t="s">
        <v>1538</v>
      </c>
      <c r="AQ33" s="145" t="s">
        <v>1538</v>
      </c>
      <c r="AR33" s="145" t="s">
        <v>1538</v>
      </c>
      <c r="AS33" s="145" t="s">
        <v>1538</v>
      </c>
      <c r="AT33" s="145" t="s">
        <v>1538</v>
      </c>
      <c r="AU33" s="145" t="s">
        <v>1538</v>
      </c>
      <c r="AV33" s="145" t="s">
        <v>1538</v>
      </c>
      <c r="AW33" s="145" t="s">
        <v>1538</v>
      </c>
      <c r="AX33" s="145" t="s">
        <v>1538</v>
      </c>
      <c r="AY33" s="145" t="s">
        <v>1538</v>
      </c>
      <c r="AZ33" s="145" t="s">
        <v>1538</v>
      </c>
      <c r="BA33" s="145" t="s">
        <v>1538</v>
      </c>
      <c r="BB33" s="145" t="s">
        <v>1538</v>
      </c>
      <c r="BC33" s="145" t="s">
        <v>1538</v>
      </c>
      <c r="BD33" s="145" t="s">
        <v>1538</v>
      </c>
      <c r="BE33" s="275" t="s">
        <v>2114</v>
      </c>
      <c r="BF33" s="13" t="str">
        <f t="shared" si="0"/>
        <v>Yes</v>
      </c>
      <c r="BG33" s="13" t="str">
        <f t="shared" si="1"/>
        <v>Not A Model Field</v>
      </c>
      <c r="BH33" s="13" t="str">
        <f t="shared" si="2"/>
        <v>Not Impacted ETL Field</v>
      </c>
    </row>
    <row r="34" spans="1:60" ht="12.75">
      <c r="A34" s="146" t="s">
        <v>594</v>
      </c>
      <c r="B34" s="147" t="s">
        <v>356</v>
      </c>
      <c r="C34" s="146" t="s">
        <v>45</v>
      </c>
      <c r="D34" s="148" t="s">
        <v>23</v>
      </c>
      <c r="E34" s="149"/>
      <c r="F34" s="153"/>
      <c r="G34" s="154"/>
      <c r="H34" s="155"/>
      <c r="I34" s="153"/>
      <c r="J34" s="154"/>
      <c r="K34" s="155"/>
      <c r="L34" s="153"/>
      <c r="M34" s="160"/>
      <c r="N34" s="161"/>
      <c r="O34" s="153"/>
      <c r="P34" s="160"/>
      <c r="Q34" s="161"/>
      <c r="R34" s="153"/>
      <c r="S34" s="160"/>
      <c r="T34" s="161"/>
      <c r="U34" s="153"/>
      <c r="V34" s="160"/>
      <c r="W34" s="161"/>
      <c r="X34" s="153"/>
      <c r="Y34" s="160"/>
      <c r="Z34" s="161"/>
      <c r="AA34" s="153"/>
      <c r="AB34" s="160"/>
      <c r="AC34" s="161"/>
      <c r="AD34" s="145" t="s">
        <v>1538</v>
      </c>
      <c r="AE34" s="145" t="s">
        <v>1538</v>
      </c>
      <c r="AF34" s="145" t="s">
        <v>1538</v>
      </c>
      <c r="AG34" s="145" t="s">
        <v>1538</v>
      </c>
      <c r="AH34" s="145" t="s">
        <v>1538</v>
      </c>
      <c r="AI34" s="145" t="s">
        <v>1538</v>
      </c>
      <c r="AJ34" s="145" t="s">
        <v>1538</v>
      </c>
      <c r="AK34" s="145" t="s">
        <v>1538</v>
      </c>
      <c r="AL34" s="145" t="s">
        <v>1538</v>
      </c>
      <c r="AM34" s="145" t="s">
        <v>1538</v>
      </c>
      <c r="AN34" s="145" t="s">
        <v>1538</v>
      </c>
      <c r="AO34" s="145" t="s">
        <v>1538</v>
      </c>
      <c r="AP34" s="145" t="s">
        <v>1538</v>
      </c>
      <c r="AQ34" s="145" t="s">
        <v>1538</v>
      </c>
      <c r="AR34" s="145" t="s">
        <v>1538</v>
      </c>
      <c r="AS34" s="145" t="s">
        <v>1538</v>
      </c>
      <c r="AT34" s="145" t="s">
        <v>1538</v>
      </c>
      <c r="AU34" s="145" t="s">
        <v>1538</v>
      </c>
      <c r="AV34" s="145" t="s">
        <v>1538</v>
      </c>
      <c r="AW34" s="145" t="s">
        <v>1538</v>
      </c>
      <c r="AX34" s="145" t="s">
        <v>1538</v>
      </c>
      <c r="AY34" s="145" t="s">
        <v>1538</v>
      </c>
      <c r="AZ34" s="145" t="s">
        <v>1538</v>
      </c>
      <c r="BA34" s="145" t="s">
        <v>1538</v>
      </c>
      <c r="BB34" s="145" t="s">
        <v>1538</v>
      </c>
      <c r="BC34" s="145" t="s">
        <v>1538</v>
      </c>
      <c r="BD34" s="145" t="s">
        <v>1538</v>
      </c>
      <c r="BE34" s="275" t="s">
        <v>2115</v>
      </c>
      <c r="BF34" s="13" t="str">
        <f t="shared" si="0"/>
        <v>Yes</v>
      </c>
      <c r="BG34" s="13" t="str">
        <f t="shared" si="1"/>
        <v>Not A Model Field</v>
      </c>
      <c r="BH34" s="13" t="str">
        <f t="shared" si="2"/>
        <v>Not Impacted ETL Field</v>
      </c>
    </row>
    <row r="35" spans="1:60" ht="12.75">
      <c r="A35" s="146" t="s">
        <v>594</v>
      </c>
      <c r="B35" s="147" t="s">
        <v>191</v>
      </c>
      <c r="C35" s="146" t="s">
        <v>25</v>
      </c>
      <c r="D35" s="148" t="s">
        <v>23</v>
      </c>
      <c r="E35" s="149"/>
      <c r="F35" s="153"/>
      <c r="G35" s="154"/>
      <c r="H35" s="155"/>
      <c r="I35" s="153"/>
      <c r="J35" s="154"/>
      <c r="K35" s="155"/>
      <c r="L35" s="153"/>
      <c r="M35" s="160"/>
      <c r="N35" s="161"/>
      <c r="O35" s="153"/>
      <c r="P35" s="160"/>
      <c r="Q35" s="161"/>
      <c r="R35" s="153"/>
      <c r="S35" s="160"/>
      <c r="T35" s="161"/>
      <c r="U35" s="153"/>
      <c r="V35" s="160"/>
      <c r="W35" s="161"/>
      <c r="X35" s="153"/>
      <c r="Y35" s="160"/>
      <c r="Z35" s="161"/>
      <c r="AA35" s="153"/>
      <c r="AB35" s="160"/>
      <c r="AC35" s="161"/>
      <c r="AD35" s="145" t="s">
        <v>1538</v>
      </c>
      <c r="AE35" s="145" t="s">
        <v>1538</v>
      </c>
      <c r="AF35" s="145" t="s">
        <v>1538</v>
      </c>
      <c r="AG35" s="145" t="s">
        <v>1538</v>
      </c>
      <c r="AH35" s="145" t="s">
        <v>1538</v>
      </c>
      <c r="AI35" s="145" t="s">
        <v>1538</v>
      </c>
      <c r="AJ35" s="145" t="s">
        <v>1538</v>
      </c>
      <c r="AK35" s="145" t="s">
        <v>1538</v>
      </c>
      <c r="AL35" s="145" t="s">
        <v>1538</v>
      </c>
      <c r="AM35" s="145" t="s">
        <v>1538</v>
      </c>
      <c r="AN35" s="145" t="s">
        <v>1538</v>
      </c>
      <c r="AO35" s="145" t="s">
        <v>1538</v>
      </c>
      <c r="AP35" s="145" t="s">
        <v>1538</v>
      </c>
      <c r="AQ35" s="145" t="s">
        <v>1538</v>
      </c>
      <c r="AR35" s="145" t="s">
        <v>1538</v>
      </c>
      <c r="AS35" s="145" t="s">
        <v>1538</v>
      </c>
      <c r="AT35" s="145" t="s">
        <v>1538</v>
      </c>
      <c r="AU35" s="145" t="s">
        <v>1538</v>
      </c>
      <c r="AV35" s="145" t="s">
        <v>1538</v>
      </c>
      <c r="AW35" s="145" t="s">
        <v>1538</v>
      </c>
      <c r="AX35" s="145" t="s">
        <v>1538</v>
      </c>
      <c r="AY35" s="145" t="s">
        <v>1538</v>
      </c>
      <c r="AZ35" s="145" t="s">
        <v>1538</v>
      </c>
      <c r="BA35" s="145" t="s">
        <v>1538</v>
      </c>
      <c r="BB35" s="145" t="s">
        <v>1538</v>
      </c>
      <c r="BC35" s="145" t="s">
        <v>1538</v>
      </c>
      <c r="BD35" s="145" t="s">
        <v>1538</v>
      </c>
      <c r="BE35" s="275" t="s">
        <v>2116</v>
      </c>
      <c r="BF35" s="13" t="str">
        <f t="shared" si="0"/>
        <v>Yes</v>
      </c>
      <c r="BG35" s="13" t="str">
        <f t="shared" si="1"/>
        <v>Not A Model Field</v>
      </c>
      <c r="BH35" s="13" t="str">
        <f t="shared" si="2"/>
        <v>Not Impacted ETL Field</v>
      </c>
    </row>
    <row r="36" spans="1:60" ht="12.75">
      <c r="A36" s="146" t="s">
        <v>594</v>
      </c>
      <c r="B36" s="147" t="s">
        <v>590</v>
      </c>
      <c r="C36" s="146" t="s">
        <v>508</v>
      </c>
      <c r="D36" s="148" t="s">
        <v>23</v>
      </c>
      <c r="E36" s="149"/>
      <c r="F36" s="153"/>
      <c r="G36" s="154"/>
      <c r="H36" s="155"/>
      <c r="I36" s="153"/>
      <c r="J36" s="154"/>
      <c r="K36" s="155"/>
      <c r="L36" s="153"/>
      <c r="M36" s="160"/>
      <c r="N36" s="161"/>
      <c r="O36" s="153"/>
      <c r="P36" s="160"/>
      <c r="Q36" s="161"/>
      <c r="R36" s="153"/>
      <c r="S36" s="160"/>
      <c r="T36" s="161"/>
      <c r="U36" s="153"/>
      <c r="V36" s="160"/>
      <c r="W36" s="161"/>
      <c r="X36" s="153"/>
      <c r="Y36" s="160"/>
      <c r="Z36" s="161"/>
      <c r="AA36" s="153"/>
      <c r="AB36" s="160"/>
      <c r="AC36" s="161"/>
      <c r="AD36" s="145" t="s">
        <v>1538</v>
      </c>
      <c r="AE36" s="145" t="s">
        <v>1538</v>
      </c>
      <c r="AF36" s="145" t="s">
        <v>1538</v>
      </c>
      <c r="AG36" s="145" t="s">
        <v>1538</v>
      </c>
      <c r="AH36" s="145" t="s">
        <v>1538</v>
      </c>
      <c r="AI36" s="145" t="s">
        <v>1538</v>
      </c>
      <c r="AJ36" s="145" t="s">
        <v>1538</v>
      </c>
      <c r="AK36" s="145" t="s">
        <v>1538</v>
      </c>
      <c r="AL36" s="145" t="s">
        <v>1538</v>
      </c>
      <c r="AM36" s="145" t="s">
        <v>1538</v>
      </c>
      <c r="AN36" s="145" t="s">
        <v>1538</v>
      </c>
      <c r="AO36" s="145" t="s">
        <v>1538</v>
      </c>
      <c r="AP36" s="145" t="s">
        <v>1538</v>
      </c>
      <c r="AQ36" s="145" t="s">
        <v>1538</v>
      </c>
      <c r="AR36" s="145" t="s">
        <v>1538</v>
      </c>
      <c r="AS36" s="145" t="s">
        <v>1538</v>
      </c>
      <c r="AT36" s="145" t="s">
        <v>1538</v>
      </c>
      <c r="AU36" s="145" t="s">
        <v>1538</v>
      </c>
      <c r="AV36" s="145" t="s">
        <v>1538</v>
      </c>
      <c r="AW36" s="145" t="s">
        <v>1538</v>
      </c>
      <c r="AX36" s="145" t="s">
        <v>1538</v>
      </c>
      <c r="AY36" s="145" t="s">
        <v>1538</v>
      </c>
      <c r="AZ36" s="145" t="s">
        <v>1538</v>
      </c>
      <c r="BA36" s="145" t="s">
        <v>1538</v>
      </c>
      <c r="BB36" s="145" t="s">
        <v>1538</v>
      </c>
      <c r="BC36" s="145" t="s">
        <v>1538</v>
      </c>
      <c r="BD36" s="145" t="s">
        <v>1538</v>
      </c>
      <c r="BE36" s="275" t="s">
        <v>2117</v>
      </c>
      <c r="BF36" s="13" t="str">
        <f t="shared" si="0"/>
        <v>Yes</v>
      </c>
      <c r="BG36" s="13" t="str">
        <f t="shared" si="1"/>
        <v>Not A Model Field</v>
      </c>
      <c r="BH36" s="13" t="str">
        <f t="shared" si="2"/>
        <v>Not Impacted ETL Field</v>
      </c>
    </row>
    <row r="37" spans="1:60" ht="12.75">
      <c r="A37" s="146" t="s">
        <v>594</v>
      </c>
      <c r="B37" s="147" t="s">
        <v>591</v>
      </c>
      <c r="C37" s="146" t="s">
        <v>592</v>
      </c>
      <c r="D37" s="148" t="s">
        <v>23</v>
      </c>
      <c r="E37" s="149"/>
      <c r="F37" s="153"/>
      <c r="G37" s="154"/>
      <c r="H37" s="155"/>
      <c r="I37" s="153"/>
      <c r="J37" s="154"/>
      <c r="K37" s="155"/>
      <c r="L37" s="153"/>
      <c r="M37" s="160"/>
      <c r="N37" s="161"/>
      <c r="O37" s="153"/>
      <c r="P37" s="160"/>
      <c r="Q37" s="161"/>
      <c r="R37" s="153"/>
      <c r="S37" s="160"/>
      <c r="T37" s="161"/>
      <c r="U37" s="153"/>
      <c r="V37" s="160"/>
      <c r="W37" s="161"/>
      <c r="X37" s="153"/>
      <c r="Y37" s="160"/>
      <c r="Z37" s="161"/>
      <c r="AA37" s="153"/>
      <c r="AB37" s="160"/>
      <c r="AC37" s="161"/>
      <c r="AD37" s="145" t="s">
        <v>1538</v>
      </c>
      <c r="AE37" s="145" t="s">
        <v>1538</v>
      </c>
      <c r="AF37" s="145" t="s">
        <v>1538</v>
      </c>
      <c r="AG37" s="145" t="s">
        <v>1538</v>
      </c>
      <c r="AH37" s="145" t="s">
        <v>1538</v>
      </c>
      <c r="AI37" s="145" t="s">
        <v>1538</v>
      </c>
      <c r="AJ37" s="145" t="s">
        <v>1538</v>
      </c>
      <c r="AK37" s="145" t="s">
        <v>1538</v>
      </c>
      <c r="AL37" s="145" t="s">
        <v>1538</v>
      </c>
      <c r="AM37" s="145" t="s">
        <v>1538</v>
      </c>
      <c r="AN37" s="145" t="s">
        <v>1538</v>
      </c>
      <c r="AO37" s="145" t="s">
        <v>1538</v>
      </c>
      <c r="AP37" s="145" t="s">
        <v>1538</v>
      </c>
      <c r="AQ37" s="145" t="s">
        <v>1538</v>
      </c>
      <c r="AR37" s="145" t="s">
        <v>1538</v>
      </c>
      <c r="AS37" s="145" t="s">
        <v>1538</v>
      </c>
      <c r="AT37" s="145" t="s">
        <v>1538</v>
      </c>
      <c r="AU37" s="145" t="s">
        <v>1538</v>
      </c>
      <c r="AV37" s="145" t="s">
        <v>1538</v>
      </c>
      <c r="AW37" s="145" t="s">
        <v>1538</v>
      </c>
      <c r="AX37" s="145" t="s">
        <v>1538</v>
      </c>
      <c r="AY37" s="145" t="s">
        <v>1538</v>
      </c>
      <c r="AZ37" s="145" t="s">
        <v>1538</v>
      </c>
      <c r="BA37" s="145" t="s">
        <v>1538</v>
      </c>
      <c r="BB37" s="145" t="s">
        <v>1538</v>
      </c>
      <c r="BC37" s="145" t="s">
        <v>1538</v>
      </c>
      <c r="BD37" s="145" t="s">
        <v>1538</v>
      </c>
      <c r="BE37" s="275" t="s">
        <v>2118</v>
      </c>
      <c r="BF37" s="13" t="str">
        <f t="shared" si="0"/>
        <v>Yes</v>
      </c>
      <c r="BG37" s="13" t="str">
        <f t="shared" si="1"/>
        <v>Not A Model Field</v>
      </c>
      <c r="BH37" s="13" t="str">
        <f t="shared" si="2"/>
        <v>Not Impacted ETL Field</v>
      </c>
    </row>
    <row r="38" spans="1:60" ht="12.75">
      <c r="A38" s="146" t="s">
        <v>594</v>
      </c>
      <c r="B38" s="147" t="s">
        <v>593</v>
      </c>
      <c r="C38" s="146" t="s">
        <v>592</v>
      </c>
      <c r="D38" s="148" t="s">
        <v>23</v>
      </c>
      <c r="E38" s="149"/>
      <c r="F38" s="153"/>
      <c r="G38" s="154"/>
      <c r="H38" s="155"/>
      <c r="I38" s="153"/>
      <c r="J38" s="154"/>
      <c r="K38" s="155"/>
      <c r="L38" s="153"/>
      <c r="M38" s="160"/>
      <c r="N38" s="161"/>
      <c r="O38" s="153"/>
      <c r="P38" s="160"/>
      <c r="Q38" s="161"/>
      <c r="R38" s="153"/>
      <c r="S38" s="160"/>
      <c r="T38" s="161"/>
      <c r="U38" s="153"/>
      <c r="V38" s="160"/>
      <c r="W38" s="161"/>
      <c r="X38" s="153"/>
      <c r="Y38" s="160"/>
      <c r="Z38" s="161"/>
      <c r="AA38" s="153"/>
      <c r="AB38" s="160"/>
      <c r="AC38" s="161"/>
      <c r="AD38" s="145" t="s">
        <v>1538</v>
      </c>
      <c r="AE38" s="145" t="s">
        <v>1538</v>
      </c>
      <c r="AF38" s="145" t="s">
        <v>1538</v>
      </c>
      <c r="AG38" s="145" t="s">
        <v>1538</v>
      </c>
      <c r="AH38" s="145" t="s">
        <v>1538</v>
      </c>
      <c r="AI38" s="145" t="s">
        <v>1538</v>
      </c>
      <c r="AJ38" s="145" t="s">
        <v>1538</v>
      </c>
      <c r="AK38" s="145" t="s">
        <v>1538</v>
      </c>
      <c r="AL38" s="145" t="s">
        <v>1538</v>
      </c>
      <c r="AM38" s="145" t="s">
        <v>1538</v>
      </c>
      <c r="AN38" s="145" t="s">
        <v>1538</v>
      </c>
      <c r="AO38" s="145" t="s">
        <v>1538</v>
      </c>
      <c r="AP38" s="145" t="s">
        <v>1538</v>
      </c>
      <c r="AQ38" s="145" t="s">
        <v>1538</v>
      </c>
      <c r="AR38" s="145" t="s">
        <v>1538</v>
      </c>
      <c r="AS38" s="145" t="s">
        <v>1538</v>
      </c>
      <c r="AT38" s="145" t="s">
        <v>1538</v>
      </c>
      <c r="AU38" s="145" t="s">
        <v>1538</v>
      </c>
      <c r="AV38" s="145" t="s">
        <v>1538</v>
      </c>
      <c r="AW38" s="145" t="s">
        <v>1538</v>
      </c>
      <c r="AX38" s="145" t="s">
        <v>1538</v>
      </c>
      <c r="AY38" s="145" t="s">
        <v>1538</v>
      </c>
      <c r="AZ38" s="145" t="s">
        <v>1538</v>
      </c>
      <c r="BA38" s="145" t="s">
        <v>1538</v>
      </c>
      <c r="BB38" s="145" t="s">
        <v>1538</v>
      </c>
      <c r="BC38" s="145" t="s">
        <v>1538</v>
      </c>
      <c r="BD38" s="145" t="s">
        <v>1538</v>
      </c>
      <c r="BE38" s="275" t="s">
        <v>2119</v>
      </c>
      <c r="BF38" s="13" t="str">
        <f t="shared" si="0"/>
        <v>Yes</v>
      </c>
      <c r="BG38" s="13" t="str">
        <f t="shared" si="1"/>
        <v>Not A Model Field</v>
      </c>
      <c r="BH38" s="13" t="str">
        <f t="shared" si="2"/>
        <v>Not Impacted ETL Field</v>
      </c>
    </row>
    <row r="39" spans="1:60">
      <c r="BE39" s="275" t="s">
        <v>1807</v>
      </c>
    </row>
    <row r="40" spans="1:60">
      <c r="BE40" s="275" t="s">
        <v>1810</v>
      </c>
    </row>
    <row r="41" spans="1:60">
      <c r="BE41" s="275" t="s">
        <v>2120</v>
      </c>
    </row>
  </sheetData>
  <autoFilter ref="A4:BH41"/>
  <customSheetViews>
    <customSheetView guid="{271EB110-7C47-4756-87C3-F9D643AF7C61}" scale="90" showPageBreaks="1" fitToPage="1" filter="1" showAutoFilter="1">
      <pane xSplit="2" ySplit="3" topLeftCell="C27" activePane="bottomRight" state="frozen"/>
      <selection pane="bottomRight" activeCell="Y30" sqref="Y30"/>
      <pageMargins left="0.7" right="0.7" top="0.75" bottom="0.75" header="0.3" footer="0.3"/>
      <pageSetup paperSize="5" scale="61" fitToWidth="4" fitToHeight="0" orientation="landscape" r:id="rId1"/>
      <autoFilter ref="A4:AC38">
        <filterColumn colId="3">
          <filters>
            <filter val="Y"/>
          </filters>
        </filterColumn>
      </autoFilter>
    </customSheetView>
    <customSheetView guid="{7E32F8F9-CFFC-4FF0-B251-6747DF1FA30A}" scale="90" showPageBreaks="1" fitToPage="1" showAutoFilter="1">
      <pane xSplit="2" ySplit="3" topLeftCell="AD4" activePane="bottomRight" state="frozen"/>
      <selection pane="bottomRight" activeCell="BH7" sqref="BH7:BH28"/>
      <pageMargins left="0.7" right="0.7" top="0.75" bottom="0.75" header="0.3" footer="0.3"/>
      <pageSetup paperSize="5" scale="57" fitToWidth="4" fitToHeight="0" orientation="landscape" r:id="rId2"/>
      <autoFilter ref="A4:BH41"/>
    </customSheetView>
  </customSheetViews>
  <mergeCells count="12">
    <mergeCell ref="AD3:AM3"/>
    <mergeCell ref="AN3:BD3"/>
    <mergeCell ref="F2:AC2"/>
    <mergeCell ref="U3:W3"/>
    <mergeCell ref="X3:Z3"/>
    <mergeCell ref="AA3:AC3"/>
    <mergeCell ref="R3:T3"/>
    <mergeCell ref="A3:E3"/>
    <mergeCell ref="F3:H3"/>
    <mergeCell ref="I3:K3"/>
    <mergeCell ref="L3:N3"/>
    <mergeCell ref="O3:Q3"/>
  </mergeCells>
  <conditionalFormatting sqref="AD4:BD38">
    <cfRule type="cellIs" dxfId="3" priority="3" operator="equal">
      <formula>"X"</formula>
    </cfRule>
  </conditionalFormatting>
  <conditionalFormatting sqref="AN4:BD4">
    <cfRule type="cellIs" dxfId="2" priority="5" operator="equal">
      <formula>"X"</formula>
    </cfRule>
  </conditionalFormatting>
  <pageMargins left="0.7" right="0.7" top="0.75" bottom="0.75" header="0.3" footer="0.3"/>
  <pageSetup paperSize="5" scale="57" fitToWidth="4" fitToHeight="0" orientation="landscape" r:id="rId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BE41"/>
  <sheetViews>
    <sheetView zoomScale="80" zoomScaleNormal="80" workbookViewId="0">
      <pane xSplit="2" ySplit="3" topLeftCell="AL4" activePane="bottomRight" state="frozen"/>
      <selection pane="topRight" activeCell="C1" sqref="C1"/>
      <selection pane="bottomLeft" activeCell="A4" sqref="A4"/>
      <selection pane="bottomRight" activeCell="BE7" sqref="BE7:BE28"/>
    </sheetView>
  </sheetViews>
  <sheetFormatPr defaultColWidth="9.140625" defaultRowHeight="12"/>
  <cols>
    <col min="1" max="1" width="11.42578125" style="58" customWidth="1"/>
    <col min="2" max="2" width="24.140625" style="59" customWidth="1"/>
    <col min="3" max="3" width="17.28515625" style="58" customWidth="1"/>
    <col min="4" max="5" width="7.140625" style="60" customWidth="1"/>
    <col min="6" max="8" width="28.5703125" style="58" customWidth="1"/>
    <col min="9" max="9" width="39.85546875" style="58" customWidth="1"/>
    <col min="10" max="26" width="28.5703125" style="58" customWidth="1"/>
    <col min="27" max="36" width="3.7109375" style="58" bestFit="1" customWidth="1"/>
    <col min="37" max="53" width="4.5703125" style="58" bestFit="1" customWidth="1"/>
    <col min="54" max="54" width="27.85546875" style="58" customWidth="1"/>
    <col min="55" max="55" width="9.140625" style="58"/>
    <col min="56" max="56" width="16.28515625" style="58" bestFit="1" customWidth="1"/>
    <col min="57" max="57" width="20.85546875" style="58" bestFit="1" customWidth="1"/>
    <col min="58" max="16384" width="9.140625" style="58"/>
  </cols>
  <sheetData>
    <row r="2" spans="1:57">
      <c r="F2" s="383" t="s">
        <v>860</v>
      </c>
      <c r="G2" s="384"/>
      <c r="H2" s="384"/>
      <c r="I2" s="384"/>
      <c r="J2" s="384"/>
      <c r="K2" s="384"/>
      <c r="L2" s="384"/>
      <c r="M2" s="384"/>
      <c r="N2" s="384"/>
      <c r="O2" s="384"/>
      <c r="P2" s="384"/>
      <c r="Q2" s="384"/>
      <c r="R2" s="384"/>
      <c r="S2" s="384"/>
      <c r="T2" s="384"/>
      <c r="U2" s="384"/>
      <c r="V2" s="384"/>
      <c r="W2" s="384"/>
      <c r="X2" s="384"/>
      <c r="Y2" s="384"/>
      <c r="Z2" s="384"/>
    </row>
    <row r="3" spans="1:57" ht="12.75">
      <c r="A3" s="344" t="s">
        <v>13</v>
      </c>
      <c r="B3" s="344"/>
      <c r="C3" s="344"/>
      <c r="D3" s="344"/>
      <c r="E3" s="345"/>
      <c r="F3" s="356" t="s">
        <v>729</v>
      </c>
      <c r="G3" s="357"/>
      <c r="H3" s="358"/>
      <c r="I3" s="359" t="s">
        <v>597</v>
      </c>
      <c r="J3" s="357"/>
      <c r="K3" s="358"/>
      <c r="L3" s="359" t="s">
        <v>773</v>
      </c>
      <c r="M3" s="357"/>
      <c r="N3" s="358"/>
      <c r="O3" s="359" t="s">
        <v>743</v>
      </c>
      <c r="P3" s="357"/>
      <c r="Q3" s="358"/>
      <c r="R3" s="359" t="s">
        <v>598</v>
      </c>
      <c r="S3" s="357"/>
      <c r="T3" s="358"/>
      <c r="U3" s="359" t="s">
        <v>776</v>
      </c>
      <c r="V3" s="357"/>
      <c r="W3" s="358"/>
      <c r="X3" s="359" t="s">
        <v>861</v>
      </c>
      <c r="Y3" s="357"/>
      <c r="Z3" s="358"/>
      <c r="AA3" s="314" t="s">
        <v>1562</v>
      </c>
      <c r="AB3" s="314"/>
      <c r="AC3" s="314"/>
      <c r="AD3" s="314"/>
      <c r="AE3" s="314"/>
      <c r="AF3" s="314"/>
      <c r="AG3" s="314"/>
      <c r="AH3" s="314"/>
      <c r="AI3" s="314"/>
      <c r="AJ3" s="314"/>
      <c r="AK3" s="310" t="s">
        <v>1540</v>
      </c>
      <c r="AL3" s="310"/>
      <c r="AM3" s="310"/>
      <c r="AN3" s="310"/>
      <c r="AO3" s="310"/>
      <c r="AP3" s="310"/>
      <c r="AQ3" s="310"/>
      <c r="AR3" s="310"/>
      <c r="AS3" s="310"/>
      <c r="AT3" s="310"/>
      <c r="AU3" s="310"/>
      <c r="AV3" s="310"/>
      <c r="AW3" s="310"/>
      <c r="AX3" s="310"/>
      <c r="AY3" s="310"/>
      <c r="AZ3" s="310"/>
      <c r="BA3" s="310"/>
    </row>
    <row r="4" spans="1:57" ht="189.75">
      <c r="A4" s="139" t="s">
        <v>9</v>
      </c>
      <c r="B4" s="139" t="s">
        <v>10</v>
      </c>
      <c r="C4" s="139" t="s">
        <v>11</v>
      </c>
      <c r="D4" s="139" t="s">
        <v>174</v>
      </c>
      <c r="E4" s="140" t="s">
        <v>12</v>
      </c>
      <c r="F4" s="141" t="s">
        <v>15</v>
      </c>
      <c r="G4" s="142" t="s">
        <v>16</v>
      </c>
      <c r="H4" s="143" t="s">
        <v>17</v>
      </c>
      <c r="I4" s="141" t="s">
        <v>15</v>
      </c>
      <c r="J4" s="142" t="s">
        <v>16</v>
      </c>
      <c r="K4" s="143" t="s">
        <v>17</v>
      </c>
      <c r="L4" s="141" t="s">
        <v>15</v>
      </c>
      <c r="M4" s="142" t="s">
        <v>16</v>
      </c>
      <c r="N4" s="143" t="s">
        <v>17</v>
      </c>
      <c r="O4" s="141" t="s">
        <v>15</v>
      </c>
      <c r="P4" s="142" t="s">
        <v>16</v>
      </c>
      <c r="Q4" s="143" t="s">
        <v>17</v>
      </c>
      <c r="R4" s="141" t="s">
        <v>15</v>
      </c>
      <c r="S4" s="142" t="s">
        <v>16</v>
      </c>
      <c r="T4" s="143" t="s">
        <v>17</v>
      </c>
      <c r="U4" s="141" t="s">
        <v>15</v>
      </c>
      <c r="V4" s="142" t="s">
        <v>16</v>
      </c>
      <c r="W4" s="143" t="s">
        <v>17</v>
      </c>
      <c r="X4" s="141" t="s">
        <v>15</v>
      </c>
      <c r="Y4" s="142" t="s">
        <v>16</v>
      </c>
      <c r="Z4" s="143" t="s">
        <v>17</v>
      </c>
      <c r="AA4" s="100" t="s">
        <v>1511</v>
      </c>
      <c r="AB4" s="100" t="s">
        <v>1512</v>
      </c>
      <c r="AC4" s="100" t="s">
        <v>1513</v>
      </c>
      <c r="AD4" s="100" t="s">
        <v>1514</v>
      </c>
      <c r="AE4" s="100" t="s">
        <v>1515</v>
      </c>
      <c r="AF4" s="100" t="s">
        <v>1516</v>
      </c>
      <c r="AG4" s="100" t="s">
        <v>1517</v>
      </c>
      <c r="AH4" s="100" t="s">
        <v>1518</v>
      </c>
      <c r="AI4" s="100" t="s">
        <v>1519</v>
      </c>
      <c r="AJ4" s="100" t="s">
        <v>1520</v>
      </c>
      <c r="AK4" s="144" t="s">
        <v>1521</v>
      </c>
      <c r="AL4" s="144" t="s">
        <v>1522</v>
      </c>
      <c r="AM4" s="144" t="s">
        <v>1523</v>
      </c>
      <c r="AN4" s="144" t="s">
        <v>1524</v>
      </c>
      <c r="AO4" s="144" t="s">
        <v>1525</v>
      </c>
      <c r="AP4" s="144" t="s">
        <v>1526</v>
      </c>
      <c r="AQ4" s="144" t="s">
        <v>1527</v>
      </c>
      <c r="AR4" s="144" t="s">
        <v>1528</v>
      </c>
      <c r="AS4" s="144" t="s">
        <v>1529</v>
      </c>
      <c r="AT4" s="144" t="s">
        <v>1530</v>
      </c>
      <c r="AU4" s="144" t="s">
        <v>1531</v>
      </c>
      <c r="AV4" s="144" t="s">
        <v>1532</v>
      </c>
      <c r="AW4" s="144" t="s">
        <v>1533</v>
      </c>
      <c r="AX4" s="144" t="s">
        <v>1534</v>
      </c>
      <c r="AY4" s="144" t="s">
        <v>1535</v>
      </c>
      <c r="AZ4" s="144" t="s">
        <v>1536</v>
      </c>
      <c r="BA4" s="144" t="s">
        <v>1537</v>
      </c>
      <c r="BB4" s="105" t="s">
        <v>2121</v>
      </c>
      <c r="BC4" s="105" t="s">
        <v>2122</v>
      </c>
      <c r="BD4" s="105" t="s">
        <v>2123</v>
      </c>
      <c r="BE4" s="105" t="s">
        <v>2124</v>
      </c>
    </row>
    <row r="5" spans="1:57" s="61" customFormat="1" ht="72">
      <c r="A5" s="86"/>
      <c r="B5" s="55" t="s">
        <v>176</v>
      </c>
      <c r="C5" s="86"/>
      <c r="D5" s="86"/>
      <c r="E5" s="87"/>
      <c r="F5" s="88" t="s">
        <v>862</v>
      </c>
      <c r="G5" s="89"/>
      <c r="H5" s="90" t="s">
        <v>1072</v>
      </c>
      <c r="I5" s="88" t="s">
        <v>862</v>
      </c>
      <c r="J5" s="89"/>
      <c r="K5" s="90" t="s">
        <v>1568</v>
      </c>
      <c r="L5" s="88" t="s">
        <v>862</v>
      </c>
      <c r="M5" s="89"/>
      <c r="N5" s="90" t="s">
        <v>1568</v>
      </c>
      <c r="O5" s="88" t="s">
        <v>862</v>
      </c>
      <c r="P5" s="89"/>
      <c r="Q5" s="90" t="s">
        <v>1568</v>
      </c>
      <c r="R5" s="88" t="s">
        <v>862</v>
      </c>
      <c r="S5" s="89"/>
      <c r="T5" s="90" t="s">
        <v>1568</v>
      </c>
      <c r="U5" s="88" t="s">
        <v>862</v>
      </c>
      <c r="V5" s="89"/>
      <c r="W5" s="90" t="s">
        <v>1568</v>
      </c>
      <c r="X5" s="88" t="s">
        <v>862</v>
      </c>
      <c r="Y5" s="89"/>
      <c r="Z5" s="90" t="s">
        <v>1568</v>
      </c>
      <c r="AA5" s="145"/>
      <c r="AB5" s="145"/>
      <c r="AC5" s="145"/>
      <c r="AD5" s="145"/>
      <c r="AE5" s="145"/>
      <c r="AF5" s="145"/>
      <c r="AG5" s="145"/>
      <c r="AH5" s="145"/>
      <c r="AI5" s="145"/>
      <c r="AJ5" s="145"/>
      <c r="AK5" s="145"/>
      <c r="AL5" s="145"/>
      <c r="AM5" s="145"/>
      <c r="AN5" s="145"/>
      <c r="AO5" s="145"/>
      <c r="AP5" s="145"/>
      <c r="AQ5" s="145"/>
      <c r="AR5" s="145"/>
      <c r="AS5" s="145"/>
      <c r="AT5" s="145"/>
      <c r="AU5" s="145"/>
      <c r="AV5" s="145"/>
      <c r="AW5" s="145"/>
      <c r="AX5" s="145"/>
      <c r="AY5" s="145"/>
      <c r="AZ5" s="145"/>
      <c r="BA5" s="145"/>
    </row>
    <row r="6" spans="1:57" ht="24">
      <c r="A6" s="146" t="s">
        <v>594</v>
      </c>
      <c r="B6" s="147" t="s">
        <v>431</v>
      </c>
      <c r="C6" s="146" t="s">
        <v>19</v>
      </c>
      <c r="D6" s="148" t="s">
        <v>20</v>
      </c>
      <c r="E6" s="149" t="s">
        <v>21</v>
      </c>
      <c r="F6" s="150" t="s">
        <v>862</v>
      </c>
      <c r="G6" s="151" t="s">
        <v>778</v>
      </c>
      <c r="H6" s="152" t="s">
        <v>778</v>
      </c>
      <c r="I6" s="150" t="s">
        <v>862</v>
      </c>
      <c r="J6" s="151" t="s">
        <v>778</v>
      </c>
      <c r="K6" s="152" t="s">
        <v>778</v>
      </c>
      <c r="L6" s="150" t="s">
        <v>862</v>
      </c>
      <c r="M6" s="151" t="s">
        <v>778</v>
      </c>
      <c r="N6" s="152" t="s">
        <v>778</v>
      </c>
      <c r="O6" s="150" t="s">
        <v>862</v>
      </c>
      <c r="P6" s="151" t="s">
        <v>778</v>
      </c>
      <c r="Q6" s="152" t="s">
        <v>778</v>
      </c>
      <c r="R6" s="150" t="s">
        <v>862</v>
      </c>
      <c r="S6" s="151" t="s">
        <v>778</v>
      </c>
      <c r="T6" s="152" t="s">
        <v>778</v>
      </c>
      <c r="U6" s="150" t="s">
        <v>862</v>
      </c>
      <c r="V6" s="151" t="s">
        <v>778</v>
      </c>
      <c r="W6" s="152" t="s">
        <v>778</v>
      </c>
      <c r="X6" s="150" t="s">
        <v>862</v>
      </c>
      <c r="Y6" s="151" t="s">
        <v>778</v>
      </c>
      <c r="Z6" s="152" t="s">
        <v>778</v>
      </c>
      <c r="AA6" s="145" t="s">
        <v>21</v>
      </c>
      <c r="AB6" s="145" t="s">
        <v>21</v>
      </c>
      <c r="AC6" s="145" t="s">
        <v>21</v>
      </c>
      <c r="AD6" s="145" t="s">
        <v>21</v>
      </c>
      <c r="AE6" s="145" t="s">
        <v>21</v>
      </c>
      <c r="AF6" s="145" t="s">
        <v>21</v>
      </c>
      <c r="AG6" s="145" t="s">
        <v>21</v>
      </c>
      <c r="AH6" s="145" t="s">
        <v>21</v>
      </c>
      <c r="AI6" s="145" t="s">
        <v>21</v>
      </c>
      <c r="AJ6" s="145" t="s">
        <v>21</v>
      </c>
      <c r="AK6" s="145" t="s">
        <v>21</v>
      </c>
      <c r="AL6" s="145" t="s">
        <v>21</v>
      </c>
      <c r="AM6" s="145" t="s">
        <v>21</v>
      </c>
      <c r="AN6" s="145" t="s">
        <v>21</v>
      </c>
      <c r="AO6" s="145" t="s">
        <v>21</v>
      </c>
      <c r="AP6" s="145" t="s">
        <v>21</v>
      </c>
      <c r="AQ6" s="145" t="s">
        <v>21</v>
      </c>
      <c r="AR6" s="145" t="s">
        <v>21</v>
      </c>
      <c r="AS6" s="145" t="s">
        <v>21</v>
      </c>
      <c r="AT6" s="145" t="s">
        <v>21</v>
      </c>
      <c r="AU6" s="145" t="s">
        <v>21</v>
      </c>
      <c r="AV6" s="145" t="s">
        <v>21</v>
      </c>
      <c r="AW6" s="145" t="s">
        <v>21</v>
      </c>
      <c r="AX6" s="145" t="s">
        <v>21</v>
      </c>
      <c r="AY6" s="145" t="s">
        <v>21</v>
      </c>
      <c r="AZ6" s="145" t="s">
        <v>21</v>
      </c>
      <c r="BA6" s="145" t="s">
        <v>21</v>
      </c>
      <c r="BB6" s="274" t="s">
        <v>2087</v>
      </c>
      <c r="BC6" s="13" t="str">
        <f xml:space="preserve"> IF(D6="Y",  "Yes", "No")</f>
        <v>No</v>
      </c>
      <c r="BD6" s="13" t="str">
        <f>IF(AA6="X", "Model Field",
IF(AB6="X",  "Model Field",
IF(AC6="X",  "Model Field",
IF(AD6="X",  "Model Field",
IF(AE6="X",  "Model Field",
IF(AF6="X", "Model Field",
IF(AG6="X",  "Model Field",
IF(AH6="X",  "Model Field",
IF(AI6="X",  "Model Field",
IF(AJ6="X",  "Model Field",
IF(AK6="X",  "Model Field",
IF(AL6="X",  "Model Field",
IF(AM6="X",  "Model Field",
IF(AN6="X",  "Model Field",
IF(AO6="X",  "Model Field",
IF(AP6="X",  "Model Field",
IF(AQ6="X",  "Model Field",
IF(AR6="X",  "Model Field",
IF(AS6="X",  "Model Field",
IF(AT6="X",  "Model Field",
IF(AU6="X",  "Model Field",
IF(AV6="X",  "Model Field",
IF(AW6="X",  "Model Field",
IF(AX6="X",  "Model Field",
IF(AY6="X",  "Model Field",
IF(AZ6="X",  "Model Field",
IF(BA6="X",  "Model Field",
 "Not A Model Field"
)))))))))))))))))))))))))))</f>
        <v>Model Field</v>
      </c>
      <c r="BE6" s="13" t="str">
        <f>IF(AND(BC6="Yes", BD6="Model Field"), "Impacted ETL Field", "Not Impacted ETL Field")</f>
        <v>Not Impacted ETL Field</v>
      </c>
    </row>
    <row r="7" spans="1:57" s="265" customFormat="1" ht="12.75">
      <c r="A7" s="257" t="s">
        <v>594</v>
      </c>
      <c r="B7" s="258" t="s">
        <v>573</v>
      </c>
      <c r="C7" s="257" t="s">
        <v>25</v>
      </c>
      <c r="D7" s="259" t="s">
        <v>23</v>
      </c>
      <c r="E7" s="260" t="s">
        <v>21</v>
      </c>
      <c r="F7" s="261" t="s">
        <v>182</v>
      </c>
      <c r="G7" s="262" t="s">
        <v>1011</v>
      </c>
      <c r="H7" s="263"/>
      <c r="I7" s="261" t="s">
        <v>182</v>
      </c>
      <c r="J7" s="262" t="s">
        <v>1010</v>
      </c>
      <c r="K7" s="263"/>
      <c r="L7" s="261" t="s">
        <v>182</v>
      </c>
      <c r="M7" s="262" t="s">
        <v>1024</v>
      </c>
      <c r="N7" s="263"/>
      <c r="O7" s="261" t="s">
        <v>182</v>
      </c>
      <c r="P7" s="262" t="s">
        <v>1013</v>
      </c>
      <c r="Q7" s="263"/>
      <c r="R7" s="261" t="s">
        <v>182</v>
      </c>
      <c r="S7" s="262" t="s">
        <v>1012</v>
      </c>
      <c r="T7" s="263"/>
      <c r="U7" s="261" t="s">
        <v>182</v>
      </c>
      <c r="V7" s="262" t="s">
        <v>1027</v>
      </c>
      <c r="W7" s="263"/>
      <c r="X7" s="261" t="s">
        <v>182</v>
      </c>
      <c r="Y7" s="262" t="s">
        <v>1047</v>
      </c>
      <c r="Z7" s="263"/>
      <c r="AA7" s="252" t="s">
        <v>21</v>
      </c>
      <c r="AB7" s="252" t="s">
        <v>21</v>
      </c>
      <c r="AC7" s="252" t="s">
        <v>21</v>
      </c>
      <c r="AD7" s="252" t="s">
        <v>21</v>
      </c>
      <c r="AE7" s="252" t="s">
        <v>21</v>
      </c>
      <c r="AF7" s="252" t="s">
        <v>21</v>
      </c>
      <c r="AG7" s="252" t="s">
        <v>21</v>
      </c>
      <c r="AH7" s="252" t="s">
        <v>21</v>
      </c>
      <c r="AI7" s="252" t="s">
        <v>21</v>
      </c>
      <c r="AJ7" s="252" t="s">
        <v>21</v>
      </c>
      <c r="AK7" s="252" t="s">
        <v>21</v>
      </c>
      <c r="AL7" s="252" t="s">
        <v>21</v>
      </c>
      <c r="AM7" s="252" t="s">
        <v>21</v>
      </c>
      <c r="AN7" s="252" t="s">
        <v>21</v>
      </c>
      <c r="AO7" s="252" t="s">
        <v>21</v>
      </c>
      <c r="AP7" s="252" t="s">
        <v>21</v>
      </c>
      <c r="AQ7" s="252" t="s">
        <v>21</v>
      </c>
      <c r="AR7" s="252" t="s">
        <v>21</v>
      </c>
      <c r="AS7" s="252" t="s">
        <v>21</v>
      </c>
      <c r="AT7" s="252" t="s">
        <v>21</v>
      </c>
      <c r="AU7" s="252" t="s">
        <v>21</v>
      </c>
      <c r="AV7" s="252" t="s">
        <v>21</v>
      </c>
      <c r="AW7" s="252" t="s">
        <v>21</v>
      </c>
      <c r="AX7" s="252" t="s">
        <v>21</v>
      </c>
      <c r="AY7" s="252" t="s">
        <v>21</v>
      </c>
      <c r="AZ7" s="252" t="s">
        <v>21</v>
      </c>
      <c r="BA7" s="252" t="s">
        <v>21</v>
      </c>
      <c r="BB7" s="275" t="s">
        <v>2088</v>
      </c>
      <c r="BC7" s="13" t="str">
        <f t="shared" ref="BC7:BC38" si="0" xml:space="preserve"> IF(D7="Y",  "Yes", "No")</f>
        <v>Yes</v>
      </c>
      <c r="BD7" s="13" t="str">
        <f t="shared" ref="BD7:BD38" si="1">IF(AA7="X", "Model Field",
IF(AB7="X",  "Model Field",
IF(AC7="X",  "Model Field",
IF(AD7="X",  "Model Field",
IF(AE7="X",  "Model Field",
IF(AF7="X", "Model Field",
IF(AG7="X",  "Model Field",
IF(AH7="X",  "Model Field",
IF(AI7="X",  "Model Field",
IF(AJ7="X",  "Model Field",
IF(AK7="X",  "Model Field",
IF(AL7="X",  "Model Field",
IF(AM7="X",  "Model Field",
IF(AN7="X",  "Model Field",
IF(AO7="X",  "Model Field",
IF(AP7="X",  "Model Field",
IF(AQ7="X",  "Model Field",
IF(AR7="X",  "Model Field",
IF(AS7="X",  "Model Field",
IF(AT7="X",  "Model Field",
IF(AU7="X",  "Model Field",
IF(AV7="X",  "Model Field",
IF(AW7="X",  "Model Field",
IF(AX7="X",  "Model Field",
IF(AY7="X",  "Model Field",
IF(AZ7="X",  "Model Field",
IF(BA7="X",  "Model Field",
 "Not A Model Field"
)))))))))))))))))))))))))))</f>
        <v>Model Field</v>
      </c>
      <c r="BE7" s="13" t="str">
        <f t="shared" ref="BE7:BE38" si="2">IF(AND(BC7="Yes", BD7="Model Field"), "Impacted ETL Field", "Not Impacted ETL Field")</f>
        <v>Impacted ETL Field</v>
      </c>
    </row>
    <row r="8" spans="1:57" ht="12.75">
      <c r="A8" s="146" t="s">
        <v>594</v>
      </c>
      <c r="B8" s="147" t="s">
        <v>574</v>
      </c>
      <c r="C8" s="146" t="s">
        <v>419</v>
      </c>
      <c r="D8" s="148" t="s">
        <v>595</v>
      </c>
      <c r="E8" s="149"/>
      <c r="F8" s="153" t="s">
        <v>182</v>
      </c>
      <c r="G8" s="154">
        <v>0</v>
      </c>
      <c r="H8" s="155"/>
      <c r="I8" s="153" t="s">
        <v>182</v>
      </c>
      <c r="J8" s="154">
        <v>0</v>
      </c>
      <c r="K8" s="155"/>
      <c r="L8" s="153" t="s">
        <v>182</v>
      </c>
      <c r="M8" s="154">
        <v>0</v>
      </c>
      <c r="N8" s="155"/>
      <c r="O8" s="153" t="s">
        <v>182</v>
      </c>
      <c r="P8" s="154">
        <v>0</v>
      </c>
      <c r="Q8" s="155"/>
      <c r="R8" s="153" t="s">
        <v>182</v>
      </c>
      <c r="S8" s="154">
        <v>0</v>
      </c>
      <c r="T8" s="155"/>
      <c r="U8" s="153" t="s">
        <v>182</v>
      </c>
      <c r="V8" s="154">
        <v>0</v>
      </c>
      <c r="W8" s="155"/>
      <c r="X8" s="153" t="s">
        <v>182</v>
      </c>
      <c r="Y8" s="154" t="s">
        <v>959</v>
      </c>
      <c r="Z8" s="155"/>
      <c r="AA8" s="145" t="s">
        <v>21</v>
      </c>
      <c r="AB8" s="145" t="s">
        <v>21</v>
      </c>
      <c r="AC8" s="145" t="s">
        <v>1538</v>
      </c>
      <c r="AD8" s="145" t="s">
        <v>21</v>
      </c>
      <c r="AE8" s="145" t="s">
        <v>21</v>
      </c>
      <c r="AF8" s="145" t="s">
        <v>21</v>
      </c>
      <c r="AG8" s="145" t="s">
        <v>21</v>
      </c>
      <c r="AH8" s="145" t="s">
        <v>21</v>
      </c>
      <c r="AI8" s="145" t="s">
        <v>21</v>
      </c>
      <c r="AJ8" s="145" t="s">
        <v>21</v>
      </c>
      <c r="AK8" s="145" t="s">
        <v>21</v>
      </c>
      <c r="AL8" s="145" t="s">
        <v>21</v>
      </c>
      <c r="AM8" s="145" t="s">
        <v>21</v>
      </c>
      <c r="AN8" s="145" t="s">
        <v>21</v>
      </c>
      <c r="AO8" s="145" t="s">
        <v>21</v>
      </c>
      <c r="AP8" s="145" t="s">
        <v>21</v>
      </c>
      <c r="AQ8" s="145" t="s">
        <v>21</v>
      </c>
      <c r="AR8" s="145" t="s">
        <v>21</v>
      </c>
      <c r="AS8" s="145" t="s">
        <v>21</v>
      </c>
      <c r="AT8" s="145" t="s">
        <v>21</v>
      </c>
      <c r="AU8" s="145" t="s">
        <v>21</v>
      </c>
      <c r="AV8" s="145" t="s">
        <v>21</v>
      </c>
      <c r="AW8" s="145" t="s">
        <v>21</v>
      </c>
      <c r="AX8" s="145" t="s">
        <v>21</v>
      </c>
      <c r="AY8" s="145" t="s">
        <v>21</v>
      </c>
      <c r="AZ8" s="145" t="s">
        <v>21</v>
      </c>
      <c r="BA8" s="145" t="s">
        <v>21</v>
      </c>
      <c r="BB8" s="275" t="s">
        <v>2089</v>
      </c>
      <c r="BC8" s="13" t="str">
        <f t="shared" si="0"/>
        <v>No</v>
      </c>
      <c r="BD8" s="13" t="str">
        <f t="shared" si="1"/>
        <v>Model Field</v>
      </c>
      <c r="BE8" s="13" t="str">
        <f t="shared" si="2"/>
        <v>Not Impacted ETL Field</v>
      </c>
    </row>
    <row r="9" spans="1:57" ht="110.25" customHeight="1">
      <c r="A9" s="146" t="s">
        <v>594</v>
      </c>
      <c r="B9" s="147" t="s">
        <v>575</v>
      </c>
      <c r="C9" s="146" t="s">
        <v>507</v>
      </c>
      <c r="D9" s="148" t="s">
        <v>23</v>
      </c>
      <c r="E9" s="149" t="s">
        <v>21</v>
      </c>
      <c r="F9" s="150" t="s">
        <v>862</v>
      </c>
      <c r="G9" s="154" t="s">
        <v>863</v>
      </c>
      <c r="H9" s="155" t="s">
        <v>864</v>
      </c>
      <c r="I9" s="150" t="s">
        <v>862</v>
      </c>
      <c r="J9" s="154" t="s">
        <v>865</v>
      </c>
      <c r="K9" s="155" t="s">
        <v>864</v>
      </c>
      <c r="L9" s="150" t="s">
        <v>862</v>
      </c>
      <c r="M9" s="154" t="s">
        <v>866</v>
      </c>
      <c r="N9" s="155" t="s">
        <v>864</v>
      </c>
      <c r="O9" s="150" t="s">
        <v>862</v>
      </c>
      <c r="P9" s="154" t="s">
        <v>867</v>
      </c>
      <c r="Q9" s="155" t="s">
        <v>864</v>
      </c>
      <c r="R9" s="150" t="s">
        <v>862</v>
      </c>
      <c r="S9" s="154" t="s">
        <v>868</v>
      </c>
      <c r="T9" s="155" t="s">
        <v>864</v>
      </c>
      <c r="U9" s="150" t="s">
        <v>862</v>
      </c>
      <c r="V9" s="154" t="s">
        <v>869</v>
      </c>
      <c r="W9" s="155" t="s">
        <v>864</v>
      </c>
      <c r="X9" s="150" t="s">
        <v>862</v>
      </c>
      <c r="Y9" s="154" t="s">
        <v>870</v>
      </c>
      <c r="Z9" s="155" t="s">
        <v>864</v>
      </c>
      <c r="AA9" s="145" t="s">
        <v>1538</v>
      </c>
      <c r="AB9" s="145" t="s">
        <v>1538</v>
      </c>
      <c r="AC9" s="145" t="s">
        <v>1538</v>
      </c>
      <c r="AD9" s="145" t="s">
        <v>1538</v>
      </c>
      <c r="AE9" s="145" t="s">
        <v>1538</v>
      </c>
      <c r="AF9" s="145" t="s">
        <v>1538</v>
      </c>
      <c r="AG9" s="145" t="s">
        <v>1538</v>
      </c>
      <c r="AH9" s="145" t="s">
        <v>1538</v>
      </c>
      <c r="AI9" s="145" t="s">
        <v>1538</v>
      </c>
      <c r="AJ9" s="145" t="s">
        <v>1538</v>
      </c>
      <c r="AK9" s="145" t="s">
        <v>1538</v>
      </c>
      <c r="AL9" s="145" t="s">
        <v>1538</v>
      </c>
      <c r="AM9" s="145" t="s">
        <v>1538</v>
      </c>
      <c r="AN9" s="145" t="s">
        <v>1538</v>
      </c>
      <c r="AO9" s="145" t="s">
        <v>1538</v>
      </c>
      <c r="AP9" s="145" t="s">
        <v>1538</v>
      </c>
      <c r="AQ9" s="145" t="s">
        <v>1538</v>
      </c>
      <c r="AR9" s="145" t="s">
        <v>1538</v>
      </c>
      <c r="AS9" s="145" t="s">
        <v>1538</v>
      </c>
      <c r="AT9" s="145" t="s">
        <v>1538</v>
      </c>
      <c r="AU9" s="145" t="s">
        <v>1538</v>
      </c>
      <c r="AV9" s="145" t="s">
        <v>1538</v>
      </c>
      <c r="AW9" s="145" t="s">
        <v>1538</v>
      </c>
      <c r="AX9" s="145" t="s">
        <v>1538</v>
      </c>
      <c r="AY9" s="145" t="s">
        <v>1538</v>
      </c>
      <c r="AZ9" s="145" t="s">
        <v>1538</v>
      </c>
      <c r="BA9" s="145" t="s">
        <v>1538</v>
      </c>
      <c r="BB9" s="275" t="s">
        <v>2090</v>
      </c>
      <c r="BC9" s="13" t="str">
        <f t="shared" si="0"/>
        <v>Yes</v>
      </c>
      <c r="BD9" s="13" t="str">
        <f t="shared" si="1"/>
        <v>Not A Model Field</v>
      </c>
      <c r="BE9" s="13" t="str">
        <f t="shared" si="2"/>
        <v>Not Impacted ETL Field</v>
      </c>
    </row>
    <row r="10" spans="1:57" ht="60">
      <c r="A10" s="146" t="s">
        <v>594</v>
      </c>
      <c r="B10" s="147" t="s">
        <v>596</v>
      </c>
      <c r="C10" s="146" t="s">
        <v>507</v>
      </c>
      <c r="D10" s="148" t="s">
        <v>23</v>
      </c>
      <c r="E10" s="149" t="s">
        <v>21</v>
      </c>
      <c r="F10" s="150" t="s">
        <v>862</v>
      </c>
      <c r="G10" s="154" t="s">
        <v>863</v>
      </c>
      <c r="H10" s="155" t="s">
        <v>864</v>
      </c>
      <c r="I10" s="150" t="s">
        <v>862</v>
      </c>
      <c r="J10" s="154" t="s">
        <v>865</v>
      </c>
      <c r="K10" s="155" t="s">
        <v>864</v>
      </c>
      <c r="L10" s="150" t="s">
        <v>862</v>
      </c>
      <c r="M10" s="154" t="s">
        <v>866</v>
      </c>
      <c r="N10" s="155" t="s">
        <v>864</v>
      </c>
      <c r="O10" s="150" t="s">
        <v>862</v>
      </c>
      <c r="P10" s="154" t="s">
        <v>867</v>
      </c>
      <c r="Q10" s="155" t="s">
        <v>864</v>
      </c>
      <c r="R10" s="150" t="s">
        <v>862</v>
      </c>
      <c r="S10" s="154" t="s">
        <v>868</v>
      </c>
      <c r="T10" s="155" t="s">
        <v>864</v>
      </c>
      <c r="U10" s="150" t="s">
        <v>862</v>
      </c>
      <c r="V10" s="154" t="s">
        <v>869</v>
      </c>
      <c r="W10" s="155" t="s">
        <v>864</v>
      </c>
      <c r="X10" s="150" t="s">
        <v>862</v>
      </c>
      <c r="Y10" s="154" t="s">
        <v>870</v>
      </c>
      <c r="Z10" s="155" t="s">
        <v>864</v>
      </c>
      <c r="AA10" s="145" t="s">
        <v>21</v>
      </c>
      <c r="AB10" s="145" t="s">
        <v>21</v>
      </c>
      <c r="AC10" s="145" t="s">
        <v>21</v>
      </c>
      <c r="AD10" s="145" t="s">
        <v>21</v>
      </c>
      <c r="AE10" s="145" t="s">
        <v>21</v>
      </c>
      <c r="AF10" s="145" t="s">
        <v>21</v>
      </c>
      <c r="AG10" s="145" t="s">
        <v>21</v>
      </c>
      <c r="AH10" s="145" t="s">
        <v>21</v>
      </c>
      <c r="AI10" s="145" t="s">
        <v>21</v>
      </c>
      <c r="AJ10" s="145" t="s">
        <v>21</v>
      </c>
      <c r="AK10" s="145" t="s">
        <v>21</v>
      </c>
      <c r="AL10" s="145" t="s">
        <v>21</v>
      </c>
      <c r="AM10" s="145" t="s">
        <v>21</v>
      </c>
      <c r="AN10" s="145" t="s">
        <v>21</v>
      </c>
      <c r="AO10" s="145" t="s">
        <v>21</v>
      </c>
      <c r="AP10" s="145" t="s">
        <v>21</v>
      </c>
      <c r="AQ10" s="145" t="s">
        <v>21</v>
      </c>
      <c r="AR10" s="145" t="s">
        <v>21</v>
      </c>
      <c r="AS10" s="145" t="s">
        <v>21</v>
      </c>
      <c r="AT10" s="145" t="s">
        <v>21</v>
      </c>
      <c r="AU10" s="145" t="s">
        <v>21</v>
      </c>
      <c r="AV10" s="145" t="s">
        <v>21</v>
      </c>
      <c r="AW10" s="145" t="s">
        <v>21</v>
      </c>
      <c r="AX10" s="145" t="s">
        <v>21</v>
      </c>
      <c r="AY10" s="145" t="s">
        <v>21</v>
      </c>
      <c r="AZ10" s="145" t="s">
        <v>21</v>
      </c>
      <c r="BA10" s="145" t="s">
        <v>21</v>
      </c>
      <c r="BB10" s="275" t="s">
        <v>2091</v>
      </c>
      <c r="BC10" s="13" t="str">
        <f t="shared" si="0"/>
        <v>Yes</v>
      </c>
      <c r="BD10" s="13" t="str">
        <f t="shared" si="1"/>
        <v>Model Field</v>
      </c>
      <c r="BE10" s="13" t="str">
        <f t="shared" si="2"/>
        <v>Impacted ETL Field</v>
      </c>
    </row>
    <row r="11" spans="1:57" s="265" customFormat="1" ht="24">
      <c r="A11" s="257" t="s">
        <v>594</v>
      </c>
      <c r="B11" s="258" t="s">
        <v>576</v>
      </c>
      <c r="C11" s="257" t="s">
        <v>35</v>
      </c>
      <c r="D11" s="259" t="s">
        <v>23</v>
      </c>
      <c r="E11" s="260" t="s">
        <v>21</v>
      </c>
      <c r="F11" s="261" t="s">
        <v>182</v>
      </c>
      <c r="G11" s="262" t="s">
        <v>1002</v>
      </c>
      <c r="H11" s="263" t="s">
        <v>789</v>
      </c>
      <c r="I11" s="261" t="s">
        <v>182</v>
      </c>
      <c r="J11" s="262" t="s">
        <v>1002</v>
      </c>
      <c r="K11" s="263" t="s">
        <v>789</v>
      </c>
      <c r="L11" s="261" t="s">
        <v>182</v>
      </c>
      <c r="M11" s="262" t="s">
        <v>1002</v>
      </c>
      <c r="N11" s="263" t="s">
        <v>789</v>
      </c>
      <c r="O11" s="261" t="s">
        <v>182</v>
      </c>
      <c r="P11" s="262" t="s">
        <v>1002</v>
      </c>
      <c r="Q11" s="263" t="s">
        <v>789</v>
      </c>
      <c r="R11" s="261" t="s">
        <v>182</v>
      </c>
      <c r="S11" s="262" t="s">
        <v>1002</v>
      </c>
      <c r="T11" s="263" t="s">
        <v>789</v>
      </c>
      <c r="U11" s="261" t="s">
        <v>182</v>
      </c>
      <c r="V11" s="262" t="s">
        <v>1002</v>
      </c>
      <c r="W11" s="263" t="s">
        <v>789</v>
      </c>
      <c r="X11" s="261" t="s">
        <v>182</v>
      </c>
      <c r="Y11" s="262" t="s">
        <v>1002</v>
      </c>
      <c r="Z11" s="263" t="s">
        <v>789</v>
      </c>
      <c r="AA11" s="252" t="s">
        <v>1538</v>
      </c>
      <c r="AB11" s="252" t="s">
        <v>1538</v>
      </c>
      <c r="AC11" s="252" t="s">
        <v>1538</v>
      </c>
      <c r="AD11" s="252" t="s">
        <v>1538</v>
      </c>
      <c r="AE11" s="252" t="s">
        <v>1538</v>
      </c>
      <c r="AF11" s="252" t="s">
        <v>1538</v>
      </c>
      <c r="AG11" s="252" t="s">
        <v>1538</v>
      </c>
      <c r="AH11" s="252" t="s">
        <v>1538</v>
      </c>
      <c r="AI11" s="252" t="s">
        <v>1538</v>
      </c>
      <c r="AJ11" s="252" t="s">
        <v>1538</v>
      </c>
      <c r="AK11" s="252" t="s">
        <v>1538</v>
      </c>
      <c r="AL11" s="252" t="s">
        <v>1538</v>
      </c>
      <c r="AM11" s="252" t="s">
        <v>1538</v>
      </c>
      <c r="AN11" s="252" t="s">
        <v>1538</v>
      </c>
      <c r="AO11" s="252" t="s">
        <v>1538</v>
      </c>
      <c r="AP11" s="252" t="s">
        <v>1538</v>
      </c>
      <c r="AQ11" s="252" t="s">
        <v>1538</v>
      </c>
      <c r="AR11" s="252" t="s">
        <v>1538</v>
      </c>
      <c r="AS11" s="252" t="s">
        <v>1538</v>
      </c>
      <c r="AT11" s="252" t="s">
        <v>1538</v>
      </c>
      <c r="AU11" s="252" t="s">
        <v>1538</v>
      </c>
      <c r="AV11" s="252" t="s">
        <v>1538</v>
      </c>
      <c r="AW11" s="252" t="s">
        <v>1538</v>
      </c>
      <c r="AX11" s="252" t="s">
        <v>1538</v>
      </c>
      <c r="AY11" s="252" t="s">
        <v>1538</v>
      </c>
      <c r="AZ11" s="252" t="s">
        <v>1538</v>
      </c>
      <c r="BA11" s="252" t="s">
        <v>1538</v>
      </c>
      <c r="BB11" s="275" t="s">
        <v>2092</v>
      </c>
      <c r="BC11" s="13" t="str">
        <f t="shared" si="0"/>
        <v>Yes</v>
      </c>
      <c r="BD11" s="13" t="str">
        <f t="shared" si="1"/>
        <v>Not A Model Field</v>
      </c>
      <c r="BE11" s="13" t="str">
        <f t="shared" si="2"/>
        <v>Not Impacted ETL Field</v>
      </c>
    </row>
    <row r="12" spans="1:57" ht="194.25" customHeight="1">
      <c r="A12" s="146" t="s">
        <v>594</v>
      </c>
      <c r="B12" s="147" t="s">
        <v>577</v>
      </c>
      <c r="C12" s="146" t="s">
        <v>19</v>
      </c>
      <c r="D12" s="148" t="s">
        <v>20</v>
      </c>
      <c r="E12" s="149" t="s">
        <v>21</v>
      </c>
      <c r="F12" s="150" t="s">
        <v>862</v>
      </c>
      <c r="G12" s="154" t="s">
        <v>871</v>
      </c>
      <c r="H12" s="155" t="s">
        <v>872</v>
      </c>
      <c r="I12" s="150" t="s">
        <v>862</v>
      </c>
      <c r="J12" s="154" t="s">
        <v>873</v>
      </c>
      <c r="K12" s="155" t="s">
        <v>872</v>
      </c>
      <c r="L12" s="150" t="s">
        <v>862</v>
      </c>
      <c r="M12" s="154" t="s">
        <v>874</v>
      </c>
      <c r="N12" s="155" t="s">
        <v>872</v>
      </c>
      <c r="O12" s="150" t="s">
        <v>862</v>
      </c>
      <c r="P12" s="154" t="s">
        <v>875</v>
      </c>
      <c r="Q12" s="155" t="s">
        <v>872</v>
      </c>
      <c r="R12" s="150" t="s">
        <v>862</v>
      </c>
      <c r="S12" s="154" t="s">
        <v>876</v>
      </c>
      <c r="T12" s="155" t="s">
        <v>872</v>
      </c>
      <c r="U12" s="150" t="s">
        <v>862</v>
      </c>
      <c r="V12" s="154" t="s">
        <v>877</v>
      </c>
      <c r="W12" s="155" t="s">
        <v>872</v>
      </c>
      <c r="X12" s="150" t="s">
        <v>862</v>
      </c>
      <c r="Y12" s="154" t="s">
        <v>878</v>
      </c>
      <c r="Z12" s="155" t="s">
        <v>872</v>
      </c>
      <c r="AA12" s="145" t="s">
        <v>21</v>
      </c>
      <c r="AB12" s="145" t="s">
        <v>21</v>
      </c>
      <c r="AC12" s="145" t="s">
        <v>21</v>
      </c>
      <c r="AD12" s="145" t="s">
        <v>21</v>
      </c>
      <c r="AE12" s="145" t="s">
        <v>21</v>
      </c>
      <c r="AF12" s="145" t="s">
        <v>21</v>
      </c>
      <c r="AG12" s="145" t="s">
        <v>21</v>
      </c>
      <c r="AH12" s="145" t="s">
        <v>21</v>
      </c>
      <c r="AI12" s="145" t="s">
        <v>21</v>
      </c>
      <c r="AJ12" s="145" t="s">
        <v>21</v>
      </c>
      <c r="AK12" s="145" t="s">
        <v>21</v>
      </c>
      <c r="AL12" s="145" t="s">
        <v>21</v>
      </c>
      <c r="AM12" s="145" t="s">
        <v>21</v>
      </c>
      <c r="AN12" s="145" t="s">
        <v>21</v>
      </c>
      <c r="AO12" s="145" t="s">
        <v>21</v>
      </c>
      <c r="AP12" s="145" t="s">
        <v>21</v>
      </c>
      <c r="AQ12" s="145" t="s">
        <v>21</v>
      </c>
      <c r="AR12" s="145" t="s">
        <v>21</v>
      </c>
      <c r="AS12" s="145" t="s">
        <v>21</v>
      </c>
      <c r="AT12" s="145" t="s">
        <v>21</v>
      </c>
      <c r="AU12" s="145" t="s">
        <v>21</v>
      </c>
      <c r="AV12" s="145" t="s">
        <v>21</v>
      </c>
      <c r="AW12" s="145" t="s">
        <v>21</v>
      </c>
      <c r="AX12" s="145" t="s">
        <v>21</v>
      </c>
      <c r="AY12" s="145" t="s">
        <v>21</v>
      </c>
      <c r="AZ12" s="145" t="s">
        <v>21</v>
      </c>
      <c r="BA12" s="145" t="s">
        <v>21</v>
      </c>
      <c r="BB12" s="275" t="s">
        <v>2093</v>
      </c>
      <c r="BC12" s="13" t="str">
        <f t="shared" si="0"/>
        <v>No</v>
      </c>
      <c r="BD12" s="13" t="str">
        <f t="shared" si="1"/>
        <v>Model Field</v>
      </c>
      <c r="BE12" s="13" t="str">
        <f t="shared" si="2"/>
        <v>Not Impacted ETL Field</v>
      </c>
    </row>
    <row r="13" spans="1:57" ht="144">
      <c r="A13" s="146" t="s">
        <v>594</v>
      </c>
      <c r="B13" s="147" t="s">
        <v>578</v>
      </c>
      <c r="C13" s="146" t="s">
        <v>25</v>
      </c>
      <c r="D13" s="148" t="s">
        <v>23</v>
      </c>
      <c r="E13" s="149" t="s">
        <v>21</v>
      </c>
      <c r="F13" s="150" t="s">
        <v>862</v>
      </c>
      <c r="G13" s="154" t="s">
        <v>871</v>
      </c>
      <c r="H13" s="155" t="s">
        <v>879</v>
      </c>
      <c r="I13" s="150" t="s">
        <v>862</v>
      </c>
      <c r="J13" s="154" t="s">
        <v>873</v>
      </c>
      <c r="K13" s="155" t="s">
        <v>879</v>
      </c>
      <c r="L13" s="150" t="s">
        <v>862</v>
      </c>
      <c r="M13" s="154" t="s">
        <v>874</v>
      </c>
      <c r="N13" s="155" t="s">
        <v>879</v>
      </c>
      <c r="O13" s="150" t="s">
        <v>862</v>
      </c>
      <c r="P13" s="154" t="s">
        <v>875</v>
      </c>
      <c r="Q13" s="155" t="s">
        <v>879</v>
      </c>
      <c r="R13" s="150" t="s">
        <v>862</v>
      </c>
      <c r="S13" s="154" t="s">
        <v>876</v>
      </c>
      <c r="T13" s="155" t="s">
        <v>879</v>
      </c>
      <c r="U13" s="150" t="s">
        <v>862</v>
      </c>
      <c r="V13" s="154" t="s">
        <v>877</v>
      </c>
      <c r="W13" s="155" t="s">
        <v>879</v>
      </c>
      <c r="X13" s="150" t="s">
        <v>862</v>
      </c>
      <c r="Y13" s="154" t="s">
        <v>878</v>
      </c>
      <c r="Z13" s="155" t="s">
        <v>879</v>
      </c>
      <c r="AA13" s="145" t="s">
        <v>21</v>
      </c>
      <c r="AB13" s="145" t="s">
        <v>21</v>
      </c>
      <c r="AC13" s="145" t="s">
        <v>21</v>
      </c>
      <c r="AD13" s="145" t="s">
        <v>21</v>
      </c>
      <c r="AE13" s="145" t="s">
        <v>21</v>
      </c>
      <c r="AF13" s="145" t="s">
        <v>21</v>
      </c>
      <c r="AG13" s="145" t="s">
        <v>21</v>
      </c>
      <c r="AH13" s="145" t="s">
        <v>21</v>
      </c>
      <c r="AI13" s="145" t="s">
        <v>21</v>
      </c>
      <c r="AJ13" s="145" t="s">
        <v>21</v>
      </c>
      <c r="AK13" s="145" t="s">
        <v>21</v>
      </c>
      <c r="AL13" s="145" t="s">
        <v>21</v>
      </c>
      <c r="AM13" s="145" t="s">
        <v>21</v>
      </c>
      <c r="AN13" s="145" t="s">
        <v>21</v>
      </c>
      <c r="AO13" s="145" t="s">
        <v>21</v>
      </c>
      <c r="AP13" s="145" t="s">
        <v>21</v>
      </c>
      <c r="AQ13" s="145" t="s">
        <v>21</v>
      </c>
      <c r="AR13" s="145" t="s">
        <v>21</v>
      </c>
      <c r="AS13" s="145" t="s">
        <v>21</v>
      </c>
      <c r="AT13" s="145" t="s">
        <v>21</v>
      </c>
      <c r="AU13" s="145" t="s">
        <v>21</v>
      </c>
      <c r="AV13" s="145" t="s">
        <v>21</v>
      </c>
      <c r="AW13" s="145" t="s">
        <v>21</v>
      </c>
      <c r="AX13" s="145" t="s">
        <v>21</v>
      </c>
      <c r="AY13" s="145" t="s">
        <v>21</v>
      </c>
      <c r="AZ13" s="145" t="s">
        <v>21</v>
      </c>
      <c r="BA13" s="145" t="s">
        <v>21</v>
      </c>
      <c r="BB13" s="275" t="s">
        <v>2094</v>
      </c>
      <c r="BC13" s="13" t="str">
        <f t="shared" si="0"/>
        <v>Yes</v>
      </c>
      <c r="BD13" s="13" t="str">
        <f t="shared" si="1"/>
        <v>Model Field</v>
      </c>
      <c r="BE13" s="13" t="str">
        <f t="shared" si="2"/>
        <v>Impacted ETL Field</v>
      </c>
    </row>
    <row r="14" spans="1:57" s="265" customFormat="1" ht="66" customHeight="1">
      <c r="A14" s="257" t="s">
        <v>594</v>
      </c>
      <c r="B14" s="258" t="s">
        <v>579</v>
      </c>
      <c r="C14" s="257" t="s">
        <v>35</v>
      </c>
      <c r="D14" s="259" t="s">
        <v>23</v>
      </c>
      <c r="E14" s="260" t="s">
        <v>21</v>
      </c>
      <c r="F14" s="261" t="s">
        <v>182</v>
      </c>
      <c r="G14" s="262" t="s">
        <v>577</v>
      </c>
      <c r="H14" s="263" t="s">
        <v>805</v>
      </c>
      <c r="I14" s="261" t="s">
        <v>182</v>
      </c>
      <c r="J14" s="262" t="s">
        <v>577</v>
      </c>
      <c r="K14" s="263" t="s">
        <v>805</v>
      </c>
      <c r="L14" s="261" t="s">
        <v>182</v>
      </c>
      <c r="M14" s="262" t="s">
        <v>577</v>
      </c>
      <c r="N14" s="263" t="s">
        <v>805</v>
      </c>
      <c r="O14" s="261" t="s">
        <v>182</v>
      </c>
      <c r="P14" s="262" t="s">
        <v>577</v>
      </c>
      <c r="Q14" s="263" t="s">
        <v>805</v>
      </c>
      <c r="R14" s="261" t="s">
        <v>182</v>
      </c>
      <c r="S14" s="262" t="s">
        <v>577</v>
      </c>
      <c r="T14" s="263" t="s">
        <v>805</v>
      </c>
      <c r="U14" s="261" t="s">
        <v>182</v>
      </c>
      <c r="V14" s="262" t="s">
        <v>577</v>
      </c>
      <c r="W14" s="263" t="s">
        <v>805</v>
      </c>
      <c r="X14" s="261" t="s">
        <v>182</v>
      </c>
      <c r="Y14" s="262" t="s">
        <v>577</v>
      </c>
      <c r="Z14" s="263" t="s">
        <v>805</v>
      </c>
      <c r="AA14" s="252" t="s">
        <v>21</v>
      </c>
      <c r="AB14" s="252" t="s">
        <v>21</v>
      </c>
      <c r="AC14" s="252" t="s">
        <v>21</v>
      </c>
      <c r="AD14" s="252" t="s">
        <v>21</v>
      </c>
      <c r="AE14" s="252" t="s">
        <v>21</v>
      </c>
      <c r="AF14" s="252" t="s">
        <v>21</v>
      </c>
      <c r="AG14" s="252" t="s">
        <v>21</v>
      </c>
      <c r="AH14" s="252" t="s">
        <v>21</v>
      </c>
      <c r="AI14" s="252" t="s">
        <v>21</v>
      </c>
      <c r="AJ14" s="252" t="s">
        <v>21</v>
      </c>
      <c r="AK14" s="252" t="s">
        <v>21</v>
      </c>
      <c r="AL14" s="252" t="s">
        <v>21</v>
      </c>
      <c r="AM14" s="252" t="s">
        <v>21</v>
      </c>
      <c r="AN14" s="252" t="s">
        <v>21</v>
      </c>
      <c r="AO14" s="252" t="s">
        <v>1538</v>
      </c>
      <c r="AP14" s="252" t="s">
        <v>21</v>
      </c>
      <c r="AQ14" s="252" t="s">
        <v>1538</v>
      </c>
      <c r="AR14" s="252" t="s">
        <v>21</v>
      </c>
      <c r="AS14" s="252" t="s">
        <v>21</v>
      </c>
      <c r="AT14" s="252" t="s">
        <v>21</v>
      </c>
      <c r="AU14" s="252" t="s">
        <v>1538</v>
      </c>
      <c r="AV14" s="252" t="s">
        <v>21</v>
      </c>
      <c r="AW14" s="252" t="s">
        <v>1538</v>
      </c>
      <c r="AX14" s="252" t="s">
        <v>21</v>
      </c>
      <c r="AY14" s="252" t="s">
        <v>21</v>
      </c>
      <c r="AZ14" s="252" t="s">
        <v>21</v>
      </c>
      <c r="BA14" s="252" t="s">
        <v>21</v>
      </c>
      <c r="BB14" s="275" t="s">
        <v>2095</v>
      </c>
      <c r="BC14" s="13" t="str">
        <f t="shared" si="0"/>
        <v>Yes</v>
      </c>
      <c r="BD14" s="13" t="str">
        <f t="shared" si="1"/>
        <v>Model Field</v>
      </c>
      <c r="BE14" s="13" t="str">
        <f t="shared" si="2"/>
        <v>Impacted ETL Field</v>
      </c>
    </row>
    <row r="15" spans="1:57" ht="12.75">
      <c r="A15" s="146" t="s">
        <v>594</v>
      </c>
      <c r="B15" s="147" t="s">
        <v>580</v>
      </c>
      <c r="C15" s="146" t="s">
        <v>25</v>
      </c>
      <c r="D15" s="156"/>
      <c r="E15" s="149"/>
      <c r="F15" s="153"/>
      <c r="G15" s="154" t="s">
        <v>183</v>
      </c>
      <c r="H15" s="155"/>
      <c r="I15" s="153"/>
      <c r="J15" s="154" t="s">
        <v>183</v>
      </c>
      <c r="K15" s="155"/>
      <c r="L15" s="153"/>
      <c r="M15" s="154" t="s">
        <v>183</v>
      </c>
      <c r="N15" s="155"/>
      <c r="O15" s="153"/>
      <c r="P15" s="154" t="s">
        <v>183</v>
      </c>
      <c r="Q15" s="155"/>
      <c r="R15" s="153"/>
      <c r="S15" s="154" t="s">
        <v>183</v>
      </c>
      <c r="T15" s="155"/>
      <c r="U15" s="153"/>
      <c r="V15" s="154" t="s">
        <v>183</v>
      </c>
      <c r="W15" s="155"/>
      <c r="X15" s="153"/>
      <c r="Y15" s="154" t="s">
        <v>183</v>
      </c>
      <c r="Z15" s="155"/>
      <c r="AA15" s="145" t="s">
        <v>1538</v>
      </c>
      <c r="AB15" s="145" t="s">
        <v>1538</v>
      </c>
      <c r="AC15" s="145" t="s">
        <v>1538</v>
      </c>
      <c r="AD15" s="145" t="s">
        <v>1538</v>
      </c>
      <c r="AE15" s="145" t="s">
        <v>1538</v>
      </c>
      <c r="AF15" s="145" t="s">
        <v>1538</v>
      </c>
      <c r="AG15" s="145" t="s">
        <v>1538</v>
      </c>
      <c r="AH15" s="145" t="s">
        <v>1538</v>
      </c>
      <c r="AI15" s="145" t="s">
        <v>1538</v>
      </c>
      <c r="AJ15" s="145" t="s">
        <v>1538</v>
      </c>
      <c r="AK15" s="145" t="s">
        <v>1538</v>
      </c>
      <c r="AL15" s="145" t="s">
        <v>1538</v>
      </c>
      <c r="AM15" s="145" t="s">
        <v>1538</v>
      </c>
      <c r="AN15" s="145" t="s">
        <v>1538</v>
      </c>
      <c r="AO15" s="145" t="s">
        <v>1538</v>
      </c>
      <c r="AP15" s="145" t="s">
        <v>1538</v>
      </c>
      <c r="AQ15" s="145" t="s">
        <v>1538</v>
      </c>
      <c r="AR15" s="145" t="s">
        <v>1538</v>
      </c>
      <c r="AS15" s="145" t="s">
        <v>1538</v>
      </c>
      <c r="AT15" s="145" t="s">
        <v>1538</v>
      </c>
      <c r="AU15" s="145" t="s">
        <v>1538</v>
      </c>
      <c r="AV15" s="145" t="s">
        <v>1538</v>
      </c>
      <c r="AW15" s="145" t="s">
        <v>1538</v>
      </c>
      <c r="AX15" s="145" t="s">
        <v>1538</v>
      </c>
      <c r="AY15" s="145" t="s">
        <v>1538</v>
      </c>
      <c r="AZ15" s="145" t="s">
        <v>1538</v>
      </c>
      <c r="BA15" s="145" t="s">
        <v>1538</v>
      </c>
      <c r="BB15" s="275" t="s">
        <v>2096</v>
      </c>
      <c r="BC15" s="13" t="str">
        <f t="shared" si="0"/>
        <v>No</v>
      </c>
      <c r="BD15" s="13" t="str">
        <f t="shared" si="1"/>
        <v>Not A Model Field</v>
      </c>
      <c r="BE15" s="13" t="str">
        <f t="shared" si="2"/>
        <v>Not Impacted ETL Field</v>
      </c>
    </row>
    <row r="16" spans="1:57" ht="24">
      <c r="A16" s="146" t="s">
        <v>594</v>
      </c>
      <c r="B16" s="147" t="s">
        <v>581</v>
      </c>
      <c r="C16" s="146" t="s">
        <v>35</v>
      </c>
      <c r="D16" s="156"/>
      <c r="E16" s="149"/>
      <c r="F16" s="153"/>
      <c r="G16" s="154" t="s">
        <v>183</v>
      </c>
      <c r="H16" s="155"/>
      <c r="I16" s="153"/>
      <c r="J16" s="154" t="s">
        <v>183</v>
      </c>
      <c r="K16" s="155"/>
      <c r="L16" s="153"/>
      <c r="M16" s="154" t="s">
        <v>183</v>
      </c>
      <c r="N16" s="155"/>
      <c r="O16" s="153"/>
      <c r="P16" s="154" t="s">
        <v>183</v>
      </c>
      <c r="Q16" s="155"/>
      <c r="R16" s="153"/>
      <c r="S16" s="154" t="s">
        <v>183</v>
      </c>
      <c r="T16" s="155"/>
      <c r="U16" s="153"/>
      <c r="V16" s="154" t="s">
        <v>183</v>
      </c>
      <c r="W16" s="155"/>
      <c r="X16" s="153"/>
      <c r="Y16" s="154" t="s">
        <v>183</v>
      </c>
      <c r="Z16" s="155"/>
      <c r="AA16" s="145" t="s">
        <v>1538</v>
      </c>
      <c r="AB16" s="145" t="s">
        <v>1538</v>
      </c>
      <c r="AC16" s="145" t="s">
        <v>1538</v>
      </c>
      <c r="AD16" s="145" t="s">
        <v>1538</v>
      </c>
      <c r="AE16" s="145" t="s">
        <v>1538</v>
      </c>
      <c r="AF16" s="145" t="s">
        <v>1538</v>
      </c>
      <c r="AG16" s="145" t="s">
        <v>1538</v>
      </c>
      <c r="AH16" s="145" t="s">
        <v>1538</v>
      </c>
      <c r="AI16" s="145" t="s">
        <v>1538</v>
      </c>
      <c r="AJ16" s="145" t="s">
        <v>1538</v>
      </c>
      <c r="AK16" s="145" t="s">
        <v>1538</v>
      </c>
      <c r="AL16" s="145" t="s">
        <v>1538</v>
      </c>
      <c r="AM16" s="145" t="s">
        <v>1538</v>
      </c>
      <c r="AN16" s="145" t="s">
        <v>1538</v>
      </c>
      <c r="AO16" s="145" t="s">
        <v>1538</v>
      </c>
      <c r="AP16" s="145" t="s">
        <v>1538</v>
      </c>
      <c r="AQ16" s="145" t="s">
        <v>1538</v>
      </c>
      <c r="AR16" s="145" t="s">
        <v>1538</v>
      </c>
      <c r="AS16" s="145" t="s">
        <v>1538</v>
      </c>
      <c r="AT16" s="145" t="s">
        <v>1538</v>
      </c>
      <c r="AU16" s="145" t="s">
        <v>1538</v>
      </c>
      <c r="AV16" s="145" t="s">
        <v>1538</v>
      </c>
      <c r="AW16" s="145" t="s">
        <v>1538</v>
      </c>
      <c r="AX16" s="145" t="s">
        <v>1538</v>
      </c>
      <c r="AY16" s="145" t="s">
        <v>1538</v>
      </c>
      <c r="AZ16" s="145" t="s">
        <v>1538</v>
      </c>
      <c r="BA16" s="145" t="s">
        <v>1538</v>
      </c>
      <c r="BB16" s="275" t="s">
        <v>2097</v>
      </c>
      <c r="BC16" s="13" t="str">
        <f t="shared" si="0"/>
        <v>No</v>
      </c>
      <c r="BD16" s="13" t="str">
        <f t="shared" si="1"/>
        <v>Not A Model Field</v>
      </c>
      <c r="BE16" s="13" t="str">
        <f t="shared" si="2"/>
        <v>Not Impacted ETL Field</v>
      </c>
    </row>
    <row r="17" spans="1:57" ht="24">
      <c r="A17" s="146" t="s">
        <v>594</v>
      </c>
      <c r="B17" s="147" t="s">
        <v>582</v>
      </c>
      <c r="C17" s="146" t="s">
        <v>25</v>
      </c>
      <c r="D17" s="156"/>
      <c r="E17" s="149"/>
      <c r="F17" s="153"/>
      <c r="G17" s="154" t="s">
        <v>183</v>
      </c>
      <c r="H17" s="155"/>
      <c r="I17" s="153"/>
      <c r="J17" s="154" t="s">
        <v>183</v>
      </c>
      <c r="K17" s="155"/>
      <c r="L17" s="153"/>
      <c r="M17" s="154" t="s">
        <v>183</v>
      </c>
      <c r="N17" s="155"/>
      <c r="O17" s="153"/>
      <c r="P17" s="154" t="s">
        <v>183</v>
      </c>
      <c r="Q17" s="155"/>
      <c r="R17" s="153"/>
      <c r="S17" s="154" t="s">
        <v>183</v>
      </c>
      <c r="T17" s="155"/>
      <c r="U17" s="153"/>
      <c r="V17" s="154" t="s">
        <v>183</v>
      </c>
      <c r="W17" s="155"/>
      <c r="X17" s="153"/>
      <c r="Y17" s="154" t="s">
        <v>183</v>
      </c>
      <c r="Z17" s="155"/>
      <c r="AA17" s="145" t="s">
        <v>1538</v>
      </c>
      <c r="AB17" s="145" t="s">
        <v>1538</v>
      </c>
      <c r="AC17" s="145" t="s">
        <v>1538</v>
      </c>
      <c r="AD17" s="145" t="s">
        <v>1538</v>
      </c>
      <c r="AE17" s="145" t="s">
        <v>1538</v>
      </c>
      <c r="AF17" s="145" t="s">
        <v>1538</v>
      </c>
      <c r="AG17" s="145" t="s">
        <v>1538</v>
      </c>
      <c r="AH17" s="145" t="s">
        <v>1538</v>
      </c>
      <c r="AI17" s="145" t="s">
        <v>1538</v>
      </c>
      <c r="AJ17" s="145" t="s">
        <v>1538</v>
      </c>
      <c r="AK17" s="145" t="s">
        <v>1538</v>
      </c>
      <c r="AL17" s="145" t="s">
        <v>1538</v>
      </c>
      <c r="AM17" s="145" t="s">
        <v>1538</v>
      </c>
      <c r="AN17" s="145" t="s">
        <v>1538</v>
      </c>
      <c r="AO17" s="145" t="s">
        <v>1538</v>
      </c>
      <c r="AP17" s="145" t="s">
        <v>1538</v>
      </c>
      <c r="AQ17" s="145" t="s">
        <v>1538</v>
      </c>
      <c r="AR17" s="145" t="s">
        <v>1538</v>
      </c>
      <c r="AS17" s="145" t="s">
        <v>1538</v>
      </c>
      <c r="AT17" s="145" t="s">
        <v>1538</v>
      </c>
      <c r="AU17" s="145" t="s">
        <v>1538</v>
      </c>
      <c r="AV17" s="145" t="s">
        <v>1538</v>
      </c>
      <c r="AW17" s="145" t="s">
        <v>1538</v>
      </c>
      <c r="AX17" s="145" t="s">
        <v>1538</v>
      </c>
      <c r="AY17" s="145" t="s">
        <v>1538</v>
      </c>
      <c r="AZ17" s="145" t="s">
        <v>1538</v>
      </c>
      <c r="BA17" s="145" t="s">
        <v>1538</v>
      </c>
      <c r="BB17" s="275" t="s">
        <v>2098</v>
      </c>
      <c r="BC17" s="13" t="str">
        <f t="shared" si="0"/>
        <v>No</v>
      </c>
      <c r="BD17" s="13" t="str">
        <f t="shared" si="1"/>
        <v>Not A Model Field</v>
      </c>
      <c r="BE17" s="13" t="str">
        <f t="shared" si="2"/>
        <v>Not Impacted ETL Field</v>
      </c>
    </row>
    <row r="18" spans="1:57" ht="102" customHeight="1">
      <c r="A18" s="146" t="s">
        <v>594</v>
      </c>
      <c r="B18" s="147" t="s">
        <v>192</v>
      </c>
      <c r="C18" s="146" t="s">
        <v>193</v>
      </c>
      <c r="D18" s="148" t="s">
        <v>23</v>
      </c>
      <c r="E18" s="149" t="s">
        <v>21</v>
      </c>
      <c r="F18" s="150" t="s">
        <v>862</v>
      </c>
      <c r="G18" s="154" t="s">
        <v>880</v>
      </c>
      <c r="H18" s="155" t="s">
        <v>881</v>
      </c>
      <c r="I18" s="150" t="s">
        <v>862</v>
      </c>
      <c r="J18" s="154" t="s">
        <v>882</v>
      </c>
      <c r="K18" s="155" t="s">
        <v>881</v>
      </c>
      <c r="L18" s="150" t="s">
        <v>862</v>
      </c>
      <c r="M18" s="154" t="s">
        <v>883</v>
      </c>
      <c r="N18" s="155" t="s">
        <v>881</v>
      </c>
      <c r="O18" s="150" t="s">
        <v>862</v>
      </c>
      <c r="P18" s="154" t="s">
        <v>884</v>
      </c>
      <c r="Q18" s="155" t="s">
        <v>881</v>
      </c>
      <c r="R18" s="150" t="s">
        <v>862</v>
      </c>
      <c r="S18" s="154" t="s">
        <v>885</v>
      </c>
      <c r="T18" s="155" t="s">
        <v>881</v>
      </c>
      <c r="U18" s="150" t="s">
        <v>862</v>
      </c>
      <c r="V18" s="154" t="s">
        <v>886</v>
      </c>
      <c r="W18" s="155" t="s">
        <v>881</v>
      </c>
      <c r="X18" s="150" t="s">
        <v>862</v>
      </c>
      <c r="Y18" s="154" t="s">
        <v>887</v>
      </c>
      <c r="Z18" s="155" t="s">
        <v>881</v>
      </c>
      <c r="AA18" s="145" t="s">
        <v>21</v>
      </c>
      <c r="AB18" s="145" t="s">
        <v>21</v>
      </c>
      <c r="AC18" s="145" t="s">
        <v>21</v>
      </c>
      <c r="AD18" s="145" t="s">
        <v>21</v>
      </c>
      <c r="AE18" s="145" t="s">
        <v>21</v>
      </c>
      <c r="AF18" s="145" t="s">
        <v>21</v>
      </c>
      <c r="AG18" s="145" t="s">
        <v>21</v>
      </c>
      <c r="AH18" s="145" t="s">
        <v>21</v>
      </c>
      <c r="AI18" s="145" t="s">
        <v>21</v>
      </c>
      <c r="AJ18" s="145" t="s">
        <v>21</v>
      </c>
      <c r="AK18" s="145" t="s">
        <v>21</v>
      </c>
      <c r="AL18" s="145" t="s">
        <v>21</v>
      </c>
      <c r="AM18" s="145" t="s">
        <v>21</v>
      </c>
      <c r="AN18" s="145" t="s">
        <v>21</v>
      </c>
      <c r="AO18" s="145" t="s">
        <v>21</v>
      </c>
      <c r="AP18" s="145" t="s">
        <v>21</v>
      </c>
      <c r="AQ18" s="145" t="s">
        <v>21</v>
      </c>
      <c r="AR18" s="145" t="s">
        <v>21</v>
      </c>
      <c r="AS18" s="145" t="s">
        <v>21</v>
      </c>
      <c r="AT18" s="145" t="s">
        <v>21</v>
      </c>
      <c r="AU18" s="145" t="s">
        <v>21</v>
      </c>
      <c r="AV18" s="145" t="s">
        <v>21</v>
      </c>
      <c r="AW18" s="145" t="s">
        <v>21</v>
      </c>
      <c r="AX18" s="145" t="s">
        <v>21</v>
      </c>
      <c r="AY18" s="145" t="s">
        <v>21</v>
      </c>
      <c r="AZ18" s="145" t="s">
        <v>21</v>
      </c>
      <c r="BA18" s="145" t="s">
        <v>21</v>
      </c>
      <c r="BB18" s="275" t="s">
        <v>2099</v>
      </c>
      <c r="BC18" s="13" t="str">
        <f t="shared" si="0"/>
        <v>Yes</v>
      </c>
      <c r="BD18" s="13" t="str">
        <f t="shared" si="1"/>
        <v>Model Field</v>
      </c>
      <c r="BE18" s="13" t="str">
        <f t="shared" si="2"/>
        <v>Impacted ETL Field</v>
      </c>
    </row>
    <row r="19" spans="1:57" ht="60">
      <c r="A19" s="146" t="s">
        <v>594</v>
      </c>
      <c r="B19" s="147" t="s">
        <v>194</v>
      </c>
      <c r="C19" s="146" t="s">
        <v>193</v>
      </c>
      <c r="D19" s="148" t="s">
        <v>23</v>
      </c>
      <c r="E19" s="149" t="s">
        <v>21</v>
      </c>
      <c r="F19" s="150" t="s">
        <v>862</v>
      </c>
      <c r="G19" s="154" t="s">
        <v>888</v>
      </c>
      <c r="H19" s="155" t="s">
        <v>889</v>
      </c>
      <c r="I19" s="150" t="s">
        <v>862</v>
      </c>
      <c r="J19" s="154" t="s">
        <v>890</v>
      </c>
      <c r="K19" s="155" t="s">
        <v>889</v>
      </c>
      <c r="L19" s="150" t="s">
        <v>862</v>
      </c>
      <c r="M19" s="154" t="s">
        <v>891</v>
      </c>
      <c r="N19" s="155" t="s">
        <v>889</v>
      </c>
      <c r="O19" s="150" t="s">
        <v>862</v>
      </c>
      <c r="P19" s="154" t="s">
        <v>892</v>
      </c>
      <c r="Q19" s="155" t="s">
        <v>889</v>
      </c>
      <c r="R19" s="150" t="s">
        <v>862</v>
      </c>
      <c r="S19" s="154" t="s">
        <v>893</v>
      </c>
      <c r="T19" s="155" t="s">
        <v>889</v>
      </c>
      <c r="U19" s="150" t="s">
        <v>862</v>
      </c>
      <c r="V19" s="154" t="s">
        <v>894</v>
      </c>
      <c r="W19" s="155" t="s">
        <v>889</v>
      </c>
      <c r="X19" s="150" t="s">
        <v>862</v>
      </c>
      <c r="Y19" s="154" t="s">
        <v>895</v>
      </c>
      <c r="Z19" s="155" t="s">
        <v>889</v>
      </c>
      <c r="AA19" s="145" t="s">
        <v>21</v>
      </c>
      <c r="AB19" s="145" t="s">
        <v>21</v>
      </c>
      <c r="AC19" s="145" t="s">
        <v>21</v>
      </c>
      <c r="AD19" s="145" t="s">
        <v>21</v>
      </c>
      <c r="AE19" s="145" t="s">
        <v>21</v>
      </c>
      <c r="AF19" s="145" t="s">
        <v>21</v>
      </c>
      <c r="AG19" s="145" t="s">
        <v>21</v>
      </c>
      <c r="AH19" s="145" t="s">
        <v>21</v>
      </c>
      <c r="AI19" s="145" t="s">
        <v>21</v>
      </c>
      <c r="AJ19" s="145" t="s">
        <v>21</v>
      </c>
      <c r="AK19" s="145" t="s">
        <v>21</v>
      </c>
      <c r="AL19" s="145" t="s">
        <v>21</v>
      </c>
      <c r="AM19" s="145" t="s">
        <v>21</v>
      </c>
      <c r="AN19" s="145" t="s">
        <v>21</v>
      </c>
      <c r="AO19" s="145" t="s">
        <v>21</v>
      </c>
      <c r="AP19" s="145" t="s">
        <v>21</v>
      </c>
      <c r="AQ19" s="145" t="s">
        <v>21</v>
      </c>
      <c r="AR19" s="145" t="s">
        <v>21</v>
      </c>
      <c r="AS19" s="145" t="s">
        <v>21</v>
      </c>
      <c r="AT19" s="145" t="s">
        <v>21</v>
      </c>
      <c r="AU19" s="145" t="s">
        <v>21</v>
      </c>
      <c r="AV19" s="145" t="s">
        <v>21</v>
      </c>
      <c r="AW19" s="145" t="s">
        <v>21</v>
      </c>
      <c r="AX19" s="145" t="s">
        <v>21</v>
      </c>
      <c r="AY19" s="145" t="s">
        <v>21</v>
      </c>
      <c r="AZ19" s="145" t="s">
        <v>21</v>
      </c>
      <c r="BA19" s="145" t="s">
        <v>21</v>
      </c>
      <c r="BB19" s="275" t="s">
        <v>2100</v>
      </c>
      <c r="BC19" s="13" t="str">
        <f t="shared" si="0"/>
        <v>Yes</v>
      </c>
      <c r="BD19" s="13" t="str">
        <f t="shared" si="1"/>
        <v>Model Field</v>
      </c>
      <c r="BE19" s="13" t="str">
        <f t="shared" si="2"/>
        <v>Impacted ETL Field</v>
      </c>
    </row>
    <row r="20" spans="1:57" ht="60">
      <c r="A20" s="146" t="s">
        <v>594</v>
      </c>
      <c r="B20" s="147" t="s">
        <v>195</v>
      </c>
      <c r="C20" s="146" t="s">
        <v>193</v>
      </c>
      <c r="D20" s="148" t="s">
        <v>23</v>
      </c>
      <c r="E20" s="149" t="s">
        <v>21</v>
      </c>
      <c r="F20" s="150" t="s">
        <v>862</v>
      </c>
      <c r="G20" s="154" t="s">
        <v>896</v>
      </c>
      <c r="H20" s="155" t="s">
        <v>897</v>
      </c>
      <c r="I20" s="150" t="s">
        <v>862</v>
      </c>
      <c r="J20" s="154" t="s">
        <v>898</v>
      </c>
      <c r="K20" s="155" t="s">
        <v>897</v>
      </c>
      <c r="L20" s="150" t="s">
        <v>862</v>
      </c>
      <c r="M20" s="154" t="s">
        <v>899</v>
      </c>
      <c r="N20" s="155" t="s">
        <v>897</v>
      </c>
      <c r="O20" s="150" t="s">
        <v>862</v>
      </c>
      <c r="P20" s="154" t="s">
        <v>900</v>
      </c>
      <c r="Q20" s="155" t="s">
        <v>897</v>
      </c>
      <c r="R20" s="150" t="s">
        <v>862</v>
      </c>
      <c r="S20" s="154" t="s">
        <v>901</v>
      </c>
      <c r="T20" s="155" t="s">
        <v>897</v>
      </c>
      <c r="U20" s="150" t="s">
        <v>862</v>
      </c>
      <c r="V20" s="154" t="s">
        <v>902</v>
      </c>
      <c r="W20" s="155" t="s">
        <v>897</v>
      </c>
      <c r="X20" s="150" t="s">
        <v>862</v>
      </c>
      <c r="Y20" s="154" t="s">
        <v>903</v>
      </c>
      <c r="Z20" s="155" t="s">
        <v>897</v>
      </c>
      <c r="AA20" s="145" t="s">
        <v>21</v>
      </c>
      <c r="AB20" s="145" t="s">
        <v>21</v>
      </c>
      <c r="AC20" s="145" t="s">
        <v>21</v>
      </c>
      <c r="AD20" s="145" t="s">
        <v>21</v>
      </c>
      <c r="AE20" s="145" t="s">
        <v>21</v>
      </c>
      <c r="AF20" s="145" t="s">
        <v>21</v>
      </c>
      <c r="AG20" s="145" t="s">
        <v>21</v>
      </c>
      <c r="AH20" s="145" t="s">
        <v>21</v>
      </c>
      <c r="AI20" s="145" t="s">
        <v>21</v>
      </c>
      <c r="AJ20" s="145" t="s">
        <v>21</v>
      </c>
      <c r="AK20" s="145" t="s">
        <v>21</v>
      </c>
      <c r="AL20" s="145" t="s">
        <v>21</v>
      </c>
      <c r="AM20" s="145" t="s">
        <v>21</v>
      </c>
      <c r="AN20" s="145" t="s">
        <v>21</v>
      </c>
      <c r="AO20" s="145" t="s">
        <v>21</v>
      </c>
      <c r="AP20" s="145" t="s">
        <v>21</v>
      </c>
      <c r="AQ20" s="145" t="s">
        <v>21</v>
      </c>
      <c r="AR20" s="145" t="s">
        <v>21</v>
      </c>
      <c r="AS20" s="145" t="s">
        <v>21</v>
      </c>
      <c r="AT20" s="145" t="s">
        <v>21</v>
      </c>
      <c r="AU20" s="145" t="s">
        <v>21</v>
      </c>
      <c r="AV20" s="145" t="s">
        <v>21</v>
      </c>
      <c r="AW20" s="145" t="s">
        <v>21</v>
      </c>
      <c r="AX20" s="145" t="s">
        <v>21</v>
      </c>
      <c r="AY20" s="145" t="s">
        <v>21</v>
      </c>
      <c r="AZ20" s="145" t="s">
        <v>21</v>
      </c>
      <c r="BA20" s="145" t="s">
        <v>21</v>
      </c>
      <c r="BB20" s="275" t="s">
        <v>2101</v>
      </c>
      <c r="BC20" s="13" t="str">
        <f t="shared" si="0"/>
        <v>Yes</v>
      </c>
      <c r="BD20" s="13" t="str">
        <f t="shared" si="1"/>
        <v>Model Field</v>
      </c>
      <c r="BE20" s="13" t="str">
        <f t="shared" si="2"/>
        <v>Impacted ETL Field</v>
      </c>
    </row>
    <row r="21" spans="1:57" ht="12.75">
      <c r="A21" s="146" t="s">
        <v>594</v>
      </c>
      <c r="B21" s="147" t="s">
        <v>196</v>
      </c>
      <c r="C21" s="146" t="s">
        <v>193</v>
      </c>
      <c r="D21" s="148" t="s">
        <v>23</v>
      </c>
      <c r="E21" s="149" t="s">
        <v>21</v>
      </c>
      <c r="F21" s="153"/>
      <c r="G21" s="154"/>
      <c r="H21" s="155"/>
      <c r="I21" s="153"/>
      <c r="J21" s="154"/>
      <c r="K21" s="155"/>
      <c r="L21" s="153"/>
      <c r="M21" s="154"/>
      <c r="N21" s="155"/>
      <c r="O21" s="153"/>
      <c r="P21" s="154"/>
      <c r="Q21" s="155"/>
      <c r="R21" s="153"/>
      <c r="S21" s="154"/>
      <c r="T21" s="155"/>
      <c r="U21" s="153"/>
      <c r="V21" s="154"/>
      <c r="W21" s="155"/>
      <c r="X21" s="153"/>
      <c r="Y21" s="154"/>
      <c r="Z21" s="155"/>
      <c r="AA21" s="145" t="s">
        <v>21</v>
      </c>
      <c r="AB21" s="145" t="s">
        <v>21</v>
      </c>
      <c r="AC21" s="145" t="s">
        <v>21</v>
      </c>
      <c r="AD21" s="145" t="s">
        <v>21</v>
      </c>
      <c r="AE21" s="145" t="s">
        <v>21</v>
      </c>
      <c r="AF21" s="145" t="s">
        <v>21</v>
      </c>
      <c r="AG21" s="145" t="s">
        <v>21</v>
      </c>
      <c r="AH21" s="145" t="s">
        <v>21</v>
      </c>
      <c r="AI21" s="145" t="s">
        <v>21</v>
      </c>
      <c r="AJ21" s="145" t="s">
        <v>21</v>
      </c>
      <c r="AK21" s="145" t="s">
        <v>21</v>
      </c>
      <c r="AL21" s="145" t="s">
        <v>21</v>
      </c>
      <c r="AM21" s="145" t="s">
        <v>21</v>
      </c>
      <c r="AN21" s="145" t="s">
        <v>21</v>
      </c>
      <c r="AO21" s="145" t="s">
        <v>21</v>
      </c>
      <c r="AP21" s="145" t="s">
        <v>21</v>
      </c>
      <c r="AQ21" s="145" t="s">
        <v>21</v>
      </c>
      <c r="AR21" s="145" t="s">
        <v>21</v>
      </c>
      <c r="AS21" s="145" t="s">
        <v>21</v>
      </c>
      <c r="AT21" s="145" t="s">
        <v>21</v>
      </c>
      <c r="AU21" s="145" t="s">
        <v>21</v>
      </c>
      <c r="AV21" s="145" t="s">
        <v>21</v>
      </c>
      <c r="AW21" s="145" t="s">
        <v>21</v>
      </c>
      <c r="AX21" s="145" t="s">
        <v>21</v>
      </c>
      <c r="AY21" s="145" t="s">
        <v>21</v>
      </c>
      <c r="AZ21" s="145" t="s">
        <v>21</v>
      </c>
      <c r="BA21" s="145" t="s">
        <v>21</v>
      </c>
      <c r="BB21" s="275" t="s">
        <v>2102</v>
      </c>
      <c r="BC21" s="13" t="str">
        <f t="shared" si="0"/>
        <v>Yes</v>
      </c>
      <c r="BD21" s="13" t="str">
        <f t="shared" si="1"/>
        <v>Model Field</v>
      </c>
      <c r="BE21" s="13" t="str">
        <f t="shared" si="2"/>
        <v>Impacted ETL Field</v>
      </c>
    </row>
    <row r="22" spans="1:57" ht="12.75">
      <c r="A22" s="146" t="s">
        <v>594</v>
      </c>
      <c r="B22" s="147" t="s">
        <v>197</v>
      </c>
      <c r="C22" s="146" t="s">
        <v>193</v>
      </c>
      <c r="D22" s="148" t="s">
        <v>23</v>
      </c>
      <c r="E22" s="149" t="s">
        <v>21</v>
      </c>
      <c r="F22" s="153"/>
      <c r="G22" s="154"/>
      <c r="H22" s="155"/>
      <c r="I22" s="153"/>
      <c r="J22" s="154"/>
      <c r="K22" s="155"/>
      <c r="L22" s="153"/>
      <c r="M22" s="154"/>
      <c r="N22" s="155"/>
      <c r="O22" s="153"/>
      <c r="P22" s="154"/>
      <c r="Q22" s="155"/>
      <c r="R22" s="153"/>
      <c r="S22" s="154"/>
      <c r="T22" s="155"/>
      <c r="U22" s="153"/>
      <c r="V22" s="154"/>
      <c r="W22" s="155"/>
      <c r="X22" s="153"/>
      <c r="Y22" s="154"/>
      <c r="Z22" s="155"/>
      <c r="AA22" s="145" t="s">
        <v>1538</v>
      </c>
      <c r="AB22" s="145" t="s">
        <v>1538</v>
      </c>
      <c r="AC22" s="145" t="s">
        <v>1538</v>
      </c>
      <c r="AD22" s="145" t="s">
        <v>1538</v>
      </c>
      <c r="AE22" s="145" t="s">
        <v>1538</v>
      </c>
      <c r="AF22" s="145" t="s">
        <v>1538</v>
      </c>
      <c r="AG22" s="145" t="s">
        <v>1538</v>
      </c>
      <c r="AH22" s="145" t="s">
        <v>1538</v>
      </c>
      <c r="AI22" s="145" t="s">
        <v>1538</v>
      </c>
      <c r="AJ22" s="145" t="s">
        <v>1538</v>
      </c>
      <c r="AK22" s="145" t="s">
        <v>21</v>
      </c>
      <c r="AL22" s="145" t="s">
        <v>21</v>
      </c>
      <c r="AM22" s="145" t="s">
        <v>1538</v>
      </c>
      <c r="AN22" s="145" t="s">
        <v>1538</v>
      </c>
      <c r="AO22" s="145" t="s">
        <v>21</v>
      </c>
      <c r="AP22" s="145" t="s">
        <v>1538</v>
      </c>
      <c r="AQ22" s="145" t="s">
        <v>21</v>
      </c>
      <c r="AR22" s="145" t="s">
        <v>1538</v>
      </c>
      <c r="AS22" s="145" t="s">
        <v>1538</v>
      </c>
      <c r="AT22" s="145" t="s">
        <v>1538</v>
      </c>
      <c r="AU22" s="145" t="s">
        <v>21</v>
      </c>
      <c r="AV22" s="145" t="s">
        <v>1538</v>
      </c>
      <c r="AW22" s="145" t="s">
        <v>1538</v>
      </c>
      <c r="AX22" s="145" t="s">
        <v>1538</v>
      </c>
      <c r="AY22" s="145" t="s">
        <v>1538</v>
      </c>
      <c r="AZ22" s="145" t="s">
        <v>1538</v>
      </c>
      <c r="BA22" s="145" t="s">
        <v>1538</v>
      </c>
      <c r="BB22" s="275" t="s">
        <v>2103</v>
      </c>
      <c r="BC22" s="13" t="str">
        <f t="shared" si="0"/>
        <v>Yes</v>
      </c>
      <c r="BD22" s="13" t="str">
        <f t="shared" si="1"/>
        <v>Model Field</v>
      </c>
      <c r="BE22" s="13" t="str">
        <f t="shared" si="2"/>
        <v>Impacted ETL Field</v>
      </c>
    </row>
    <row r="23" spans="1:57" ht="12.75">
      <c r="A23" s="146" t="s">
        <v>594</v>
      </c>
      <c r="B23" s="147" t="s">
        <v>198</v>
      </c>
      <c r="C23" s="146" t="s">
        <v>193</v>
      </c>
      <c r="D23" s="148" t="s">
        <v>23</v>
      </c>
      <c r="E23" s="149" t="s">
        <v>21</v>
      </c>
      <c r="F23" s="153"/>
      <c r="G23" s="154"/>
      <c r="H23" s="155"/>
      <c r="I23" s="153"/>
      <c r="J23" s="154"/>
      <c r="K23" s="155"/>
      <c r="L23" s="153"/>
      <c r="M23" s="154"/>
      <c r="N23" s="155"/>
      <c r="O23" s="153"/>
      <c r="P23" s="154"/>
      <c r="Q23" s="155"/>
      <c r="R23" s="153"/>
      <c r="S23" s="154"/>
      <c r="T23" s="155"/>
      <c r="U23" s="153"/>
      <c r="V23" s="154"/>
      <c r="W23" s="155"/>
      <c r="X23" s="153"/>
      <c r="Y23" s="154"/>
      <c r="Z23" s="155"/>
      <c r="AA23" s="145" t="s">
        <v>1538</v>
      </c>
      <c r="AB23" s="145" t="s">
        <v>1538</v>
      </c>
      <c r="AC23" s="145" t="s">
        <v>1538</v>
      </c>
      <c r="AD23" s="145" t="s">
        <v>1538</v>
      </c>
      <c r="AE23" s="145" t="s">
        <v>1538</v>
      </c>
      <c r="AF23" s="145" t="s">
        <v>1538</v>
      </c>
      <c r="AG23" s="145" t="s">
        <v>1538</v>
      </c>
      <c r="AH23" s="145" t="s">
        <v>1538</v>
      </c>
      <c r="AI23" s="145" t="s">
        <v>1538</v>
      </c>
      <c r="AJ23" s="145" t="s">
        <v>1538</v>
      </c>
      <c r="AK23" s="145" t="s">
        <v>21</v>
      </c>
      <c r="AL23" s="145" t="s">
        <v>21</v>
      </c>
      <c r="AM23" s="145" t="s">
        <v>1538</v>
      </c>
      <c r="AN23" s="145" t="s">
        <v>1538</v>
      </c>
      <c r="AO23" s="145" t="s">
        <v>21</v>
      </c>
      <c r="AP23" s="145" t="s">
        <v>1538</v>
      </c>
      <c r="AQ23" s="145" t="s">
        <v>21</v>
      </c>
      <c r="AR23" s="145" t="s">
        <v>1538</v>
      </c>
      <c r="AS23" s="145" t="s">
        <v>1538</v>
      </c>
      <c r="AT23" s="145" t="s">
        <v>1538</v>
      </c>
      <c r="AU23" s="145" t="s">
        <v>21</v>
      </c>
      <c r="AV23" s="145" t="s">
        <v>1538</v>
      </c>
      <c r="AW23" s="145" t="s">
        <v>1538</v>
      </c>
      <c r="AX23" s="145" t="s">
        <v>1538</v>
      </c>
      <c r="AY23" s="145" t="s">
        <v>1538</v>
      </c>
      <c r="AZ23" s="145" t="s">
        <v>1538</v>
      </c>
      <c r="BA23" s="145" t="s">
        <v>1538</v>
      </c>
      <c r="BB23" s="275" t="s">
        <v>2104</v>
      </c>
      <c r="BC23" s="13" t="str">
        <f t="shared" si="0"/>
        <v>Yes</v>
      </c>
      <c r="BD23" s="13" t="str">
        <f t="shared" si="1"/>
        <v>Model Field</v>
      </c>
      <c r="BE23" s="13" t="str">
        <f t="shared" si="2"/>
        <v>Impacted ETL Field</v>
      </c>
    </row>
    <row r="24" spans="1:57" ht="12.75">
      <c r="A24" s="146" t="s">
        <v>594</v>
      </c>
      <c r="B24" s="147" t="s">
        <v>199</v>
      </c>
      <c r="C24" s="146" t="s">
        <v>19</v>
      </c>
      <c r="D24" s="148" t="s">
        <v>23</v>
      </c>
      <c r="E24" s="149" t="s">
        <v>21</v>
      </c>
      <c r="F24" s="153"/>
      <c r="G24" s="154"/>
      <c r="H24" s="155"/>
      <c r="I24" s="153"/>
      <c r="J24" s="154"/>
      <c r="K24" s="155"/>
      <c r="L24" s="153"/>
      <c r="M24" s="154"/>
      <c r="N24" s="155"/>
      <c r="O24" s="153"/>
      <c r="P24" s="154"/>
      <c r="Q24" s="155"/>
      <c r="R24" s="153"/>
      <c r="S24" s="154"/>
      <c r="T24" s="155"/>
      <c r="U24" s="153"/>
      <c r="V24" s="154"/>
      <c r="W24" s="155"/>
      <c r="X24" s="153"/>
      <c r="Y24" s="154"/>
      <c r="Z24" s="155"/>
      <c r="AA24" s="145" t="s">
        <v>21</v>
      </c>
      <c r="AB24" s="145" t="s">
        <v>21</v>
      </c>
      <c r="AC24" s="145" t="s">
        <v>21</v>
      </c>
      <c r="AD24" s="145" t="s">
        <v>21</v>
      </c>
      <c r="AE24" s="145" t="s">
        <v>21</v>
      </c>
      <c r="AF24" s="145" t="s">
        <v>21</v>
      </c>
      <c r="AG24" s="145" t="s">
        <v>21</v>
      </c>
      <c r="AH24" s="145" t="s">
        <v>21</v>
      </c>
      <c r="AI24" s="145" t="s">
        <v>21</v>
      </c>
      <c r="AJ24" s="145" t="s">
        <v>21</v>
      </c>
      <c r="AK24" s="145" t="s">
        <v>21</v>
      </c>
      <c r="AL24" s="145" t="s">
        <v>21</v>
      </c>
      <c r="AM24" s="145" t="s">
        <v>21</v>
      </c>
      <c r="AN24" s="145" t="s">
        <v>21</v>
      </c>
      <c r="AO24" s="145" t="s">
        <v>21</v>
      </c>
      <c r="AP24" s="145" t="s">
        <v>21</v>
      </c>
      <c r="AQ24" s="145" t="s">
        <v>21</v>
      </c>
      <c r="AR24" s="145" t="s">
        <v>21</v>
      </c>
      <c r="AS24" s="145" t="s">
        <v>21</v>
      </c>
      <c r="AT24" s="145" t="s">
        <v>21</v>
      </c>
      <c r="AU24" s="145" t="s">
        <v>21</v>
      </c>
      <c r="AV24" s="145" t="s">
        <v>21</v>
      </c>
      <c r="AW24" s="145" t="s">
        <v>21</v>
      </c>
      <c r="AX24" s="145" t="s">
        <v>21</v>
      </c>
      <c r="AY24" s="145" t="s">
        <v>21</v>
      </c>
      <c r="AZ24" s="145" t="s">
        <v>21</v>
      </c>
      <c r="BA24" s="145" t="s">
        <v>21</v>
      </c>
      <c r="BB24" s="275" t="s">
        <v>2105</v>
      </c>
      <c r="BC24" s="13" t="str">
        <f t="shared" si="0"/>
        <v>Yes</v>
      </c>
      <c r="BD24" s="13" t="str">
        <f t="shared" si="1"/>
        <v>Model Field</v>
      </c>
      <c r="BE24" s="13" t="str">
        <f t="shared" si="2"/>
        <v>Impacted ETL Field</v>
      </c>
    </row>
    <row r="25" spans="1:57" ht="12.75">
      <c r="A25" s="146" t="s">
        <v>594</v>
      </c>
      <c r="B25" s="147" t="s">
        <v>583</v>
      </c>
      <c r="C25" s="146" t="s">
        <v>25</v>
      </c>
      <c r="D25" s="148" t="s">
        <v>23</v>
      </c>
      <c r="E25" s="149" t="s">
        <v>21</v>
      </c>
      <c r="F25" s="153"/>
      <c r="G25" s="154"/>
      <c r="H25" s="155"/>
      <c r="I25" s="153"/>
      <c r="J25" s="154"/>
      <c r="K25" s="155"/>
      <c r="L25" s="153"/>
      <c r="M25" s="154"/>
      <c r="N25" s="155"/>
      <c r="O25" s="153"/>
      <c r="P25" s="154"/>
      <c r="Q25" s="155"/>
      <c r="R25" s="153"/>
      <c r="S25" s="154"/>
      <c r="T25" s="155"/>
      <c r="U25" s="153"/>
      <c r="V25" s="154"/>
      <c r="W25" s="155"/>
      <c r="X25" s="153"/>
      <c r="Y25" s="154"/>
      <c r="Z25" s="155"/>
      <c r="AA25" s="145" t="s">
        <v>21</v>
      </c>
      <c r="AB25" s="145" t="s">
        <v>21</v>
      </c>
      <c r="AC25" s="145" t="s">
        <v>21</v>
      </c>
      <c r="AD25" s="145" t="s">
        <v>21</v>
      </c>
      <c r="AE25" s="145" t="s">
        <v>21</v>
      </c>
      <c r="AF25" s="145" t="s">
        <v>21</v>
      </c>
      <c r="AG25" s="145" t="s">
        <v>21</v>
      </c>
      <c r="AH25" s="145" t="s">
        <v>21</v>
      </c>
      <c r="AI25" s="145" t="s">
        <v>21</v>
      </c>
      <c r="AJ25" s="145" t="s">
        <v>21</v>
      </c>
      <c r="AK25" s="145" t="s">
        <v>21</v>
      </c>
      <c r="AL25" s="145" t="s">
        <v>21</v>
      </c>
      <c r="AM25" s="145" t="s">
        <v>21</v>
      </c>
      <c r="AN25" s="145" t="s">
        <v>21</v>
      </c>
      <c r="AO25" s="145" t="s">
        <v>21</v>
      </c>
      <c r="AP25" s="145" t="s">
        <v>21</v>
      </c>
      <c r="AQ25" s="145" t="s">
        <v>21</v>
      </c>
      <c r="AR25" s="145" t="s">
        <v>21</v>
      </c>
      <c r="AS25" s="145" t="s">
        <v>21</v>
      </c>
      <c r="AT25" s="145" t="s">
        <v>21</v>
      </c>
      <c r="AU25" s="145" t="s">
        <v>21</v>
      </c>
      <c r="AV25" s="145" t="s">
        <v>21</v>
      </c>
      <c r="AW25" s="145" t="s">
        <v>21</v>
      </c>
      <c r="AX25" s="145" t="s">
        <v>21</v>
      </c>
      <c r="AY25" s="145" t="s">
        <v>21</v>
      </c>
      <c r="AZ25" s="145" t="s">
        <v>21</v>
      </c>
      <c r="BA25" s="145" t="s">
        <v>21</v>
      </c>
      <c r="BB25" s="275" t="s">
        <v>2106</v>
      </c>
      <c r="BC25" s="13" t="str">
        <f t="shared" si="0"/>
        <v>Yes</v>
      </c>
      <c r="BD25" s="13" t="str">
        <f t="shared" si="1"/>
        <v>Model Field</v>
      </c>
      <c r="BE25" s="13" t="str">
        <f t="shared" si="2"/>
        <v>Impacted ETL Field</v>
      </c>
    </row>
    <row r="26" spans="1:57" ht="12.75">
      <c r="A26" s="146" t="s">
        <v>594</v>
      </c>
      <c r="B26" s="147" t="s">
        <v>201</v>
      </c>
      <c r="C26" s="146" t="s">
        <v>25</v>
      </c>
      <c r="D26" s="148" t="s">
        <v>23</v>
      </c>
      <c r="E26" s="149" t="s">
        <v>21</v>
      </c>
      <c r="F26" s="153"/>
      <c r="G26" s="154"/>
      <c r="H26" s="155"/>
      <c r="I26" s="153"/>
      <c r="J26" s="154"/>
      <c r="K26" s="155"/>
      <c r="L26" s="153"/>
      <c r="M26" s="154"/>
      <c r="N26" s="155"/>
      <c r="O26" s="153"/>
      <c r="P26" s="154"/>
      <c r="Q26" s="155"/>
      <c r="R26" s="153"/>
      <c r="S26" s="154"/>
      <c r="T26" s="155"/>
      <c r="U26" s="153"/>
      <c r="V26" s="154"/>
      <c r="W26" s="155"/>
      <c r="X26" s="153"/>
      <c r="Y26" s="154"/>
      <c r="Z26" s="155"/>
      <c r="AA26" s="145" t="s">
        <v>21</v>
      </c>
      <c r="AB26" s="145" t="s">
        <v>21</v>
      </c>
      <c r="AC26" s="145" t="s">
        <v>21</v>
      </c>
      <c r="AD26" s="145" t="s">
        <v>21</v>
      </c>
      <c r="AE26" s="145" t="s">
        <v>21</v>
      </c>
      <c r="AF26" s="145" t="s">
        <v>21</v>
      </c>
      <c r="AG26" s="145" t="s">
        <v>21</v>
      </c>
      <c r="AH26" s="145" t="s">
        <v>21</v>
      </c>
      <c r="AI26" s="145" t="s">
        <v>21</v>
      </c>
      <c r="AJ26" s="145" t="s">
        <v>21</v>
      </c>
      <c r="AK26" s="145" t="s">
        <v>21</v>
      </c>
      <c r="AL26" s="145" t="s">
        <v>21</v>
      </c>
      <c r="AM26" s="145" t="s">
        <v>21</v>
      </c>
      <c r="AN26" s="145" t="s">
        <v>21</v>
      </c>
      <c r="AO26" s="145" t="s">
        <v>21</v>
      </c>
      <c r="AP26" s="145" t="s">
        <v>21</v>
      </c>
      <c r="AQ26" s="145" t="s">
        <v>21</v>
      </c>
      <c r="AR26" s="145" t="s">
        <v>21</v>
      </c>
      <c r="AS26" s="145" t="s">
        <v>21</v>
      </c>
      <c r="AT26" s="145" t="s">
        <v>21</v>
      </c>
      <c r="AU26" s="145" t="s">
        <v>21</v>
      </c>
      <c r="AV26" s="145" t="s">
        <v>21</v>
      </c>
      <c r="AW26" s="145" t="s">
        <v>21</v>
      </c>
      <c r="AX26" s="145" t="s">
        <v>21</v>
      </c>
      <c r="AY26" s="145" t="s">
        <v>21</v>
      </c>
      <c r="AZ26" s="145" t="s">
        <v>21</v>
      </c>
      <c r="BA26" s="145" t="s">
        <v>21</v>
      </c>
      <c r="BB26" s="275" t="s">
        <v>2107</v>
      </c>
      <c r="BC26" s="13" t="str">
        <f t="shared" si="0"/>
        <v>Yes</v>
      </c>
      <c r="BD26" s="13" t="str">
        <f t="shared" si="1"/>
        <v>Model Field</v>
      </c>
      <c r="BE26" s="13" t="str">
        <f t="shared" si="2"/>
        <v>Impacted ETL Field</v>
      </c>
    </row>
    <row r="27" spans="1:57" ht="60">
      <c r="A27" s="146" t="s">
        <v>594</v>
      </c>
      <c r="B27" s="147" t="s">
        <v>202</v>
      </c>
      <c r="C27" s="146" t="s">
        <v>45</v>
      </c>
      <c r="D27" s="148" t="s">
        <v>23</v>
      </c>
      <c r="E27" s="149" t="s">
        <v>21</v>
      </c>
      <c r="F27" s="150" t="s">
        <v>862</v>
      </c>
      <c r="G27" s="154" t="s">
        <v>904</v>
      </c>
      <c r="H27" s="155" t="s">
        <v>905</v>
      </c>
      <c r="I27" s="150" t="s">
        <v>862</v>
      </c>
      <c r="J27" s="154" t="s">
        <v>906</v>
      </c>
      <c r="K27" s="155" t="s">
        <v>905</v>
      </c>
      <c r="L27" s="150" t="s">
        <v>862</v>
      </c>
      <c r="M27" s="154" t="s">
        <v>907</v>
      </c>
      <c r="N27" s="155" t="s">
        <v>905</v>
      </c>
      <c r="O27" s="150" t="s">
        <v>862</v>
      </c>
      <c r="P27" s="154" t="s">
        <v>908</v>
      </c>
      <c r="Q27" s="155" t="s">
        <v>905</v>
      </c>
      <c r="R27" s="150" t="s">
        <v>862</v>
      </c>
      <c r="S27" s="154" t="s">
        <v>909</v>
      </c>
      <c r="T27" s="155" t="s">
        <v>905</v>
      </c>
      <c r="U27" s="150" t="s">
        <v>862</v>
      </c>
      <c r="V27" s="154" t="s">
        <v>910</v>
      </c>
      <c r="W27" s="155" t="s">
        <v>905</v>
      </c>
      <c r="X27" s="150" t="s">
        <v>862</v>
      </c>
      <c r="Y27" s="154" t="s">
        <v>911</v>
      </c>
      <c r="Z27" s="155" t="s">
        <v>905</v>
      </c>
      <c r="AA27" s="145" t="s">
        <v>21</v>
      </c>
      <c r="AB27" s="145" t="s">
        <v>21</v>
      </c>
      <c r="AC27" s="145" t="s">
        <v>21</v>
      </c>
      <c r="AD27" s="145" t="s">
        <v>21</v>
      </c>
      <c r="AE27" s="145" t="s">
        <v>21</v>
      </c>
      <c r="AF27" s="145" t="s">
        <v>21</v>
      </c>
      <c r="AG27" s="145" t="s">
        <v>21</v>
      </c>
      <c r="AH27" s="145" t="s">
        <v>21</v>
      </c>
      <c r="AI27" s="145" t="s">
        <v>21</v>
      </c>
      <c r="AJ27" s="145" t="s">
        <v>21</v>
      </c>
      <c r="AK27" s="145" t="s">
        <v>21</v>
      </c>
      <c r="AL27" s="145" t="s">
        <v>21</v>
      </c>
      <c r="AM27" s="145" t="s">
        <v>21</v>
      </c>
      <c r="AN27" s="145" t="s">
        <v>21</v>
      </c>
      <c r="AO27" s="145" t="s">
        <v>21</v>
      </c>
      <c r="AP27" s="145" t="s">
        <v>21</v>
      </c>
      <c r="AQ27" s="145" t="s">
        <v>21</v>
      </c>
      <c r="AR27" s="145" t="s">
        <v>21</v>
      </c>
      <c r="AS27" s="145" t="s">
        <v>21</v>
      </c>
      <c r="AT27" s="145" t="s">
        <v>21</v>
      </c>
      <c r="AU27" s="145" t="s">
        <v>21</v>
      </c>
      <c r="AV27" s="145" t="s">
        <v>21</v>
      </c>
      <c r="AW27" s="145" t="s">
        <v>21</v>
      </c>
      <c r="AX27" s="145" t="s">
        <v>21</v>
      </c>
      <c r="AY27" s="145" t="s">
        <v>21</v>
      </c>
      <c r="AZ27" s="145" t="s">
        <v>21</v>
      </c>
      <c r="BA27" s="145" t="s">
        <v>21</v>
      </c>
      <c r="BB27" s="275" t="s">
        <v>2108</v>
      </c>
      <c r="BC27" s="13" t="str">
        <f t="shared" si="0"/>
        <v>Yes</v>
      </c>
      <c r="BD27" s="13" t="str">
        <f t="shared" si="1"/>
        <v>Model Field</v>
      </c>
      <c r="BE27" s="13" t="str">
        <f t="shared" si="2"/>
        <v>Impacted ETL Field</v>
      </c>
    </row>
    <row r="28" spans="1:57" ht="48">
      <c r="A28" s="146" t="s">
        <v>594</v>
      </c>
      <c r="B28" s="147" t="s">
        <v>584</v>
      </c>
      <c r="C28" s="146" t="s">
        <v>170</v>
      </c>
      <c r="D28" s="148" t="s">
        <v>23</v>
      </c>
      <c r="E28" s="149" t="s">
        <v>21</v>
      </c>
      <c r="F28" s="153" t="s">
        <v>1479</v>
      </c>
      <c r="G28" s="154" t="s">
        <v>1480</v>
      </c>
      <c r="H28" s="155" t="s">
        <v>1481</v>
      </c>
      <c r="I28" s="153" t="s">
        <v>1479</v>
      </c>
      <c r="J28" s="154" t="s">
        <v>1480</v>
      </c>
      <c r="K28" s="155" t="s">
        <v>1481</v>
      </c>
      <c r="L28" s="153" t="s">
        <v>1479</v>
      </c>
      <c r="M28" s="154" t="s">
        <v>1480</v>
      </c>
      <c r="N28" s="155" t="s">
        <v>1481</v>
      </c>
      <c r="O28" s="153" t="s">
        <v>1479</v>
      </c>
      <c r="P28" s="154" t="s">
        <v>1480</v>
      </c>
      <c r="Q28" s="155" t="s">
        <v>1481</v>
      </c>
      <c r="R28" s="153" t="s">
        <v>1479</v>
      </c>
      <c r="S28" s="154" t="s">
        <v>1480</v>
      </c>
      <c r="T28" s="155" t="s">
        <v>1481</v>
      </c>
      <c r="U28" s="153" t="s">
        <v>1479</v>
      </c>
      <c r="V28" s="154" t="s">
        <v>1480</v>
      </c>
      <c r="W28" s="155" t="s">
        <v>1481</v>
      </c>
      <c r="X28" s="153" t="s">
        <v>1479</v>
      </c>
      <c r="Y28" s="154" t="s">
        <v>1480</v>
      </c>
      <c r="Z28" s="155" t="s">
        <v>1481</v>
      </c>
      <c r="AA28" s="145" t="s">
        <v>21</v>
      </c>
      <c r="AB28" s="145" t="s">
        <v>21</v>
      </c>
      <c r="AC28" s="145" t="s">
        <v>21</v>
      </c>
      <c r="AD28" s="145" t="s">
        <v>21</v>
      </c>
      <c r="AE28" s="145" t="s">
        <v>21</v>
      </c>
      <c r="AF28" s="145" t="s">
        <v>21</v>
      </c>
      <c r="AG28" s="145" t="s">
        <v>21</v>
      </c>
      <c r="AH28" s="145" t="s">
        <v>21</v>
      </c>
      <c r="AI28" s="145" t="s">
        <v>21</v>
      </c>
      <c r="AJ28" s="145" t="s">
        <v>21</v>
      </c>
      <c r="AK28" s="145" t="s">
        <v>21</v>
      </c>
      <c r="AL28" s="145" t="s">
        <v>21</v>
      </c>
      <c r="AM28" s="145" t="s">
        <v>21</v>
      </c>
      <c r="AN28" s="145" t="s">
        <v>21</v>
      </c>
      <c r="AO28" s="145" t="s">
        <v>21</v>
      </c>
      <c r="AP28" s="145" t="s">
        <v>21</v>
      </c>
      <c r="AQ28" s="145" t="s">
        <v>21</v>
      </c>
      <c r="AR28" s="145" t="s">
        <v>21</v>
      </c>
      <c r="AS28" s="145" t="s">
        <v>21</v>
      </c>
      <c r="AT28" s="145" t="s">
        <v>21</v>
      </c>
      <c r="AU28" s="145" t="s">
        <v>21</v>
      </c>
      <c r="AV28" s="145" t="s">
        <v>21</v>
      </c>
      <c r="AW28" s="145" t="s">
        <v>21</v>
      </c>
      <c r="AX28" s="145" t="s">
        <v>21</v>
      </c>
      <c r="AY28" s="145" t="s">
        <v>21</v>
      </c>
      <c r="AZ28" s="145" t="s">
        <v>21</v>
      </c>
      <c r="BA28" s="145" t="s">
        <v>21</v>
      </c>
      <c r="BB28" s="275" t="s">
        <v>2109</v>
      </c>
      <c r="BC28" s="13" t="str">
        <f t="shared" si="0"/>
        <v>Yes</v>
      </c>
      <c r="BD28" s="13" t="str">
        <f t="shared" si="1"/>
        <v>Model Field</v>
      </c>
      <c r="BE28" s="13" t="str">
        <f t="shared" si="2"/>
        <v>Impacted ETL Field</v>
      </c>
    </row>
    <row r="29" spans="1:57" ht="12.75">
      <c r="A29" s="146" t="s">
        <v>594</v>
      </c>
      <c r="B29" s="147" t="s">
        <v>585</v>
      </c>
      <c r="C29" s="146" t="s">
        <v>170</v>
      </c>
      <c r="D29" s="148" t="s">
        <v>23</v>
      </c>
      <c r="E29" s="149"/>
      <c r="F29" s="153"/>
      <c r="G29" s="154"/>
      <c r="H29" s="155"/>
      <c r="I29" s="153"/>
      <c r="J29" s="154"/>
      <c r="K29" s="155"/>
      <c r="L29" s="153"/>
      <c r="M29" s="154"/>
      <c r="N29" s="155"/>
      <c r="O29" s="153"/>
      <c r="P29" s="154"/>
      <c r="Q29" s="155"/>
      <c r="R29" s="153"/>
      <c r="S29" s="154"/>
      <c r="T29" s="155"/>
      <c r="U29" s="153"/>
      <c r="V29" s="154"/>
      <c r="W29" s="155"/>
      <c r="X29" s="153"/>
      <c r="Y29" s="154"/>
      <c r="Z29" s="155"/>
      <c r="AA29" s="145" t="s">
        <v>1538</v>
      </c>
      <c r="AB29" s="145" t="s">
        <v>1538</v>
      </c>
      <c r="AC29" s="145" t="s">
        <v>1538</v>
      </c>
      <c r="AD29" s="145" t="s">
        <v>1538</v>
      </c>
      <c r="AE29" s="145" t="s">
        <v>1538</v>
      </c>
      <c r="AF29" s="145" t="s">
        <v>1538</v>
      </c>
      <c r="AG29" s="145" t="s">
        <v>1538</v>
      </c>
      <c r="AH29" s="145" t="s">
        <v>1538</v>
      </c>
      <c r="AI29" s="145" t="s">
        <v>1538</v>
      </c>
      <c r="AJ29" s="145" t="s">
        <v>1538</v>
      </c>
      <c r="AK29" s="145" t="s">
        <v>1538</v>
      </c>
      <c r="AL29" s="145" t="s">
        <v>1538</v>
      </c>
      <c r="AM29" s="145" t="s">
        <v>1538</v>
      </c>
      <c r="AN29" s="145" t="s">
        <v>1538</v>
      </c>
      <c r="AO29" s="145" t="s">
        <v>1538</v>
      </c>
      <c r="AP29" s="145" t="s">
        <v>1538</v>
      </c>
      <c r="AQ29" s="145" t="s">
        <v>1538</v>
      </c>
      <c r="AR29" s="145" t="s">
        <v>1538</v>
      </c>
      <c r="AS29" s="145" t="s">
        <v>1538</v>
      </c>
      <c r="AT29" s="145" t="s">
        <v>1538</v>
      </c>
      <c r="AU29" s="145" t="s">
        <v>1538</v>
      </c>
      <c r="AV29" s="145" t="s">
        <v>1538</v>
      </c>
      <c r="AW29" s="145" t="s">
        <v>1538</v>
      </c>
      <c r="AX29" s="145" t="s">
        <v>1538</v>
      </c>
      <c r="AY29" s="145" t="s">
        <v>1538</v>
      </c>
      <c r="AZ29" s="145" t="s">
        <v>1538</v>
      </c>
      <c r="BA29" s="145" t="s">
        <v>1538</v>
      </c>
      <c r="BB29" s="275" t="s">
        <v>2110</v>
      </c>
      <c r="BC29" s="13" t="str">
        <f t="shared" si="0"/>
        <v>Yes</v>
      </c>
      <c r="BD29" s="13" t="str">
        <f t="shared" si="1"/>
        <v>Not A Model Field</v>
      </c>
      <c r="BE29" s="13" t="str">
        <f t="shared" si="2"/>
        <v>Not Impacted ETL Field</v>
      </c>
    </row>
    <row r="30" spans="1:57" ht="24">
      <c r="A30" s="146" t="s">
        <v>594</v>
      </c>
      <c r="B30" s="147" t="s">
        <v>586</v>
      </c>
      <c r="C30" s="146" t="s">
        <v>45</v>
      </c>
      <c r="D30" s="148" t="s">
        <v>23</v>
      </c>
      <c r="E30" s="149"/>
      <c r="F30" s="153" t="s">
        <v>1482</v>
      </c>
      <c r="G30" s="154" t="s">
        <v>1478</v>
      </c>
      <c r="H30" s="155" t="s">
        <v>1478</v>
      </c>
      <c r="I30" s="153" t="s">
        <v>1482</v>
      </c>
      <c r="J30" s="154" t="s">
        <v>1478</v>
      </c>
      <c r="K30" s="155" t="s">
        <v>1478</v>
      </c>
      <c r="L30" s="153" t="s">
        <v>1482</v>
      </c>
      <c r="M30" s="154" t="s">
        <v>1478</v>
      </c>
      <c r="N30" s="155" t="s">
        <v>1478</v>
      </c>
      <c r="O30" s="153" t="s">
        <v>1482</v>
      </c>
      <c r="P30" s="154" t="s">
        <v>1478</v>
      </c>
      <c r="Q30" s="155" t="s">
        <v>1478</v>
      </c>
      <c r="R30" s="153" t="s">
        <v>1482</v>
      </c>
      <c r="S30" s="154" t="s">
        <v>1478</v>
      </c>
      <c r="T30" s="155" t="s">
        <v>1478</v>
      </c>
      <c r="U30" s="153" t="s">
        <v>1482</v>
      </c>
      <c r="V30" s="154" t="s">
        <v>1478</v>
      </c>
      <c r="W30" s="155" t="s">
        <v>1478</v>
      </c>
      <c r="X30" s="153" t="s">
        <v>1482</v>
      </c>
      <c r="Y30" s="154" t="s">
        <v>1478</v>
      </c>
      <c r="Z30" s="155" t="s">
        <v>1478</v>
      </c>
      <c r="AA30" s="145" t="s">
        <v>1538</v>
      </c>
      <c r="AB30" s="145" t="s">
        <v>1538</v>
      </c>
      <c r="AC30" s="145" t="s">
        <v>1538</v>
      </c>
      <c r="AD30" s="145" t="s">
        <v>1538</v>
      </c>
      <c r="AE30" s="145" t="s">
        <v>1538</v>
      </c>
      <c r="AF30" s="145" t="s">
        <v>1538</v>
      </c>
      <c r="AG30" s="145" t="s">
        <v>1538</v>
      </c>
      <c r="AH30" s="145" t="s">
        <v>1538</v>
      </c>
      <c r="AI30" s="145" t="s">
        <v>1538</v>
      </c>
      <c r="AJ30" s="145" t="s">
        <v>1538</v>
      </c>
      <c r="AK30" s="145" t="s">
        <v>1538</v>
      </c>
      <c r="AL30" s="145" t="s">
        <v>1538</v>
      </c>
      <c r="AM30" s="145" t="s">
        <v>1538</v>
      </c>
      <c r="AN30" s="145" t="s">
        <v>1538</v>
      </c>
      <c r="AO30" s="145" t="s">
        <v>1538</v>
      </c>
      <c r="AP30" s="145" t="s">
        <v>1538</v>
      </c>
      <c r="AQ30" s="145" t="s">
        <v>1538</v>
      </c>
      <c r="AR30" s="145" t="s">
        <v>1538</v>
      </c>
      <c r="AS30" s="145" t="s">
        <v>1538</v>
      </c>
      <c r="AT30" s="145" t="s">
        <v>1538</v>
      </c>
      <c r="AU30" s="145" t="s">
        <v>1538</v>
      </c>
      <c r="AV30" s="145" t="s">
        <v>1538</v>
      </c>
      <c r="AW30" s="145" t="s">
        <v>1538</v>
      </c>
      <c r="AX30" s="145" t="s">
        <v>1538</v>
      </c>
      <c r="AY30" s="145" t="s">
        <v>1538</v>
      </c>
      <c r="AZ30" s="145" t="s">
        <v>1538</v>
      </c>
      <c r="BA30" s="145" t="s">
        <v>1538</v>
      </c>
      <c r="BB30" s="275" t="s">
        <v>2111</v>
      </c>
      <c r="BC30" s="13" t="str">
        <f t="shared" si="0"/>
        <v>Yes</v>
      </c>
      <c r="BD30" s="13" t="str">
        <f t="shared" si="1"/>
        <v>Not A Model Field</v>
      </c>
      <c r="BE30" s="13" t="str">
        <f t="shared" si="2"/>
        <v>Not Impacted ETL Field</v>
      </c>
    </row>
    <row r="31" spans="1:57" ht="12.75">
      <c r="A31" s="146" t="s">
        <v>594</v>
      </c>
      <c r="B31" s="147" t="s">
        <v>587</v>
      </c>
      <c r="C31" s="146" t="s">
        <v>35</v>
      </c>
      <c r="D31" s="148" t="s">
        <v>23</v>
      </c>
      <c r="E31" s="149"/>
      <c r="F31" s="153"/>
      <c r="G31" s="154"/>
      <c r="H31" s="155"/>
      <c r="I31" s="153"/>
      <c r="J31" s="154"/>
      <c r="K31" s="155"/>
      <c r="L31" s="153"/>
      <c r="M31" s="154"/>
      <c r="N31" s="155"/>
      <c r="O31" s="153"/>
      <c r="P31" s="154"/>
      <c r="Q31" s="155"/>
      <c r="R31" s="153"/>
      <c r="S31" s="154"/>
      <c r="T31" s="155"/>
      <c r="U31" s="153"/>
      <c r="V31" s="154"/>
      <c r="W31" s="155"/>
      <c r="X31" s="153"/>
      <c r="Y31" s="154"/>
      <c r="Z31" s="155"/>
      <c r="AA31" s="145" t="s">
        <v>1538</v>
      </c>
      <c r="AB31" s="145" t="s">
        <v>1538</v>
      </c>
      <c r="AC31" s="145" t="s">
        <v>1538</v>
      </c>
      <c r="AD31" s="145" t="s">
        <v>1538</v>
      </c>
      <c r="AE31" s="145" t="s">
        <v>1538</v>
      </c>
      <c r="AF31" s="145" t="s">
        <v>1538</v>
      </c>
      <c r="AG31" s="145" t="s">
        <v>1538</v>
      </c>
      <c r="AH31" s="145" t="s">
        <v>1538</v>
      </c>
      <c r="AI31" s="145" t="s">
        <v>1538</v>
      </c>
      <c r="AJ31" s="145" t="s">
        <v>1538</v>
      </c>
      <c r="AK31" s="145" t="s">
        <v>1538</v>
      </c>
      <c r="AL31" s="145" t="s">
        <v>1538</v>
      </c>
      <c r="AM31" s="145" t="s">
        <v>1538</v>
      </c>
      <c r="AN31" s="145" t="s">
        <v>1538</v>
      </c>
      <c r="AO31" s="145" t="s">
        <v>1538</v>
      </c>
      <c r="AP31" s="145" t="s">
        <v>1538</v>
      </c>
      <c r="AQ31" s="145" t="s">
        <v>1538</v>
      </c>
      <c r="AR31" s="145" t="s">
        <v>1538</v>
      </c>
      <c r="AS31" s="145" t="s">
        <v>1538</v>
      </c>
      <c r="AT31" s="145" t="s">
        <v>1538</v>
      </c>
      <c r="AU31" s="145" t="s">
        <v>1538</v>
      </c>
      <c r="AV31" s="145" t="s">
        <v>1538</v>
      </c>
      <c r="AW31" s="145" t="s">
        <v>1538</v>
      </c>
      <c r="AX31" s="145" t="s">
        <v>1538</v>
      </c>
      <c r="AY31" s="145" t="s">
        <v>1538</v>
      </c>
      <c r="AZ31" s="145" t="s">
        <v>1538</v>
      </c>
      <c r="BA31" s="145" t="s">
        <v>1538</v>
      </c>
      <c r="BB31" s="275" t="s">
        <v>2112</v>
      </c>
      <c r="BC31" s="13" t="str">
        <f t="shared" si="0"/>
        <v>Yes</v>
      </c>
      <c r="BD31" s="13" t="str">
        <f t="shared" si="1"/>
        <v>Not A Model Field</v>
      </c>
      <c r="BE31" s="13" t="str">
        <f t="shared" si="2"/>
        <v>Not Impacted ETL Field</v>
      </c>
    </row>
    <row r="32" spans="1:57" ht="12.75">
      <c r="A32" s="146" t="s">
        <v>594</v>
      </c>
      <c r="B32" s="147" t="s">
        <v>588</v>
      </c>
      <c r="C32" s="146" t="s">
        <v>56</v>
      </c>
      <c r="D32" s="148" t="s">
        <v>23</v>
      </c>
      <c r="E32" s="149"/>
      <c r="F32" s="153"/>
      <c r="G32" s="154"/>
      <c r="H32" s="155"/>
      <c r="I32" s="153"/>
      <c r="J32" s="154"/>
      <c r="K32" s="155"/>
      <c r="L32" s="153"/>
      <c r="M32" s="154"/>
      <c r="N32" s="155"/>
      <c r="O32" s="153"/>
      <c r="P32" s="154"/>
      <c r="Q32" s="155"/>
      <c r="R32" s="153"/>
      <c r="S32" s="154"/>
      <c r="T32" s="155"/>
      <c r="U32" s="153"/>
      <c r="V32" s="154"/>
      <c r="W32" s="155"/>
      <c r="X32" s="153"/>
      <c r="Y32" s="154"/>
      <c r="Z32" s="155"/>
      <c r="AA32" s="145" t="s">
        <v>1538</v>
      </c>
      <c r="AB32" s="145" t="s">
        <v>1538</v>
      </c>
      <c r="AC32" s="145" t="s">
        <v>1538</v>
      </c>
      <c r="AD32" s="145" t="s">
        <v>1538</v>
      </c>
      <c r="AE32" s="145" t="s">
        <v>1538</v>
      </c>
      <c r="AF32" s="145" t="s">
        <v>1538</v>
      </c>
      <c r="AG32" s="145" t="s">
        <v>1538</v>
      </c>
      <c r="AH32" s="145" t="s">
        <v>1538</v>
      </c>
      <c r="AI32" s="145" t="s">
        <v>1538</v>
      </c>
      <c r="AJ32" s="145" t="s">
        <v>1538</v>
      </c>
      <c r="AK32" s="145" t="s">
        <v>1538</v>
      </c>
      <c r="AL32" s="145" t="s">
        <v>1538</v>
      </c>
      <c r="AM32" s="145" t="s">
        <v>1538</v>
      </c>
      <c r="AN32" s="145" t="s">
        <v>1538</v>
      </c>
      <c r="AO32" s="145" t="s">
        <v>1538</v>
      </c>
      <c r="AP32" s="145" t="s">
        <v>1538</v>
      </c>
      <c r="AQ32" s="145" t="s">
        <v>1538</v>
      </c>
      <c r="AR32" s="145" t="s">
        <v>1538</v>
      </c>
      <c r="AS32" s="145" t="s">
        <v>1538</v>
      </c>
      <c r="AT32" s="145" t="s">
        <v>1538</v>
      </c>
      <c r="AU32" s="145" t="s">
        <v>1538</v>
      </c>
      <c r="AV32" s="145" t="s">
        <v>1538</v>
      </c>
      <c r="AW32" s="145" t="s">
        <v>1538</v>
      </c>
      <c r="AX32" s="145" t="s">
        <v>1538</v>
      </c>
      <c r="AY32" s="145" t="s">
        <v>1538</v>
      </c>
      <c r="AZ32" s="145" t="s">
        <v>1538</v>
      </c>
      <c r="BA32" s="145" t="s">
        <v>1538</v>
      </c>
      <c r="BB32" s="275" t="s">
        <v>2113</v>
      </c>
      <c r="BC32" s="13" t="str">
        <f t="shared" si="0"/>
        <v>Yes</v>
      </c>
      <c r="BD32" s="13" t="str">
        <f t="shared" si="1"/>
        <v>Not A Model Field</v>
      </c>
      <c r="BE32" s="13" t="str">
        <f t="shared" si="2"/>
        <v>Not Impacted ETL Field</v>
      </c>
    </row>
    <row r="33" spans="1:57" ht="12.75">
      <c r="A33" s="146" t="s">
        <v>594</v>
      </c>
      <c r="B33" s="147" t="s">
        <v>589</v>
      </c>
      <c r="C33" s="146" t="s">
        <v>204</v>
      </c>
      <c r="D33" s="148" t="s">
        <v>23</v>
      </c>
      <c r="E33" s="149"/>
      <c r="F33" s="153"/>
      <c r="G33" s="154"/>
      <c r="H33" s="155"/>
      <c r="I33" s="153"/>
      <c r="J33" s="154"/>
      <c r="K33" s="155"/>
      <c r="L33" s="153"/>
      <c r="M33" s="154"/>
      <c r="N33" s="155"/>
      <c r="O33" s="153"/>
      <c r="P33" s="154"/>
      <c r="Q33" s="155"/>
      <c r="R33" s="153"/>
      <c r="S33" s="154"/>
      <c r="T33" s="155"/>
      <c r="U33" s="153"/>
      <c r="V33" s="154"/>
      <c r="W33" s="155"/>
      <c r="X33" s="153"/>
      <c r="Y33" s="154"/>
      <c r="Z33" s="155"/>
      <c r="AA33" s="145" t="s">
        <v>1538</v>
      </c>
      <c r="AB33" s="145" t="s">
        <v>1538</v>
      </c>
      <c r="AC33" s="145" t="s">
        <v>1538</v>
      </c>
      <c r="AD33" s="145" t="s">
        <v>1538</v>
      </c>
      <c r="AE33" s="145" t="s">
        <v>1538</v>
      </c>
      <c r="AF33" s="145" t="s">
        <v>1538</v>
      </c>
      <c r="AG33" s="145" t="s">
        <v>1538</v>
      </c>
      <c r="AH33" s="145" t="s">
        <v>1538</v>
      </c>
      <c r="AI33" s="145" t="s">
        <v>1538</v>
      </c>
      <c r="AJ33" s="145" t="s">
        <v>1538</v>
      </c>
      <c r="AK33" s="145" t="s">
        <v>1538</v>
      </c>
      <c r="AL33" s="145" t="s">
        <v>1538</v>
      </c>
      <c r="AM33" s="145" t="s">
        <v>1538</v>
      </c>
      <c r="AN33" s="145" t="s">
        <v>1538</v>
      </c>
      <c r="AO33" s="145" t="s">
        <v>1538</v>
      </c>
      <c r="AP33" s="145" t="s">
        <v>1538</v>
      </c>
      <c r="AQ33" s="145" t="s">
        <v>1538</v>
      </c>
      <c r="AR33" s="145" t="s">
        <v>1538</v>
      </c>
      <c r="AS33" s="145" t="s">
        <v>1538</v>
      </c>
      <c r="AT33" s="145" t="s">
        <v>1538</v>
      </c>
      <c r="AU33" s="145" t="s">
        <v>1538</v>
      </c>
      <c r="AV33" s="145" t="s">
        <v>1538</v>
      </c>
      <c r="AW33" s="145" t="s">
        <v>1538</v>
      </c>
      <c r="AX33" s="145" t="s">
        <v>1538</v>
      </c>
      <c r="AY33" s="145" t="s">
        <v>1538</v>
      </c>
      <c r="AZ33" s="145" t="s">
        <v>1538</v>
      </c>
      <c r="BA33" s="145" t="s">
        <v>1538</v>
      </c>
      <c r="BB33" s="275" t="s">
        <v>2114</v>
      </c>
      <c r="BC33" s="13" t="str">
        <f t="shared" si="0"/>
        <v>Yes</v>
      </c>
      <c r="BD33" s="13" t="str">
        <f t="shared" si="1"/>
        <v>Not A Model Field</v>
      </c>
      <c r="BE33" s="13" t="str">
        <f t="shared" si="2"/>
        <v>Not Impacted ETL Field</v>
      </c>
    </row>
    <row r="34" spans="1:57" ht="12.75">
      <c r="A34" s="146" t="s">
        <v>594</v>
      </c>
      <c r="B34" s="147" t="s">
        <v>356</v>
      </c>
      <c r="C34" s="146" t="s">
        <v>45</v>
      </c>
      <c r="D34" s="148" t="s">
        <v>23</v>
      </c>
      <c r="E34" s="149"/>
      <c r="F34" s="153"/>
      <c r="G34" s="154"/>
      <c r="H34" s="155"/>
      <c r="I34" s="153"/>
      <c r="J34" s="154"/>
      <c r="K34" s="155"/>
      <c r="L34" s="153"/>
      <c r="M34" s="154"/>
      <c r="N34" s="155"/>
      <c r="O34" s="153"/>
      <c r="P34" s="154"/>
      <c r="Q34" s="155"/>
      <c r="R34" s="153"/>
      <c r="S34" s="154"/>
      <c r="T34" s="155"/>
      <c r="U34" s="153"/>
      <c r="V34" s="154"/>
      <c r="W34" s="155"/>
      <c r="X34" s="153"/>
      <c r="Y34" s="154"/>
      <c r="Z34" s="155"/>
      <c r="AA34" s="145" t="s">
        <v>1538</v>
      </c>
      <c r="AB34" s="145" t="s">
        <v>1538</v>
      </c>
      <c r="AC34" s="145" t="s">
        <v>1538</v>
      </c>
      <c r="AD34" s="145" t="s">
        <v>1538</v>
      </c>
      <c r="AE34" s="145" t="s">
        <v>1538</v>
      </c>
      <c r="AF34" s="145" t="s">
        <v>1538</v>
      </c>
      <c r="AG34" s="145" t="s">
        <v>1538</v>
      </c>
      <c r="AH34" s="145" t="s">
        <v>1538</v>
      </c>
      <c r="AI34" s="145" t="s">
        <v>1538</v>
      </c>
      <c r="AJ34" s="145" t="s">
        <v>1538</v>
      </c>
      <c r="AK34" s="145" t="s">
        <v>1538</v>
      </c>
      <c r="AL34" s="145" t="s">
        <v>1538</v>
      </c>
      <c r="AM34" s="145" t="s">
        <v>1538</v>
      </c>
      <c r="AN34" s="145" t="s">
        <v>1538</v>
      </c>
      <c r="AO34" s="145" t="s">
        <v>1538</v>
      </c>
      <c r="AP34" s="145" t="s">
        <v>1538</v>
      </c>
      <c r="AQ34" s="145" t="s">
        <v>1538</v>
      </c>
      <c r="AR34" s="145" t="s">
        <v>1538</v>
      </c>
      <c r="AS34" s="145" t="s">
        <v>1538</v>
      </c>
      <c r="AT34" s="145" t="s">
        <v>1538</v>
      </c>
      <c r="AU34" s="145" t="s">
        <v>1538</v>
      </c>
      <c r="AV34" s="145" t="s">
        <v>1538</v>
      </c>
      <c r="AW34" s="145" t="s">
        <v>1538</v>
      </c>
      <c r="AX34" s="145" t="s">
        <v>1538</v>
      </c>
      <c r="AY34" s="145" t="s">
        <v>1538</v>
      </c>
      <c r="AZ34" s="145" t="s">
        <v>1538</v>
      </c>
      <c r="BA34" s="145" t="s">
        <v>1538</v>
      </c>
      <c r="BB34" s="275" t="s">
        <v>2115</v>
      </c>
      <c r="BC34" s="13" t="str">
        <f t="shared" si="0"/>
        <v>Yes</v>
      </c>
      <c r="BD34" s="13" t="str">
        <f t="shared" si="1"/>
        <v>Not A Model Field</v>
      </c>
      <c r="BE34" s="13" t="str">
        <f t="shared" si="2"/>
        <v>Not Impacted ETL Field</v>
      </c>
    </row>
    <row r="35" spans="1:57" ht="12.75">
      <c r="A35" s="146" t="s">
        <v>594</v>
      </c>
      <c r="B35" s="147" t="s">
        <v>191</v>
      </c>
      <c r="C35" s="146" t="s">
        <v>25</v>
      </c>
      <c r="D35" s="148" t="s">
        <v>23</v>
      </c>
      <c r="E35" s="149"/>
      <c r="F35" s="153"/>
      <c r="G35" s="154"/>
      <c r="H35" s="155"/>
      <c r="I35" s="153"/>
      <c r="J35" s="154"/>
      <c r="K35" s="155"/>
      <c r="L35" s="153"/>
      <c r="M35" s="154"/>
      <c r="N35" s="155"/>
      <c r="O35" s="153"/>
      <c r="P35" s="154"/>
      <c r="Q35" s="155"/>
      <c r="R35" s="153"/>
      <c r="S35" s="154"/>
      <c r="T35" s="155"/>
      <c r="U35" s="153"/>
      <c r="V35" s="154"/>
      <c r="W35" s="155"/>
      <c r="X35" s="153"/>
      <c r="Y35" s="154"/>
      <c r="Z35" s="155"/>
      <c r="AA35" s="145" t="s">
        <v>1538</v>
      </c>
      <c r="AB35" s="145" t="s">
        <v>1538</v>
      </c>
      <c r="AC35" s="145" t="s">
        <v>1538</v>
      </c>
      <c r="AD35" s="145" t="s">
        <v>1538</v>
      </c>
      <c r="AE35" s="145" t="s">
        <v>1538</v>
      </c>
      <c r="AF35" s="145" t="s">
        <v>1538</v>
      </c>
      <c r="AG35" s="145" t="s">
        <v>1538</v>
      </c>
      <c r="AH35" s="145" t="s">
        <v>1538</v>
      </c>
      <c r="AI35" s="145" t="s">
        <v>1538</v>
      </c>
      <c r="AJ35" s="145" t="s">
        <v>1538</v>
      </c>
      <c r="AK35" s="145" t="s">
        <v>1538</v>
      </c>
      <c r="AL35" s="145" t="s">
        <v>1538</v>
      </c>
      <c r="AM35" s="145" t="s">
        <v>1538</v>
      </c>
      <c r="AN35" s="145" t="s">
        <v>1538</v>
      </c>
      <c r="AO35" s="145" t="s">
        <v>1538</v>
      </c>
      <c r="AP35" s="145" t="s">
        <v>1538</v>
      </c>
      <c r="AQ35" s="145" t="s">
        <v>1538</v>
      </c>
      <c r="AR35" s="145" t="s">
        <v>1538</v>
      </c>
      <c r="AS35" s="145" t="s">
        <v>1538</v>
      </c>
      <c r="AT35" s="145" t="s">
        <v>1538</v>
      </c>
      <c r="AU35" s="145" t="s">
        <v>1538</v>
      </c>
      <c r="AV35" s="145" t="s">
        <v>1538</v>
      </c>
      <c r="AW35" s="145" t="s">
        <v>1538</v>
      </c>
      <c r="AX35" s="145" t="s">
        <v>1538</v>
      </c>
      <c r="AY35" s="145" t="s">
        <v>1538</v>
      </c>
      <c r="AZ35" s="145" t="s">
        <v>1538</v>
      </c>
      <c r="BA35" s="145" t="s">
        <v>1538</v>
      </c>
      <c r="BB35" s="275" t="s">
        <v>2116</v>
      </c>
      <c r="BC35" s="13" t="str">
        <f t="shared" si="0"/>
        <v>Yes</v>
      </c>
      <c r="BD35" s="13" t="str">
        <f t="shared" si="1"/>
        <v>Not A Model Field</v>
      </c>
      <c r="BE35" s="13" t="str">
        <f t="shared" si="2"/>
        <v>Not Impacted ETL Field</v>
      </c>
    </row>
    <row r="36" spans="1:57" ht="12.75">
      <c r="A36" s="146" t="s">
        <v>594</v>
      </c>
      <c r="B36" s="147" t="s">
        <v>590</v>
      </c>
      <c r="C36" s="146" t="s">
        <v>508</v>
      </c>
      <c r="D36" s="148" t="s">
        <v>23</v>
      </c>
      <c r="E36" s="149"/>
      <c r="F36" s="153"/>
      <c r="G36" s="154"/>
      <c r="H36" s="155"/>
      <c r="I36" s="153"/>
      <c r="J36" s="154"/>
      <c r="K36" s="155"/>
      <c r="L36" s="153"/>
      <c r="M36" s="154"/>
      <c r="N36" s="155"/>
      <c r="O36" s="153"/>
      <c r="P36" s="154"/>
      <c r="Q36" s="155"/>
      <c r="R36" s="153"/>
      <c r="S36" s="154"/>
      <c r="T36" s="155"/>
      <c r="U36" s="153"/>
      <c r="V36" s="154"/>
      <c r="W36" s="155"/>
      <c r="X36" s="153"/>
      <c r="Y36" s="154"/>
      <c r="Z36" s="155"/>
      <c r="AA36" s="145" t="s">
        <v>1538</v>
      </c>
      <c r="AB36" s="145" t="s">
        <v>1538</v>
      </c>
      <c r="AC36" s="145" t="s">
        <v>1538</v>
      </c>
      <c r="AD36" s="145" t="s">
        <v>1538</v>
      </c>
      <c r="AE36" s="145" t="s">
        <v>1538</v>
      </c>
      <c r="AF36" s="145" t="s">
        <v>1538</v>
      </c>
      <c r="AG36" s="145" t="s">
        <v>1538</v>
      </c>
      <c r="AH36" s="145" t="s">
        <v>1538</v>
      </c>
      <c r="AI36" s="145" t="s">
        <v>1538</v>
      </c>
      <c r="AJ36" s="145" t="s">
        <v>1538</v>
      </c>
      <c r="AK36" s="145" t="s">
        <v>1538</v>
      </c>
      <c r="AL36" s="145" t="s">
        <v>1538</v>
      </c>
      <c r="AM36" s="145" t="s">
        <v>1538</v>
      </c>
      <c r="AN36" s="145" t="s">
        <v>1538</v>
      </c>
      <c r="AO36" s="145" t="s">
        <v>1538</v>
      </c>
      <c r="AP36" s="145" t="s">
        <v>1538</v>
      </c>
      <c r="AQ36" s="145" t="s">
        <v>1538</v>
      </c>
      <c r="AR36" s="145" t="s">
        <v>1538</v>
      </c>
      <c r="AS36" s="145" t="s">
        <v>1538</v>
      </c>
      <c r="AT36" s="145" t="s">
        <v>1538</v>
      </c>
      <c r="AU36" s="145" t="s">
        <v>1538</v>
      </c>
      <c r="AV36" s="145" t="s">
        <v>1538</v>
      </c>
      <c r="AW36" s="145" t="s">
        <v>1538</v>
      </c>
      <c r="AX36" s="145" t="s">
        <v>1538</v>
      </c>
      <c r="AY36" s="145" t="s">
        <v>1538</v>
      </c>
      <c r="AZ36" s="145" t="s">
        <v>1538</v>
      </c>
      <c r="BA36" s="145" t="s">
        <v>1538</v>
      </c>
      <c r="BB36" s="275" t="s">
        <v>2117</v>
      </c>
      <c r="BC36" s="13" t="str">
        <f t="shared" si="0"/>
        <v>Yes</v>
      </c>
      <c r="BD36" s="13" t="str">
        <f t="shared" si="1"/>
        <v>Not A Model Field</v>
      </c>
      <c r="BE36" s="13" t="str">
        <f t="shared" si="2"/>
        <v>Not Impacted ETL Field</v>
      </c>
    </row>
    <row r="37" spans="1:57" ht="12.75">
      <c r="A37" s="146" t="s">
        <v>594</v>
      </c>
      <c r="B37" s="147" t="s">
        <v>591</v>
      </c>
      <c r="C37" s="146" t="s">
        <v>592</v>
      </c>
      <c r="D37" s="148" t="s">
        <v>23</v>
      </c>
      <c r="E37" s="149"/>
      <c r="F37" s="153"/>
      <c r="G37" s="154"/>
      <c r="H37" s="155"/>
      <c r="I37" s="153"/>
      <c r="J37" s="154"/>
      <c r="K37" s="155"/>
      <c r="L37" s="153"/>
      <c r="M37" s="154"/>
      <c r="N37" s="155"/>
      <c r="O37" s="153"/>
      <c r="P37" s="154"/>
      <c r="Q37" s="155"/>
      <c r="R37" s="153"/>
      <c r="S37" s="154"/>
      <c r="T37" s="155"/>
      <c r="U37" s="153"/>
      <c r="V37" s="154"/>
      <c r="W37" s="155"/>
      <c r="X37" s="153"/>
      <c r="Y37" s="154"/>
      <c r="Z37" s="155"/>
      <c r="AA37" s="145" t="s">
        <v>1538</v>
      </c>
      <c r="AB37" s="145" t="s">
        <v>1538</v>
      </c>
      <c r="AC37" s="145" t="s">
        <v>1538</v>
      </c>
      <c r="AD37" s="145" t="s">
        <v>1538</v>
      </c>
      <c r="AE37" s="145" t="s">
        <v>1538</v>
      </c>
      <c r="AF37" s="145" t="s">
        <v>1538</v>
      </c>
      <c r="AG37" s="145" t="s">
        <v>1538</v>
      </c>
      <c r="AH37" s="145" t="s">
        <v>1538</v>
      </c>
      <c r="AI37" s="145" t="s">
        <v>1538</v>
      </c>
      <c r="AJ37" s="145" t="s">
        <v>1538</v>
      </c>
      <c r="AK37" s="145" t="s">
        <v>1538</v>
      </c>
      <c r="AL37" s="145" t="s">
        <v>1538</v>
      </c>
      <c r="AM37" s="145" t="s">
        <v>1538</v>
      </c>
      <c r="AN37" s="145" t="s">
        <v>1538</v>
      </c>
      <c r="AO37" s="145" t="s">
        <v>1538</v>
      </c>
      <c r="AP37" s="145" t="s">
        <v>1538</v>
      </c>
      <c r="AQ37" s="145" t="s">
        <v>1538</v>
      </c>
      <c r="AR37" s="145" t="s">
        <v>1538</v>
      </c>
      <c r="AS37" s="145" t="s">
        <v>1538</v>
      </c>
      <c r="AT37" s="145" t="s">
        <v>1538</v>
      </c>
      <c r="AU37" s="145" t="s">
        <v>1538</v>
      </c>
      <c r="AV37" s="145" t="s">
        <v>1538</v>
      </c>
      <c r="AW37" s="145" t="s">
        <v>1538</v>
      </c>
      <c r="AX37" s="145" t="s">
        <v>1538</v>
      </c>
      <c r="AY37" s="145" t="s">
        <v>1538</v>
      </c>
      <c r="AZ37" s="145" t="s">
        <v>1538</v>
      </c>
      <c r="BA37" s="145" t="s">
        <v>1538</v>
      </c>
      <c r="BB37" s="275" t="s">
        <v>2118</v>
      </c>
      <c r="BC37" s="13" t="str">
        <f t="shared" si="0"/>
        <v>Yes</v>
      </c>
      <c r="BD37" s="13" t="str">
        <f t="shared" si="1"/>
        <v>Not A Model Field</v>
      </c>
      <c r="BE37" s="13" t="str">
        <f t="shared" si="2"/>
        <v>Not Impacted ETL Field</v>
      </c>
    </row>
    <row r="38" spans="1:57" ht="12.75">
      <c r="A38" s="146" t="s">
        <v>594</v>
      </c>
      <c r="B38" s="147" t="s">
        <v>593</v>
      </c>
      <c r="C38" s="146" t="s">
        <v>592</v>
      </c>
      <c r="D38" s="148" t="s">
        <v>23</v>
      </c>
      <c r="E38" s="149"/>
      <c r="F38" s="153"/>
      <c r="G38" s="154"/>
      <c r="H38" s="155"/>
      <c r="I38" s="153"/>
      <c r="J38" s="154"/>
      <c r="K38" s="155"/>
      <c r="L38" s="153"/>
      <c r="M38" s="154"/>
      <c r="N38" s="155"/>
      <c r="O38" s="153"/>
      <c r="P38" s="154"/>
      <c r="Q38" s="155"/>
      <c r="R38" s="153"/>
      <c r="S38" s="154"/>
      <c r="T38" s="155"/>
      <c r="U38" s="153"/>
      <c r="V38" s="154"/>
      <c r="W38" s="155"/>
      <c r="X38" s="153"/>
      <c r="Y38" s="154"/>
      <c r="Z38" s="155"/>
      <c r="AA38" s="145" t="s">
        <v>1538</v>
      </c>
      <c r="AB38" s="145" t="s">
        <v>1538</v>
      </c>
      <c r="AC38" s="145" t="s">
        <v>1538</v>
      </c>
      <c r="AD38" s="145" t="s">
        <v>1538</v>
      </c>
      <c r="AE38" s="145" t="s">
        <v>1538</v>
      </c>
      <c r="AF38" s="145" t="s">
        <v>1538</v>
      </c>
      <c r="AG38" s="145" t="s">
        <v>1538</v>
      </c>
      <c r="AH38" s="145" t="s">
        <v>1538</v>
      </c>
      <c r="AI38" s="145" t="s">
        <v>1538</v>
      </c>
      <c r="AJ38" s="145" t="s">
        <v>1538</v>
      </c>
      <c r="AK38" s="145" t="s">
        <v>1538</v>
      </c>
      <c r="AL38" s="145" t="s">
        <v>1538</v>
      </c>
      <c r="AM38" s="145" t="s">
        <v>1538</v>
      </c>
      <c r="AN38" s="145" t="s">
        <v>1538</v>
      </c>
      <c r="AO38" s="145" t="s">
        <v>1538</v>
      </c>
      <c r="AP38" s="145" t="s">
        <v>1538</v>
      </c>
      <c r="AQ38" s="145" t="s">
        <v>1538</v>
      </c>
      <c r="AR38" s="145" t="s">
        <v>1538</v>
      </c>
      <c r="AS38" s="145" t="s">
        <v>1538</v>
      </c>
      <c r="AT38" s="145" t="s">
        <v>1538</v>
      </c>
      <c r="AU38" s="145" t="s">
        <v>1538</v>
      </c>
      <c r="AV38" s="145" t="s">
        <v>1538</v>
      </c>
      <c r="AW38" s="145" t="s">
        <v>1538</v>
      </c>
      <c r="AX38" s="145" t="s">
        <v>1538</v>
      </c>
      <c r="AY38" s="145" t="s">
        <v>1538</v>
      </c>
      <c r="AZ38" s="145" t="s">
        <v>1538</v>
      </c>
      <c r="BA38" s="145" t="s">
        <v>1538</v>
      </c>
      <c r="BB38" s="275" t="s">
        <v>2119</v>
      </c>
      <c r="BC38" s="13" t="str">
        <f t="shared" si="0"/>
        <v>Yes</v>
      </c>
      <c r="BD38" s="13" t="str">
        <f t="shared" si="1"/>
        <v>Not A Model Field</v>
      </c>
      <c r="BE38" s="13" t="str">
        <f t="shared" si="2"/>
        <v>Not Impacted ETL Field</v>
      </c>
    </row>
    <row r="39" spans="1:57">
      <c r="BB39" s="275" t="s">
        <v>1807</v>
      </c>
    </row>
    <row r="40" spans="1:57">
      <c r="BB40" s="275" t="s">
        <v>1810</v>
      </c>
    </row>
    <row r="41" spans="1:57">
      <c r="BB41" s="275" t="s">
        <v>2120</v>
      </c>
    </row>
  </sheetData>
  <autoFilter ref="A4:BE41"/>
  <customSheetViews>
    <customSheetView guid="{271EB110-7C47-4756-87C3-F9D643AF7C61}" scale="80" showPageBreaks="1" fitToPage="1" showAutoFilter="1">
      <pane xSplit="2" ySplit="3" topLeftCell="V12" activePane="bottomRight" state="frozen"/>
      <selection pane="bottomRight" activeCell="Y12" sqref="Y12"/>
      <pageMargins left="0.7" right="0.7" top="0.75" bottom="0.75" header="0.3" footer="0.3"/>
      <pageSetup paperSize="5" scale="66" fitToWidth="4" fitToHeight="0" orientation="landscape" r:id="rId1"/>
      <autoFilter ref="A4:Z38"/>
    </customSheetView>
    <customSheetView guid="{7E32F8F9-CFFC-4FF0-B251-6747DF1FA30A}" scale="80" showPageBreaks="1" fitToPage="1" showAutoFilter="1">
      <pane xSplit="2" ySplit="3" topLeftCell="AL4" activePane="bottomRight" state="frozen"/>
      <selection pane="bottomRight" activeCell="BE7" sqref="BE7:BE28"/>
      <pageMargins left="0.7" right="0.7" top="0.75" bottom="0.75" header="0.3" footer="0.3"/>
      <pageSetup paperSize="5" scale="62" fitToWidth="4" fitToHeight="0" orientation="landscape" r:id="rId2"/>
      <autoFilter ref="A4:BE41"/>
    </customSheetView>
  </customSheetViews>
  <mergeCells count="11">
    <mergeCell ref="AA3:AJ3"/>
    <mergeCell ref="AK3:BA3"/>
    <mergeCell ref="F2:Z2"/>
    <mergeCell ref="U3:W3"/>
    <mergeCell ref="X3:Z3"/>
    <mergeCell ref="R3:T3"/>
    <mergeCell ref="A3:E3"/>
    <mergeCell ref="F3:H3"/>
    <mergeCell ref="I3:K3"/>
    <mergeCell ref="L3:N3"/>
    <mergeCell ref="O3:Q3"/>
  </mergeCells>
  <conditionalFormatting sqref="AA4:BA38">
    <cfRule type="cellIs" dxfId="1" priority="3" operator="equal">
      <formula>"X"</formula>
    </cfRule>
  </conditionalFormatting>
  <conditionalFormatting sqref="AK4:BA4">
    <cfRule type="cellIs" dxfId="0" priority="5" operator="equal">
      <formula>"X"</formula>
    </cfRule>
  </conditionalFormatting>
  <pageMargins left="0.7" right="0.7" top="0.75" bottom="0.75" header="0.3" footer="0.3"/>
  <pageSetup paperSize="5" scale="62" fitToWidth="4" fitToHeight="0" orientation="landscape"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T96"/>
  <sheetViews>
    <sheetView zoomScale="145" zoomScaleNormal="80" workbookViewId="0">
      <selection activeCell="B3" sqref="B3:E96"/>
    </sheetView>
  </sheetViews>
  <sheetFormatPr defaultColWidth="9.140625" defaultRowHeight="15"/>
  <cols>
    <col min="1" max="1" width="9.140625" style="120"/>
    <col min="2" max="2" width="122.5703125" style="120" customWidth="1"/>
    <col min="3" max="16384" width="9.140625" style="120"/>
  </cols>
  <sheetData>
    <row r="1" spans="2:19" ht="160.5" customHeight="1">
      <c r="B1" s="215" t="s">
        <v>1641</v>
      </c>
    </row>
    <row r="2" spans="2:19">
      <c r="B2" s="120">
        <v>2</v>
      </c>
    </row>
    <row r="3" spans="2:19" ht="15" customHeight="1">
      <c r="B3" s="385" t="s">
        <v>1640</v>
      </c>
      <c r="C3" s="386"/>
      <c r="D3" s="386"/>
      <c r="E3" s="386"/>
      <c r="G3" s="387" t="s">
        <v>1419</v>
      </c>
      <c r="H3" s="388"/>
      <c r="I3" s="388"/>
      <c r="J3" s="388"/>
      <c r="K3" s="388"/>
      <c r="L3" s="388"/>
      <c r="M3" s="388"/>
      <c r="N3" s="388"/>
      <c r="O3" s="388"/>
      <c r="P3" s="388"/>
      <c r="Q3" s="388"/>
      <c r="R3" s="388"/>
      <c r="S3" s="388"/>
    </row>
    <row r="4" spans="2:19">
      <c r="B4" s="386"/>
      <c r="C4" s="386"/>
      <c r="D4" s="386"/>
      <c r="E4" s="386"/>
      <c r="G4" s="388"/>
      <c r="H4" s="388"/>
      <c r="I4" s="388"/>
      <c r="J4" s="388"/>
      <c r="K4" s="388"/>
      <c r="L4" s="388"/>
      <c r="M4" s="388"/>
      <c r="N4" s="388"/>
      <c r="O4" s="388"/>
      <c r="P4" s="388"/>
      <c r="Q4" s="388"/>
      <c r="R4" s="388"/>
      <c r="S4" s="388"/>
    </row>
    <row r="5" spans="2:19">
      <c r="B5" s="386"/>
      <c r="C5" s="386"/>
      <c r="D5" s="386"/>
      <c r="E5" s="386"/>
      <c r="G5" s="388"/>
      <c r="H5" s="388"/>
      <c r="I5" s="388"/>
      <c r="J5" s="388"/>
      <c r="K5" s="388"/>
      <c r="L5" s="388"/>
      <c r="M5" s="388"/>
      <c r="N5" s="388"/>
      <c r="O5" s="388"/>
      <c r="P5" s="388"/>
      <c r="Q5" s="388"/>
      <c r="R5" s="388"/>
      <c r="S5" s="388"/>
    </row>
    <row r="6" spans="2:19">
      <c r="B6" s="386"/>
      <c r="C6" s="386"/>
      <c r="D6" s="386"/>
      <c r="E6" s="386"/>
      <c r="G6" s="388"/>
      <c r="H6" s="388"/>
      <c r="I6" s="388"/>
      <c r="J6" s="388"/>
      <c r="K6" s="388"/>
      <c r="L6" s="388"/>
      <c r="M6" s="388"/>
      <c r="N6" s="388"/>
      <c r="O6" s="388"/>
      <c r="P6" s="388"/>
      <c r="Q6" s="388"/>
      <c r="R6" s="388"/>
      <c r="S6" s="388"/>
    </row>
    <row r="7" spans="2:19">
      <c r="B7" s="386"/>
      <c r="C7" s="386"/>
      <c r="D7" s="386"/>
      <c r="E7" s="386"/>
      <c r="G7" s="388"/>
      <c r="H7" s="388"/>
      <c r="I7" s="388"/>
      <c r="J7" s="388"/>
      <c r="K7" s="388"/>
      <c r="L7" s="388"/>
      <c r="M7" s="388"/>
      <c r="N7" s="388"/>
      <c r="O7" s="388"/>
      <c r="P7" s="388"/>
      <c r="Q7" s="388"/>
      <c r="R7" s="388"/>
      <c r="S7" s="388"/>
    </row>
    <row r="8" spans="2:19">
      <c r="B8" s="386"/>
      <c r="C8" s="386"/>
      <c r="D8" s="386"/>
      <c r="E8" s="386"/>
      <c r="G8" s="388"/>
      <c r="H8" s="388"/>
      <c r="I8" s="388"/>
      <c r="J8" s="388"/>
      <c r="K8" s="388"/>
      <c r="L8" s="388"/>
      <c r="M8" s="388"/>
      <c r="N8" s="388"/>
      <c r="O8" s="388"/>
      <c r="P8" s="388"/>
      <c r="Q8" s="388"/>
      <c r="R8" s="388"/>
      <c r="S8" s="388"/>
    </row>
    <row r="9" spans="2:19">
      <c r="B9" s="386"/>
      <c r="C9" s="386"/>
      <c r="D9" s="386"/>
      <c r="E9" s="386"/>
      <c r="G9" s="388"/>
      <c r="H9" s="388"/>
      <c r="I9" s="388"/>
      <c r="J9" s="388"/>
      <c r="K9" s="388"/>
      <c r="L9" s="388"/>
      <c r="M9" s="388"/>
      <c r="N9" s="388"/>
      <c r="O9" s="388"/>
      <c r="P9" s="388"/>
      <c r="Q9" s="388"/>
      <c r="R9" s="388"/>
      <c r="S9" s="388"/>
    </row>
    <row r="10" spans="2:19">
      <c r="B10" s="386"/>
      <c r="C10" s="386"/>
      <c r="D10" s="386"/>
      <c r="E10" s="386"/>
      <c r="G10" s="388"/>
      <c r="H10" s="388"/>
      <c r="I10" s="388"/>
      <c r="J10" s="388"/>
      <c r="K10" s="388"/>
      <c r="L10" s="388"/>
      <c r="M10" s="388"/>
      <c r="N10" s="388"/>
      <c r="O10" s="388"/>
      <c r="P10" s="388"/>
      <c r="Q10" s="388"/>
      <c r="R10" s="388"/>
      <c r="S10" s="388"/>
    </row>
    <row r="11" spans="2:19">
      <c r="B11" s="386"/>
      <c r="C11" s="386"/>
      <c r="D11" s="386"/>
      <c r="E11" s="386"/>
      <c r="G11" s="388"/>
      <c r="H11" s="388"/>
      <c r="I11" s="388"/>
      <c r="J11" s="388"/>
      <c r="K11" s="388"/>
      <c r="L11" s="388"/>
      <c r="M11" s="388"/>
      <c r="N11" s="388"/>
      <c r="O11" s="388"/>
      <c r="P11" s="388"/>
      <c r="Q11" s="388"/>
      <c r="R11" s="388"/>
      <c r="S11" s="388"/>
    </row>
    <row r="12" spans="2:19">
      <c r="B12" s="386"/>
      <c r="C12" s="386"/>
      <c r="D12" s="386"/>
      <c r="E12" s="386"/>
      <c r="G12" s="388"/>
      <c r="H12" s="388"/>
      <c r="I12" s="388"/>
      <c r="J12" s="388"/>
      <c r="K12" s="388"/>
      <c r="L12" s="388"/>
      <c r="M12" s="388"/>
      <c r="N12" s="388"/>
      <c r="O12" s="388"/>
      <c r="P12" s="388"/>
      <c r="Q12" s="388"/>
      <c r="R12" s="388"/>
      <c r="S12" s="388"/>
    </row>
    <row r="13" spans="2:19">
      <c r="B13" s="386"/>
      <c r="C13" s="386"/>
      <c r="D13" s="386"/>
      <c r="E13" s="386"/>
      <c r="G13" s="388"/>
      <c r="H13" s="388"/>
      <c r="I13" s="388"/>
      <c r="J13" s="388"/>
      <c r="K13" s="388"/>
      <c r="L13" s="388"/>
      <c r="M13" s="388"/>
      <c r="N13" s="388"/>
      <c r="O13" s="388"/>
      <c r="P13" s="388"/>
      <c r="Q13" s="388"/>
      <c r="R13" s="388"/>
      <c r="S13" s="388"/>
    </row>
    <row r="14" spans="2:19">
      <c r="B14" s="386"/>
      <c r="C14" s="386"/>
      <c r="D14" s="386"/>
      <c r="E14" s="386"/>
      <c r="G14" s="388"/>
      <c r="H14" s="388"/>
      <c r="I14" s="388"/>
      <c r="J14" s="388"/>
      <c r="K14" s="388"/>
      <c r="L14" s="388"/>
      <c r="M14" s="388"/>
      <c r="N14" s="388"/>
      <c r="O14" s="388"/>
      <c r="P14" s="388"/>
      <c r="Q14" s="388"/>
      <c r="R14" s="388"/>
      <c r="S14" s="388"/>
    </row>
    <row r="15" spans="2:19">
      <c r="B15" s="386"/>
      <c r="C15" s="386"/>
      <c r="D15" s="386"/>
      <c r="E15" s="386"/>
      <c r="G15" s="388"/>
      <c r="H15" s="388"/>
      <c r="I15" s="388"/>
      <c r="J15" s="388"/>
      <c r="K15" s="388"/>
      <c r="L15" s="388"/>
      <c r="M15" s="388"/>
      <c r="N15" s="388"/>
      <c r="O15" s="388"/>
      <c r="P15" s="388"/>
      <c r="Q15" s="388"/>
      <c r="R15" s="388"/>
      <c r="S15" s="388"/>
    </row>
    <row r="16" spans="2:19">
      <c r="B16" s="386"/>
      <c r="C16" s="386"/>
      <c r="D16" s="386"/>
      <c r="E16" s="386"/>
      <c r="G16" s="388"/>
      <c r="H16" s="388"/>
      <c r="I16" s="388"/>
      <c r="J16" s="388"/>
      <c r="K16" s="388"/>
      <c r="L16" s="388"/>
      <c r="M16" s="388"/>
      <c r="N16" s="388"/>
      <c r="O16" s="388"/>
      <c r="P16" s="388"/>
      <c r="Q16" s="388"/>
      <c r="R16" s="388"/>
      <c r="S16" s="388"/>
    </row>
    <row r="17" spans="2:19">
      <c r="B17" s="386"/>
      <c r="C17" s="386"/>
      <c r="D17" s="386"/>
      <c r="E17" s="386"/>
      <c r="G17" s="388"/>
      <c r="H17" s="388"/>
      <c r="I17" s="388"/>
      <c r="J17" s="388"/>
      <c r="K17" s="388"/>
      <c r="L17" s="388"/>
      <c r="M17" s="388"/>
      <c r="N17" s="388"/>
      <c r="O17" s="388"/>
      <c r="P17" s="388"/>
      <c r="Q17" s="388"/>
      <c r="R17" s="388"/>
      <c r="S17" s="388"/>
    </row>
    <row r="18" spans="2:19">
      <c r="B18" s="386"/>
      <c r="C18" s="386"/>
      <c r="D18" s="386"/>
      <c r="E18" s="386"/>
      <c r="G18" s="388"/>
      <c r="H18" s="388"/>
      <c r="I18" s="388"/>
      <c r="J18" s="388"/>
      <c r="K18" s="388"/>
      <c r="L18" s="388"/>
      <c r="M18" s="388"/>
      <c r="N18" s="388"/>
      <c r="O18" s="388"/>
      <c r="P18" s="388"/>
      <c r="Q18" s="388"/>
      <c r="R18" s="388"/>
      <c r="S18" s="388"/>
    </row>
    <row r="19" spans="2:19">
      <c r="B19" s="386"/>
      <c r="C19" s="386"/>
      <c r="D19" s="386"/>
      <c r="E19" s="386"/>
      <c r="G19" s="388"/>
      <c r="H19" s="388"/>
      <c r="I19" s="388"/>
      <c r="J19" s="388"/>
      <c r="K19" s="388"/>
      <c r="L19" s="388"/>
      <c r="M19" s="388"/>
      <c r="N19" s="388"/>
      <c r="O19" s="388"/>
      <c r="P19" s="388"/>
      <c r="Q19" s="388"/>
      <c r="R19" s="388"/>
      <c r="S19" s="388"/>
    </row>
    <row r="20" spans="2:19">
      <c r="B20" s="386"/>
      <c r="C20" s="386"/>
      <c r="D20" s="386"/>
      <c r="E20" s="386"/>
      <c r="G20" s="388"/>
      <c r="H20" s="388"/>
      <c r="I20" s="388"/>
      <c r="J20" s="388"/>
      <c r="K20" s="388"/>
      <c r="L20" s="388"/>
      <c r="M20" s="388"/>
      <c r="N20" s="388"/>
      <c r="O20" s="388"/>
      <c r="P20" s="388"/>
      <c r="Q20" s="388"/>
      <c r="R20" s="388"/>
      <c r="S20" s="388"/>
    </row>
    <row r="21" spans="2:19">
      <c r="B21" s="386"/>
      <c r="C21" s="386"/>
      <c r="D21" s="386"/>
      <c r="E21" s="386"/>
      <c r="G21" s="388"/>
      <c r="H21" s="388"/>
      <c r="I21" s="388"/>
      <c r="J21" s="388"/>
      <c r="K21" s="388"/>
      <c r="L21" s="388"/>
      <c r="M21" s="388"/>
      <c r="N21" s="388"/>
      <c r="O21" s="388"/>
      <c r="P21" s="388"/>
      <c r="Q21" s="388"/>
      <c r="R21" s="388"/>
      <c r="S21" s="388"/>
    </row>
    <row r="22" spans="2:19">
      <c r="B22" s="386"/>
      <c r="C22" s="386"/>
      <c r="D22" s="386"/>
      <c r="E22" s="386"/>
      <c r="G22" s="388"/>
      <c r="H22" s="388"/>
      <c r="I22" s="388"/>
      <c r="J22" s="388"/>
      <c r="K22" s="388"/>
      <c r="L22" s="388"/>
      <c r="M22" s="388"/>
      <c r="N22" s="388"/>
      <c r="O22" s="388"/>
      <c r="P22" s="388"/>
      <c r="Q22" s="388"/>
      <c r="R22" s="388"/>
      <c r="S22" s="388"/>
    </row>
    <row r="23" spans="2:19">
      <c r="B23" s="386"/>
      <c r="C23" s="386"/>
      <c r="D23" s="386"/>
      <c r="E23" s="386"/>
      <c r="G23" s="388"/>
      <c r="H23" s="388"/>
      <c r="I23" s="388"/>
      <c r="J23" s="388"/>
      <c r="K23" s="388"/>
      <c r="L23" s="388"/>
      <c r="M23" s="388"/>
      <c r="N23" s="388"/>
      <c r="O23" s="388"/>
      <c r="P23" s="388"/>
      <c r="Q23" s="388"/>
      <c r="R23" s="388"/>
      <c r="S23" s="388"/>
    </row>
    <row r="24" spans="2:19">
      <c r="B24" s="386"/>
      <c r="C24" s="386"/>
      <c r="D24" s="386"/>
      <c r="E24" s="386"/>
      <c r="G24" s="388"/>
      <c r="H24" s="388"/>
      <c r="I24" s="388"/>
      <c r="J24" s="388"/>
      <c r="K24" s="388"/>
      <c r="L24" s="388"/>
      <c r="M24" s="388"/>
      <c r="N24" s="388"/>
      <c r="O24" s="388"/>
      <c r="P24" s="388"/>
      <c r="Q24" s="388"/>
      <c r="R24" s="388"/>
      <c r="S24" s="388"/>
    </row>
    <row r="25" spans="2:19">
      <c r="B25" s="386"/>
      <c r="C25" s="386"/>
      <c r="D25" s="386"/>
      <c r="E25" s="386"/>
      <c r="G25" s="388"/>
      <c r="H25" s="388"/>
      <c r="I25" s="388"/>
      <c r="J25" s="388"/>
      <c r="K25" s="388"/>
      <c r="L25" s="388"/>
      <c r="M25" s="388"/>
      <c r="N25" s="388"/>
      <c r="O25" s="388"/>
      <c r="P25" s="388"/>
      <c r="Q25" s="388"/>
      <c r="R25" s="388"/>
      <c r="S25" s="388"/>
    </row>
    <row r="26" spans="2:19">
      <c r="B26" s="386"/>
      <c r="C26" s="386"/>
      <c r="D26" s="386"/>
      <c r="E26" s="386"/>
      <c r="G26" s="388"/>
      <c r="H26" s="388"/>
      <c r="I26" s="388"/>
      <c r="J26" s="388"/>
      <c r="K26" s="388"/>
      <c r="L26" s="388"/>
      <c r="M26" s="388"/>
      <c r="N26" s="388"/>
      <c r="O26" s="388"/>
      <c r="P26" s="388"/>
      <c r="Q26" s="388"/>
      <c r="R26" s="388"/>
      <c r="S26" s="388"/>
    </row>
    <row r="27" spans="2:19">
      <c r="B27" s="386"/>
      <c r="C27" s="386"/>
      <c r="D27" s="386"/>
      <c r="E27" s="386"/>
      <c r="G27" s="388"/>
      <c r="H27" s="388"/>
      <c r="I27" s="388"/>
      <c r="J27" s="388"/>
      <c r="K27" s="388"/>
      <c r="L27" s="388"/>
      <c r="M27" s="388"/>
      <c r="N27" s="388"/>
      <c r="O27" s="388"/>
      <c r="P27" s="388"/>
      <c r="Q27" s="388"/>
      <c r="R27" s="388"/>
      <c r="S27" s="388"/>
    </row>
    <row r="28" spans="2:19">
      <c r="B28" s="386"/>
      <c r="C28" s="386"/>
      <c r="D28" s="386"/>
      <c r="E28" s="386"/>
      <c r="G28" s="388"/>
      <c r="H28" s="388"/>
      <c r="I28" s="388"/>
      <c r="J28" s="388"/>
      <c r="K28" s="388"/>
      <c r="L28" s="388"/>
      <c r="M28" s="388"/>
      <c r="N28" s="388"/>
      <c r="O28" s="388"/>
      <c r="P28" s="388"/>
      <c r="Q28" s="388"/>
      <c r="R28" s="388"/>
      <c r="S28" s="388"/>
    </row>
    <row r="29" spans="2:19">
      <c r="B29" s="386"/>
      <c r="C29" s="386"/>
      <c r="D29" s="386"/>
      <c r="E29" s="386"/>
      <c r="G29" s="388"/>
      <c r="H29" s="388"/>
      <c r="I29" s="388"/>
      <c r="J29" s="388"/>
      <c r="K29" s="388"/>
      <c r="L29" s="388"/>
      <c r="M29" s="388"/>
      <c r="N29" s="388"/>
      <c r="O29" s="388"/>
      <c r="P29" s="388"/>
      <c r="Q29" s="388"/>
      <c r="R29" s="388"/>
      <c r="S29" s="388"/>
    </row>
    <row r="30" spans="2:19">
      <c r="B30" s="386"/>
      <c r="C30" s="386"/>
      <c r="D30" s="386"/>
      <c r="E30" s="386"/>
      <c r="G30" s="388"/>
      <c r="H30" s="388"/>
      <c r="I30" s="388"/>
      <c r="J30" s="388"/>
      <c r="K30" s="388"/>
      <c r="L30" s="388"/>
      <c r="M30" s="388"/>
      <c r="N30" s="388"/>
      <c r="O30" s="388"/>
      <c r="P30" s="388"/>
      <c r="Q30" s="388"/>
      <c r="R30" s="388"/>
      <c r="S30" s="388"/>
    </row>
    <row r="31" spans="2:19">
      <c r="B31" s="386"/>
      <c r="C31" s="386"/>
      <c r="D31" s="386"/>
      <c r="E31" s="386"/>
      <c r="G31" s="388"/>
      <c r="H31" s="388"/>
      <c r="I31" s="388"/>
      <c r="J31" s="388"/>
      <c r="K31" s="388"/>
      <c r="L31" s="388"/>
      <c r="M31" s="388"/>
      <c r="N31" s="388"/>
      <c r="O31" s="388"/>
      <c r="P31" s="388"/>
      <c r="Q31" s="388"/>
      <c r="R31" s="388"/>
      <c r="S31" s="388"/>
    </row>
    <row r="32" spans="2:19">
      <c r="B32" s="386"/>
      <c r="C32" s="386"/>
      <c r="D32" s="386"/>
      <c r="E32" s="386"/>
      <c r="G32" s="388"/>
      <c r="H32" s="388"/>
      <c r="I32" s="388"/>
      <c r="J32" s="388"/>
      <c r="K32" s="388"/>
      <c r="L32" s="388"/>
      <c r="M32" s="388"/>
      <c r="N32" s="388"/>
      <c r="O32" s="388"/>
      <c r="P32" s="388"/>
      <c r="Q32" s="388"/>
      <c r="R32" s="388"/>
      <c r="S32" s="388"/>
    </row>
    <row r="33" spans="2:20">
      <c r="B33" s="386"/>
      <c r="C33" s="386"/>
      <c r="D33" s="386"/>
      <c r="E33" s="386"/>
      <c r="G33" s="388"/>
      <c r="H33" s="388"/>
      <c r="I33" s="388"/>
      <c r="J33" s="388"/>
      <c r="K33" s="388"/>
      <c r="L33" s="388"/>
      <c r="M33" s="388"/>
      <c r="N33" s="388"/>
      <c r="O33" s="388"/>
      <c r="P33" s="388"/>
      <c r="Q33" s="388"/>
      <c r="R33" s="388"/>
      <c r="S33" s="388"/>
    </row>
    <row r="34" spans="2:20">
      <c r="B34" s="386"/>
      <c r="C34" s="386"/>
      <c r="D34" s="386"/>
      <c r="E34" s="386"/>
      <c r="G34" s="388"/>
      <c r="H34" s="388"/>
      <c r="I34" s="388"/>
      <c r="J34" s="388"/>
      <c r="K34" s="388"/>
      <c r="L34" s="388"/>
      <c r="M34" s="388"/>
      <c r="N34" s="388"/>
      <c r="O34" s="388"/>
      <c r="P34" s="388"/>
      <c r="Q34" s="388"/>
      <c r="R34" s="388"/>
      <c r="S34" s="388"/>
    </row>
    <row r="35" spans="2:20">
      <c r="B35" s="386"/>
      <c r="C35" s="386"/>
      <c r="D35" s="386"/>
      <c r="E35" s="386"/>
      <c r="G35" s="388"/>
      <c r="H35" s="388"/>
      <c r="I35" s="388"/>
      <c r="J35" s="388"/>
      <c r="K35" s="388"/>
      <c r="L35" s="388"/>
      <c r="M35" s="388"/>
      <c r="N35" s="388"/>
      <c r="O35" s="388"/>
      <c r="P35" s="388"/>
      <c r="Q35" s="388"/>
      <c r="R35" s="388"/>
      <c r="S35" s="388"/>
    </row>
    <row r="36" spans="2:20">
      <c r="B36" s="386"/>
      <c r="C36" s="386"/>
      <c r="D36" s="386"/>
      <c r="E36" s="386"/>
      <c r="G36" s="388"/>
      <c r="H36" s="388"/>
      <c r="I36" s="388"/>
      <c r="J36" s="388"/>
      <c r="K36" s="388"/>
      <c r="L36" s="388"/>
      <c r="M36" s="388"/>
      <c r="N36" s="388"/>
      <c r="O36" s="388"/>
      <c r="P36" s="388"/>
      <c r="Q36" s="388"/>
      <c r="R36" s="388"/>
      <c r="S36" s="388"/>
    </row>
    <row r="37" spans="2:20">
      <c r="B37" s="386"/>
      <c r="C37" s="386"/>
      <c r="D37" s="386"/>
      <c r="E37" s="386"/>
      <c r="G37" s="388"/>
      <c r="H37" s="388"/>
      <c r="I37" s="388"/>
      <c r="J37" s="388"/>
      <c r="K37" s="388"/>
      <c r="L37" s="388"/>
      <c r="M37" s="388"/>
      <c r="N37" s="388"/>
      <c r="O37" s="388"/>
      <c r="P37" s="388"/>
      <c r="Q37" s="388"/>
      <c r="R37" s="388"/>
      <c r="S37" s="388"/>
    </row>
    <row r="38" spans="2:20">
      <c r="B38" s="386"/>
      <c r="C38" s="386"/>
      <c r="D38" s="386"/>
      <c r="E38" s="386"/>
      <c r="G38" s="388"/>
      <c r="H38" s="388"/>
      <c r="I38" s="388"/>
      <c r="J38" s="388"/>
      <c r="K38" s="388"/>
      <c r="L38" s="388"/>
      <c r="M38" s="388"/>
      <c r="N38" s="388"/>
      <c r="O38" s="388"/>
      <c r="P38" s="388"/>
      <c r="Q38" s="388"/>
      <c r="R38" s="388"/>
      <c r="S38" s="388"/>
    </row>
    <row r="39" spans="2:20">
      <c r="B39" s="386"/>
      <c r="C39" s="386"/>
      <c r="D39" s="386"/>
      <c r="E39" s="386"/>
      <c r="G39" s="388"/>
      <c r="H39" s="388"/>
      <c r="I39" s="388"/>
      <c r="J39" s="388"/>
      <c r="K39" s="388"/>
      <c r="L39" s="388"/>
      <c r="M39" s="388"/>
      <c r="N39" s="388"/>
      <c r="O39" s="388"/>
      <c r="P39" s="388"/>
      <c r="Q39" s="388"/>
      <c r="R39" s="388"/>
      <c r="S39" s="388"/>
    </row>
    <row r="40" spans="2:20">
      <c r="B40" s="386"/>
      <c r="C40" s="386"/>
      <c r="D40" s="386"/>
      <c r="E40" s="386"/>
      <c r="G40" s="388"/>
      <c r="H40" s="388"/>
      <c r="I40" s="388"/>
      <c r="J40" s="388"/>
      <c r="K40" s="388"/>
      <c r="L40" s="388"/>
      <c r="M40" s="388"/>
      <c r="N40" s="388"/>
      <c r="O40" s="388"/>
      <c r="P40" s="388"/>
      <c r="Q40" s="388"/>
      <c r="R40" s="388"/>
      <c r="S40" s="388"/>
    </row>
    <row r="41" spans="2:20">
      <c r="B41" s="386"/>
      <c r="C41" s="386"/>
      <c r="D41" s="386"/>
      <c r="E41" s="386"/>
      <c r="G41" s="136"/>
      <c r="H41" s="136"/>
      <c r="I41" s="136"/>
      <c r="J41" s="136"/>
      <c r="K41" s="136"/>
      <c r="L41" s="136"/>
      <c r="M41" s="136"/>
      <c r="N41" s="136"/>
      <c r="O41" s="136"/>
      <c r="P41" s="136"/>
      <c r="Q41" s="136"/>
      <c r="R41" s="136"/>
      <c r="S41" s="136"/>
    </row>
    <row r="42" spans="2:20">
      <c r="B42" s="386"/>
      <c r="C42" s="386"/>
      <c r="D42" s="386"/>
      <c r="E42" s="386"/>
      <c r="G42" s="136"/>
      <c r="H42" s="136"/>
      <c r="I42" s="136"/>
      <c r="J42" s="136"/>
      <c r="K42" s="136"/>
      <c r="L42" s="136"/>
      <c r="M42" s="136"/>
      <c r="N42" s="136"/>
      <c r="O42" s="136"/>
      <c r="P42" s="136"/>
      <c r="Q42" s="136"/>
      <c r="R42" s="136"/>
      <c r="S42" s="136"/>
    </row>
    <row r="43" spans="2:20">
      <c r="B43" s="386"/>
      <c r="C43" s="386"/>
      <c r="D43" s="386"/>
      <c r="E43" s="386"/>
      <c r="G43" s="387" t="s">
        <v>1420</v>
      </c>
      <c r="H43" s="387"/>
      <c r="I43" s="387"/>
      <c r="J43" s="387"/>
      <c r="K43" s="387"/>
      <c r="L43" s="387"/>
      <c r="M43" s="387"/>
      <c r="N43" s="387"/>
      <c r="O43" s="387"/>
      <c r="P43" s="387"/>
      <c r="Q43" s="387"/>
      <c r="R43" s="387"/>
      <c r="S43" s="387"/>
      <c r="T43" s="387"/>
    </row>
    <row r="44" spans="2:20">
      <c r="B44" s="386"/>
      <c r="C44" s="386"/>
      <c r="D44" s="386"/>
      <c r="E44" s="386"/>
      <c r="G44" s="387"/>
      <c r="H44" s="387"/>
      <c r="I44" s="387"/>
      <c r="J44" s="387"/>
      <c r="K44" s="387"/>
      <c r="L44" s="387"/>
      <c r="M44" s="387"/>
      <c r="N44" s="387"/>
      <c r="O44" s="387"/>
      <c r="P44" s="387"/>
      <c r="Q44" s="387"/>
      <c r="R44" s="387"/>
      <c r="S44" s="387"/>
      <c r="T44" s="387"/>
    </row>
    <row r="45" spans="2:20">
      <c r="B45" s="386"/>
      <c r="C45" s="386"/>
      <c r="D45" s="386"/>
      <c r="E45" s="386"/>
      <c r="G45" s="387"/>
      <c r="H45" s="387"/>
      <c r="I45" s="387"/>
      <c r="J45" s="387"/>
      <c r="K45" s="387"/>
      <c r="L45" s="387"/>
      <c r="M45" s="387"/>
      <c r="N45" s="387"/>
      <c r="O45" s="387"/>
      <c r="P45" s="387"/>
      <c r="Q45" s="387"/>
      <c r="R45" s="387"/>
      <c r="S45" s="387"/>
      <c r="T45" s="387"/>
    </row>
    <row r="46" spans="2:20">
      <c r="B46" s="386"/>
      <c r="C46" s="386"/>
      <c r="D46" s="386"/>
      <c r="E46" s="386"/>
      <c r="G46" s="387"/>
      <c r="H46" s="387"/>
      <c r="I46" s="387"/>
      <c r="J46" s="387"/>
      <c r="K46" s="387"/>
      <c r="L46" s="387"/>
      <c r="M46" s="387"/>
      <c r="N46" s="387"/>
      <c r="O46" s="387"/>
      <c r="P46" s="387"/>
      <c r="Q46" s="387"/>
      <c r="R46" s="387"/>
      <c r="S46" s="387"/>
      <c r="T46" s="387"/>
    </row>
    <row r="47" spans="2:20">
      <c r="B47" s="386"/>
      <c r="C47" s="386"/>
      <c r="D47" s="386"/>
      <c r="E47" s="386"/>
      <c r="G47" s="387"/>
      <c r="H47" s="387"/>
      <c r="I47" s="387"/>
      <c r="J47" s="387"/>
      <c r="K47" s="387"/>
      <c r="L47" s="387"/>
      <c r="M47" s="387"/>
      <c r="N47" s="387"/>
      <c r="O47" s="387"/>
      <c r="P47" s="387"/>
      <c r="Q47" s="387"/>
      <c r="R47" s="387"/>
      <c r="S47" s="387"/>
      <c r="T47" s="387"/>
    </row>
    <row r="48" spans="2:20">
      <c r="B48" s="386"/>
      <c r="C48" s="386"/>
      <c r="D48" s="386"/>
      <c r="E48" s="386"/>
      <c r="G48" s="387"/>
      <c r="H48" s="387"/>
      <c r="I48" s="387"/>
      <c r="J48" s="387"/>
      <c r="K48" s="387"/>
      <c r="L48" s="387"/>
      <c r="M48" s="387"/>
      <c r="N48" s="387"/>
      <c r="O48" s="387"/>
      <c r="P48" s="387"/>
      <c r="Q48" s="387"/>
      <c r="R48" s="387"/>
      <c r="S48" s="387"/>
      <c r="T48" s="387"/>
    </row>
    <row r="49" spans="2:20">
      <c r="B49" s="386"/>
      <c r="C49" s="386"/>
      <c r="D49" s="386"/>
      <c r="E49" s="386"/>
      <c r="G49" s="387"/>
      <c r="H49" s="387"/>
      <c r="I49" s="387"/>
      <c r="J49" s="387"/>
      <c r="K49" s="387"/>
      <c r="L49" s="387"/>
      <c r="M49" s="387"/>
      <c r="N49" s="387"/>
      <c r="O49" s="387"/>
      <c r="P49" s="387"/>
      <c r="Q49" s="387"/>
      <c r="R49" s="387"/>
      <c r="S49" s="387"/>
      <c r="T49" s="387"/>
    </row>
    <row r="50" spans="2:20">
      <c r="B50" s="386"/>
      <c r="C50" s="386"/>
      <c r="D50" s="386"/>
      <c r="E50" s="386"/>
      <c r="G50" s="387"/>
      <c r="H50" s="387"/>
      <c r="I50" s="387"/>
      <c r="J50" s="387"/>
      <c r="K50" s="387"/>
      <c r="L50" s="387"/>
      <c r="M50" s="387"/>
      <c r="N50" s="387"/>
      <c r="O50" s="387"/>
      <c r="P50" s="387"/>
      <c r="Q50" s="387"/>
      <c r="R50" s="387"/>
      <c r="S50" s="387"/>
      <c r="T50" s="387"/>
    </row>
    <row r="51" spans="2:20">
      <c r="B51" s="386"/>
      <c r="C51" s="386"/>
      <c r="D51" s="386"/>
      <c r="E51" s="386"/>
      <c r="G51" s="387"/>
      <c r="H51" s="387"/>
      <c r="I51" s="387"/>
      <c r="J51" s="387"/>
      <c r="K51" s="387"/>
      <c r="L51" s="387"/>
      <c r="M51" s="387"/>
      <c r="N51" s="387"/>
      <c r="O51" s="387"/>
      <c r="P51" s="387"/>
      <c r="Q51" s="387"/>
      <c r="R51" s="387"/>
      <c r="S51" s="387"/>
      <c r="T51" s="387"/>
    </row>
    <row r="52" spans="2:20">
      <c r="B52" s="386"/>
      <c r="C52" s="386"/>
      <c r="D52" s="386"/>
      <c r="E52" s="386"/>
      <c r="G52" s="387"/>
      <c r="H52" s="387"/>
      <c r="I52" s="387"/>
      <c r="J52" s="387"/>
      <c r="K52" s="387"/>
      <c r="L52" s="387"/>
      <c r="M52" s="387"/>
      <c r="N52" s="387"/>
      <c r="O52" s="387"/>
      <c r="P52" s="387"/>
      <c r="Q52" s="387"/>
      <c r="R52" s="387"/>
      <c r="S52" s="387"/>
      <c r="T52" s="387"/>
    </row>
    <row r="53" spans="2:20">
      <c r="B53" s="386"/>
      <c r="C53" s="386"/>
      <c r="D53" s="386"/>
      <c r="E53" s="386"/>
      <c r="G53" s="387"/>
      <c r="H53" s="387"/>
      <c r="I53" s="387"/>
      <c r="J53" s="387"/>
      <c r="K53" s="387"/>
      <c r="L53" s="387"/>
      <c r="M53" s="387"/>
      <c r="N53" s="387"/>
      <c r="O53" s="387"/>
      <c r="P53" s="387"/>
      <c r="Q53" s="387"/>
      <c r="R53" s="387"/>
      <c r="S53" s="387"/>
      <c r="T53" s="387"/>
    </row>
    <row r="54" spans="2:20">
      <c r="B54" s="386"/>
      <c r="C54" s="386"/>
      <c r="D54" s="386"/>
      <c r="E54" s="386"/>
      <c r="G54" s="387"/>
      <c r="H54" s="387"/>
      <c r="I54" s="387"/>
      <c r="J54" s="387"/>
      <c r="K54" s="387"/>
      <c r="L54" s="387"/>
      <c r="M54" s="387"/>
      <c r="N54" s="387"/>
      <c r="O54" s="387"/>
      <c r="P54" s="387"/>
      <c r="Q54" s="387"/>
      <c r="R54" s="387"/>
      <c r="S54" s="387"/>
      <c r="T54" s="387"/>
    </row>
    <row r="55" spans="2:20">
      <c r="B55" s="386"/>
      <c r="C55" s="386"/>
      <c r="D55" s="386"/>
      <c r="E55" s="386"/>
      <c r="G55" s="387"/>
      <c r="H55" s="387"/>
      <c r="I55" s="387"/>
      <c r="J55" s="387"/>
      <c r="K55" s="387"/>
      <c r="L55" s="387"/>
      <c r="M55" s="387"/>
      <c r="N55" s="387"/>
      <c r="O55" s="387"/>
      <c r="P55" s="387"/>
      <c r="Q55" s="387"/>
      <c r="R55" s="387"/>
      <c r="S55" s="387"/>
      <c r="T55" s="387"/>
    </row>
    <row r="56" spans="2:20">
      <c r="B56" s="386"/>
      <c r="C56" s="386"/>
      <c r="D56" s="386"/>
      <c r="E56" s="386"/>
      <c r="G56" s="387"/>
      <c r="H56" s="387"/>
      <c r="I56" s="387"/>
      <c r="J56" s="387"/>
      <c r="K56" s="387"/>
      <c r="L56" s="387"/>
      <c r="M56" s="387"/>
      <c r="N56" s="387"/>
      <c r="O56" s="387"/>
      <c r="P56" s="387"/>
      <c r="Q56" s="387"/>
      <c r="R56" s="387"/>
      <c r="S56" s="387"/>
      <c r="T56" s="387"/>
    </row>
    <row r="57" spans="2:20">
      <c r="B57" s="386"/>
      <c r="C57" s="386"/>
      <c r="D57" s="386"/>
      <c r="E57" s="386"/>
      <c r="G57" s="387"/>
      <c r="H57" s="387"/>
      <c r="I57" s="387"/>
      <c r="J57" s="387"/>
      <c r="K57" s="387"/>
      <c r="L57" s="387"/>
      <c r="M57" s="387"/>
      <c r="N57" s="387"/>
      <c r="O57" s="387"/>
      <c r="P57" s="387"/>
      <c r="Q57" s="387"/>
      <c r="R57" s="387"/>
      <c r="S57" s="387"/>
      <c r="T57" s="387"/>
    </row>
    <row r="58" spans="2:20">
      <c r="B58" s="386"/>
      <c r="C58" s="386"/>
      <c r="D58" s="386"/>
      <c r="E58" s="386"/>
      <c r="G58" s="387"/>
      <c r="H58" s="387"/>
      <c r="I58" s="387"/>
      <c r="J58" s="387"/>
      <c r="K58" s="387"/>
      <c r="L58" s="387"/>
      <c r="M58" s="387"/>
      <c r="N58" s="387"/>
      <c r="O58" s="387"/>
      <c r="P58" s="387"/>
      <c r="Q58" s="387"/>
      <c r="R58" s="387"/>
      <c r="S58" s="387"/>
      <c r="T58" s="387"/>
    </row>
    <row r="59" spans="2:20">
      <c r="B59" s="386"/>
      <c r="C59" s="386"/>
      <c r="D59" s="386"/>
      <c r="E59" s="386"/>
      <c r="G59" s="387"/>
      <c r="H59" s="387"/>
      <c r="I59" s="387"/>
      <c r="J59" s="387"/>
      <c r="K59" s="387"/>
      <c r="L59" s="387"/>
      <c r="M59" s="387"/>
      <c r="N59" s="387"/>
      <c r="O59" s="387"/>
      <c r="P59" s="387"/>
      <c r="Q59" s="387"/>
      <c r="R59" s="387"/>
      <c r="S59" s="387"/>
      <c r="T59" s="387"/>
    </row>
    <row r="60" spans="2:20">
      <c r="B60" s="386"/>
      <c r="C60" s="386"/>
      <c r="D60" s="386"/>
      <c r="E60" s="386"/>
      <c r="G60" s="387"/>
      <c r="H60" s="387"/>
      <c r="I60" s="387"/>
      <c r="J60" s="387"/>
      <c r="K60" s="387"/>
      <c r="L60" s="387"/>
      <c r="M60" s="387"/>
      <c r="N60" s="387"/>
      <c r="O60" s="387"/>
      <c r="P60" s="387"/>
      <c r="Q60" s="387"/>
      <c r="R60" s="387"/>
      <c r="S60" s="387"/>
      <c r="T60" s="387"/>
    </row>
    <row r="61" spans="2:20">
      <c r="B61" s="386"/>
      <c r="C61" s="386"/>
      <c r="D61" s="386"/>
      <c r="E61" s="386"/>
      <c r="G61" s="387"/>
      <c r="H61" s="387"/>
      <c r="I61" s="387"/>
      <c r="J61" s="387"/>
      <c r="K61" s="387"/>
      <c r="L61" s="387"/>
      <c r="M61" s="387"/>
      <c r="N61" s="387"/>
      <c r="O61" s="387"/>
      <c r="P61" s="387"/>
      <c r="Q61" s="387"/>
      <c r="R61" s="387"/>
      <c r="S61" s="387"/>
      <c r="T61" s="387"/>
    </row>
    <row r="62" spans="2:20">
      <c r="B62" s="386"/>
      <c r="C62" s="386"/>
      <c r="D62" s="386"/>
      <c r="E62" s="386"/>
      <c r="G62" s="387"/>
      <c r="H62" s="387"/>
      <c r="I62" s="387"/>
      <c r="J62" s="387"/>
      <c r="K62" s="387"/>
      <c r="L62" s="387"/>
      <c r="M62" s="387"/>
      <c r="N62" s="387"/>
      <c r="O62" s="387"/>
      <c r="P62" s="387"/>
      <c r="Q62" s="387"/>
      <c r="R62" s="387"/>
      <c r="S62" s="387"/>
      <c r="T62" s="387"/>
    </row>
    <row r="63" spans="2:20">
      <c r="B63" s="386"/>
      <c r="C63" s="386"/>
      <c r="D63" s="386"/>
      <c r="E63" s="386"/>
      <c r="G63" s="387"/>
      <c r="H63" s="387"/>
      <c r="I63" s="387"/>
      <c r="J63" s="387"/>
      <c r="K63" s="387"/>
      <c r="L63" s="387"/>
      <c r="M63" s="387"/>
      <c r="N63" s="387"/>
      <c r="O63" s="387"/>
      <c r="P63" s="387"/>
      <c r="Q63" s="387"/>
      <c r="R63" s="387"/>
      <c r="S63" s="387"/>
      <c r="T63" s="387"/>
    </row>
    <row r="64" spans="2:20">
      <c r="B64" s="386"/>
      <c r="C64" s="386"/>
      <c r="D64" s="386"/>
      <c r="E64" s="386"/>
      <c r="G64" s="387"/>
      <c r="H64" s="387"/>
      <c r="I64" s="387"/>
      <c r="J64" s="387"/>
      <c r="K64" s="387"/>
      <c r="L64" s="387"/>
      <c r="M64" s="387"/>
      <c r="N64" s="387"/>
      <c r="O64" s="387"/>
      <c r="P64" s="387"/>
      <c r="Q64" s="387"/>
      <c r="R64" s="387"/>
      <c r="S64" s="387"/>
      <c r="T64" s="387"/>
    </row>
    <row r="65" spans="2:20">
      <c r="B65" s="386"/>
      <c r="C65" s="386"/>
      <c r="D65" s="386"/>
      <c r="E65" s="386"/>
      <c r="G65" s="387"/>
      <c r="H65" s="387"/>
      <c r="I65" s="387"/>
      <c r="J65" s="387"/>
      <c r="K65" s="387"/>
      <c r="L65" s="387"/>
      <c r="M65" s="387"/>
      <c r="N65" s="387"/>
      <c r="O65" s="387"/>
      <c r="P65" s="387"/>
      <c r="Q65" s="387"/>
      <c r="R65" s="387"/>
      <c r="S65" s="387"/>
      <c r="T65" s="387"/>
    </row>
    <row r="66" spans="2:20">
      <c r="B66" s="386"/>
      <c r="C66" s="386"/>
      <c r="D66" s="386"/>
      <c r="E66" s="386"/>
      <c r="G66" s="387"/>
      <c r="H66" s="387"/>
      <c r="I66" s="387"/>
      <c r="J66" s="387"/>
      <c r="K66" s="387"/>
      <c r="L66" s="387"/>
      <c r="M66" s="387"/>
      <c r="N66" s="387"/>
      <c r="O66" s="387"/>
      <c r="P66" s="387"/>
      <c r="Q66" s="387"/>
      <c r="R66" s="387"/>
      <c r="S66" s="387"/>
      <c r="T66" s="387"/>
    </row>
    <row r="67" spans="2:20">
      <c r="B67" s="386"/>
      <c r="C67" s="386"/>
      <c r="D67" s="386"/>
      <c r="E67" s="386"/>
      <c r="G67" s="387"/>
      <c r="H67" s="387"/>
      <c r="I67" s="387"/>
      <c r="J67" s="387"/>
      <c r="K67" s="387"/>
      <c r="L67" s="387"/>
      <c r="M67" s="387"/>
      <c r="N67" s="387"/>
      <c r="O67" s="387"/>
      <c r="P67" s="387"/>
      <c r="Q67" s="387"/>
      <c r="R67" s="387"/>
      <c r="S67" s="387"/>
      <c r="T67" s="387"/>
    </row>
    <row r="68" spans="2:20">
      <c r="B68" s="386"/>
      <c r="C68" s="386"/>
      <c r="D68" s="386"/>
      <c r="E68" s="386"/>
      <c r="G68" s="387"/>
      <c r="H68" s="387"/>
      <c r="I68" s="387"/>
      <c r="J68" s="387"/>
      <c r="K68" s="387"/>
      <c r="L68" s="387"/>
      <c r="M68" s="387"/>
      <c r="N68" s="387"/>
      <c r="O68" s="387"/>
      <c r="P68" s="387"/>
      <c r="Q68" s="387"/>
      <c r="R68" s="387"/>
      <c r="S68" s="387"/>
      <c r="T68" s="387"/>
    </row>
    <row r="69" spans="2:20">
      <c r="B69" s="386"/>
      <c r="C69" s="386"/>
      <c r="D69" s="386"/>
      <c r="E69" s="386"/>
      <c r="G69" s="387"/>
      <c r="H69" s="387"/>
      <c r="I69" s="387"/>
      <c r="J69" s="387"/>
      <c r="K69" s="387"/>
      <c r="L69" s="387"/>
      <c r="M69" s="387"/>
      <c r="N69" s="387"/>
      <c r="O69" s="387"/>
      <c r="P69" s="387"/>
      <c r="Q69" s="387"/>
      <c r="R69" s="387"/>
      <c r="S69" s="387"/>
      <c r="T69" s="387"/>
    </row>
    <row r="70" spans="2:20">
      <c r="B70" s="386"/>
      <c r="C70" s="386"/>
      <c r="D70" s="386"/>
      <c r="E70" s="386"/>
      <c r="G70" s="387"/>
      <c r="H70" s="387"/>
      <c r="I70" s="387"/>
      <c r="J70" s="387"/>
      <c r="K70" s="387"/>
      <c r="L70" s="387"/>
      <c r="M70" s="387"/>
      <c r="N70" s="387"/>
      <c r="O70" s="387"/>
      <c r="P70" s="387"/>
      <c r="Q70" s="387"/>
      <c r="R70" s="387"/>
      <c r="S70" s="387"/>
      <c r="T70" s="387"/>
    </row>
    <row r="71" spans="2:20">
      <c r="B71" s="386"/>
      <c r="C71" s="386"/>
      <c r="D71" s="386"/>
      <c r="E71" s="386"/>
      <c r="G71" s="387"/>
      <c r="H71" s="387"/>
      <c r="I71" s="387"/>
      <c r="J71" s="387"/>
      <c r="K71" s="387"/>
      <c r="L71" s="387"/>
      <c r="M71" s="387"/>
      <c r="N71" s="387"/>
      <c r="O71" s="387"/>
      <c r="P71" s="387"/>
      <c r="Q71" s="387"/>
      <c r="R71" s="387"/>
      <c r="S71" s="387"/>
      <c r="T71" s="387"/>
    </row>
    <row r="72" spans="2:20">
      <c r="B72" s="386"/>
      <c r="C72" s="386"/>
      <c r="D72" s="386"/>
      <c r="E72" s="386"/>
      <c r="G72" s="387"/>
      <c r="H72" s="387"/>
      <c r="I72" s="387"/>
      <c r="J72" s="387"/>
      <c r="K72" s="387"/>
      <c r="L72" s="387"/>
      <c r="M72" s="387"/>
      <c r="N72" s="387"/>
      <c r="O72" s="387"/>
      <c r="P72" s="387"/>
      <c r="Q72" s="387"/>
      <c r="R72" s="387"/>
      <c r="S72" s="387"/>
      <c r="T72" s="387"/>
    </row>
    <row r="73" spans="2:20">
      <c r="B73" s="386"/>
      <c r="C73" s="386"/>
      <c r="D73" s="386"/>
      <c r="E73" s="386"/>
      <c r="G73" s="387"/>
      <c r="H73" s="387"/>
      <c r="I73" s="387"/>
      <c r="J73" s="387"/>
      <c r="K73" s="387"/>
      <c r="L73" s="387"/>
      <c r="M73" s="387"/>
      <c r="N73" s="387"/>
      <c r="O73" s="387"/>
      <c r="P73" s="387"/>
      <c r="Q73" s="387"/>
      <c r="R73" s="387"/>
      <c r="S73" s="387"/>
      <c r="T73" s="387"/>
    </row>
    <row r="74" spans="2:20">
      <c r="B74" s="386"/>
      <c r="C74" s="386"/>
      <c r="D74" s="386"/>
      <c r="E74" s="386"/>
      <c r="G74" s="387"/>
      <c r="H74" s="387"/>
      <c r="I74" s="387"/>
      <c r="J74" s="387"/>
      <c r="K74" s="387"/>
      <c r="L74" s="387"/>
      <c r="M74" s="387"/>
      <c r="N74" s="387"/>
      <c r="O74" s="387"/>
      <c r="P74" s="387"/>
      <c r="Q74" s="387"/>
      <c r="R74" s="387"/>
      <c r="S74" s="387"/>
      <c r="T74" s="387"/>
    </row>
    <row r="75" spans="2:20">
      <c r="B75" s="386"/>
      <c r="C75" s="386"/>
      <c r="D75" s="386"/>
      <c r="E75" s="386"/>
      <c r="G75" s="387"/>
      <c r="H75" s="387"/>
      <c r="I75" s="387"/>
      <c r="J75" s="387"/>
      <c r="K75" s="387"/>
      <c r="L75" s="387"/>
      <c r="M75" s="387"/>
      <c r="N75" s="387"/>
      <c r="O75" s="387"/>
      <c r="P75" s="387"/>
      <c r="Q75" s="387"/>
      <c r="R75" s="387"/>
      <c r="S75" s="387"/>
      <c r="T75" s="387"/>
    </row>
    <row r="76" spans="2:20">
      <c r="B76" s="386"/>
      <c r="C76" s="386"/>
      <c r="D76" s="386"/>
      <c r="E76" s="386"/>
      <c r="G76" s="387"/>
      <c r="H76" s="387"/>
      <c r="I76" s="387"/>
      <c r="J76" s="387"/>
      <c r="K76" s="387"/>
      <c r="L76" s="387"/>
      <c r="M76" s="387"/>
      <c r="N76" s="387"/>
      <c r="O76" s="387"/>
      <c r="P76" s="387"/>
      <c r="Q76" s="387"/>
      <c r="R76" s="387"/>
      <c r="S76" s="387"/>
      <c r="T76" s="387"/>
    </row>
    <row r="77" spans="2:20">
      <c r="B77" s="386"/>
      <c r="C77" s="386"/>
      <c r="D77" s="386"/>
      <c r="E77" s="386"/>
      <c r="G77" s="387"/>
      <c r="H77" s="387"/>
      <c r="I77" s="387"/>
      <c r="J77" s="387"/>
      <c r="K77" s="387"/>
      <c r="L77" s="387"/>
      <c r="M77" s="387"/>
      <c r="N77" s="387"/>
      <c r="O77" s="387"/>
      <c r="P77" s="387"/>
      <c r="Q77" s="387"/>
      <c r="R77" s="387"/>
      <c r="S77" s="387"/>
      <c r="T77" s="387"/>
    </row>
    <row r="78" spans="2:20">
      <c r="B78" s="386"/>
      <c r="C78" s="386"/>
      <c r="D78" s="386"/>
      <c r="E78" s="386"/>
      <c r="G78" s="387"/>
      <c r="H78" s="387"/>
      <c r="I78" s="387"/>
      <c r="J78" s="387"/>
      <c r="K78" s="387"/>
      <c r="L78" s="387"/>
      <c r="M78" s="387"/>
      <c r="N78" s="387"/>
      <c r="O78" s="387"/>
      <c r="P78" s="387"/>
      <c r="Q78" s="387"/>
      <c r="R78" s="387"/>
      <c r="S78" s="387"/>
      <c r="T78" s="387"/>
    </row>
    <row r="79" spans="2:20">
      <c r="B79" s="386"/>
      <c r="C79" s="386"/>
      <c r="D79" s="386"/>
      <c r="E79" s="386"/>
      <c r="G79" s="387"/>
      <c r="H79" s="387"/>
      <c r="I79" s="387"/>
      <c r="J79" s="387"/>
      <c r="K79" s="387"/>
      <c r="L79" s="387"/>
      <c r="M79" s="387"/>
      <c r="N79" s="387"/>
      <c r="O79" s="387"/>
      <c r="P79" s="387"/>
      <c r="Q79" s="387"/>
      <c r="R79" s="387"/>
      <c r="S79" s="387"/>
      <c r="T79" s="387"/>
    </row>
    <row r="80" spans="2:20">
      <c r="B80" s="386"/>
      <c r="C80" s="386"/>
      <c r="D80" s="386"/>
      <c r="E80" s="386"/>
      <c r="G80" s="387"/>
      <c r="H80" s="387"/>
      <c r="I80" s="387"/>
      <c r="J80" s="387"/>
      <c r="K80" s="387"/>
      <c r="L80" s="387"/>
      <c r="M80" s="387"/>
      <c r="N80" s="387"/>
      <c r="O80" s="387"/>
      <c r="P80" s="387"/>
      <c r="Q80" s="387"/>
      <c r="R80" s="387"/>
      <c r="S80" s="387"/>
      <c r="T80" s="387"/>
    </row>
    <row r="81" spans="2:20">
      <c r="B81" s="386"/>
      <c r="C81" s="386"/>
      <c r="D81" s="386"/>
      <c r="E81" s="386"/>
      <c r="G81" s="387"/>
      <c r="H81" s="387"/>
      <c r="I81" s="387"/>
      <c r="J81" s="387"/>
      <c r="K81" s="387"/>
      <c r="L81" s="387"/>
      <c r="M81" s="387"/>
      <c r="N81" s="387"/>
      <c r="O81" s="387"/>
      <c r="P81" s="387"/>
      <c r="Q81" s="387"/>
      <c r="R81" s="387"/>
      <c r="S81" s="387"/>
      <c r="T81" s="387"/>
    </row>
    <row r="82" spans="2:20">
      <c r="B82" s="386"/>
      <c r="C82" s="386"/>
      <c r="D82" s="386"/>
      <c r="E82" s="386"/>
      <c r="G82" s="387"/>
      <c r="H82" s="387"/>
      <c r="I82" s="387"/>
      <c r="J82" s="387"/>
      <c r="K82" s="387"/>
      <c r="L82" s="387"/>
      <c r="M82" s="387"/>
      <c r="N82" s="387"/>
      <c r="O82" s="387"/>
      <c r="P82" s="387"/>
      <c r="Q82" s="387"/>
      <c r="R82" s="387"/>
      <c r="S82" s="387"/>
      <c r="T82" s="387"/>
    </row>
    <row r="83" spans="2:20">
      <c r="B83" s="386"/>
      <c r="C83" s="386"/>
      <c r="D83" s="386"/>
      <c r="E83" s="386"/>
      <c r="G83" s="387"/>
      <c r="H83" s="387"/>
      <c r="I83" s="387"/>
      <c r="J83" s="387"/>
      <c r="K83" s="387"/>
      <c r="L83" s="387"/>
      <c r="M83" s="387"/>
      <c r="N83" s="387"/>
      <c r="O83" s="387"/>
      <c r="P83" s="387"/>
      <c r="Q83" s="387"/>
      <c r="R83" s="387"/>
      <c r="S83" s="387"/>
      <c r="T83" s="387"/>
    </row>
    <row r="84" spans="2:20">
      <c r="B84" s="386"/>
      <c r="C84" s="386"/>
      <c r="D84" s="386"/>
      <c r="E84" s="386"/>
      <c r="G84" s="387"/>
      <c r="H84" s="387"/>
      <c r="I84" s="387"/>
      <c r="J84" s="387"/>
      <c r="K84" s="387"/>
      <c r="L84" s="387"/>
      <c r="M84" s="387"/>
      <c r="N84" s="387"/>
      <c r="O84" s="387"/>
      <c r="P84" s="387"/>
      <c r="Q84" s="387"/>
      <c r="R84" s="387"/>
      <c r="S84" s="387"/>
      <c r="T84" s="387"/>
    </row>
    <row r="85" spans="2:20">
      <c r="B85" s="386"/>
      <c r="C85" s="386"/>
      <c r="D85" s="386"/>
      <c r="E85" s="386"/>
      <c r="G85" s="387"/>
      <c r="H85" s="387"/>
      <c r="I85" s="387"/>
      <c r="J85" s="387"/>
      <c r="K85" s="387"/>
      <c r="L85" s="387"/>
      <c r="M85" s="387"/>
      <c r="N85" s="387"/>
      <c r="O85" s="387"/>
      <c r="P85" s="387"/>
      <c r="Q85" s="387"/>
      <c r="R85" s="387"/>
      <c r="S85" s="387"/>
      <c r="T85" s="387"/>
    </row>
    <row r="86" spans="2:20">
      <c r="B86" s="386"/>
      <c r="C86" s="386"/>
      <c r="D86" s="386"/>
      <c r="E86" s="386"/>
      <c r="G86" s="387"/>
      <c r="H86" s="387"/>
      <c r="I86" s="387"/>
      <c r="J86" s="387"/>
      <c r="K86" s="387"/>
      <c r="L86" s="387"/>
      <c r="M86" s="387"/>
      <c r="N86" s="387"/>
      <c r="O86" s="387"/>
      <c r="P86" s="387"/>
      <c r="Q86" s="387"/>
      <c r="R86" s="387"/>
      <c r="S86" s="387"/>
      <c r="T86" s="387"/>
    </row>
    <row r="87" spans="2:20">
      <c r="B87" s="386"/>
      <c r="C87" s="386"/>
      <c r="D87" s="386"/>
      <c r="E87" s="386"/>
      <c r="G87" s="387"/>
      <c r="H87" s="387"/>
      <c r="I87" s="387"/>
      <c r="J87" s="387"/>
      <c r="K87" s="387"/>
      <c r="L87" s="387"/>
      <c r="M87" s="387"/>
      <c r="N87" s="387"/>
      <c r="O87" s="387"/>
      <c r="P87" s="387"/>
      <c r="Q87" s="387"/>
      <c r="R87" s="387"/>
      <c r="S87" s="387"/>
      <c r="T87" s="387"/>
    </row>
    <row r="88" spans="2:20">
      <c r="B88" s="386"/>
      <c r="C88" s="386"/>
      <c r="D88" s="386"/>
      <c r="E88" s="386"/>
      <c r="G88" s="387"/>
      <c r="H88" s="387"/>
      <c r="I88" s="387"/>
      <c r="J88" s="387"/>
      <c r="K88" s="387"/>
      <c r="L88" s="387"/>
      <c r="M88" s="387"/>
      <c r="N88" s="387"/>
      <c r="O88" s="387"/>
      <c r="P88" s="387"/>
      <c r="Q88" s="387"/>
      <c r="R88" s="387"/>
      <c r="S88" s="387"/>
      <c r="T88" s="387"/>
    </row>
    <row r="89" spans="2:20">
      <c r="B89" s="386"/>
      <c r="C89" s="386"/>
      <c r="D89" s="386"/>
      <c r="E89" s="386"/>
      <c r="G89" s="387"/>
      <c r="H89" s="387"/>
      <c r="I89" s="387"/>
      <c r="J89" s="387"/>
      <c r="K89" s="387"/>
      <c r="L89" s="387"/>
      <c r="M89" s="387"/>
      <c r="N89" s="387"/>
      <c r="O89" s="387"/>
      <c r="P89" s="387"/>
      <c r="Q89" s="387"/>
      <c r="R89" s="387"/>
      <c r="S89" s="387"/>
      <c r="T89" s="387"/>
    </row>
    <row r="90" spans="2:20">
      <c r="B90" s="386"/>
      <c r="C90" s="386"/>
      <c r="D90" s="386"/>
      <c r="E90" s="386"/>
      <c r="G90" s="387"/>
      <c r="H90" s="387"/>
      <c r="I90" s="387"/>
      <c r="J90" s="387"/>
      <c r="K90" s="387"/>
      <c r="L90" s="387"/>
      <c r="M90" s="387"/>
      <c r="N90" s="387"/>
      <c r="O90" s="387"/>
      <c r="P90" s="387"/>
      <c r="Q90" s="387"/>
      <c r="R90" s="387"/>
      <c r="S90" s="387"/>
      <c r="T90" s="387"/>
    </row>
    <row r="91" spans="2:20">
      <c r="B91" s="386"/>
      <c r="C91" s="386"/>
      <c r="D91" s="386"/>
      <c r="E91" s="386"/>
      <c r="G91" s="387"/>
      <c r="H91" s="387"/>
      <c r="I91" s="387"/>
      <c r="J91" s="387"/>
      <c r="K91" s="387"/>
      <c r="L91" s="387"/>
      <c r="M91" s="387"/>
      <c r="N91" s="387"/>
      <c r="O91" s="387"/>
      <c r="P91" s="387"/>
      <c r="Q91" s="387"/>
      <c r="R91" s="387"/>
      <c r="S91" s="387"/>
      <c r="T91" s="387"/>
    </row>
    <row r="92" spans="2:20" ht="409.5" customHeight="1">
      <c r="B92" s="386"/>
      <c r="C92" s="386"/>
      <c r="D92" s="386"/>
      <c r="E92" s="386"/>
      <c r="G92" s="387"/>
      <c r="H92" s="387"/>
      <c r="I92" s="387"/>
      <c r="J92" s="387"/>
      <c r="K92" s="387"/>
      <c r="L92" s="387"/>
      <c r="M92" s="387"/>
      <c r="N92" s="387"/>
      <c r="O92" s="387"/>
      <c r="P92" s="387"/>
      <c r="Q92" s="387"/>
      <c r="R92" s="387"/>
      <c r="S92" s="387"/>
      <c r="T92" s="387"/>
    </row>
    <row r="93" spans="2:20" ht="409.5" customHeight="1">
      <c r="B93" s="386"/>
      <c r="C93" s="386"/>
      <c r="D93" s="386"/>
      <c r="E93" s="386"/>
      <c r="G93" s="387"/>
      <c r="H93" s="387"/>
      <c r="I93" s="387"/>
      <c r="J93" s="387"/>
      <c r="K93" s="387"/>
      <c r="L93" s="387"/>
      <c r="M93" s="387"/>
      <c r="N93" s="387"/>
      <c r="O93" s="387"/>
      <c r="P93" s="387"/>
      <c r="Q93" s="387"/>
      <c r="R93" s="387"/>
      <c r="S93" s="387"/>
      <c r="T93" s="387"/>
    </row>
    <row r="94" spans="2:20" ht="409.5" customHeight="1">
      <c r="B94" s="386"/>
      <c r="C94" s="386"/>
      <c r="D94" s="386"/>
      <c r="E94" s="386"/>
      <c r="G94" s="387"/>
      <c r="H94" s="387"/>
      <c r="I94" s="387"/>
      <c r="J94" s="387"/>
      <c r="K94" s="387"/>
      <c r="L94" s="387"/>
      <c r="M94" s="387"/>
      <c r="N94" s="387"/>
      <c r="O94" s="387"/>
      <c r="P94" s="387"/>
      <c r="Q94" s="387"/>
      <c r="R94" s="387"/>
      <c r="S94" s="387"/>
      <c r="T94" s="387"/>
    </row>
    <row r="95" spans="2:20" ht="409.5" customHeight="1">
      <c r="B95" s="386"/>
      <c r="C95" s="386"/>
      <c r="D95" s="386"/>
      <c r="E95" s="386"/>
      <c r="G95" s="387"/>
      <c r="H95" s="387"/>
      <c r="I95" s="387"/>
      <c r="J95" s="387"/>
      <c r="K95" s="387"/>
      <c r="L95" s="387"/>
      <c r="M95" s="387"/>
      <c r="N95" s="387"/>
      <c r="O95" s="387"/>
      <c r="P95" s="387"/>
      <c r="Q95" s="387"/>
      <c r="R95" s="387"/>
      <c r="S95" s="387"/>
      <c r="T95" s="387"/>
    </row>
    <row r="96" spans="2:20" ht="261.75" customHeight="1">
      <c r="B96" s="386"/>
      <c r="C96" s="386"/>
      <c r="D96" s="386"/>
      <c r="E96" s="386"/>
      <c r="G96" s="387"/>
      <c r="H96" s="387"/>
      <c r="I96" s="387"/>
      <c r="J96" s="387"/>
      <c r="K96" s="387"/>
      <c r="L96" s="387"/>
      <c r="M96" s="387"/>
      <c r="N96" s="387"/>
      <c r="O96" s="387"/>
      <c r="P96" s="387"/>
      <c r="Q96" s="387"/>
      <c r="R96" s="387"/>
      <c r="S96" s="387"/>
      <c r="T96" s="387"/>
    </row>
  </sheetData>
  <customSheetViews>
    <customSheetView guid="{271EB110-7C47-4756-87C3-F9D643AF7C61}" scale="80" fitToPage="1">
      <selection activeCell="B1" sqref="B1"/>
      <pageMargins left="0.7" right="0.7" top="0.75" bottom="0.75" header="0.3" footer="0.3"/>
      <pageSetup paperSize="5" scale="54" fitToHeight="0" orientation="landscape" r:id="rId1"/>
    </customSheetView>
    <customSheetView guid="{7E32F8F9-CFFC-4FF0-B251-6747DF1FA30A}" scale="145" fitToPage="1">
      <selection activeCell="B3" sqref="B3:E96"/>
      <pageMargins left="0.7" right="0.7" top="0.75" bottom="0.75" header="0.3" footer="0.3"/>
      <pageSetup paperSize="5" scale="54" fitToHeight="0" orientation="landscape" r:id="rId2"/>
    </customSheetView>
  </customSheetViews>
  <mergeCells count="3">
    <mergeCell ref="B3:E96"/>
    <mergeCell ref="G3:S40"/>
    <mergeCell ref="G43:T96"/>
  </mergeCells>
  <pageMargins left="0.7" right="0.7" top="0.75" bottom="0.75" header="0.3" footer="0.3"/>
  <pageSetup paperSize="5" scale="54" fitToHeight="0" orientation="landscape"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B32"/>
  <sheetViews>
    <sheetView topLeftCell="A12" zoomScale="85" zoomScaleNormal="85" workbookViewId="0">
      <selection activeCell="B13" sqref="B13"/>
    </sheetView>
  </sheetViews>
  <sheetFormatPr defaultColWidth="9.140625" defaultRowHeight="15"/>
  <cols>
    <col min="1" max="1" width="9.140625" style="120"/>
    <col min="2" max="2" width="237.42578125" style="136" customWidth="1"/>
    <col min="3" max="16384" width="9.140625" style="120"/>
  </cols>
  <sheetData>
    <row r="2" spans="1:2">
      <c r="A2" s="135" t="s">
        <v>912</v>
      </c>
    </row>
    <row r="3" spans="1:2">
      <c r="A3" s="389">
        <v>1</v>
      </c>
      <c r="B3" s="135" t="s">
        <v>913</v>
      </c>
    </row>
    <row r="4" spans="1:2" ht="108">
      <c r="A4" s="389"/>
      <c r="B4" s="137" t="s">
        <v>914</v>
      </c>
    </row>
    <row r="5" spans="1:2" ht="393.75">
      <c r="A5" s="389"/>
      <c r="B5" s="138" t="s">
        <v>915</v>
      </c>
    </row>
    <row r="7" spans="1:2">
      <c r="A7" s="389">
        <v>2</v>
      </c>
      <c r="B7" s="135" t="s">
        <v>916</v>
      </c>
    </row>
    <row r="8" spans="1:2" ht="108">
      <c r="A8" s="389"/>
      <c r="B8" s="137" t="s">
        <v>917</v>
      </c>
    </row>
    <row r="9" spans="1:2" ht="409.5">
      <c r="A9" s="389"/>
      <c r="B9" s="138" t="s">
        <v>918</v>
      </c>
    </row>
    <row r="11" spans="1:2">
      <c r="A11" s="389">
        <v>3</v>
      </c>
      <c r="B11" s="135" t="s">
        <v>919</v>
      </c>
    </row>
    <row r="12" spans="1:2" ht="108">
      <c r="A12" s="389"/>
      <c r="B12" s="229" t="s">
        <v>1660</v>
      </c>
    </row>
    <row r="13" spans="1:2" ht="409.5">
      <c r="A13" s="389"/>
      <c r="B13" s="138" t="s">
        <v>1567</v>
      </c>
    </row>
    <row r="15" spans="1:2">
      <c r="A15" s="389">
        <v>4</v>
      </c>
      <c r="B15" s="135" t="s">
        <v>920</v>
      </c>
    </row>
    <row r="16" spans="1:2" ht="96">
      <c r="A16" s="389"/>
      <c r="B16" s="137" t="s">
        <v>921</v>
      </c>
    </row>
    <row r="17" spans="1:2" ht="326.25">
      <c r="A17" s="389"/>
      <c r="B17" s="138" t="s">
        <v>922</v>
      </c>
    </row>
    <row r="19" spans="1:2">
      <c r="A19" s="389">
        <v>5</v>
      </c>
      <c r="B19" s="135" t="s">
        <v>923</v>
      </c>
    </row>
    <row r="20" spans="1:2" ht="108">
      <c r="A20" s="389"/>
      <c r="B20" s="137" t="s">
        <v>924</v>
      </c>
    </row>
    <row r="21" spans="1:2" ht="409.5">
      <c r="A21" s="389"/>
      <c r="B21" s="138" t="s">
        <v>925</v>
      </c>
    </row>
    <row r="23" spans="1:2">
      <c r="A23" s="389">
        <v>6</v>
      </c>
      <c r="B23" s="135" t="s">
        <v>926</v>
      </c>
    </row>
    <row r="24" spans="1:2" ht="84">
      <c r="A24" s="389"/>
      <c r="B24" s="137" t="s">
        <v>927</v>
      </c>
    </row>
    <row r="25" spans="1:2" ht="349.5" customHeight="1">
      <c r="A25" s="389"/>
      <c r="B25" s="138" t="s">
        <v>928</v>
      </c>
    </row>
    <row r="27" spans="1:2">
      <c r="A27" s="389">
        <v>7</v>
      </c>
      <c r="B27" s="135" t="s">
        <v>929</v>
      </c>
    </row>
    <row r="28" spans="1:2" ht="72">
      <c r="A28" s="389"/>
      <c r="B28" s="137" t="s">
        <v>930</v>
      </c>
    </row>
    <row r="29" spans="1:2" ht="270">
      <c r="A29" s="389"/>
      <c r="B29" s="138" t="s">
        <v>931</v>
      </c>
    </row>
    <row r="31" spans="1:2">
      <c r="A31" s="389">
        <v>8</v>
      </c>
      <c r="B31" s="135" t="s">
        <v>932</v>
      </c>
    </row>
    <row r="32" spans="1:2" ht="300">
      <c r="A32" s="389"/>
      <c r="B32" s="212" t="s">
        <v>1626</v>
      </c>
    </row>
  </sheetData>
  <customSheetViews>
    <customSheetView guid="{271EB110-7C47-4756-87C3-F9D643AF7C61}" scale="85" fitToPage="1" topLeftCell="A12">
      <selection activeCell="B13" sqref="B13"/>
      <pageMargins left="0.7" right="0.7" top="0.75" bottom="0.75" header="0.3" footer="0.3"/>
      <pageSetup paperSize="5" scale="65" fitToHeight="0" orientation="landscape" r:id="rId1"/>
    </customSheetView>
    <customSheetView guid="{7E32F8F9-CFFC-4FF0-B251-6747DF1FA30A}" scale="85" fitToPage="1" topLeftCell="A12">
      <selection activeCell="B13" sqref="B13"/>
      <pageMargins left="0.7" right="0.7" top="0.75" bottom="0.75" header="0.3" footer="0.3"/>
      <pageSetup paperSize="5" scale="65" fitToHeight="0" orientation="landscape" r:id="rId2"/>
    </customSheetView>
  </customSheetViews>
  <mergeCells count="8">
    <mergeCell ref="A31:A32"/>
    <mergeCell ref="A27:A29"/>
    <mergeCell ref="A3:A5"/>
    <mergeCell ref="A7:A9"/>
    <mergeCell ref="A11:A13"/>
    <mergeCell ref="A15:A17"/>
    <mergeCell ref="A19:A21"/>
    <mergeCell ref="A23:A25"/>
  </mergeCells>
  <pageMargins left="0.7" right="0.7" top="0.75" bottom="0.75" header="0.3" footer="0.3"/>
  <pageSetup paperSize="5" scale="65" fitToHeight="0" orientation="landscape"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3:D44"/>
  <sheetViews>
    <sheetView workbookViewId="0">
      <selection activeCell="C8" sqref="C8"/>
    </sheetView>
  </sheetViews>
  <sheetFormatPr defaultColWidth="9.140625" defaultRowHeight="15"/>
  <cols>
    <col min="1" max="1" width="9.140625" style="120"/>
    <col min="2" max="2" width="9.140625" style="133"/>
    <col min="3" max="3" width="49.28515625" style="120" customWidth="1"/>
    <col min="4" max="4" width="57.85546875" style="134" customWidth="1"/>
    <col min="5" max="16384" width="9.140625" style="120"/>
  </cols>
  <sheetData>
    <row r="3" spans="2:4">
      <c r="B3" s="118"/>
      <c r="C3" s="119" t="s">
        <v>1146</v>
      </c>
      <c r="D3" s="119" t="s">
        <v>1147</v>
      </c>
    </row>
    <row r="4" spans="2:4">
      <c r="B4" s="121">
        <v>1</v>
      </c>
      <c r="C4" s="122" t="s">
        <v>1048</v>
      </c>
      <c r="D4" s="122" t="s">
        <v>1148</v>
      </c>
    </row>
    <row r="5" spans="2:4">
      <c r="B5" s="121">
        <v>2</v>
      </c>
      <c r="C5" s="122" t="s">
        <v>1049</v>
      </c>
      <c r="D5" s="122" t="s">
        <v>1149</v>
      </c>
    </row>
    <row r="6" spans="2:4">
      <c r="B6" s="121">
        <v>3</v>
      </c>
      <c r="C6" s="122" t="s">
        <v>1050</v>
      </c>
      <c r="D6" s="122" t="s">
        <v>1150</v>
      </c>
    </row>
    <row r="7" spans="2:4">
      <c r="B7" s="121">
        <v>4</v>
      </c>
      <c r="C7" s="122" t="s">
        <v>1051</v>
      </c>
      <c r="D7" s="122" t="s">
        <v>1151</v>
      </c>
    </row>
    <row r="8" spans="2:4">
      <c r="B8" s="121">
        <v>5</v>
      </c>
      <c r="C8" s="122" t="s">
        <v>1052</v>
      </c>
      <c r="D8" s="122" t="s">
        <v>1152</v>
      </c>
    </row>
    <row r="9" spans="2:4">
      <c r="B9" s="121">
        <v>6</v>
      </c>
      <c r="C9" s="122" t="s">
        <v>1053</v>
      </c>
      <c r="D9" s="122" t="s">
        <v>1153</v>
      </c>
    </row>
    <row r="10" spans="2:4">
      <c r="B10" s="121">
        <v>7</v>
      </c>
      <c r="C10" s="122" t="s">
        <v>1054</v>
      </c>
      <c r="D10" s="122" t="s">
        <v>1154</v>
      </c>
    </row>
    <row r="11" spans="2:4">
      <c r="B11" s="121">
        <v>8</v>
      </c>
      <c r="C11" s="122" t="s">
        <v>1055</v>
      </c>
      <c r="D11" s="122" t="s">
        <v>1155</v>
      </c>
    </row>
    <row r="12" spans="2:4">
      <c r="B12" s="121">
        <v>9</v>
      </c>
      <c r="C12" s="122" t="s">
        <v>1056</v>
      </c>
      <c r="D12" s="122" t="s">
        <v>1156</v>
      </c>
    </row>
    <row r="13" spans="2:4">
      <c r="B13" s="121">
        <v>10</v>
      </c>
      <c r="C13" s="122" t="s">
        <v>1157</v>
      </c>
      <c r="D13" s="122" t="s">
        <v>1158</v>
      </c>
    </row>
    <row r="14" spans="2:4">
      <c r="B14" s="121">
        <v>11</v>
      </c>
      <c r="C14" s="122" t="s">
        <v>1159</v>
      </c>
      <c r="D14" s="122" t="s">
        <v>1160</v>
      </c>
    </row>
    <row r="15" spans="2:4">
      <c r="B15" s="121">
        <v>12</v>
      </c>
      <c r="C15" s="122" t="s">
        <v>1161</v>
      </c>
      <c r="D15" s="122" t="s">
        <v>1162</v>
      </c>
    </row>
    <row r="16" spans="2:4">
      <c r="B16" s="121">
        <v>13</v>
      </c>
      <c r="C16" s="122" t="s">
        <v>1061</v>
      </c>
      <c r="D16" s="122" t="s">
        <v>1063</v>
      </c>
    </row>
    <row r="17" spans="2:4" ht="18.75" customHeight="1">
      <c r="B17" s="121">
        <v>14</v>
      </c>
      <c r="C17" s="122" t="s">
        <v>1163</v>
      </c>
      <c r="D17" s="122" t="s">
        <v>1171</v>
      </c>
    </row>
    <row r="18" spans="2:4" ht="18.75" customHeight="1">
      <c r="B18" s="121">
        <v>15</v>
      </c>
      <c r="C18" s="122" t="s">
        <v>1217</v>
      </c>
      <c r="D18" s="67" t="s">
        <v>1218</v>
      </c>
    </row>
    <row r="19" spans="2:4" ht="18.75" customHeight="1">
      <c r="B19" s="121">
        <v>16</v>
      </c>
      <c r="C19" s="122" t="s">
        <v>1219</v>
      </c>
      <c r="D19" s="67" t="s">
        <v>1218</v>
      </c>
    </row>
    <row r="20" spans="2:4" ht="18.75" customHeight="1">
      <c r="B20" s="121">
        <v>17</v>
      </c>
      <c r="C20" s="122" t="s">
        <v>1220</v>
      </c>
      <c r="D20" s="67" t="s">
        <v>1221</v>
      </c>
    </row>
    <row r="21" spans="2:4" ht="24">
      <c r="B21" s="121">
        <v>18</v>
      </c>
      <c r="C21" s="122" t="s">
        <v>1228</v>
      </c>
      <c r="D21" s="67" t="s">
        <v>1229</v>
      </c>
    </row>
    <row r="22" spans="2:4" ht="24">
      <c r="B22" s="121">
        <v>19</v>
      </c>
      <c r="C22" s="122" t="s">
        <v>1230</v>
      </c>
      <c r="D22" s="67" t="s">
        <v>1231</v>
      </c>
    </row>
    <row r="23" spans="2:4" ht="24">
      <c r="B23" s="121">
        <v>20</v>
      </c>
      <c r="C23" s="122" t="s">
        <v>1232</v>
      </c>
      <c r="D23" s="67" t="s">
        <v>1233</v>
      </c>
    </row>
    <row r="24" spans="2:4" ht="18.75" customHeight="1">
      <c r="B24" s="123"/>
      <c r="C24" s="124"/>
      <c r="D24" s="68"/>
    </row>
    <row r="27" spans="2:4">
      <c r="B27" s="125"/>
      <c r="C27" s="126" t="s">
        <v>1067</v>
      </c>
      <c r="D27" s="127" t="s">
        <v>1064</v>
      </c>
    </row>
    <row r="28" spans="2:4">
      <c r="B28" s="128">
        <v>1</v>
      </c>
      <c r="C28" s="64" t="s">
        <v>1057</v>
      </c>
      <c r="D28" s="65" t="s">
        <v>1065</v>
      </c>
    </row>
    <row r="29" spans="2:4">
      <c r="B29" s="128">
        <v>2</v>
      </c>
      <c r="C29" s="64" t="s">
        <v>1058</v>
      </c>
      <c r="D29" s="65" t="s">
        <v>1070</v>
      </c>
    </row>
    <row r="30" spans="2:4">
      <c r="B30" s="128">
        <v>3</v>
      </c>
      <c r="C30" s="64" t="s">
        <v>1059</v>
      </c>
      <c r="D30" s="65" t="s">
        <v>1062</v>
      </c>
    </row>
    <row r="31" spans="2:4" ht="31.5" customHeight="1">
      <c r="B31" s="128">
        <v>4</v>
      </c>
      <c r="C31" s="64" t="s">
        <v>1060</v>
      </c>
      <c r="D31" s="65" t="s">
        <v>1066</v>
      </c>
    </row>
    <row r="32" spans="2:4" ht="30">
      <c r="B32" s="128">
        <v>5</v>
      </c>
      <c r="C32" s="64" t="s">
        <v>1069</v>
      </c>
      <c r="D32" s="65" t="s">
        <v>1071</v>
      </c>
    </row>
    <row r="33" spans="2:4">
      <c r="B33" s="128">
        <v>6</v>
      </c>
      <c r="C33" s="64" t="s">
        <v>1197</v>
      </c>
      <c r="D33" s="65" t="s">
        <v>1145</v>
      </c>
    </row>
    <row r="36" spans="2:4">
      <c r="B36" s="125"/>
      <c r="C36" s="126" t="s">
        <v>1068</v>
      </c>
      <c r="D36" s="127" t="s">
        <v>1064</v>
      </c>
    </row>
    <row r="37" spans="2:4">
      <c r="B37" s="129">
        <v>1</v>
      </c>
      <c r="C37" s="130" t="s">
        <v>1164</v>
      </c>
      <c r="D37" s="131" t="s">
        <v>1165</v>
      </c>
    </row>
    <row r="38" spans="2:4" ht="25.5">
      <c r="B38" s="129">
        <v>2</v>
      </c>
      <c r="C38" s="130" t="s">
        <v>1166</v>
      </c>
      <c r="D38" s="131" t="s">
        <v>1167</v>
      </c>
    </row>
    <row r="39" spans="2:4">
      <c r="B39" s="129">
        <v>3</v>
      </c>
      <c r="C39" s="130" t="s">
        <v>1564</v>
      </c>
      <c r="D39" s="131" t="s">
        <v>1168</v>
      </c>
    </row>
    <row r="40" spans="2:4" ht="25.5">
      <c r="B40" s="129">
        <v>4</v>
      </c>
      <c r="C40" s="130" t="s">
        <v>1565</v>
      </c>
      <c r="D40" s="131" t="s">
        <v>1169</v>
      </c>
    </row>
    <row r="41" spans="2:4">
      <c r="B41" s="129">
        <v>5</v>
      </c>
      <c r="C41" s="130" t="s">
        <v>1566</v>
      </c>
      <c r="D41" s="131" t="s">
        <v>1170</v>
      </c>
    </row>
    <row r="42" spans="2:4" ht="24">
      <c r="B42" s="132">
        <v>7</v>
      </c>
      <c r="C42" s="130" t="s">
        <v>1222</v>
      </c>
      <c r="D42" s="67" t="s">
        <v>1223</v>
      </c>
    </row>
    <row r="43" spans="2:4" ht="24">
      <c r="B43" s="132">
        <v>8</v>
      </c>
      <c r="C43" s="130" t="s">
        <v>1224</v>
      </c>
      <c r="D43" s="67" t="s">
        <v>1225</v>
      </c>
    </row>
    <row r="44" spans="2:4" ht="24">
      <c r="B44" s="132">
        <v>9</v>
      </c>
      <c r="C44" s="130" t="s">
        <v>1226</v>
      </c>
      <c r="D44" s="67" t="s">
        <v>1227</v>
      </c>
    </row>
  </sheetData>
  <customSheetViews>
    <customSheetView guid="{271EB110-7C47-4756-87C3-F9D643AF7C61}" fitToPage="1">
      <selection activeCell="C8" sqref="C8"/>
      <pageMargins left="0.7" right="0.7" top="0.75" bottom="0.75" header="0.3" footer="0.3"/>
      <pageSetup paperSize="5" fitToHeight="0" orientation="landscape" r:id="rId1"/>
    </customSheetView>
    <customSheetView guid="{7E32F8F9-CFFC-4FF0-B251-6747DF1FA30A}" fitToPage="1">
      <selection activeCell="C8" sqref="C8"/>
      <pageMargins left="0.7" right="0.7" top="0.75" bottom="0.75" header="0.3" footer="0.3"/>
      <pageSetup paperSize="5" fitToHeight="0" orientation="landscape" r:id="rId2"/>
    </customSheetView>
  </customSheetViews>
  <pageMargins left="0.7" right="0.7" top="0.75" bottom="0.75" header="0.3" footer="0.3"/>
  <pageSetup paperSize="5" fitToHeight="0" orientation="landscape" r:id="rId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I13" sqref="I13"/>
    </sheetView>
  </sheetViews>
  <sheetFormatPr defaultRowHeight="15"/>
  <sheetData/>
  <customSheetViews>
    <customSheetView guid="{271EB110-7C47-4756-87C3-F9D643AF7C61}" state="hidden">
      <selection activeCell="I13" sqref="I13"/>
      <pageMargins left="0.7" right="0.7" top="0.75" bottom="0.75" header="0.3" footer="0.3"/>
    </customSheetView>
    <customSheetView guid="{7E32F8F9-CFFC-4FF0-B251-6747DF1FA30A}" state="hidden">
      <selection activeCell="I13" sqref="I13"/>
      <pageMargins left="0.7" right="0.7" top="0.75" bottom="0.75" header="0.3" footer="0.3"/>
    </customSheetView>
  </customSheetView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customSheetViews>
    <customSheetView guid="{271EB110-7C47-4756-87C3-F9D643AF7C61}" state="hidden">
      <pageMargins left="0.7" right="0.7" top="0.75" bottom="0.75" header="0.3" footer="0.3"/>
    </customSheetView>
    <customSheetView guid="{7E32F8F9-CFFC-4FF0-B251-6747DF1FA30A}" state="hidden">
      <pageMargins left="0.7" right="0.7" top="0.75" bottom="0.75" header="0.3" footer="0.3"/>
    </customSheetView>
  </customSheetView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customSheetViews>
    <customSheetView guid="{271EB110-7C47-4756-87C3-F9D643AF7C61}" state="hidden">
      <pageMargins left="0.7" right="0.7" top="0.75" bottom="0.75" header="0.3" footer="0.3"/>
    </customSheetView>
    <customSheetView guid="{7E32F8F9-CFFC-4FF0-B251-6747DF1FA30A}" state="hidden">
      <pageMargins left="0.7" right="0.7" top="0.75" bottom="0.75" header="0.3" footer="0.3"/>
    </customSheetView>
  </customSheetView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customSheetViews>
    <customSheetView guid="{271EB110-7C47-4756-87C3-F9D643AF7C61}" state="hidden">
      <pageMargins left="0.7" right="0.7" top="0.75" bottom="0.75" header="0.3" footer="0.3"/>
    </customSheetView>
    <customSheetView guid="{7E32F8F9-CFFC-4FF0-B251-6747DF1FA30A}" state="hidden">
      <pageMargins left="0.7" right="0.7" top="0.75" bottom="0.75" header="0.3" footer="0.3"/>
    </customSheetView>
  </customSheetView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4:C25"/>
  <sheetViews>
    <sheetView workbookViewId="0">
      <selection activeCell="D24" sqref="D24"/>
    </sheetView>
  </sheetViews>
  <sheetFormatPr defaultRowHeight="15"/>
  <cols>
    <col min="3" max="3" width="43.85546875" customWidth="1"/>
  </cols>
  <sheetData>
    <row r="4" spans="2:3">
      <c r="B4" s="27"/>
      <c r="C4" s="27" t="s">
        <v>1093</v>
      </c>
    </row>
    <row r="5" spans="2:3">
      <c r="B5" s="28">
        <v>1</v>
      </c>
      <c r="C5" s="29" t="s">
        <v>1073</v>
      </c>
    </row>
    <row r="6" spans="2:3">
      <c r="B6" s="28">
        <v>2</v>
      </c>
      <c r="C6" s="29" t="s">
        <v>1074</v>
      </c>
    </row>
    <row r="7" spans="2:3">
      <c r="B7" s="28">
        <v>3</v>
      </c>
      <c r="C7" s="29" t="s">
        <v>1075</v>
      </c>
    </row>
    <row r="8" spans="2:3">
      <c r="B8" s="28">
        <v>4</v>
      </c>
      <c r="C8" s="29" t="s">
        <v>1076</v>
      </c>
    </row>
    <row r="9" spans="2:3">
      <c r="B9" s="28">
        <v>5</v>
      </c>
      <c r="C9" s="29" t="s">
        <v>1077</v>
      </c>
    </row>
    <row r="10" spans="2:3">
      <c r="B10" s="28">
        <v>6</v>
      </c>
      <c r="C10" s="29" t="s">
        <v>1078</v>
      </c>
    </row>
    <row r="11" spans="2:3">
      <c r="B11" s="28">
        <v>7</v>
      </c>
      <c r="C11" s="29" t="s">
        <v>1079</v>
      </c>
    </row>
    <row r="12" spans="2:3">
      <c r="B12" s="28">
        <v>8</v>
      </c>
      <c r="C12" s="29" t="s">
        <v>1080</v>
      </c>
    </row>
    <row r="13" spans="2:3">
      <c r="B13" s="28">
        <v>9</v>
      </c>
      <c r="C13" s="29" t="s">
        <v>1081</v>
      </c>
    </row>
    <row r="14" spans="2:3">
      <c r="B14" s="28">
        <v>10</v>
      </c>
      <c r="C14" s="29" t="s">
        <v>1082</v>
      </c>
    </row>
    <row r="15" spans="2:3">
      <c r="B15" s="28">
        <v>11</v>
      </c>
      <c r="C15" s="29" t="s">
        <v>1083</v>
      </c>
    </row>
    <row r="16" spans="2:3">
      <c r="B16" s="28">
        <v>12</v>
      </c>
      <c r="C16" s="29" t="s">
        <v>1084</v>
      </c>
    </row>
    <row r="17" spans="2:3">
      <c r="B17" s="28">
        <v>13</v>
      </c>
      <c r="C17" s="29" t="s">
        <v>1085</v>
      </c>
    </row>
    <row r="18" spans="2:3">
      <c r="B18" s="28">
        <v>14</v>
      </c>
      <c r="C18" s="29" t="s">
        <v>1086</v>
      </c>
    </row>
    <row r="19" spans="2:3">
      <c r="B19" s="28">
        <v>15</v>
      </c>
      <c r="C19" s="29" t="s">
        <v>1087</v>
      </c>
    </row>
    <row r="20" spans="2:3">
      <c r="B20" s="28">
        <v>16</v>
      </c>
      <c r="C20" s="29" t="s">
        <v>1088</v>
      </c>
    </row>
    <row r="21" spans="2:3">
      <c r="B21" s="28">
        <v>17</v>
      </c>
      <c r="C21" s="29" t="s">
        <v>1089</v>
      </c>
    </row>
    <row r="22" spans="2:3">
      <c r="B22" s="28">
        <v>18</v>
      </c>
      <c r="C22" s="29" t="s">
        <v>1090</v>
      </c>
    </row>
    <row r="23" spans="2:3">
      <c r="B23" s="28">
        <v>19</v>
      </c>
      <c r="C23" s="29" t="s">
        <v>1504</v>
      </c>
    </row>
    <row r="24" spans="2:3">
      <c r="B24" s="28">
        <v>20</v>
      </c>
      <c r="C24" s="29" t="s">
        <v>1091</v>
      </c>
    </row>
    <row r="25" spans="2:3">
      <c r="B25" s="28">
        <v>21</v>
      </c>
      <c r="C25" s="29" t="s">
        <v>1092</v>
      </c>
    </row>
  </sheetData>
  <customSheetViews>
    <customSheetView guid="{271EB110-7C47-4756-87C3-F9D643AF7C61}" fitToPage="1">
      <selection activeCell="C23" sqref="C23"/>
      <pageMargins left="0.7" right="0.7" top="0.75" bottom="0.75" header="0.3" footer="0.3"/>
      <pageSetup fitToHeight="0" orientation="landscape" r:id="rId1"/>
    </customSheetView>
    <customSheetView guid="{7E32F8F9-CFFC-4FF0-B251-6747DF1FA30A}" fitToPage="1">
      <selection activeCell="D24" sqref="D24"/>
      <pageMargins left="0.7" right="0.7" top="0.75" bottom="0.75" header="0.3" footer="0.3"/>
      <pageSetup fitToHeight="0" orientation="landscape" r:id="rId2"/>
    </customSheetView>
  </customSheetViews>
  <hyperlinks>
    <hyperlink ref="C5" location="Account!A1" display="Account"/>
    <hyperlink ref="C6" location="'Account Address'!A1" display="Account Address"/>
    <hyperlink ref="C7" location="'Account Balance'!A1" display="Account Balance"/>
    <hyperlink ref="C8" location="'Account Email'!A1" display="Account Email"/>
    <hyperlink ref="C9" location="'Account Phone'!A1" display="Account Phone"/>
    <hyperlink ref="C10" location="'Account Customer Role'!A1" display="Account Customer Role"/>
    <hyperlink ref="C11" location="'Account To Correspondent'!A1" display="Account To Correspondent"/>
    <hyperlink ref="C12" location="'Account To Customer'!A1" display="Account To Customer"/>
    <hyperlink ref="C13" location="Customer!A1" display="Customer"/>
    <hyperlink ref="C14" location="'Customer Address'!A1" display="Customer Address"/>
    <hyperlink ref="C15" location="'Customer Email'!A1" display="Customer Email"/>
    <hyperlink ref="C16" location="'Customer Phone'!A1" display="Customer Phone"/>
    <hyperlink ref="C17" location="FOT!A1" display="FOT"/>
    <hyperlink ref="C18" location="'FOTP WIRE'!A1" display="FOTP WIRE"/>
    <hyperlink ref="C19" location="'FOTP MI'!A1" display="FOTP MI"/>
    <hyperlink ref="C20" location="'FOTP CASH'!A1" display="FOTP CASH"/>
    <hyperlink ref="C21" location="'FOTP WIRE GPS - Direct'!A1" display="FOTP WIRE GPS - Direct"/>
    <hyperlink ref="C22" location="'FOTP WIRE GPS - CB'!A1" display="FOTP WIRE GPS - CB"/>
    <hyperlink ref="C23" location="'DC rules 1-5'!A1" display="DC rules 1-5"/>
    <hyperlink ref="C24" location="'GPS CB Rules Mapping'!A1" display="GPS CB Rules Mapping"/>
    <hyperlink ref="C25" location="'Ref Tables'!A1" display="Ref Tables"/>
  </hyperlinks>
  <pageMargins left="0.7" right="0.7" top="0.75" bottom="0.75" header="0.3" footer="0.3"/>
  <pageSetup fitToHeight="0" orientation="landscape"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AN162"/>
  <sheetViews>
    <sheetView zoomScale="60" zoomScaleNormal="60" workbookViewId="0">
      <pane xSplit="3" ySplit="19" topLeftCell="F21" activePane="bottomRight" state="frozen"/>
      <selection pane="topRight" activeCell="D1" sqref="D1"/>
      <selection pane="bottomLeft" activeCell="A20" sqref="A20"/>
      <selection pane="bottomRight" activeCell="AJ64" sqref="AJ64"/>
    </sheetView>
  </sheetViews>
  <sheetFormatPr defaultColWidth="9.140625" defaultRowHeight="12.75"/>
  <cols>
    <col min="1" max="1" width="30.42578125" style="104" customWidth="1"/>
    <col min="2" max="2" width="52.140625" style="104" bestFit="1" customWidth="1"/>
    <col min="3" max="3" width="18.7109375" style="104" customWidth="1"/>
    <col min="4" max="4" width="8.5703125" style="104" customWidth="1"/>
    <col min="5" max="5" width="5.7109375" style="117" customWidth="1"/>
    <col min="6" max="6" width="37.7109375" style="104" customWidth="1"/>
    <col min="7" max="7" width="32.140625" style="104" customWidth="1"/>
    <col min="8" max="8" width="72" style="104" customWidth="1"/>
    <col min="9" max="9" width="3.5703125" style="104" bestFit="1" customWidth="1"/>
    <col min="10" max="18" width="2.85546875" style="104" bestFit="1" customWidth="1"/>
    <col min="19" max="35" width="3.7109375" style="104" bestFit="1" customWidth="1"/>
    <col min="36" max="36" width="3.7109375" style="104" customWidth="1"/>
    <col min="37" max="37" width="34" style="104" bestFit="1" customWidth="1"/>
    <col min="38" max="38" width="13.7109375" style="104" bestFit="1" customWidth="1"/>
    <col min="39" max="39" width="25.85546875" style="104" bestFit="1" customWidth="1"/>
    <col min="40" max="40" width="19.5703125" style="104" bestFit="1" customWidth="1"/>
    <col min="41" max="16384" width="9.140625" style="104"/>
  </cols>
  <sheetData>
    <row r="2" spans="1:40">
      <c r="A2" s="306" t="s">
        <v>13</v>
      </c>
      <c r="B2" s="306"/>
      <c r="C2" s="306"/>
      <c r="D2" s="306"/>
      <c r="E2" s="306"/>
      <c r="F2" s="307" t="s">
        <v>14</v>
      </c>
      <c r="G2" s="307"/>
      <c r="H2" s="307"/>
      <c r="I2" s="308"/>
      <c r="J2" s="308"/>
      <c r="K2" s="308"/>
      <c r="L2" s="308"/>
      <c r="M2" s="308"/>
      <c r="N2" s="308"/>
      <c r="O2" s="308"/>
      <c r="P2" s="308"/>
      <c r="Q2" s="308"/>
      <c r="R2" s="308"/>
      <c r="S2" s="308"/>
      <c r="T2" s="308"/>
      <c r="U2" s="308"/>
      <c r="V2" s="308"/>
      <c r="W2" s="308"/>
      <c r="X2" s="308"/>
      <c r="Y2" s="308"/>
      <c r="Z2" s="308"/>
      <c r="AA2" s="308"/>
      <c r="AB2" s="308"/>
      <c r="AC2" s="308"/>
      <c r="AD2" s="308"/>
      <c r="AE2" s="308"/>
      <c r="AF2" s="308"/>
      <c r="AG2" s="308"/>
      <c r="AH2" s="308"/>
      <c r="AI2" s="308"/>
      <c r="AJ2" s="277"/>
    </row>
    <row r="3" spans="1:40" ht="40.5" customHeight="1">
      <c r="A3" s="105" t="s">
        <v>9</v>
      </c>
      <c r="B3" s="105" t="s">
        <v>10</v>
      </c>
      <c r="C3" s="105" t="s">
        <v>11</v>
      </c>
      <c r="D3" s="106" t="s">
        <v>174</v>
      </c>
      <c r="E3" s="107" t="s">
        <v>12</v>
      </c>
      <c r="F3" s="108" t="s">
        <v>15</v>
      </c>
      <c r="G3" s="108" t="s">
        <v>16</v>
      </c>
      <c r="H3" s="108" t="s">
        <v>17</v>
      </c>
      <c r="I3" s="309" t="s">
        <v>1539</v>
      </c>
      <c r="J3" s="309"/>
      <c r="K3" s="309"/>
      <c r="L3" s="309"/>
      <c r="M3" s="309"/>
      <c r="N3" s="309"/>
      <c r="O3" s="309"/>
      <c r="P3" s="309"/>
      <c r="Q3" s="309"/>
      <c r="R3" s="309"/>
      <c r="S3" s="310" t="s">
        <v>1540</v>
      </c>
      <c r="T3" s="310"/>
      <c r="U3" s="310"/>
      <c r="V3" s="310"/>
      <c r="W3" s="310"/>
      <c r="X3" s="310"/>
      <c r="Y3" s="310"/>
      <c r="Z3" s="310"/>
      <c r="AA3" s="310"/>
      <c r="AB3" s="310"/>
      <c r="AC3" s="310"/>
      <c r="AD3" s="310"/>
      <c r="AE3" s="310"/>
      <c r="AF3" s="310"/>
      <c r="AG3" s="310"/>
      <c r="AH3" s="310"/>
      <c r="AI3" s="310"/>
      <c r="AJ3" s="278"/>
      <c r="AK3" s="105" t="s">
        <v>2121</v>
      </c>
      <c r="AL3" s="105" t="s">
        <v>2122</v>
      </c>
      <c r="AM3" s="105" t="s">
        <v>2123</v>
      </c>
      <c r="AN3" s="105" t="s">
        <v>2124</v>
      </c>
    </row>
    <row r="4" spans="1:40" ht="189.75">
      <c r="A4" s="37"/>
      <c r="B4" s="109" t="s">
        <v>176</v>
      </c>
      <c r="C4" s="110"/>
      <c r="D4" s="111"/>
      <c r="E4" s="112"/>
      <c r="F4" s="37" t="s">
        <v>177</v>
      </c>
      <c r="G4" s="37"/>
      <c r="H4" s="37" t="s">
        <v>1177</v>
      </c>
      <c r="I4" s="99" t="s">
        <v>1511</v>
      </c>
      <c r="J4" s="99" t="s">
        <v>1512</v>
      </c>
      <c r="K4" s="99" t="s">
        <v>1513</v>
      </c>
      <c r="L4" s="99" t="s">
        <v>1514</v>
      </c>
      <c r="M4" s="99" t="s">
        <v>1515</v>
      </c>
      <c r="N4" s="99" t="s">
        <v>1516</v>
      </c>
      <c r="O4" s="99" t="s">
        <v>1517</v>
      </c>
      <c r="P4" s="99" t="s">
        <v>1518</v>
      </c>
      <c r="Q4" s="99" t="s">
        <v>1519</v>
      </c>
      <c r="R4" s="99" t="s">
        <v>1520</v>
      </c>
      <c r="S4" s="113" t="s">
        <v>1521</v>
      </c>
      <c r="T4" s="113" t="s">
        <v>1522</v>
      </c>
      <c r="U4" s="113" t="s">
        <v>1523</v>
      </c>
      <c r="V4" s="113" t="s">
        <v>1524</v>
      </c>
      <c r="W4" s="113" t="s">
        <v>1525</v>
      </c>
      <c r="X4" s="113" t="s">
        <v>1526</v>
      </c>
      <c r="Y4" s="113" t="s">
        <v>1527</v>
      </c>
      <c r="Z4" s="113" t="s">
        <v>1528</v>
      </c>
      <c r="AA4" s="113" t="s">
        <v>1529</v>
      </c>
      <c r="AB4" s="113" t="s">
        <v>1530</v>
      </c>
      <c r="AC4" s="113" t="s">
        <v>1531</v>
      </c>
      <c r="AD4" s="113" t="s">
        <v>1532</v>
      </c>
      <c r="AE4" s="113" t="s">
        <v>1533</v>
      </c>
      <c r="AF4" s="113" t="s">
        <v>1534</v>
      </c>
      <c r="AG4" s="113" t="s">
        <v>1535</v>
      </c>
      <c r="AH4" s="113" t="s">
        <v>1536</v>
      </c>
      <c r="AI4" s="113" t="s">
        <v>1537</v>
      </c>
      <c r="AJ4" s="113" t="s">
        <v>2126</v>
      </c>
      <c r="AK4" s="276"/>
      <c r="AL4" s="276"/>
      <c r="AM4" s="276"/>
      <c r="AN4" s="276"/>
    </row>
    <row r="5" spans="1:40" ht="25.5">
      <c r="A5" s="81" t="s">
        <v>175</v>
      </c>
      <c r="B5" s="81" t="s">
        <v>18</v>
      </c>
      <c r="C5" s="81" t="s">
        <v>19</v>
      </c>
      <c r="D5" s="114" t="s">
        <v>20</v>
      </c>
      <c r="E5" s="114" t="str">
        <f>IF(COUNTIF(I5:AI5,"X")&gt;0,"X","")</f>
        <v>X</v>
      </c>
      <c r="F5" s="81" t="s">
        <v>940</v>
      </c>
      <c r="G5" s="81" t="s">
        <v>178</v>
      </c>
      <c r="H5" s="81"/>
      <c r="I5" s="115" t="s">
        <v>21</v>
      </c>
      <c r="J5" s="115" t="s">
        <v>21</v>
      </c>
      <c r="K5" s="115" t="s">
        <v>21</v>
      </c>
      <c r="L5" s="115" t="s">
        <v>21</v>
      </c>
      <c r="M5" s="115" t="s">
        <v>21</v>
      </c>
      <c r="N5" s="115" t="s">
        <v>21</v>
      </c>
      <c r="O5" s="115" t="s">
        <v>1538</v>
      </c>
      <c r="P5" s="115" t="s">
        <v>1538</v>
      </c>
      <c r="Q5" s="115" t="s">
        <v>1538</v>
      </c>
      <c r="R5" s="115" t="s">
        <v>1538</v>
      </c>
      <c r="S5" s="115" t="s">
        <v>21</v>
      </c>
      <c r="T5" s="115" t="s">
        <v>21</v>
      </c>
      <c r="U5" s="115" t="s">
        <v>1538</v>
      </c>
      <c r="V5" s="115" t="s">
        <v>21</v>
      </c>
      <c r="W5" s="115" t="s">
        <v>21</v>
      </c>
      <c r="X5" s="115" t="s">
        <v>1538</v>
      </c>
      <c r="Y5" s="115" t="s">
        <v>21</v>
      </c>
      <c r="Z5" s="115" t="s">
        <v>21</v>
      </c>
      <c r="AA5" s="115" t="s">
        <v>1538</v>
      </c>
      <c r="AB5" s="115" t="s">
        <v>1538</v>
      </c>
      <c r="AC5" s="115" t="s">
        <v>21</v>
      </c>
      <c r="AD5" s="115" t="s">
        <v>1538</v>
      </c>
      <c r="AE5" s="115" t="s">
        <v>1538</v>
      </c>
      <c r="AF5" s="115" t="s">
        <v>1538</v>
      </c>
      <c r="AG5" s="115" t="s">
        <v>21</v>
      </c>
      <c r="AH5" s="115" t="s">
        <v>21</v>
      </c>
      <c r="AI5" s="115" t="s">
        <v>21</v>
      </c>
      <c r="AJ5" s="115" t="s">
        <v>21</v>
      </c>
      <c r="AK5" s="269" t="s">
        <v>1661</v>
      </c>
      <c r="AL5" s="13" t="str">
        <f xml:space="preserve"> IF(D5="Y",  "Yes", "No")</f>
        <v>No</v>
      </c>
      <c r="AM5" s="13" t="str">
        <f>IF(I5="X", "Model Field",
IF(J5="X",  "Model Field",
IF(K5="X",  "Model Field",
IF(L5="X",  "Model Field",
IF(M5="X",  "Model Field",
IF(N5="X", "Model Field",
IF(O5="X",  "Model Field",
IF(P5="X",  "Model Field",
IF(Q5="X",  "Model Field",
IF(R5="X",  "Model Field",
IF(S5="X",  "Model Field",
IF(T5="X",  "Model Field",
IF(U5="X",  "Model Field",
IF(V5="X",  "Model Field",
IF(W5="X",  "Model Field",
IF(X5="X",  "Model Field",
IF(Y5="X",  "Model Field",
IF(Z5="X",  "Model Field",
IF(AA5="X",  "Model Field",
IF(AB5="X",  "Model Field",
IF(AC5="X",  "Model Field",
IF(AD5="X",  "Model Field",
IF(AE5="X",  "Model Field",
IF(AF5="X",  "Model Field",
IF(AG5="X",  "Model Field",
IF(AH5="X",  "Model Field",
IF(AI5="X",  "Model Field",
 "Not A Model Field"
)))))))))))))))))))))))))))</f>
        <v>Model Field</v>
      </c>
      <c r="AN5" s="13" t="str">
        <f>IF(AND(AL5="Yes", AM5="Model Field"), "Impacted ETL Field", "Not Impacted ETL Field")</f>
        <v>Not Impacted ETL Field</v>
      </c>
    </row>
    <row r="6" spans="1:40" ht="15">
      <c r="A6" s="13" t="s">
        <v>175</v>
      </c>
      <c r="B6" s="14" t="s">
        <v>22</v>
      </c>
      <c r="C6" s="14" t="s">
        <v>19</v>
      </c>
      <c r="D6" s="16" t="s">
        <v>23</v>
      </c>
      <c r="E6" s="16"/>
      <c r="F6" s="81" t="s">
        <v>1362</v>
      </c>
      <c r="G6" s="13"/>
      <c r="H6" s="13"/>
      <c r="I6" s="115" t="s">
        <v>1538</v>
      </c>
      <c r="J6" s="115" t="s">
        <v>1538</v>
      </c>
      <c r="K6" s="115" t="s">
        <v>1538</v>
      </c>
      <c r="L6" s="115" t="s">
        <v>1538</v>
      </c>
      <c r="M6" s="115" t="s">
        <v>1538</v>
      </c>
      <c r="N6" s="115" t="s">
        <v>1538</v>
      </c>
      <c r="O6" s="115" t="s">
        <v>1538</v>
      </c>
      <c r="P6" s="115" t="s">
        <v>1538</v>
      </c>
      <c r="Q6" s="115" t="s">
        <v>1538</v>
      </c>
      <c r="R6" s="115" t="s">
        <v>1538</v>
      </c>
      <c r="S6" s="115" t="s">
        <v>1538</v>
      </c>
      <c r="T6" s="115" t="s">
        <v>1538</v>
      </c>
      <c r="U6" s="115" t="s">
        <v>1538</v>
      </c>
      <c r="V6" s="115" t="s">
        <v>1538</v>
      </c>
      <c r="W6" s="115" t="s">
        <v>1538</v>
      </c>
      <c r="X6" s="115" t="s">
        <v>1538</v>
      </c>
      <c r="Y6" s="115" t="s">
        <v>1538</v>
      </c>
      <c r="Z6" s="115" t="s">
        <v>1538</v>
      </c>
      <c r="AA6" s="115" t="s">
        <v>1538</v>
      </c>
      <c r="AB6" s="115" t="s">
        <v>1538</v>
      </c>
      <c r="AC6" s="115" t="s">
        <v>1538</v>
      </c>
      <c r="AD6" s="115" t="s">
        <v>1538</v>
      </c>
      <c r="AE6" s="115" t="s">
        <v>1538</v>
      </c>
      <c r="AF6" s="115" t="s">
        <v>1538</v>
      </c>
      <c r="AG6" s="115" t="s">
        <v>1538</v>
      </c>
      <c r="AH6" s="115" t="s">
        <v>1538</v>
      </c>
      <c r="AI6" s="115" t="s">
        <v>1538</v>
      </c>
      <c r="AJ6" s="115"/>
      <c r="AK6" s="269" t="s">
        <v>1662</v>
      </c>
      <c r="AL6" s="13" t="str">
        <f t="shared" ref="AL6:AL69" si="0" xml:space="preserve"> IF(D6="Y",  "Yes", "No")</f>
        <v>Yes</v>
      </c>
      <c r="AM6" s="13" t="str">
        <f t="shared" ref="AM6:AM69" si="1">IF(I6="X", "Model Field",
IF(J6="X",  "Model Field",
IF(K6="X",  "Model Field",
IF(L6="X",  "Model Field",
IF(M6="X",  "Model Field",
IF(N6="X", "Model Field",
IF(O6="X",  "Model Field",
IF(P6="X",  "Model Field",
IF(Q6="X",  "Model Field",
IF(R6="X",  "Model Field",
IF(S6="X",  "Model Field",
IF(T6="X",  "Model Field",
IF(U6="X",  "Model Field",
IF(V6="X",  "Model Field",
IF(W6="X",  "Model Field",
IF(X6="X",  "Model Field",
IF(Y6="X",  "Model Field",
IF(Z6="X",  "Model Field",
IF(AA6="X",  "Model Field",
IF(AB6="X",  "Model Field",
IF(AC6="X",  "Model Field",
IF(AD6="X",  "Model Field",
IF(AE6="X",  "Model Field",
IF(AF6="X",  "Model Field",
IF(AG6="X",  "Model Field",
IF(AH6="X",  "Model Field",
IF(AI6="X",  "Model Field",
 "Not A Model Field"
)))))))))))))))))))))))))))</f>
        <v>Not A Model Field</v>
      </c>
      <c r="AN6" s="13" t="str">
        <f t="shared" ref="AN6:AN69" si="2">IF(AND(AL6="Yes", AM6="Model Field"), "Impacted ETL Field", "Not Impacted ETL Field")</f>
        <v>Not Impacted ETL Field</v>
      </c>
    </row>
    <row r="7" spans="1:40" ht="38.25">
      <c r="A7" s="13" t="s">
        <v>175</v>
      </c>
      <c r="B7" s="14" t="s">
        <v>24</v>
      </c>
      <c r="C7" s="14" t="s">
        <v>25</v>
      </c>
      <c r="D7" s="16" t="s">
        <v>23</v>
      </c>
      <c r="E7" s="16" t="s">
        <v>21</v>
      </c>
      <c r="F7" s="81" t="s">
        <v>1098</v>
      </c>
      <c r="G7" s="15" t="s">
        <v>180</v>
      </c>
      <c r="H7" s="15" t="s">
        <v>179</v>
      </c>
      <c r="I7" s="115" t="s">
        <v>1538</v>
      </c>
      <c r="J7" s="115" t="s">
        <v>1538</v>
      </c>
      <c r="K7" s="115" t="s">
        <v>1538</v>
      </c>
      <c r="L7" s="115" t="s">
        <v>1538</v>
      </c>
      <c r="M7" s="115" t="s">
        <v>1538</v>
      </c>
      <c r="N7" s="115" t="s">
        <v>1538</v>
      </c>
      <c r="O7" s="115" t="s">
        <v>1538</v>
      </c>
      <c r="P7" s="115" t="s">
        <v>1538</v>
      </c>
      <c r="Q7" s="115" t="s">
        <v>1538</v>
      </c>
      <c r="R7" s="115" t="s">
        <v>1538</v>
      </c>
      <c r="S7" s="115" t="s">
        <v>1538</v>
      </c>
      <c r="T7" s="115" t="s">
        <v>1538</v>
      </c>
      <c r="U7" s="115" t="s">
        <v>1538</v>
      </c>
      <c r="V7" s="115" t="s">
        <v>1538</v>
      </c>
      <c r="W7" s="115" t="s">
        <v>1538</v>
      </c>
      <c r="X7" s="115" t="s">
        <v>1538</v>
      </c>
      <c r="Y7" s="115" t="s">
        <v>1538</v>
      </c>
      <c r="Z7" s="115" t="s">
        <v>1538</v>
      </c>
      <c r="AA7" s="115" t="s">
        <v>1538</v>
      </c>
      <c r="AB7" s="115" t="s">
        <v>1538</v>
      </c>
      <c r="AC7" s="115" t="s">
        <v>1538</v>
      </c>
      <c r="AD7" s="115" t="s">
        <v>1538</v>
      </c>
      <c r="AE7" s="115" t="s">
        <v>1538</v>
      </c>
      <c r="AF7" s="115" t="s">
        <v>1538</v>
      </c>
      <c r="AG7" s="115" t="s">
        <v>1538</v>
      </c>
      <c r="AH7" s="115" t="s">
        <v>1538</v>
      </c>
      <c r="AI7" s="115" t="s">
        <v>1538</v>
      </c>
      <c r="AJ7" s="115"/>
      <c r="AK7" s="269" t="s">
        <v>1663</v>
      </c>
      <c r="AL7" s="13" t="str">
        <f t="shared" si="0"/>
        <v>Yes</v>
      </c>
      <c r="AM7" s="13" t="str">
        <f t="shared" si="1"/>
        <v>Not A Model Field</v>
      </c>
      <c r="AN7" s="13" t="str">
        <f t="shared" si="2"/>
        <v>Not Impacted ETL Field</v>
      </c>
    </row>
    <row r="8" spans="1:40" ht="38.25">
      <c r="A8" s="13" t="s">
        <v>175</v>
      </c>
      <c r="B8" s="14" t="s">
        <v>26</v>
      </c>
      <c r="C8" s="14" t="s">
        <v>25</v>
      </c>
      <c r="D8" s="16" t="s">
        <v>23</v>
      </c>
      <c r="E8" s="16"/>
      <c r="F8" s="81" t="s">
        <v>1098</v>
      </c>
      <c r="G8" s="82" t="s">
        <v>1363</v>
      </c>
      <c r="H8" s="82" t="s">
        <v>1371</v>
      </c>
      <c r="I8" s="115" t="s">
        <v>1538</v>
      </c>
      <c r="J8" s="115" t="s">
        <v>1538</v>
      </c>
      <c r="K8" s="115" t="s">
        <v>1538</v>
      </c>
      <c r="L8" s="115" t="s">
        <v>1538</v>
      </c>
      <c r="M8" s="115" t="s">
        <v>1538</v>
      </c>
      <c r="N8" s="115" t="s">
        <v>1538</v>
      </c>
      <c r="O8" s="115" t="s">
        <v>1538</v>
      </c>
      <c r="P8" s="115" t="s">
        <v>1538</v>
      </c>
      <c r="Q8" s="115" t="s">
        <v>1538</v>
      </c>
      <c r="R8" s="115" t="s">
        <v>1538</v>
      </c>
      <c r="S8" s="115" t="s">
        <v>1538</v>
      </c>
      <c r="T8" s="115" t="s">
        <v>1538</v>
      </c>
      <c r="U8" s="115" t="s">
        <v>1538</v>
      </c>
      <c r="V8" s="115" t="s">
        <v>1538</v>
      </c>
      <c r="W8" s="115" t="s">
        <v>1538</v>
      </c>
      <c r="X8" s="115" t="s">
        <v>1538</v>
      </c>
      <c r="Y8" s="115" t="s">
        <v>1538</v>
      </c>
      <c r="Z8" s="115" t="s">
        <v>1538</v>
      </c>
      <c r="AA8" s="115" t="s">
        <v>1538</v>
      </c>
      <c r="AB8" s="115" t="s">
        <v>1538</v>
      </c>
      <c r="AC8" s="115" t="s">
        <v>1538</v>
      </c>
      <c r="AD8" s="115" t="s">
        <v>1538</v>
      </c>
      <c r="AE8" s="115" t="s">
        <v>1538</v>
      </c>
      <c r="AF8" s="115" t="s">
        <v>1538</v>
      </c>
      <c r="AG8" s="115" t="s">
        <v>1538</v>
      </c>
      <c r="AH8" s="115" t="s">
        <v>1538</v>
      </c>
      <c r="AI8" s="115" t="s">
        <v>1538</v>
      </c>
      <c r="AJ8" s="115"/>
      <c r="AK8" s="269" t="s">
        <v>1664</v>
      </c>
      <c r="AL8" s="13" t="str">
        <f t="shared" si="0"/>
        <v>Yes</v>
      </c>
      <c r="AM8" s="13" t="str">
        <f t="shared" si="1"/>
        <v>Not A Model Field</v>
      </c>
      <c r="AN8" s="13" t="str">
        <f t="shared" si="2"/>
        <v>Not Impacted ETL Field</v>
      </c>
    </row>
    <row r="9" spans="1:40" ht="15">
      <c r="A9" s="13" t="s">
        <v>175</v>
      </c>
      <c r="B9" s="13" t="s">
        <v>27</v>
      </c>
      <c r="C9" s="13" t="s">
        <v>28</v>
      </c>
      <c r="D9" s="17" t="s">
        <v>23</v>
      </c>
      <c r="E9" s="17"/>
      <c r="F9" s="81" t="s">
        <v>1362</v>
      </c>
      <c r="G9" s="13"/>
      <c r="H9" s="13"/>
      <c r="I9" s="115" t="s">
        <v>1538</v>
      </c>
      <c r="J9" s="115" t="s">
        <v>1538</v>
      </c>
      <c r="K9" s="115" t="s">
        <v>1538</v>
      </c>
      <c r="L9" s="115" t="s">
        <v>1538</v>
      </c>
      <c r="M9" s="115" t="s">
        <v>1538</v>
      </c>
      <c r="N9" s="115" t="s">
        <v>1538</v>
      </c>
      <c r="O9" s="115" t="s">
        <v>1538</v>
      </c>
      <c r="P9" s="115" t="s">
        <v>1538</v>
      </c>
      <c r="Q9" s="115" t="s">
        <v>1538</v>
      </c>
      <c r="R9" s="115" t="s">
        <v>1538</v>
      </c>
      <c r="S9" s="115" t="s">
        <v>1538</v>
      </c>
      <c r="T9" s="115" t="s">
        <v>1538</v>
      </c>
      <c r="U9" s="115" t="s">
        <v>1538</v>
      </c>
      <c r="V9" s="115" t="s">
        <v>1538</v>
      </c>
      <c r="W9" s="115" t="s">
        <v>1538</v>
      </c>
      <c r="X9" s="115" t="s">
        <v>1538</v>
      </c>
      <c r="Y9" s="115" t="s">
        <v>1538</v>
      </c>
      <c r="Z9" s="115" t="s">
        <v>1538</v>
      </c>
      <c r="AA9" s="115" t="s">
        <v>1538</v>
      </c>
      <c r="AB9" s="115" t="s">
        <v>1538</v>
      </c>
      <c r="AC9" s="115" t="s">
        <v>1538</v>
      </c>
      <c r="AD9" s="115" t="s">
        <v>1538</v>
      </c>
      <c r="AE9" s="115" t="s">
        <v>1538</v>
      </c>
      <c r="AF9" s="115" t="s">
        <v>1538</v>
      </c>
      <c r="AG9" s="115" t="s">
        <v>1538</v>
      </c>
      <c r="AH9" s="115" t="s">
        <v>1538</v>
      </c>
      <c r="AI9" s="115" t="s">
        <v>1538</v>
      </c>
      <c r="AJ9" s="115"/>
      <c r="AK9" s="269" t="s">
        <v>1665</v>
      </c>
      <c r="AL9" s="13" t="str">
        <f t="shared" si="0"/>
        <v>Yes</v>
      </c>
      <c r="AM9" s="13" t="str">
        <f t="shared" si="1"/>
        <v>Not A Model Field</v>
      </c>
      <c r="AN9" s="13" t="str">
        <f t="shared" si="2"/>
        <v>Not Impacted ETL Field</v>
      </c>
    </row>
    <row r="10" spans="1:40" ht="102">
      <c r="A10" s="13" t="s">
        <v>175</v>
      </c>
      <c r="B10" s="13" t="s">
        <v>29</v>
      </c>
      <c r="C10" s="13" t="s">
        <v>25</v>
      </c>
      <c r="D10" s="17" t="s">
        <v>20</v>
      </c>
      <c r="E10" s="17" t="s">
        <v>21</v>
      </c>
      <c r="F10" s="81" t="s">
        <v>1095</v>
      </c>
      <c r="G10" s="13" t="s">
        <v>181</v>
      </c>
      <c r="H10" s="15" t="s">
        <v>1096</v>
      </c>
      <c r="I10" s="115" t="s">
        <v>21</v>
      </c>
      <c r="J10" s="115" t="s">
        <v>21</v>
      </c>
      <c r="K10" s="115" t="s">
        <v>21</v>
      </c>
      <c r="L10" s="115" t="s">
        <v>21</v>
      </c>
      <c r="M10" s="115" t="s">
        <v>21</v>
      </c>
      <c r="N10" s="115" t="s">
        <v>21</v>
      </c>
      <c r="O10" s="115" t="s">
        <v>1538</v>
      </c>
      <c r="P10" s="115" t="s">
        <v>1538</v>
      </c>
      <c r="Q10" s="115" t="s">
        <v>1538</v>
      </c>
      <c r="R10" s="115" t="s">
        <v>1538</v>
      </c>
      <c r="S10" s="115" t="s">
        <v>21</v>
      </c>
      <c r="T10" s="115" t="s">
        <v>21</v>
      </c>
      <c r="U10" s="115" t="s">
        <v>1538</v>
      </c>
      <c r="V10" s="115" t="s">
        <v>21</v>
      </c>
      <c r="W10" s="115" t="s">
        <v>1538</v>
      </c>
      <c r="X10" s="115" t="s">
        <v>1538</v>
      </c>
      <c r="Y10" s="115" t="s">
        <v>1538</v>
      </c>
      <c r="Z10" s="115" t="s">
        <v>21</v>
      </c>
      <c r="AA10" s="115" t="s">
        <v>1538</v>
      </c>
      <c r="AB10" s="115" t="s">
        <v>1538</v>
      </c>
      <c r="AC10" s="115" t="s">
        <v>1538</v>
      </c>
      <c r="AD10" s="115" t="s">
        <v>1538</v>
      </c>
      <c r="AE10" s="115" t="s">
        <v>1538</v>
      </c>
      <c r="AF10" s="115" t="s">
        <v>1538</v>
      </c>
      <c r="AG10" s="115" t="s">
        <v>21</v>
      </c>
      <c r="AH10" s="115" t="s">
        <v>21</v>
      </c>
      <c r="AI10" s="115" t="s">
        <v>21</v>
      </c>
      <c r="AJ10" s="115" t="s">
        <v>21</v>
      </c>
      <c r="AK10" s="269" t="s">
        <v>1666</v>
      </c>
      <c r="AL10" s="13" t="str">
        <f t="shared" si="0"/>
        <v>No</v>
      </c>
      <c r="AM10" s="13" t="str">
        <f t="shared" si="1"/>
        <v>Model Field</v>
      </c>
      <c r="AN10" s="13" t="str">
        <f t="shared" si="2"/>
        <v>Not Impacted ETL Field</v>
      </c>
    </row>
    <row r="11" spans="1:40" ht="51">
      <c r="A11" s="13" t="s">
        <v>175</v>
      </c>
      <c r="B11" s="13" t="s">
        <v>30</v>
      </c>
      <c r="C11" s="13" t="s">
        <v>25</v>
      </c>
      <c r="D11" s="17" t="s">
        <v>20</v>
      </c>
      <c r="E11" s="17" t="s">
        <v>21</v>
      </c>
      <c r="F11" s="81" t="s">
        <v>967</v>
      </c>
      <c r="G11" s="15" t="s">
        <v>968</v>
      </c>
      <c r="H11" s="15" t="s">
        <v>995</v>
      </c>
      <c r="I11" s="115" t="s">
        <v>21</v>
      </c>
      <c r="J11" s="115" t="s">
        <v>21</v>
      </c>
      <c r="K11" s="115" t="s">
        <v>21</v>
      </c>
      <c r="L11" s="115" t="s">
        <v>21</v>
      </c>
      <c r="M11" s="115" t="s">
        <v>21</v>
      </c>
      <c r="N11" s="115" t="s">
        <v>21</v>
      </c>
      <c r="O11" s="115" t="s">
        <v>1538</v>
      </c>
      <c r="P11" s="115" t="s">
        <v>1538</v>
      </c>
      <c r="Q11" s="115" t="s">
        <v>1538</v>
      </c>
      <c r="R11" s="115" t="s">
        <v>1538</v>
      </c>
      <c r="S11" s="115" t="s">
        <v>21</v>
      </c>
      <c r="T11" s="115" t="s">
        <v>21</v>
      </c>
      <c r="U11" s="115" t="s">
        <v>1538</v>
      </c>
      <c r="V11" s="115" t="s">
        <v>21</v>
      </c>
      <c r="W11" s="115" t="s">
        <v>21</v>
      </c>
      <c r="X11" s="115" t="s">
        <v>1538</v>
      </c>
      <c r="Y11" s="115" t="s">
        <v>21</v>
      </c>
      <c r="Z11" s="115" t="s">
        <v>21</v>
      </c>
      <c r="AA11" s="115" t="s">
        <v>1538</v>
      </c>
      <c r="AB11" s="115" t="s">
        <v>1538</v>
      </c>
      <c r="AC11" s="115" t="s">
        <v>21</v>
      </c>
      <c r="AD11" s="115" t="s">
        <v>1538</v>
      </c>
      <c r="AE11" s="115" t="s">
        <v>1538</v>
      </c>
      <c r="AF11" s="115" t="s">
        <v>1538</v>
      </c>
      <c r="AG11" s="115" t="s">
        <v>21</v>
      </c>
      <c r="AH11" s="115" t="s">
        <v>21</v>
      </c>
      <c r="AI11" s="115" t="s">
        <v>21</v>
      </c>
      <c r="AJ11" s="115" t="s">
        <v>21</v>
      </c>
      <c r="AK11" s="269" t="s">
        <v>1667</v>
      </c>
      <c r="AL11" s="13" t="str">
        <f t="shared" si="0"/>
        <v>No</v>
      </c>
      <c r="AM11" s="13" t="str">
        <f t="shared" si="1"/>
        <v>Model Field</v>
      </c>
      <c r="AN11" s="13" t="str">
        <f t="shared" si="2"/>
        <v>Not Impacted ETL Field</v>
      </c>
    </row>
    <row r="12" spans="1:40" s="235" customFormat="1" ht="15">
      <c r="A12" s="230" t="s">
        <v>175</v>
      </c>
      <c r="B12" s="230" t="s">
        <v>31</v>
      </c>
      <c r="C12" s="230" t="s">
        <v>25</v>
      </c>
      <c r="D12" s="231" t="s">
        <v>20</v>
      </c>
      <c r="E12" s="231" t="s">
        <v>21</v>
      </c>
      <c r="F12" s="232" t="s">
        <v>182</v>
      </c>
      <c r="G12" s="233" t="s">
        <v>962</v>
      </c>
      <c r="H12" s="230"/>
      <c r="I12" s="234" t="s">
        <v>1538</v>
      </c>
      <c r="J12" s="234" t="s">
        <v>1538</v>
      </c>
      <c r="K12" s="234" t="s">
        <v>1538</v>
      </c>
      <c r="L12" s="234" t="s">
        <v>1538</v>
      </c>
      <c r="M12" s="234" t="s">
        <v>1538</v>
      </c>
      <c r="N12" s="234" t="s">
        <v>1538</v>
      </c>
      <c r="O12" s="234" t="s">
        <v>1538</v>
      </c>
      <c r="P12" s="234" t="s">
        <v>1538</v>
      </c>
      <c r="Q12" s="234" t="s">
        <v>1538</v>
      </c>
      <c r="R12" s="234" t="s">
        <v>1538</v>
      </c>
      <c r="S12" s="234" t="s">
        <v>1538</v>
      </c>
      <c r="T12" s="234" t="s">
        <v>1538</v>
      </c>
      <c r="U12" s="234" t="s">
        <v>1538</v>
      </c>
      <c r="V12" s="234" t="s">
        <v>1538</v>
      </c>
      <c r="W12" s="234" t="s">
        <v>1538</v>
      </c>
      <c r="X12" s="234" t="s">
        <v>1538</v>
      </c>
      <c r="Y12" s="234" t="s">
        <v>1538</v>
      </c>
      <c r="Z12" s="234" t="s">
        <v>1538</v>
      </c>
      <c r="AA12" s="234" t="s">
        <v>1538</v>
      </c>
      <c r="AB12" s="234" t="s">
        <v>1538</v>
      </c>
      <c r="AC12" s="234" t="s">
        <v>1538</v>
      </c>
      <c r="AD12" s="234" t="s">
        <v>1538</v>
      </c>
      <c r="AE12" s="234" t="s">
        <v>1538</v>
      </c>
      <c r="AF12" s="234" t="s">
        <v>1538</v>
      </c>
      <c r="AG12" s="234" t="s">
        <v>1538</v>
      </c>
      <c r="AH12" s="234" t="s">
        <v>1538</v>
      </c>
      <c r="AI12" s="234" t="s">
        <v>1538</v>
      </c>
      <c r="AJ12" s="234"/>
      <c r="AK12" s="269" t="s">
        <v>1668</v>
      </c>
      <c r="AL12" s="13" t="str">
        <f t="shared" si="0"/>
        <v>No</v>
      </c>
      <c r="AM12" s="13" t="str">
        <f t="shared" si="1"/>
        <v>Not A Model Field</v>
      </c>
      <c r="AN12" s="13" t="str">
        <f t="shared" si="2"/>
        <v>Not Impacted ETL Field</v>
      </c>
    </row>
    <row r="13" spans="1:40" ht="15">
      <c r="A13" s="13" t="s">
        <v>175</v>
      </c>
      <c r="B13" s="13" t="s">
        <v>32</v>
      </c>
      <c r="C13" s="13" t="s">
        <v>25</v>
      </c>
      <c r="D13" s="17" t="s">
        <v>23</v>
      </c>
      <c r="E13" s="17"/>
      <c r="F13" s="81"/>
      <c r="G13" s="13"/>
      <c r="H13" s="13"/>
      <c r="I13" s="115" t="s">
        <v>1538</v>
      </c>
      <c r="J13" s="115" t="s">
        <v>1538</v>
      </c>
      <c r="K13" s="115" t="s">
        <v>1538</v>
      </c>
      <c r="L13" s="115" t="s">
        <v>1538</v>
      </c>
      <c r="M13" s="115" t="s">
        <v>1538</v>
      </c>
      <c r="N13" s="115" t="s">
        <v>1538</v>
      </c>
      <c r="O13" s="115" t="s">
        <v>1538</v>
      </c>
      <c r="P13" s="115" t="s">
        <v>1538</v>
      </c>
      <c r="Q13" s="115" t="s">
        <v>1538</v>
      </c>
      <c r="R13" s="115" t="s">
        <v>1538</v>
      </c>
      <c r="S13" s="115" t="s">
        <v>1538</v>
      </c>
      <c r="T13" s="115" t="s">
        <v>1538</v>
      </c>
      <c r="U13" s="115" t="s">
        <v>1538</v>
      </c>
      <c r="V13" s="115" t="s">
        <v>1538</v>
      </c>
      <c r="W13" s="115" t="s">
        <v>1538</v>
      </c>
      <c r="X13" s="115" t="s">
        <v>1538</v>
      </c>
      <c r="Y13" s="115" t="s">
        <v>1538</v>
      </c>
      <c r="Z13" s="115" t="s">
        <v>1538</v>
      </c>
      <c r="AA13" s="115" t="s">
        <v>1538</v>
      </c>
      <c r="AB13" s="115" t="s">
        <v>1538</v>
      </c>
      <c r="AC13" s="115" t="s">
        <v>1538</v>
      </c>
      <c r="AD13" s="115" t="s">
        <v>1538</v>
      </c>
      <c r="AE13" s="115" t="s">
        <v>1538</v>
      </c>
      <c r="AF13" s="115" t="s">
        <v>1538</v>
      </c>
      <c r="AG13" s="115" t="s">
        <v>1538</v>
      </c>
      <c r="AH13" s="115" t="s">
        <v>1538</v>
      </c>
      <c r="AI13" s="115" t="s">
        <v>1538</v>
      </c>
      <c r="AJ13" s="115"/>
      <c r="AK13" s="269" t="s">
        <v>1669</v>
      </c>
      <c r="AL13" s="13" t="str">
        <f t="shared" si="0"/>
        <v>Yes</v>
      </c>
      <c r="AM13" s="13" t="str">
        <f t="shared" si="1"/>
        <v>Not A Model Field</v>
      </c>
      <c r="AN13" s="13" t="str">
        <f t="shared" si="2"/>
        <v>Not Impacted ETL Field</v>
      </c>
    </row>
    <row r="14" spans="1:40" ht="25.5">
      <c r="A14" s="13" t="s">
        <v>175</v>
      </c>
      <c r="B14" s="13" t="s">
        <v>33</v>
      </c>
      <c r="C14" s="13" t="s">
        <v>25</v>
      </c>
      <c r="D14" s="17" t="s">
        <v>20</v>
      </c>
      <c r="E14" s="17" t="s">
        <v>21</v>
      </c>
      <c r="F14" s="81" t="s">
        <v>940</v>
      </c>
      <c r="G14" s="116" t="s">
        <v>1100</v>
      </c>
      <c r="H14" s="13"/>
      <c r="I14" s="115" t="s">
        <v>1538</v>
      </c>
      <c r="J14" s="115" t="s">
        <v>1538</v>
      </c>
      <c r="K14" s="115" t="s">
        <v>1538</v>
      </c>
      <c r="L14" s="115" t="s">
        <v>1538</v>
      </c>
      <c r="M14" s="115" t="s">
        <v>1538</v>
      </c>
      <c r="N14" s="115" t="s">
        <v>1538</v>
      </c>
      <c r="O14" s="115" t="s">
        <v>1538</v>
      </c>
      <c r="P14" s="115" t="s">
        <v>1538</v>
      </c>
      <c r="Q14" s="115" t="s">
        <v>1538</v>
      </c>
      <c r="R14" s="115" t="s">
        <v>1538</v>
      </c>
      <c r="S14" s="115" t="s">
        <v>1538</v>
      </c>
      <c r="T14" s="115" t="s">
        <v>1538</v>
      </c>
      <c r="U14" s="115" t="s">
        <v>1538</v>
      </c>
      <c r="V14" s="115" t="s">
        <v>1538</v>
      </c>
      <c r="W14" s="115" t="s">
        <v>1538</v>
      </c>
      <c r="X14" s="115" t="s">
        <v>1538</v>
      </c>
      <c r="Y14" s="115" t="s">
        <v>1538</v>
      </c>
      <c r="Z14" s="115" t="s">
        <v>1538</v>
      </c>
      <c r="AA14" s="115" t="s">
        <v>1538</v>
      </c>
      <c r="AB14" s="115" t="s">
        <v>1538</v>
      </c>
      <c r="AC14" s="115" t="s">
        <v>1538</v>
      </c>
      <c r="AD14" s="115" t="s">
        <v>1538</v>
      </c>
      <c r="AE14" s="115" t="s">
        <v>1538</v>
      </c>
      <c r="AF14" s="115" t="s">
        <v>1538</v>
      </c>
      <c r="AG14" s="115" t="s">
        <v>1538</v>
      </c>
      <c r="AH14" s="115" t="s">
        <v>1538</v>
      </c>
      <c r="AI14" s="115" t="s">
        <v>1538</v>
      </c>
      <c r="AJ14" s="115"/>
      <c r="AK14" s="269" t="s">
        <v>1670</v>
      </c>
      <c r="AL14" s="13" t="str">
        <f t="shared" si="0"/>
        <v>No</v>
      </c>
      <c r="AM14" s="13" t="str">
        <f t="shared" si="1"/>
        <v>Not A Model Field</v>
      </c>
      <c r="AN14" s="13" t="str">
        <f t="shared" si="2"/>
        <v>Not Impacted ETL Field</v>
      </c>
    </row>
    <row r="15" spans="1:40" s="235" customFormat="1" ht="15">
      <c r="A15" s="230" t="s">
        <v>175</v>
      </c>
      <c r="B15" s="230" t="s">
        <v>34</v>
      </c>
      <c r="C15" s="230" t="s">
        <v>35</v>
      </c>
      <c r="D15" s="231" t="s">
        <v>20</v>
      </c>
      <c r="E15" s="231"/>
      <c r="F15" s="232" t="s">
        <v>182</v>
      </c>
      <c r="G15" s="230" t="s">
        <v>963</v>
      </c>
      <c r="H15" s="230"/>
      <c r="I15" s="234" t="s">
        <v>1538</v>
      </c>
      <c r="J15" s="234" t="s">
        <v>1538</v>
      </c>
      <c r="K15" s="234" t="s">
        <v>1538</v>
      </c>
      <c r="L15" s="234" t="s">
        <v>1538</v>
      </c>
      <c r="M15" s="234" t="s">
        <v>1538</v>
      </c>
      <c r="N15" s="234" t="s">
        <v>1538</v>
      </c>
      <c r="O15" s="234" t="s">
        <v>1538</v>
      </c>
      <c r="P15" s="234" t="s">
        <v>1538</v>
      </c>
      <c r="Q15" s="234" t="s">
        <v>1538</v>
      </c>
      <c r="R15" s="234" t="s">
        <v>1538</v>
      </c>
      <c r="S15" s="234" t="s">
        <v>1538</v>
      </c>
      <c r="T15" s="234" t="s">
        <v>1538</v>
      </c>
      <c r="U15" s="234" t="s">
        <v>1538</v>
      </c>
      <c r="V15" s="234" t="s">
        <v>1538</v>
      </c>
      <c r="W15" s="234" t="s">
        <v>1538</v>
      </c>
      <c r="X15" s="234" t="s">
        <v>1538</v>
      </c>
      <c r="Y15" s="234" t="s">
        <v>1538</v>
      </c>
      <c r="Z15" s="234" t="s">
        <v>1538</v>
      </c>
      <c r="AA15" s="234" t="s">
        <v>1538</v>
      </c>
      <c r="AB15" s="234" t="s">
        <v>1538</v>
      </c>
      <c r="AC15" s="234" t="s">
        <v>1538</v>
      </c>
      <c r="AD15" s="234" t="s">
        <v>1538</v>
      </c>
      <c r="AE15" s="234" t="s">
        <v>1538</v>
      </c>
      <c r="AF15" s="234" t="s">
        <v>1538</v>
      </c>
      <c r="AG15" s="234" t="s">
        <v>1538</v>
      </c>
      <c r="AH15" s="234" t="s">
        <v>1538</v>
      </c>
      <c r="AI15" s="234" t="s">
        <v>1538</v>
      </c>
      <c r="AJ15" s="234"/>
      <c r="AK15" s="269" t="s">
        <v>1671</v>
      </c>
      <c r="AL15" s="13" t="str">
        <f t="shared" si="0"/>
        <v>No</v>
      </c>
      <c r="AM15" s="13" t="str">
        <f t="shared" si="1"/>
        <v>Not A Model Field</v>
      </c>
      <c r="AN15" s="13" t="str">
        <f t="shared" si="2"/>
        <v>Not Impacted ETL Field</v>
      </c>
    </row>
    <row r="16" spans="1:40" ht="25.5">
      <c r="A16" s="13" t="s">
        <v>175</v>
      </c>
      <c r="B16" s="13" t="s">
        <v>36</v>
      </c>
      <c r="C16" s="14" t="s">
        <v>37</v>
      </c>
      <c r="D16" s="17" t="s">
        <v>23</v>
      </c>
      <c r="E16" s="17"/>
      <c r="F16" s="81" t="s">
        <v>940</v>
      </c>
      <c r="G16" s="13" t="s">
        <v>934</v>
      </c>
      <c r="H16" s="13"/>
      <c r="I16" s="115" t="s">
        <v>1538</v>
      </c>
      <c r="J16" s="115" t="s">
        <v>1538</v>
      </c>
      <c r="K16" s="115" t="s">
        <v>1538</v>
      </c>
      <c r="L16" s="115" t="s">
        <v>1538</v>
      </c>
      <c r="M16" s="115" t="s">
        <v>1538</v>
      </c>
      <c r="N16" s="115" t="s">
        <v>1538</v>
      </c>
      <c r="O16" s="115" t="s">
        <v>1538</v>
      </c>
      <c r="P16" s="115" t="s">
        <v>1538</v>
      </c>
      <c r="Q16" s="115" t="s">
        <v>1538</v>
      </c>
      <c r="R16" s="115" t="s">
        <v>1538</v>
      </c>
      <c r="S16" s="115" t="s">
        <v>1538</v>
      </c>
      <c r="T16" s="115" t="s">
        <v>1538</v>
      </c>
      <c r="U16" s="115" t="s">
        <v>1538</v>
      </c>
      <c r="V16" s="115" t="s">
        <v>1538</v>
      </c>
      <c r="W16" s="115" t="s">
        <v>1538</v>
      </c>
      <c r="X16" s="115" t="s">
        <v>1538</v>
      </c>
      <c r="Y16" s="115" t="s">
        <v>1538</v>
      </c>
      <c r="Z16" s="115" t="s">
        <v>1538</v>
      </c>
      <c r="AA16" s="115" t="s">
        <v>1538</v>
      </c>
      <c r="AB16" s="115" t="s">
        <v>1538</v>
      </c>
      <c r="AC16" s="115" t="s">
        <v>1538</v>
      </c>
      <c r="AD16" s="115" t="s">
        <v>1538</v>
      </c>
      <c r="AE16" s="115" t="s">
        <v>1538</v>
      </c>
      <c r="AF16" s="115" t="s">
        <v>1538</v>
      </c>
      <c r="AG16" s="115" t="s">
        <v>1538</v>
      </c>
      <c r="AH16" s="115" t="s">
        <v>1538</v>
      </c>
      <c r="AI16" s="115" t="s">
        <v>1538</v>
      </c>
      <c r="AJ16" s="115"/>
      <c r="AK16" s="269" t="s">
        <v>1672</v>
      </c>
      <c r="AL16" s="13" t="str">
        <f t="shared" si="0"/>
        <v>Yes</v>
      </c>
      <c r="AM16" s="13" t="str">
        <f t="shared" si="1"/>
        <v>Not A Model Field</v>
      </c>
      <c r="AN16" s="13" t="str">
        <f t="shared" si="2"/>
        <v>Not Impacted ETL Field</v>
      </c>
    </row>
    <row r="17" spans="1:40" ht="25.5">
      <c r="A17" s="13" t="s">
        <v>175</v>
      </c>
      <c r="B17" s="13" t="s">
        <v>38</v>
      </c>
      <c r="C17" s="14" t="s">
        <v>37</v>
      </c>
      <c r="D17" s="17" t="s">
        <v>23</v>
      </c>
      <c r="E17" s="17"/>
      <c r="F17" s="81" t="s">
        <v>940</v>
      </c>
      <c r="G17" s="13" t="s">
        <v>935</v>
      </c>
      <c r="H17" s="13"/>
      <c r="I17" s="115" t="s">
        <v>1538</v>
      </c>
      <c r="J17" s="115" t="s">
        <v>1538</v>
      </c>
      <c r="K17" s="115" t="s">
        <v>1538</v>
      </c>
      <c r="L17" s="115" t="s">
        <v>1538</v>
      </c>
      <c r="M17" s="115" t="s">
        <v>1538</v>
      </c>
      <c r="N17" s="115" t="s">
        <v>1538</v>
      </c>
      <c r="O17" s="115" t="s">
        <v>1538</v>
      </c>
      <c r="P17" s="115" t="s">
        <v>1538</v>
      </c>
      <c r="Q17" s="115" t="s">
        <v>1538</v>
      </c>
      <c r="R17" s="115" t="s">
        <v>1538</v>
      </c>
      <c r="S17" s="115" t="s">
        <v>1538</v>
      </c>
      <c r="T17" s="115" t="s">
        <v>1538</v>
      </c>
      <c r="U17" s="115" t="s">
        <v>1538</v>
      </c>
      <c r="V17" s="115" t="s">
        <v>1538</v>
      </c>
      <c r="W17" s="115" t="s">
        <v>1538</v>
      </c>
      <c r="X17" s="115" t="s">
        <v>1538</v>
      </c>
      <c r="Y17" s="115" t="s">
        <v>1538</v>
      </c>
      <c r="Z17" s="115" t="s">
        <v>1538</v>
      </c>
      <c r="AA17" s="115" t="s">
        <v>1538</v>
      </c>
      <c r="AB17" s="115" t="s">
        <v>1538</v>
      </c>
      <c r="AC17" s="115" t="s">
        <v>1538</v>
      </c>
      <c r="AD17" s="115" t="s">
        <v>1538</v>
      </c>
      <c r="AE17" s="115" t="s">
        <v>1538</v>
      </c>
      <c r="AF17" s="115" t="s">
        <v>1538</v>
      </c>
      <c r="AG17" s="115" t="s">
        <v>1538</v>
      </c>
      <c r="AH17" s="115" t="s">
        <v>1538</v>
      </c>
      <c r="AI17" s="115" t="s">
        <v>1538</v>
      </c>
      <c r="AJ17" s="115"/>
      <c r="AK17" s="269" t="s">
        <v>1673</v>
      </c>
      <c r="AL17" s="13" t="str">
        <f t="shared" si="0"/>
        <v>Yes</v>
      </c>
      <c r="AM17" s="13" t="str">
        <f t="shared" si="1"/>
        <v>Not A Model Field</v>
      </c>
      <c r="AN17" s="13" t="str">
        <f t="shared" si="2"/>
        <v>Not Impacted ETL Field</v>
      </c>
    </row>
    <row r="18" spans="1:40" ht="15">
      <c r="A18" s="13" t="s">
        <v>175</v>
      </c>
      <c r="B18" s="13" t="s">
        <v>39</v>
      </c>
      <c r="C18" s="14" t="s">
        <v>37</v>
      </c>
      <c r="D18" s="17" t="s">
        <v>23</v>
      </c>
      <c r="E18" s="17"/>
      <c r="F18" s="81" t="s">
        <v>1362</v>
      </c>
      <c r="G18" s="13"/>
      <c r="H18" s="13"/>
      <c r="I18" s="115" t="s">
        <v>1538</v>
      </c>
      <c r="J18" s="115" t="s">
        <v>1538</v>
      </c>
      <c r="K18" s="115" t="s">
        <v>1538</v>
      </c>
      <c r="L18" s="115" t="s">
        <v>1538</v>
      </c>
      <c r="M18" s="115" t="s">
        <v>1538</v>
      </c>
      <c r="N18" s="115" t="s">
        <v>1538</v>
      </c>
      <c r="O18" s="115" t="s">
        <v>1538</v>
      </c>
      <c r="P18" s="115" t="s">
        <v>1538</v>
      </c>
      <c r="Q18" s="115" t="s">
        <v>1538</v>
      </c>
      <c r="R18" s="115" t="s">
        <v>1538</v>
      </c>
      <c r="S18" s="115" t="s">
        <v>1538</v>
      </c>
      <c r="T18" s="115" t="s">
        <v>1538</v>
      </c>
      <c r="U18" s="115" t="s">
        <v>1538</v>
      </c>
      <c r="V18" s="115" t="s">
        <v>1538</v>
      </c>
      <c r="W18" s="115" t="s">
        <v>1538</v>
      </c>
      <c r="X18" s="115" t="s">
        <v>1538</v>
      </c>
      <c r="Y18" s="115" t="s">
        <v>1538</v>
      </c>
      <c r="Z18" s="115" t="s">
        <v>1538</v>
      </c>
      <c r="AA18" s="115" t="s">
        <v>1538</v>
      </c>
      <c r="AB18" s="115" t="s">
        <v>1538</v>
      </c>
      <c r="AC18" s="115" t="s">
        <v>1538</v>
      </c>
      <c r="AD18" s="115" t="s">
        <v>1538</v>
      </c>
      <c r="AE18" s="115" t="s">
        <v>1538</v>
      </c>
      <c r="AF18" s="115" t="s">
        <v>1538</v>
      </c>
      <c r="AG18" s="115" t="s">
        <v>1538</v>
      </c>
      <c r="AH18" s="115" t="s">
        <v>1538</v>
      </c>
      <c r="AI18" s="115" t="s">
        <v>1538</v>
      </c>
      <c r="AJ18" s="115"/>
      <c r="AK18" s="269" t="s">
        <v>1674</v>
      </c>
      <c r="AL18" s="13" t="str">
        <f t="shared" si="0"/>
        <v>Yes</v>
      </c>
      <c r="AM18" s="13" t="str">
        <f t="shared" si="1"/>
        <v>Not A Model Field</v>
      </c>
      <c r="AN18" s="13" t="str">
        <f t="shared" si="2"/>
        <v>Not Impacted ETL Field</v>
      </c>
    </row>
    <row r="19" spans="1:40" ht="25.5">
      <c r="A19" s="13" t="s">
        <v>175</v>
      </c>
      <c r="B19" s="13" t="s">
        <v>40</v>
      </c>
      <c r="C19" s="14" t="s">
        <v>37</v>
      </c>
      <c r="D19" s="17" t="s">
        <v>23</v>
      </c>
      <c r="E19" s="17"/>
      <c r="F19" s="81" t="s">
        <v>940</v>
      </c>
      <c r="G19" s="13" t="s">
        <v>936</v>
      </c>
      <c r="H19" s="13"/>
      <c r="I19" s="115" t="s">
        <v>1538</v>
      </c>
      <c r="J19" s="115" t="s">
        <v>1538</v>
      </c>
      <c r="K19" s="115" t="s">
        <v>1538</v>
      </c>
      <c r="L19" s="115" t="s">
        <v>1538</v>
      </c>
      <c r="M19" s="115" t="s">
        <v>1538</v>
      </c>
      <c r="N19" s="115" t="s">
        <v>1538</v>
      </c>
      <c r="O19" s="115" t="s">
        <v>1538</v>
      </c>
      <c r="P19" s="115" t="s">
        <v>1538</v>
      </c>
      <c r="Q19" s="115" t="s">
        <v>1538</v>
      </c>
      <c r="R19" s="115" t="s">
        <v>1538</v>
      </c>
      <c r="S19" s="115" t="s">
        <v>1538</v>
      </c>
      <c r="T19" s="115" t="s">
        <v>1538</v>
      </c>
      <c r="U19" s="115" t="s">
        <v>1538</v>
      </c>
      <c r="V19" s="115" t="s">
        <v>1538</v>
      </c>
      <c r="W19" s="115" t="s">
        <v>1538</v>
      </c>
      <c r="X19" s="115" t="s">
        <v>1538</v>
      </c>
      <c r="Y19" s="115" t="s">
        <v>1538</v>
      </c>
      <c r="Z19" s="115" t="s">
        <v>1538</v>
      </c>
      <c r="AA19" s="115" t="s">
        <v>1538</v>
      </c>
      <c r="AB19" s="115" t="s">
        <v>1538</v>
      </c>
      <c r="AC19" s="115" t="s">
        <v>1538</v>
      </c>
      <c r="AD19" s="115" t="s">
        <v>1538</v>
      </c>
      <c r="AE19" s="115" t="s">
        <v>1538</v>
      </c>
      <c r="AF19" s="115" t="s">
        <v>1538</v>
      </c>
      <c r="AG19" s="115" t="s">
        <v>1538</v>
      </c>
      <c r="AH19" s="115" t="s">
        <v>1538</v>
      </c>
      <c r="AI19" s="115" t="s">
        <v>1538</v>
      </c>
      <c r="AJ19" s="115"/>
      <c r="AK19" s="269" t="s">
        <v>1675</v>
      </c>
      <c r="AL19" s="13" t="str">
        <f t="shared" si="0"/>
        <v>Yes</v>
      </c>
      <c r="AM19" s="13" t="str">
        <f t="shared" si="1"/>
        <v>Not A Model Field</v>
      </c>
      <c r="AN19" s="13" t="str">
        <f t="shared" si="2"/>
        <v>Not Impacted ETL Field</v>
      </c>
    </row>
    <row r="20" spans="1:40" ht="25.5">
      <c r="A20" s="13" t="s">
        <v>175</v>
      </c>
      <c r="B20" s="13" t="s">
        <v>41</v>
      </c>
      <c r="C20" s="13" t="s">
        <v>19</v>
      </c>
      <c r="D20" s="17" t="s">
        <v>23</v>
      </c>
      <c r="E20" s="17"/>
      <c r="F20" s="81" t="s">
        <v>940</v>
      </c>
      <c r="G20" s="13" t="s">
        <v>937</v>
      </c>
      <c r="H20" s="13"/>
      <c r="I20" s="115" t="s">
        <v>1538</v>
      </c>
      <c r="J20" s="115" t="s">
        <v>1538</v>
      </c>
      <c r="K20" s="115" t="s">
        <v>1538</v>
      </c>
      <c r="L20" s="115" t="s">
        <v>1538</v>
      </c>
      <c r="M20" s="115" t="s">
        <v>1538</v>
      </c>
      <c r="N20" s="115" t="s">
        <v>1538</v>
      </c>
      <c r="O20" s="115" t="s">
        <v>1538</v>
      </c>
      <c r="P20" s="115" t="s">
        <v>1538</v>
      </c>
      <c r="Q20" s="115" t="s">
        <v>1538</v>
      </c>
      <c r="R20" s="115" t="s">
        <v>1538</v>
      </c>
      <c r="S20" s="115" t="s">
        <v>1538</v>
      </c>
      <c r="T20" s="115" t="s">
        <v>1538</v>
      </c>
      <c r="U20" s="115" t="s">
        <v>1538</v>
      </c>
      <c r="V20" s="115" t="s">
        <v>1538</v>
      </c>
      <c r="W20" s="115" t="s">
        <v>1538</v>
      </c>
      <c r="X20" s="115" t="s">
        <v>1538</v>
      </c>
      <c r="Y20" s="115" t="s">
        <v>1538</v>
      </c>
      <c r="Z20" s="115" t="s">
        <v>1538</v>
      </c>
      <c r="AA20" s="115" t="s">
        <v>1538</v>
      </c>
      <c r="AB20" s="115" t="s">
        <v>1538</v>
      </c>
      <c r="AC20" s="115" t="s">
        <v>1538</v>
      </c>
      <c r="AD20" s="115" t="s">
        <v>1538</v>
      </c>
      <c r="AE20" s="115" t="s">
        <v>1538</v>
      </c>
      <c r="AF20" s="115" t="s">
        <v>1538</v>
      </c>
      <c r="AG20" s="115" t="s">
        <v>1538</v>
      </c>
      <c r="AH20" s="115" t="s">
        <v>1538</v>
      </c>
      <c r="AI20" s="115" t="s">
        <v>1538</v>
      </c>
      <c r="AJ20" s="115"/>
      <c r="AK20" s="269" t="s">
        <v>1676</v>
      </c>
      <c r="AL20" s="13" t="str">
        <f t="shared" si="0"/>
        <v>Yes</v>
      </c>
      <c r="AM20" s="13" t="str">
        <f t="shared" si="1"/>
        <v>Not A Model Field</v>
      </c>
      <c r="AN20" s="13" t="str">
        <f t="shared" si="2"/>
        <v>Not Impacted ETL Field</v>
      </c>
    </row>
    <row r="21" spans="1:40" ht="38.25">
      <c r="A21" s="13" t="s">
        <v>175</v>
      </c>
      <c r="B21" s="14" t="s">
        <v>42</v>
      </c>
      <c r="C21" s="14" t="s">
        <v>25</v>
      </c>
      <c r="D21" s="16" t="s">
        <v>23</v>
      </c>
      <c r="E21" s="16" t="s">
        <v>21</v>
      </c>
      <c r="F21" s="81" t="s">
        <v>1097</v>
      </c>
      <c r="G21" s="13" t="s">
        <v>184</v>
      </c>
      <c r="H21" s="15" t="s">
        <v>1408</v>
      </c>
      <c r="I21" s="115" t="s">
        <v>21</v>
      </c>
      <c r="J21" s="115" t="s">
        <v>21</v>
      </c>
      <c r="K21" s="115" t="s">
        <v>21</v>
      </c>
      <c r="L21" s="115" t="s">
        <v>21</v>
      </c>
      <c r="M21" s="115" t="s">
        <v>21</v>
      </c>
      <c r="N21" s="115" t="s">
        <v>21</v>
      </c>
      <c r="O21" s="115" t="s">
        <v>1538</v>
      </c>
      <c r="P21" s="115" t="s">
        <v>1538</v>
      </c>
      <c r="Q21" s="115" t="s">
        <v>1538</v>
      </c>
      <c r="R21" s="115" t="s">
        <v>1538</v>
      </c>
      <c r="S21" s="115" t="s">
        <v>21</v>
      </c>
      <c r="T21" s="115" t="s">
        <v>21</v>
      </c>
      <c r="U21" s="115" t="s">
        <v>1538</v>
      </c>
      <c r="V21" s="115" t="s">
        <v>21</v>
      </c>
      <c r="W21" s="115" t="s">
        <v>21</v>
      </c>
      <c r="X21" s="115" t="s">
        <v>1538</v>
      </c>
      <c r="Y21" s="115" t="s">
        <v>21</v>
      </c>
      <c r="Z21" s="115" t="s">
        <v>21</v>
      </c>
      <c r="AA21" s="115" t="s">
        <v>1538</v>
      </c>
      <c r="AB21" s="115" t="s">
        <v>1538</v>
      </c>
      <c r="AC21" s="115" t="s">
        <v>21</v>
      </c>
      <c r="AD21" s="115" t="s">
        <v>1538</v>
      </c>
      <c r="AE21" s="115" t="s">
        <v>1538</v>
      </c>
      <c r="AF21" s="115" t="s">
        <v>1538</v>
      </c>
      <c r="AG21" s="115" t="s">
        <v>21</v>
      </c>
      <c r="AH21" s="115" t="s">
        <v>21</v>
      </c>
      <c r="AI21" s="115" t="s">
        <v>21</v>
      </c>
      <c r="AJ21" s="115"/>
      <c r="AK21" s="269" t="s">
        <v>1677</v>
      </c>
      <c r="AL21" s="13" t="str">
        <f t="shared" si="0"/>
        <v>Yes</v>
      </c>
      <c r="AM21" s="13" t="str">
        <f t="shared" si="1"/>
        <v>Model Field</v>
      </c>
      <c r="AN21" s="13" t="str">
        <f t="shared" si="2"/>
        <v>Impacted ETL Field</v>
      </c>
    </row>
    <row r="22" spans="1:40" ht="63.75">
      <c r="A22" s="13" t="s">
        <v>175</v>
      </c>
      <c r="B22" s="13" t="s">
        <v>43</v>
      </c>
      <c r="C22" s="13" t="s">
        <v>35</v>
      </c>
      <c r="D22" s="17" t="s">
        <v>23</v>
      </c>
      <c r="E22" s="17"/>
      <c r="F22" s="81" t="s">
        <v>1097</v>
      </c>
      <c r="G22" s="13" t="s">
        <v>185</v>
      </c>
      <c r="H22" s="15" t="s">
        <v>1489</v>
      </c>
      <c r="I22" s="115" t="s">
        <v>1538</v>
      </c>
      <c r="J22" s="115" t="s">
        <v>1538</v>
      </c>
      <c r="K22" s="115" t="s">
        <v>1538</v>
      </c>
      <c r="L22" s="115" t="s">
        <v>1538</v>
      </c>
      <c r="M22" s="115" t="s">
        <v>1538</v>
      </c>
      <c r="N22" s="115" t="s">
        <v>1538</v>
      </c>
      <c r="O22" s="115" t="s">
        <v>1538</v>
      </c>
      <c r="P22" s="115" t="s">
        <v>1538</v>
      </c>
      <c r="Q22" s="115" t="s">
        <v>1538</v>
      </c>
      <c r="R22" s="115" t="s">
        <v>1538</v>
      </c>
      <c r="S22" s="115" t="s">
        <v>1538</v>
      </c>
      <c r="T22" s="115" t="s">
        <v>1538</v>
      </c>
      <c r="U22" s="115" t="s">
        <v>1538</v>
      </c>
      <c r="V22" s="115" t="s">
        <v>1538</v>
      </c>
      <c r="W22" s="115" t="s">
        <v>1538</v>
      </c>
      <c r="X22" s="115" t="s">
        <v>1538</v>
      </c>
      <c r="Y22" s="115" t="s">
        <v>1538</v>
      </c>
      <c r="Z22" s="115" t="s">
        <v>1538</v>
      </c>
      <c r="AA22" s="115" t="s">
        <v>1538</v>
      </c>
      <c r="AB22" s="115" t="s">
        <v>1538</v>
      </c>
      <c r="AC22" s="115" t="s">
        <v>1538</v>
      </c>
      <c r="AD22" s="115" t="s">
        <v>1538</v>
      </c>
      <c r="AE22" s="115" t="s">
        <v>1538</v>
      </c>
      <c r="AF22" s="115" t="s">
        <v>1538</v>
      </c>
      <c r="AG22" s="115" t="s">
        <v>1538</v>
      </c>
      <c r="AH22" s="115" t="s">
        <v>1538</v>
      </c>
      <c r="AI22" s="115" t="s">
        <v>1538</v>
      </c>
      <c r="AJ22" s="115"/>
      <c r="AK22" s="269" t="s">
        <v>1678</v>
      </c>
      <c r="AL22" s="13" t="str">
        <f t="shared" si="0"/>
        <v>Yes</v>
      </c>
      <c r="AM22" s="13" t="str">
        <f t="shared" si="1"/>
        <v>Not A Model Field</v>
      </c>
      <c r="AN22" s="13" t="str">
        <f t="shared" si="2"/>
        <v>Not Impacted ETL Field</v>
      </c>
    </row>
    <row r="23" spans="1:40" ht="15">
      <c r="A23" s="13" t="s">
        <v>175</v>
      </c>
      <c r="B23" s="13" t="s">
        <v>44</v>
      </c>
      <c r="C23" s="13" t="s">
        <v>45</v>
      </c>
      <c r="D23" s="17" t="s">
        <v>23</v>
      </c>
      <c r="E23" s="17"/>
      <c r="F23" s="81" t="s">
        <v>1362</v>
      </c>
      <c r="G23" s="13"/>
      <c r="H23" s="13"/>
      <c r="I23" s="115" t="s">
        <v>1538</v>
      </c>
      <c r="J23" s="115" t="s">
        <v>1538</v>
      </c>
      <c r="K23" s="115" t="s">
        <v>1538</v>
      </c>
      <c r="L23" s="115" t="s">
        <v>1538</v>
      </c>
      <c r="M23" s="115" t="s">
        <v>1538</v>
      </c>
      <c r="N23" s="115" t="s">
        <v>1538</v>
      </c>
      <c r="O23" s="115" t="s">
        <v>1538</v>
      </c>
      <c r="P23" s="115" t="s">
        <v>1538</v>
      </c>
      <c r="Q23" s="115" t="s">
        <v>1538</v>
      </c>
      <c r="R23" s="115" t="s">
        <v>1538</v>
      </c>
      <c r="S23" s="115" t="s">
        <v>1538</v>
      </c>
      <c r="T23" s="115" t="s">
        <v>1538</v>
      </c>
      <c r="U23" s="115" t="s">
        <v>1538</v>
      </c>
      <c r="V23" s="115" t="s">
        <v>1538</v>
      </c>
      <c r="W23" s="115" t="s">
        <v>1538</v>
      </c>
      <c r="X23" s="115" t="s">
        <v>1538</v>
      </c>
      <c r="Y23" s="115" t="s">
        <v>1538</v>
      </c>
      <c r="Z23" s="115" t="s">
        <v>1538</v>
      </c>
      <c r="AA23" s="115" t="s">
        <v>1538</v>
      </c>
      <c r="AB23" s="115" t="s">
        <v>1538</v>
      </c>
      <c r="AC23" s="115" t="s">
        <v>1538</v>
      </c>
      <c r="AD23" s="115" t="s">
        <v>1538</v>
      </c>
      <c r="AE23" s="115" t="s">
        <v>1538</v>
      </c>
      <c r="AF23" s="115" t="s">
        <v>1538</v>
      </c>
      <c r="AG23" s="115" t="s">
        <v>1538</v>
      </c>
      <c r="AH23" s="115" t="s">
        <v>1538</v>
      </c>
      <c r="AI23" s="115" t="s">
        <v>1538</v>
      </c>
      <c r="AJ23" s="115"/>
      <c r="AK23" s="269" t="s">
        <v>1679</v>
      </c>
      <c r="AL23" s="13" t="str">
        <f t="shared" si="0"/>
        <v>Yes</v>
      </c>
      <c r="AM23" s="13" t="str">
        <f t="shared" si="1"/>
        <v>Not A Model Field</v>
      </c>
      <c r="AN23" s="13" t="str">
        <f t="shared" si="2"/>
        <v>Not Impacted ETL Field</v>
      </c>
    </row>
    <row r="24" spans="1:40" ht="15">
      <c r="A24" s="13" t="s">
        <v>175</v>
      </c>
      <c r="B24" s="13" t="s">
        <v>46</v>
      </c>
      <c r="C24" s="13" t="s">
        <v>19</v>
      </c>
      <c r="D24" s="17" t="s">
        <v>23</v>
      </c>
      <c r="E24" s="16" t="s">
        <v>21</v>
      </c>
      <c r="F24" s="13" t="s">
        <v>940</v>
      </c>
      <c r="G24" s="13" t="s">
        <v>937</v>
      </c>
      <c r="H24" s="13"/>
      <c r="I24" s="115" t="s">
        <v>21</v>
      </c>
      <c r="J24" s="115" t="s">
        <v>21</v>
      </c>
      <c r="K24" s="115" t="s">
        <v>21</v>
      </c>
      <c r="L24" s="115" t="s">
        <v>21</v>
      </c>
      <c r="M24" s="115" t="s">
        <v>21</v>
      </c>
      <c r="N24" s="115" t="s">
        <v>21</v>
      </c>
      <c r="O24" s="115" t="s">
        <v>1538</v>
      </c>
      <c r="P24" s="115" t="s">
        <v>1538</v>
      </c>
      <c r="Q24" s="115" t="s">
        <v>1538</v>
      </c>
      <c r="R24" s="115" t="s">
        <v>1538</v>
      </c>
      <c r="S24" s="115" t="s">
        <v>21</v>
      </c>
      <c r="T24" s="115" t="s">
        <v>21</v>
      </c>
      <c r="U24" s="115" t="s">
        <v>1538</v>
      </c>
      <c r="V24" s="115" t="s">
        <v>21</v>
      </c>
      <c r="W24" s="115" t="s">
        <v>21</v>
      </c>
      <c r="X24" s="115" t="s">
        <v>1538</v>
      </c>
      <c r="Y24" s="115" t="s">
        <v>21</v>
      </c>
      <c r="Z24" s="115" t="s">
        <v>21</v>
      </c>
      <c r="AA24" s="115" t="s">
        <v>1538</v>
      </c>
      <c r="AB24" s="115" t="s">
        <v>1538</v>
      </c>
      <c r="AC24" s="115" t="s">
        <v>21</v>
      </c>
      <c r="AD24" s="115" t="s">
        <v>1538</v>
      </c>
      <c r="AE24" s="115" t="s">
        <v>1538</v>
      </c>
      <c r="AF24" s="115" t="s">
        <v>1538</v>
      </c>
      <c r="AG24" s="115" t="s">
        <v>21</v>
      </c>
      <c r="AH24" s="115" t="s">
        <v>21</v>
      </c>
      <c r="AI24" s="115" t="s">
        <v>21</v>
      </c>
      <c r="AJ24" s="115" t="s">
        <v>21</v>
      </c>
      <c r="AK24" s="269" t="s">
        <v>1680</v>
      </c>
      <c r="AL24" s="13" t="str">
        <f t="shared" si="0"/>
        <v>Yes</v>
      </c>
      <c r="AM24" s="13" t="str">
        <f t="shared" si="1"/>
        <v>Model Field</v>
      </c>
      <c r="AN24" s="13" t="str">
        <f t="shared" si="2"/>
        <v>Impacted ETL Field</v>
      </c>
    </row>
    <row r="25" spans="1:40" ht="15">
      <c r="A25" s="13" t="s">
        <v>175</v>
      </c>
      <c r="B25" s="13" t="s">
        <v>47</v>
      </c>
      <c r="C25" s="13" t="s">
        <v>19</v>
      </c>
      <c r="D25" s="17" t="s">
        <v>23</v>
      </c>
      <c r="E25" s="17"/>
      <c r="F25" s="81"/>
      <c r="G25" s="13"/>
      <c r="H25" s="13"/>
      <c r="I25" s="115" t="s">
        <v>1538</v>
      </c>
      <c r="J25" s="115" t="s">
        <v>1538</v>
      </c>
      <c r="K25" s="115" t="s">
        <v>1538</v>
      </c>
      <c r="L25" s="115" t="s">
        <v>1538</v>
      </c>
      <c r="M25" s="115" t="s">
        <v>1538</v>
      </c>
      <c r="N25" s="115" t="s">
        <v>1538</v>
      </c>
      <c r="O25" s="115" t="s">
        <v>1538</v>
      </c>
      <c r="P25" s="115" t="s">
        <v>1538</v>
      </c>
      <c r="Q25" s="115" t="s">
        <v>1538</v>
      </c>
      <c r="R25" s="115" t="s">
        <v>1538</v>
      </c>
      <c r="S25" s="115" t="s">
        <v>1538</v>
      </c>
      <c r="T25" s="115" t="s">
        <v>1538</v>
      </c>
      <c r="U25" s="115" t="s">
        <v>1538</v>
      </c>
      <c r="V25" s="115" t="s">
        <v>1538</v>
      </c>
      <c r="W25" s="115" t="s">
        <v>1538</v>
      </c>
      <c r="X25" s="115" t="s">
        <v>1538</v>
      </c>
      <c r="Y25" s="115" t="s">
        <v>1538</v>
      </c>
      <c r="Z25" s="115" t="s">
        <v>1538</v>
      </c>
      <c r="AA25" s="115" t="s">
        <v>1538</v>
      </c>
      <c r="AB25" s="115" t="s">
        <v>1538</v>
      </c>
      <c r="AC25" s="115" t="s">
        <v>1538</v>
      </c>
      <c r="AD25" s="115" t="s">
        <v>1538</v>
      </c>
      <c r="AE25" s="115" t="s">
        <v>1538</v>
      </c>
      <c r="AF25" s="115" t="s">
        <v>1538</v>
      </c>
      <c r="AG25" s="115" t="s">
        <v>1538</v>
      </c>
      <c r="AH25" s="115" t="s">
        <v>1538</v>
      </c>
      <c r="AI25" s="115" t="s">
        <v>1538</v>
      </c>
      <c r="AJ25" s="115"/>
      <c r="AK25" s="269" t="s">
        <v>1681</v>
      </c>
      <c r="AL25" s="13" t="str">
        <f t="shared" si="0"/>
        <v>Yes</v>
      </c>
      <c r="AM25" s="13" t="str">
        <f t="shared" si="1"/>
        <v>Not A Model Field</v>
      </c>
      <c r="AN25" s="13" t="str">
        <f t="shared" si="2"/>
        <v>Not Impacted ETL Field</v>
      </c>
    </row>
    <row r="26" spans="1:40" ht="15">
      <c r="A26" s="13" t="s">
        <v>175</v>
      </c>
      <c r="B26" s="13" t="s">
        <v>48</v>
      </c>
      <c r="C26" s="13" t="s">
        <v>19</v>
      </c>
      <c r="D26" s="17" t="s">
        <v>23</v>
      </c>
      <c r="E26" s="17"/>
      <c r="F26" s="81"/>
      <c r="G26" s="13"/>
      <c r="H26" s="13"/>
      <c r="I26" s="115" t="s">
        <v>1538</v>
      </c>
      <c r="J26" s="115" t="s">
        <v>1538</v>
      </c>
      <c r="K26" s="115" t="s">
        <v>1538</v>
      </c>
      <c r="L26" s="115" t="s">
        <v>1538</v>
      </c>
      <c r="M26" s="115" t="s">
        <v>1538</v>
      </c>
      <c r="N26" s="115" t="s">
        <v>1538</v>
      </c>
      <c r="O26" s="115" t="s">
        <v>1538</v>
      </c>
      <c r="P26" s="115" t="s">
        <v>1538</v>
      </c>
      <c r="Q26" s="115" t="s">
        <v>1538</v>
      </c>
      <c r="R26" s="115" t="s">
        <v>1538</v>
      </c>
      <c r="S26" s="115" t="s">
        <v>1538</v>
      </c>
      <c r="T26" s="115" t="s">
        <v>1538</v>
      </c>
      <c r="U26" s="115" t="s">
        <v>1538</v>
      </c>
      <c r="V26" s="115" t="s">
        <v>1538</v>
      </c>
      <c r="W26" s="115" t="s">
        <v>1538</v>
      </c>
      <c r="X26" s="115" t="s">
        <v>1538</v>
      </c>
      <c r="Y26" s="115" t="s">
        <v>1538</v>
      </c>
      <c r="Z26" s="115" t="s">
        <v>1538</v>
      </c>
      <c r="AA26" s="115" t="s">
        <v>1538</v>
      </c>
      <c r="AB26" s="115" t="s">
        <v>1538</v>
      </c>
      <c r="AC26" s="115" t="s">
        <v>1538</v>
      </c>
      <c r="AD26" s="115" t="s">
        <v>1538</v>
      </c>
      <c r="AE26" s="115" t="s">
        <v>1538</v>
      </c>
      <c r="AF26" s="115" t="s">
        <v>1538</v>
      </c>
      <c r="AG26" s="115" t="s">
        <v>1538</v>
      </c>
      <c r="AH26" s="115" t="s">
        <v>1538</v>
      </c>
      <c r="AI26" s="115" t="s">
        <v>1538</v>
      </c>
      <c r="AJ26" s="115"/>
      <c r="AK26" s="269" t="s">
        <v>1682</v>
      </c>
      <c r="AL26" s="13" t="str">
        <f t="shared" si="0"/>
        <v>Yes</v>
      </c>
      <c r="AM26" s="13" t="str">
        <f t="shared" si="1"/>
        <v>Not A Model Field</v>
      </c>
      <c r="AN26" s="13" t="str">
        <f t="shared" si="2"/>
        <v>Not Impacted ETL Field</v>
      </c>
    </row>
    <row r="27" spans="1:40" ht="15">
      <c r="A27" s="13" t="s">
        <v>175</v>
      </c>
      <c r="B27" s="13" t="s">
        <v>49</v>
      </c>
      <c r="C27" s="13" t="s">
        <v>19</v>
      </c>
      <c r="D27" s="17" t="s">
        <v>23</v>
      </c>
      <c r="E27" s="17"/>
      <c r="F27" s="81"/>
      <c r="G27" s="13"/>
      <c r="H27" s="13"/>
      <c r="I27" s="115" t="s">
        <v>1538</v>
      </c>
      <c r="J27" s="115" t="s">
        <v>1538</v>
      </c>
      <c r="K27" s="115" t="s">
        <v>1538</v>
      </c>
      <c r="L27" s="115" t="s">
        <v>1538</v>
      </c>
      <c r="M27" s="115" t="s">
        <v>1538</v>
      </c>
      <c r="N27" s="115" t="s">
        <v>1538</v>
      </c>
      <c r="O27" s="115" t="s">
        <v>1538</v>
      </c>
      <c r="P27" s="115" t="s">
        <v>1538</v>
      </c>
      <c r="Q27" s="115" t="s">
        <v>1538</v>
      </c>
      <c r="R27" s="115" t="s">
        <v>1538</v>
      </c>
      <c r="S27" s="115" t="s">
        <v>1538</v>
      </c>
      <c r="T27" s="115" t="s">
        <v>1538</v>
      </c>
      <c r="U27" s="115" t="s">
        <v>1538</v>
      </c>
      <c r="V27" s="115" t="s">
        <v>1538</v>
      </c>
      <c r="W27" s="115" t="s">
        <v>1538</v>
      </c>
      <c r="X27" s="115" t="s">
        <v>1538</v>
      </c>
      <c r="Y27" s="115" t="s">
        <v>1538</v>
      </c>
      <c r="Z27" s="115" t="s">
        <v>1538</v>
      </c>
      <c r="AA27" s="115" t="s">
        <v>1538</v>
      </c>
      <c r="AB27" s="115" t="s">
        <v>1538</v>
      </c>
      <c r="AC27" s="115" t="s">
        <v>1538</v>
      </c>
      <c r="AD27" s="115" t="s">
        <v>1538</v>
      </c>
      <c r="AE27" s="115" t="s">
        <v>1538</v>
      </c>
      <c r="AF27" s="115" t="s">
        <v>1538</v>
      </c>
      <c r="AG27" s="115" t="s">
        <v>1538</v>
      </c>
      <c r="AH27" s="115" t="s">
        <v>1538</v>
      </c>
      <c r="AI27" s="115" t="s">
        <v>1538</v>
      </c>
      <c r="AJ27" s="115"/>
      <c r="AK27" s="269" t="s">
        <v>1683</v>
      </c>
      <c r="AL27" s="13" t="str">
        <f t="shared" si="0"/>
        <v>Yes</v>
      </c>
      <c r="AM27" s="13" t="str">
        <f t="shared" si="1"/>
        <v>Not A Model Field</v>
      </c>
      <c r="AN27" s="13" t="str">
        <f t="shared" si="2"/>
        <v>Not Impacted ETL Field</v>
      </c>
    </row>
    <row r="28" spans="1:40" ht="15">
      <c r="A28" s="13" t="s">
        <v>175</v>
      </c>
      <c r="B28" s="13" t="s">
        <v>50</v>
      </c>
      <c r="C28" s="13" t="s">
        <v>35</v>
      </c>
      <c r="D28" s="17" t="s">
        <v>23</v>
      </c>
      <c r="E28" s="17"/>
      <c r="F28" s="81"/>
      <c r="G28" s="13"/>
      <c r="H28" s="13"/>
      <c r="I28" s="115" t="s">
        <v>1538</v>
      </c>
      <c r="J28" s="115" t="s">
        <v>1538</v>
      </c>
      <c r="K28" s="115" t="s">
        <v>1538</v>
      </c>
      <c r="L28" s="115" t="s">
        <v>1538</v>
      </c>
      <c r="M28" s="115" t="s">
        <v>1538</v>
      </c>
      <c r="N28" s="115" t="s">
        <v>1538</v>
      </c>
      <c r="O28" s="115" t="s">
        <v>1538</v>
      </c>
      <c r="P28" s="115" t="s">
        <v>1538</v>
      </c>
      <c r="Q28" s="115" t="s">
        <v>1538</v>
      </c>
      <c r="R28" s="115" t="s">
        <v>1538</v>
      </c>
      <c r="S28" s="115" t="s">
        <v>1538</v>
      </c>
      <c r="T28" s="115" t="s">
        <v>1538</v>
      </c>
      <c r="U28" s="115" t="s">
        <v>1538</v>
      </c>
      <c r="V28" s="115" t="s">
        <v>1538</v>
      </c>
      <c r="W28" s="115" t="s">
        <v>1538</v>
      </c>
      <c r="X28" s="115" t="s">
        <v>1538</v>
      </c>
      <c r="Y28" s="115" t="s">
        <v>1538</v>
      </c>
      <c r="Z28" s="115" t="s">
        <v>1538</v>
      </c>
      <c r="AA28" s="115" t="s">
        <v>1538</v>
      </c>
      <c r="AB28" s="115" t="s">
        <v>1538</v>
      </c>
      <c r="AC28" s="115" t="s">
        <v>1538</v>
      </c>
      <c r="AD28" s="115" t="s">
        <v>1538</v>
      </c>
      <c r="AE28" s="115" t="s">
        <v>1538</v>
      </c>
      <c r="AF28" s="115" t="s">
        <v>1538</v>
      </c>
      <c r="AG28" s="115" t="s">
        <v>1538</v>
      </c>
      <c r="AH28" s="115" t="s">
        <v>1538</v>
      </c>
      <c r="AI28" s="115" t="s">
        <v>1538</v>
      </c>
      <c r="AJ28" s="115"/>
      <c r="AK28" s="269" t="s">
        <v>1684</v>
      </c>
      <c r="AL28" s="13" t="str">
        <f t="shared" si="0"/>
        <v>Yes</v>
      </c>
      <c r="AM28" s="13" t="str">
        <f t="shared" si="1"/>
        <v>Not A Model Field</v>
      </c>
      <c r="AN28" s="13" t="str">
        <f t="shared" si="2"/>
        <v>Not Impacted ETL Field</v>
      </c>
    </row>
    <row r="29" spans="1:40" ht="25.5">
      <c r="A29" s="13" t="s">
        <v>175</v>
      </c>
      <c r="B29" s="14" t="s">
        <v>51</v>
      </c>
      <c r="C29" s="14" t="s">
        <v>35</v>
      </c>
      <c r="D29" s="16" t="s">
        <v>23</v>
      </c>
      <c r="E29" s="16"/>
      <c r="F29" s="81" t="s">
        <v>940</v>
      </c>
      <c r="G29" s="13" t="s">
        <v>961</v>
      </c>
      <c r="H29" s="15" t="s">
        <v>996</v>
      </c>
      <c r="I29" s="115" t="s">
        <v>1538</v>
      </c>
      <c r="J29" s="115" t="s">
        <v>1538</v>
      </c>
      <c r="K29" s="115" t="s">
        <v>1538</v>
      </c>
      <c r="L29" s="115" t="s">
        <v>1538</v>
      </c>
      <c r="M29" s="115" t="s">
        <v>1538</v>
      </c>
      <c r="N29" s="115" t="s">
        <v>1538</v>
      </c>
      <c r="O29" s="115" t="s">
        <v>1538</v>
      </c>
      <c r="P29" s="115" t="s">
        <v>1538</v>
      </c>
      <c r="Q29" s="115" t="s">
        <v>1538</v>
      </c>
      <c r="R29" s="115" t="s">
        <v>1538</v>
      </c>
      <c r="S29" s="115" t="s">
        <v>1538</v>
      </c>
      <c r="T29" s="115" t="s">
        <v>1538</v>
      </c>
      <c r="U29" s="115" t="s">
        <v>1538</v>
      </c>
      <c r="V29" s="115" t="s">
        <v>1538</v>
      </c>
      <c r="W29" s="115" t="s">
        <v>1538</v>
      </c>
      <c r="X29" s="115" t="s">
        <v>1538</v>
      </c>
      <c r="Y29" s="115" t="s">
        <v>1538</v>
      </c>
      <c r="Z29" s="115" t="s">
        <v>1538</v>
      </c>
      <c r="AA29" s="115" t="s">
        <v>1538</v>
      </c>
      <c r="AB29" s="115" t="s">
        <v>1538</v>
      </c>
      <c r="AC29" s="115" t="s">
        <v>1538</v>
      </c>
      <c r="AD29" s="115" t="s">
        <v>1538</v>
      </c>
      <c r="AE29" s="115" t="s">
        <v>1538</v>
      </c>
      <c r="AF29" s="115" t="s">
        <v>1538</v>
      </c>
      <c r="AG29" s="115" t="s">
        <v>1538</v>
      </c>
      <c r="AH29" s="115" t="s">
        <v>1538</v>
      </c>
      <c r="AI29" s="115" t="s">
        <v>1538</v>
      </c>
      <c r="AJ29" s="115"/>
      <c r="AK29" s="269" t="s">
        <v>1685</v>
      </c>
      <c r="AL29" s="13" t="str">
        <f t="shared" si="0"/>
        <v>Yes</v>
      </c>
      <c r="AM29" s="13" t="str">
        <f t="shared" si="1"/>
        <v>Not A Model Field</v>
      </c>
      <c r="AN29" s="13" t="str">
        <f t="shared" si="2"/>
        <v>Not Impacted ETL Field</v>
      </c>
    </row>
    <row r="30" spans="1:40" ht="15">
      <c r="A30" s="13" t="s">
        <v>175</v>
      </c>
      <c r="B30" s="13" t="s">
        <v>52</v>
      </c>
      <c r="C30" s="13" t="s">
        <v>53</v>
      </c>
      <c r="D30" s="17" t="s">
        <v>23</v>
      </c>
      <c r="E30" s="17"/>
      <c r="F30" s="13"/>
      <c r="G30" s="13"/>
      <c r="H30" s="13"/>
      <c r="I30" s="115" t="s">
        <v>1538</v>
      </c>
      <c r="J30" s="115" t="s">
        <v>1538</v>
      </c>
      <c r="K30" s="115" t="s">
        <v>1538</v>
      </c>
      <c r="L30" s="115" t="s">
        <v>1538</v>
      </c>
      <c r="M30" s="115" t="s">
        <v>1538</v>
      </c>
      <c r="N30" s="115" t="s">
        <v>1538</v>
      </c>
      <c r="O30" s="115" t="s">
        <v>1538</v>
      </c>
      <c r="P30" s="115" t="s">
        <v>1538</v>
      </c>
      <c r="Q30" s="115" t="s">
        <v>1538</v>
      </c>
      <c r="R30" s="115" t="s">
        <v>1538</v>
      </c>
      <c r="S30" s="115" t="s">
        <v>1538</v>
      </c>
      <c r="T30" s="115" t="s">
        <v>1538</v>
      </c>
      <c r="U30" s="115" t="s">
        <v>1538</v>
      </c>
      <c r="V30" s="115" t="s">
        <v>1538</v>
      </c>
      <c r="W30" s="115" t="s">
        <v>1538</v>
      </c>
      <c r="X30" s="115" t="s">
        <v>1538</v>
      </c>
      <c r="Y30" s="115" t="s">
        <v>1538</v>
      </c>
      <c r="Z30" s="115" t="s">
        <v>1538</v>
      </c>
      <c r="AA30" s="115" t="s">
        <v>1538</v>
      </c>
      <c r="AB30" s="115" t="s">
        <v>1538</v>
      </c>
      <c r="AC30" s="115" t="s">
        <v>1538</v>
      </c>
      <c r="AD30" s="115" t="s">
        <v>1538</v>
      </c>
      <c r="AE30" s="115" t="s">
        <v>1538</v>
      </c>
      <c r="AF30" s="115" t="s">
        <v>1538</v>
      </c>
      <c r="AG30" s="115" t="s">
        <v>1538</v>
      </c>
      <c r="AH30" s="115" t="s">
        <v>1538</v>
      </c>
      <c r="AI30" s="115" t="s">
        <v>1538</v>
      </c>
      <c r="AJ30" s="115"/>
      <c r="AK30" s="269" t="s">
        <v>1686</v>
      </c>
      <c r="AL30" s="13" t="str">
        <f t="shared" si="0"/>
        <v>Yes</v>
      </c>
      <c r="AM30" s="13" t="str">
        <f t="shared" si="1"/>
        <v>Not A Model Field</v>
      </c>
      <c r="AN30" s="13" t="str">
        <f t="shared" si="2"/>
        <v>Not Impacted ETL Field</v>
      </c>
    </row>
    <row r="31" spans="1:40" ht="38.25">
      <c r="A31" s="13" t="s">
        <v>175</v>
      </c>
      <c r="B31" s="13" t="s">
        <v>54</v>
      </c>
      <c r="C31" s="13" t="s">
        <v>53</v>
      </c>
      <c r="D31" s="17" t="s">
        <v>23</v>
      </c>
      <c r="E31" s="17" t="s">
        <v>21</v>
      </c>
      <c r="F31" s="82" t="s">
        <v>940</v>
      </c>
      <c r="G31" s="14" t="s">
        <v>938</v>
      </c>
      <c r="H31" s="82" t="s">
        <v>1364</v>
      </c>
      <c r="I31" s="115" t="s">
        <v>1538</v>
      </c>
      <c r="J31" s="115" t="s">
        <v>1538</v>
      </c>
      <c r="K31" s="115" t="s">
        <v>1538</v>
      </c>
      <c r="L31" s="115" t="s">
        <v>21</v>
      </c>
      <c r="M31" s="115" t="s">
        <v>21</v>
      </c>
      <c r="N31" s="115" t="s">
        <v>21</v>
      </c>
      <c r="O31" s="115" t="s">
        <v>1538</v>
      </c>
      <c r="P31" s="115" t="s">
        <v>1538</v>
      </c>
      <c r="Q31" s="115" t="s">
        <v>1538</v>
      </c>
      <c r="R31" s="115" t="s">
        <v>1538</v>
      </c>
      <c r="S31" s="115" t="s">
        <v>21</v>
      </c>
      <c r="T31" s="115" t="s">
        <v>21</v>
      </c>
      <c r="U31" s="115" t="s">
        <v>1538</v>
      </c>
      <c r="V31" s="115" t="s">
        <v>21</v>
      </c>
      <c r="W31" s="115" t="s">
        <v>1538</v>
      </c>
      <c r="X31" s="115" t="s">
        <v>1538</v>
      </c>
      <c r="Y31" s="115" t="s">
        <v>1538</v>
      </c>
      <c r="Z31" s="115" t="s">
        <v>1538</v>
      </c>
      <c r="AA31" s="115" t="s">
        <v>1538</v>
      </c>
      <c r="AB31" s="115" t="s">
        <v>1538</v>
      </c>
      <c r="AC31" s="115" t="s">
        <v>1538</v>
      </c>
      <c r="AD31" s="115" t="s">
        <v>1538</v>
      </c>
      <c r="AE31" s="115" t="s">
        <v>1538</v>
      </c>
      <c r="AF31" s="115" t="s">
        <v>1538</v>
      </c>
      <c r="AG31" s="115" t="s">
        <v>1538</v>
      </c>
      <c r="AH31" s="115" t="s">
        <v>1538</v>
      </c>
      <c r="AI31" s="115" t="s">
        <v>1538</v>
      </c>
      <c r="AJ31" s="115"/>
      <c r="AK31" s="269" t="s">
        <v>1687</v>
      </c>
      <c r="AL31" s="13" t="str">
        <f t="shared" si="0"/>
        <v>Yes</v>
      </c>
      <c r="AM31" s="13" t="str">
        <f t="shared" si="1"/>
        <v>Model Field</v>
      </c>
      <c r="AN31" s="13" t="str">
        <f t="shared" si="2"/>
        <v>Impacted ETL Field</v>
      </c>
    </row>
    <row r="32" spans="1:40" ht="63.75">
      <c r="A32" s="13" t="s">
        <v>175</v>
      </c>
      <c r="B32" s="13" t="s">
        <v>55</v>
      </c>
      <c r="C32" s="13" t="s">
        <v>53</v>
      </c>
      <c r="D32" s="17" t="s">
        <v>23</v>
      </c>
      <c r="E32" s="17" t="s">
        <v>21</v>
      </c>
      <c r="F32" s="15" t="s">
        <v>1136</v>
      </c>
      <c r="G32" s="13" t="s">
        <v>1135</v>
      </c>
      <c r="H32" s="15" t="s">
        <v>1137</v>
      </c>
      <c r="I32" s="115" t="s">
        <v>1538</v>
      </c>
      <c r="J32" s="115" t="s">
        <v>1538</v>
      </c>
      <c r="K32" s="115" t="s">
        <v>21</v>
      </c>
      <c r="L32" s="115" t="s">
        <v>1538</v>
      </c>
      <c r="M32" s="115" t="s">
        <v>21</v>
      </c>
      <c r="N32" s="115" t="s">
        <v>1538</v>
      </c>
      <c r="O32" s="115" t="s">
        <v>1538</v>
      </c>
      <c r="P32" s="115" t="s">
        <v>1538</v>
      </c>
      <c r="Q32" s="115" t="s">
        <v>1538</v>
      </c>
      <c r="R32" s="115" t="s">
        <v>1538</v>
      </c>
      <c r="S32" s="115" t="s">
        <v>1538</v>
      </c>
      <c r="T32" s="115" t="s">
        <v>1538</v>
      </c>
      <c r="U32" s="115" t="s">
        <v>1538</v>
      </c>
      <c r="V32" s="115" t="s">
        <v>1538</v>
      </c>
      <c r="W32" s="115" t="s">
        <v>1538</v>
      </c>
      <c r="X32" s="115" t="s">
        <v>1538</v>
      </c>
      <c r="Y32" s="115" t="s">
        <v>1538</v>
      </c>
      <c r="Z32" s="115" t="s">
        <v>1538</v>
      </c>
      <c r="AA32" s="115" t="s">
        <v>1538</v>
      </c>
      <c r="AB32" s="115" t="s">
        <v>1538</v>
      </c>
      <c r="AC32" s="115" t="s">
        <v>1538</v>
      </c>
      <c r="AD32" s="115" t="s">
        <v>1538</v>
      </c>
      <c r="AE32" s="115" t="s">
        <v>1538</v>
      </c>
      <c r="AF32" s="115" t="s">
        <v>1538</v>
      </c>
      <c r="AG32" s="115" t="s">
        <v>1538</v>
      </c>
      <c r="AH32" s="115" t="s">
        <v>1538</v>
      </c>
      <c r="AI32" s="115" t="s">
        <v>1538</v>
      </c>
      <c r="AJ32" s="115"/>
      <c r="AK32" s="269" t="s">
        <v>1688</v>
      </c>
      <c r="AL32" s="13" t="str">
        <f t="shared" si="0"/>
        <v>Yes</v>
      </c>
      <c r="AM32" s="13" t="str">
        <f t="shared" si="1"/>
        <v>Model Field</v>
      </c>
      <c r="AN32" s="13" t="str">
        <f t="shared" si="2"/>
        <v>Impacted ETL Field</v>
      </c>
    </row>
    <row r="33" spans="1:40" ht="15">
      <c r="A33" s="13" t="s">
        <v>175</v>
      </c>
      <c r="B33" s="13" t="s">
        <v>1550</v>
      </c>
      <c r="C33" s="13" t="s">
        <v>56</v>
      </c>
      <c r="D33" s="17" t="s">
        <v>23</v>
      </c>
      <c r="E33" s="17"/>
      <c r="F33" s="81"/>
      <c r="G33" s="13"/>
      <c r="H33" s="13"/>
      <c r="I33" s="115" t="s">
        <v>1538</v>
      </c>
      <c r="J33" s="115" t="s">
        <v>1538</v>
      </c>
      <c r="K33" s="115" t="s">
        <v>1538</v>
      </c>
      <c r="L33" s="115" t="s">
        <v>1538</v>
      </c>
      <c r="M33" s="115" t="s">
        <v>1538</v>
      </c>
      <c r="N33" s="115" t="s">
        <v>1538</v>
      </c>
      <c r="O33" s="115" t="s">
        <v>1538</v>
      </c>
      <c r="P33" s="115" t="s">
        <v>1538</v>
      </c>
      <c r="Q33" s="115" t="s">
        <v>1538</v>
      </c>
      <c r="R33" s="115" t="s">
        <v>1538</v>
      </c>
      <c r="S33" s="115" t="s">
        <v>1538</v>
      </c>
      <c r="T33" s="115" t="s">
        <v>1538</v>
      </c>
      <c r="U33" s="115" t="s">
        <v>1538</v>
      </c>
      <c r="V33" s="115" t="s">
        <v>1538</v>
      </c>
      <c r="W33" s="115" t="s">
        <v>1538</v>
      </c>
      <c r="X33" s="115" t="s">
        <v>1538</v>
      </c>
      <c r="Y33" s="115" t="s">
        <v>1538</v>
      </c>
      <c r="Z33" s="115" t="s">
        <v>1538</v>
      </c>
      <c r="AA33" s="115" t="s">
        <v>1538</v>
      </c>
      <c r="AB33" s="115" t="s">
        <v>1538</v>
      </c>
      <c r="AC33" s="115" t="s">
        <v>1538</v>
      </c>
      <c r="AD33" s="115" t="s">
        <v>1538</v>
      </c>
      <c r="AE33" s="115" t="s">
        <v>1538</v>
      </c>
      <c r="AF33" s="115" t="s">
        <v>1538</v>
      </c>
      <c r="AG33" s="115" t="s">
        <v>1538</v>
      </c>
      <c r="AH33" s="115" t="s">
        <v>1538</v>
      </c>
      <c r="AI33" s="115" t="s">
        <v>1538</v>
      </c>
      <c r="AJ33" s="115"/>
      <c r="AK33" s="269" t="s">
        <v>1689</v>
      </c>
      <c r="AL33" s="13" t="str">
        <f t="shared" si="0"/>
        <v>Yes</v>
      </c>
      <c r="AM33" s="13" t="str">
        <f t="shared" si="1"/>
        <v>Not A Model Field</v>
      </c>
      <c r="AN33" s="13" t="str">
        <f t="shared" si="2"/>
        <v>Not Impacted ETL Field</v>
      </c>
    </row>
    <row r="34" spans="1:40" ht="15">
      <c r="A34" s="13" t="s">
        <v>175</v>
      </c>
      <c r="B34" s="13" t="s">
        <v>1551</v>
      </c>
      <c r="C34" s="13" t="s">
        <v>53</v>
      </c>
      <c r="D34" s="17" t="s">
        <v>23</v>
      </c>
      <c r="E34" s="17"/>
      <c r="F34" s="81"/>
      <c r="G34" s="13"/>
      <c r="H34" s="13"/>
      <c r="I34" s="115" t="s">
        <v>1538</v>
      </c>
      <c r="J34" s="115" t="s">
        <v>1538</v>
      </c>
      <c r="K34" s="115" t="s">
        <v>1538</v>
      </c>
      <c r="L34" s="115" t="s">
        <v>1538</v>
      </c>
      <c r="M34" s="115" t="s">
        <v>1538</v>
      </c>
      <c r="N34" s="115" t="s">
        <v>1538</v>
      </c>
      <c r="O34" s="115" t="s">
        <v>1538</v>
      </c>
      <c r="P34" s="115" t="s">
        <v>1538</v>
      </c>
      <c r="Q34" s="115" t="s">
        <v>1538</v>
      </c>
      <c r="R34" s="115" t="s">
        <v>1538</v>
      </c>
      <c r="S34" s="115" t="s">
        <v>1538</v>
      </c>
      <c r="T34" s="115" t="s">
        <v>1538</v>
      </c>
      <c r="U34" s="115" t="s">
        <v>1538</v>
      </c>
      <c r="V34" s="115" t="s">
        <v>1538</v>
      </c>
      <c r="W34" s="115" t="s">
        <v>1538</v>
      </c>
      <c r="X34" s="115" t="s">
        <v>1538</v>
      </c>
      <c r="Y34" s="115" t="s">
        <v>1538</v>
      </c>
      <c r="Z34" s="115" t="s">
        <v>1538</v>
      </c>
      <c r="AA34" s="115" t="s">
        <v>1538</v>
      </c>
      <c r="AB34" s="115" t="s">
        <v>1538</v>
      </c>
      <c r="AC34" s="115" t="s">
        <v>1538</v>
      </c>
      <c r="AD34" s="115" t="s">
        <v>1538</v>
      </c>
      <c r="AE34" s="115" t="s">
        <v>1538</v>
      </c>
      <c r="AF34" s="115" t="s">
        <v>1538</v>
      </c>
      <c r="AG34" s="115" t="s">
        <v>1538</v>
      </c>
      <c r="AH34" s="115" t="s">
        <v>1538</v>
      </c>
      <c r="AI34" s="115" t="s">
        <v>1538</v>
      </c>
      <c r="AJ34" s="115"/>
      <c r="AK34" s="269" t="s">
        <v>1690</v>
      </c>
      <c r="AL34" s="13" t="str">
        <f t="shared" si="0"/>
        <v>Yes</v>
      </c>
      <c r="AM34" s="13" t="str">
        <f t="shared" si="1"/>
        <v>Not A Model Field</v>
      </c>
      <c r="AN34" s="13" t="str">
        <f t="shared" si="2"/>
        <v>Not Impacted ETL Field</v>
      </c>
    </row>
    <row r="35" spans="1:40" ht="15">
      <c r="A35" s="13" t="s">
        <v>175</v>
      </c>
      <c r="B35" s="13" t="s">
        <v>57</v>
      </c>
      <c r="C35" s="13" t="s">
        <v>35</v>
      </c>
      <c r="D35" s="17" t="s">
        <v>23</v>
      </c>
      <c r="E35" s="17"/>
      <c r="F35" s="81"/>
      <c r="G35" s="13"/>
      <c r="H35" s="13"/>
      <c r="I35" s="115" t="s">
        <v>1538</v>
      </c>
      <c r="J35" s="115" t="s">
        <v>1538</v>
      </c>
      <c r="K35" s="115" t="s">
        <v>1538</v>
      </c>
      <c r="L35" s="115" t="s">
        <v>1538</v>
      </c>
      <c r="M35" s="115" t="s">
        <v>1538</v>
      </c>
      <c r="N35" s="115" t="s">
        <v>1538</v>
      </c>
      <c r="O35" s="115" t="s">
        <v>1538</v>
      </c>
      <c r="P35" s="115" t="s">
        <v>1538</v>
      </c>
      <c r="Q35" s="115" t="s">
        <v>1538</v>
      </c>
      <c r="R35" s="115" t="s">
        <v>1538</v>
      </c>
      <c r="S35" s="115" t="s">
        <v>1538</v>
      </c>
      <c r="T35" s="115" t="s">
        <v>1538</v>
      </c>
      <c r="U35" s="115" t="s">
        <v>1538</v>
      </c>
      <c r="V35" s="115" t="s">
        <v>1538</v>
      </c>
      <c r="W35" s="115" t="s">
        <v>1538</v>
      </c>
      <c r="X35" s="115" t="s">
        <v>1538</v>
      </c>
      <c r="Y35" s="115" t="s">
        <v>1538</v>
      </c>
      <c r="Z35" s="115" t="s">
        <v>1538</v>
      </c>
      <c r="AA35" s="115" t="s">
        <v>1538</v>
      </c>
      <c r="AB35" s="115" t="s">
        <v>1538</v>
      </c>
      <c r="AC35" s="115" t="s">
        <v>1538</v>
      </c>
      <c r="AD35" s="115" t="s">
        <v>1538</v>
      </c>
      <c r="AE35" s="115" t="s">
        <v>1538</v>
      </c>
      <c r="AF35" s="115" t="s">
        <v>1538</v>
      </c>
      <c r="AG35" s="115" t="s">
        <v>1538</v>
      </c>
      <c r="AH35" s="115" t="s">
        <v>1538</v>
      </c>
      <c r="AI35" s="115" t="s">
        <v>1538</v>
      </c>
      <c r="AJ35" s="115"/>
      <c r="AK35" s="269" t="s">
        <v>1691</v>
      </c>
      <c r="AL35" s="13" t="str">
        <f t="shared" si="0"/>
        <v>Yes</v>
      </c>
      <c r="AM35" s="13" t="str">
        <f t="shared" si="1"/>
        <v>Not A Model Field</v>
      </c>
      <c r="AN35" s="13" t="str">
        <f t="shared" si="2"/>
        <v>Not Impacted ETL Field</v>
      </c>
    </row>
    <row r="36" spans="1:40" ht="15">
      <c r="A36" s="13" t="s">
        <v>175</v>
      </c>
      <c r="B36" s="13" t="s">
        <v>1552</v>
      </c>
      <c r="C36" s="13" t="s">
        <v>58</v>
      </c>
      <c r="D36" s="17" t="s">
        <v>23</v>
      </c>
      <c r="E36" s="17"/>
      <c r="F36" s="81"/>
      <c r="G36" s="13"/>
      <c r="H36" s="13"/>
      <c r="I36" s="115" t="s">
        <v>1538</v>
      </c>
      <c r="J36" s="115" t="s">
        <v>1538</v>
      </c>
      <c r="K36" s="115" t="s">
        <v>1538</v>
      </c>
      <c r="L36" s="115" t="s">
        <v>1538</v>
      </c>
      <c r="M36" s="115" t="s">
        <v>1538</v>
      </c>
      <c r="N36" s="115" t="s">
        <v>1538</v>
      </c>
      <c r="O36" s="115" t="s">
        <v>1538</v>
      </c>
      <c r="P36" s="115" t="s">
        <v>1538</v>
      </c>
      <c r="Q36" s="115" t="s">
        <v>1538</v>
      </c>
      <c r="R36" s="115" t="s">
        <v>1538</v>
      </c>
      <c r="S36" s="115" t="s">
        <v>1538</v>
      </c>
      <c r="T36" s="115" t="s">
        <v>1538</v>
      </c>
      <c r="U36" s="115" t="s">
        <v>1538</v>
      </c>
      <c r="V36" s="115" t="s">
        <v>1538</v>
      </c>
      <c r="W36" s="115" t="s">
        <v>1538</v>
      </c>
      <c r="X36" s="115" t="s">
        <v>1538</v>
      </c>
      <c r="Y36" s="115" t="s">
        <v>1538</v>
      </c>
      <c r="Z36" s="115" t="s">
        <v>1538</v>
      </c>
      <c r="AA36" s="115" t="s">
        <v>1538</v>
      </c>
      <c r="AB36" s="115" t="s">
        <v>1538</v>
      </c>
      <c r="AC36" s="115" t="s">
        <v>1538</v>
      </c>
      <c r="AD36" s="115" t="s">
        <v>1538</v>
      </c>
      <c r="AE36" s="115" t="s">
        <v>1538</v>
      </c>
      <c r="AF36" s="115" t="s">
        <v>1538</v>
      </c>
      <c r="AG36" s="115" t="s">
        <v>1538</v>
      </c>
      <c r="AH36" s="115" t="s">
        <v>1538</v>
      </c>
      <c r="AI36" s="115" t="s">
        <v>1538</v>
      </c>
      <c r="AJ36" s="115"/>
      <c r="AK36" s="269" t="s">
        <v>1692</v>
      </c>
      <c r="AL36" s="13" t="str">
        <f t="shared" si="0"/>
        <v>Yes</v>
      </c>
      <c r="AM36" s="13" t="str">
        <f t="shared" si="1"/>
        <v>Not A Model Field</v>
      </c>
      <c r="AN36" s="13" t="str">
        <f t="shared" si="2"/>
        <v>Not Impacted ETL Field</v>
      </c>
    </row>
    <row r="37" spans="1:40" ht="25.5">
      <c r="A37" s="13" t="s">
        <v>175</v>
      </c>
      <c r="B37" s="13" t="s">
        <v>59</v>
      </c>
      <c r="C37" s="13" t="s">
        <v>25</v>
      </c>
      <c r="D37" s="17" t="s">
        <v>23</v>
      </c>
      <c r="E37" s="17"/>
      <c r="F37" s="15" t="s">
        <v>940</v>
      </c>
      <c r="G37" s="13" t="s">
        <v>939</v>
      </c>
      <c r="H37" s="13"/>
      <c r="I37" s="115" t="s">
        <v>1538</v>
      </c>
      <c r="J37" s="115" t="s">
        <v>1538</v>
      </c>
      <c r="K37" s="115" t="s">
        <v>1538</v>
      </c>
      <c r="L37" s="115" t="s">
        <v>1538</v>
      </c>
      <c r="M37" s="115" t="s">
        <v>1538</v>
      </c>
      <c r="N37" s="115" t="s">
        <v>1538</v>
      </c>
      <c r="O37" s="115" t="s">
        <v>1538</v>
      </c>
      <c r="P37" s="115" t="s">
        <v>1538</v>
      </c>
      <c r="Q37" s="115" t="s">
        <v>1538</v>
      </c>
      <c r="R37" s="115" t="s">
        <v>1538</v>
      </c>
      <c r="S37" s="115" t="s">
        <v>1538</v>
      </c>
      <c r="T37" s="115" t="s">
        <v>1538</v>
      </c>
      <c r="U37" s="115" t="s">
        <v>1538</v>
      </c>
      <c r="V37" s="115" t="s">
        <v>1538</v>
      </c>
      <c r="W37" s="115" t="s">
        <v>1538</v>
      </c>
      <c r="X37" s="115" t="s">
        <v>1538</v>
      </c>
      <c r="Y37" s="115" t="s">
        <v>1538</v>
      </c>
      <c r="Z37" s="115" t="s">
        <v>1538</v>
      </c>
      <c r="AA37" s="115" t="s">
        <v>1538</v>
      </c>
      <c r="AB37" s="115" t="s">
        <v>1538</v>
      </c>
      <c r="AC37" s="115" t="s">
        <v>1538</v>
      </c>
      <c r="AD37" s="115" t="s">
        <v>1538</v>
      </c>
      <c r="AE37" s="115" t="s">
        <v>1538</v>
      </c>
      <c r="AF37" s="115" t="s">
        <v>1538</v>
      </c>
      <c r="AG37" s="115" t="s">
        <v>1538</v>
      </c>
      <c r="AH37" s="115" t="s">
        <v>1538</v>
      </c>
      <c r="AI37" s="115" t="s">
        <v>1538</v>
      </c>
      <c r="AJ37" s="115"/>
      <c r="AK37" s="269" t="s">
        <v>1693</v>
      </c>
      <c r="AL37" s="13" t="str">
        <f t="shared" si="0"/>
        <v>Yes</v>
      </c>
      <c r="AM37" s="13" t="str">
        <f t="shared" si="1"/>
        <v>Not A Model Field</v>
      </c>
      <c r="AN37" s="13" t="str">
        <f t="shared" si="2"/>
        <v>Not Impacted ETL Field</v>
      </c>
    </row>
    <row r="38" spans="1:40" ht="15">
      <c r="A38" s="13" t="s">
        <v>175</v>
      </c>
      <c r="B38" s="13" t="s">
        <v>60</v>
      </c>
      <c r="C38" s="13" t="s">
        <v>45</v>
      </c>
      <c r="D38" s="17" t="s">
        <v>23</v>
      </c>
      <c r="E38" s="17"/>
      <c r="F38" s="81"/>
      <c r="G38" s="13"/>
      <c r="H38" s="13"/>
      <c r="I38" s="115" t="s">
        <v>1538</v>
      </c>
      <c r="J38" s="115" t="s">
        <v>1538</v>
      </c>
      <c r="K38" s="115" t="s">
        <v>1538</v>
      </c>
      <c r="L38" s="115" t="s">
        <v>1538</v>
      </c>
      <c r="M38" s="115" t="s">
        <v>1538</v>
      </c>
      <c r="N38" s="115" t="s">
        <v>1538</v>
      </c>
      <c r="O38" s="115" t="s">
        <v>1538</v>
      </c>
      <c r="P38" s="115" t="s">
        <v>1538</v>
      </c>
      <c r="Q38" s="115" t="s">
        <v>1538</v>
      </c>
      <c r="R38" s="115" t="s">
        <v>1538</v>
      </c>
      <c r="S38" s="115" t="s">
        <v>1538</v>
      </c>
      <c r="T38" s="115" t="s">
        <v>1538</v>
      </c>
      <c r="U38" s="115" t="s">
        <v>1538</v>
      </c>
      <c r="V38" s="115" t="s">
        <v>1538</v>
      </c>
      <c r="W38" s="115" t="s">
        <v>1538</v>
      </c>
      <c r="X38" s="115" t="s">
        <v>1538</v>
      </c>
      <c r="Y38" s="115" t="s">
        <v>1538</v>
      </c>
      <c r="Z38" s="115" t="s">
        <v>1538</v>
      </c>
      <c r="AA38" s="115" t="s">
        <v>1538</v>
      </c>
      <c r="AB38" s="115" t="s">
        <v>1538</v>
      </c>
      <c r="AC38" s="115" t="s">
        <v>1538</v>
      </c>
      <c r="AD38" s="115" t="s">
        <v>1538</v>
      </c>
      <c r="AE38" s="115" t="s">
        <v>1538</v>
      </c>
      <c r="AF38" s="115" t="s">
        <v>1538</v>
      </c>
      <c r="AG38" s="115" t="s">
        <v>1538</v>
      </c>
      <c r="AH38" s="115" t="s">
        <v>1538</v>
      </c>
      <c r="AI38" s="115" t="s">
        <v>1538</v>
      </c>
      <c r="AJ38" s="115"/>
      <c r="AK38" s="269" t="s">
        <v>1694</v>
      </c>
      <c r="AL38" s="13" t="str">
        <f t="shared" si="0"/>
        <v>Yes</v>
      </c>
      <c r="AM38" s="13" t="str">
        <f t="shared" si="1"/>
        <v>Not A Model Field</v>
      </c>
      <c r="AN38" s="13" t="str">
        <f t="shared" si="2"/>
        <v>Not Impacted ETL Field</v>
      </c>
    </row>
    <row r="39" spans="1:40" ht="15">
      <c r="A39" s="13" t="s">
        <v>175</v>
      </c>
      <c r="B39" s="13" t="s">
        <v>61</v>
      </c>
      <c r="C39" s="14" t="s">
        <v>37</v>
      </c>
      <c r="D39" s="17" t="s">
        <v>23</v>
      </c>
      <c r="E39" s="17"/>
      <c r="F39" s="81"/>
      <c r="G39" s="13"/>
      <c r="H39" s="13"/>
      <c r="I39" s="115" t="s">
        <v>1538</v>
      </c>
      <c r="J39" s="115" t="s">
        <v>1538</v>
      </c>
      <c r="K39" s="115" t="s">
        <v>1538</v>
      </c>
      <c r="L39" s="115" t="s">
        <v>1538</v>
      </c>
      <c r="M39" s="115" t="s">
        <v>1538</v>
      </c>
      <c r="N39" s="115" t="s">
        <v>1538</v>
      </c>
      <c r="O39" s="115" t="s">
        <v>1538</v>
      </c>
      <c r="P39" s="115" t="s">
        <v>1538</v>
      </c>
      <c r="Q39" s="115" t="s">
        <v>1538</v>
      </c>
      <c r="R39" s="115" t="s">
        <v>1538</v>
      </c>
      <c r="S39" s="115" t="s">
        <v>1538</v>
      </c>
      <c r="T39" s="115" t="s">
        <v>1538</v>
      </c>
      <c r="U39" s="115" t="s">
        <v>1538</v>
      </c>
      <c r="V39" s="115" t="s">
        <v>1538</v>
      </c>
      <c r="W39" s="115" t="s">
        <v>1538</v>
      </c>
      <c r="X39" s="115" t="s">
        <v>1538</v>
      </c>
      <c r="Y39" s="115" t="s">
        <v>1538</v>
      </c>
      <c r="Z39" s="115" t="s">
        <v>1538</v>
      </c>
      <c r="AA39" s="115" t="s">
        <v>1538</v>
      </c>
      <c r="AB39" s="115" t="s">
        <v>1538</v>
      </c>
      <c r="AC39" s="115" t="s">
        <v>1538</v>
      </c>
      <c r="AD39" s="115" t="s">
        <v>1538</v>
      </c>
      <c r="AE39" s="115" t="s">
        <v>1538</v>
      </c>
      <c r="AF39" s="115" t="s">
        <v>1538</v>
      </c>
      <c r="AG39" s="115" t="s">
        <v>1538</v>
      </c>
      <c r="AH39" s="115" t="s">
        <v>1538</v>
      </c>
      <c r="AI39" s="115" t="s">
        <v>1538</v>
      </c>
      <c r="AJ39" s="115"/>
      <c r="AK39" s="269" t="s">
        <v>1695</v>
      </c>
      <c r="AL39" s="13" t="str">
        <f t="shared" si="0"/>
        <v>Yes</v>
      </c>
      <c r="AM39" s="13" t="str">
        <f t="shared" si="1"/>
        <v>Not A Model Field</v>
      </c>
      <c r="AN39" s="13" t="str">
        <f t="shared" si="2"/>
        <v>Not Impacted ETL Field</v>
      </c>
    </row>
    <row r="40" spans="1:40" ht="15">
      <c r="A40" s="13" t="s">
        <v>175</v>
      </c>
      <c r="B40" s="13" t="s">
        <v>62</v>
      </c>
      <c r="C40" s="13" t="s">
        <v>35</v>
      </c>
      <c r="D40" s="17" t="s">
        <v>23</v>
      </c>
      <c r="E40" s="17"/>
      <c r="F40" s="81"/>
      <c r="G40" s="13" t="s">
        <v>188</v>
      </c>
      <c r="H40" s="13"/>
      <c r="I40" s="115" t="s">
        <v>1538</v>
      </c>
      <c r="J40" s="115" t="s">
        <v>1538</v>
      </c>
      <c r="K40" s="115" t="s">
        <v>1538</v>
      </c>
      <c r="L40" s="115" t="s">
        <v>1538</v>
      </c>
      <c r="M40" s="115" t="s">
        <v>1538</v>
      </c>
      <c r="N40" s="115" t="s">
        <v>1538</v>
      </c>
      <c r="O40" s="115" t="s">
        <v>1538</v>
      </c>
      <c r="P40" s="115" t="s">
        <v>1538</v>
      </c>
      <c r="Q40" s="115" t="s">
        <v>1538</v>
      </c>
      <c r="R40" s="115" t="s">
        <v>1538</v>
      </c>
      <c r="S40" s="115" t="s">
        <v>1538</v>
      </c>
      <c r="T40" s="115" t="s">
        <v>1538</v>
      </c>
      <c r="U40" s="115" t="s">
        <v>1538</v>
      </c>
      <c r="V40" s="115" t="s">
        <v>1538</v>
      </c>
      <c r="W40" s="115" t="s">
        <v>1538</v>
      </c>
      <c r="X40" s="115" t="s">
        <v>1538</v>
      </c>
      <c r="Y40" s="115" t="s">
        <v>1538</v>
      </c>
      <c r="Z40" s="115" t="s">
        <v>1538</v>
      </c>
      <c r="AA40" s="115" t="s">
        <v>1538</v>
      </c>
      <c r="AB40" s="115" t="s">
        <v>1538</v>
      </c>
      <c r="AC40" s="115" t="s">
        <v>1538</v>
      </c>
      <c r="AD40" s="115" t="s">
        <v>1538</v>
      </c>
      <c r="AE40" s="115" t="s">
        <v>1538</v>
      </c>
      <c r="AF40" s="115" t="s">
        <v>1538</v>
      </c>
      <c r="AG40" s="115" t="s">
        <v>1538</v>
      </c>
      <c r="AH40" s="115" t="s">
        <v>1538</v>
      </c>
      <c r="AI40" s="115" t="s">
        <v>1538</v>
      </c>
      <c r="AJ40" s="115"/>
      <c r="AK40" s="269" t="s">
        <v>1696</v>
      </c>
      <c r="AL40" s="13" t="str">
        <f t="shared" si="0"/>
        <v>Yes</v>
      </c>
      <c r="AM40" s="13" t="str">
        <f t="shared" si="1"/>
        <v>Not A Model Field</v>
      </c>
      <c r="AN40" s="13" t="str">
        <f t="shared" si="2"/>
        <v>Not Impacted ETL Field</v>
      </c>
    </row>
    <row r="41" spans="1:40" ht="15">
      <c r="A41" s="13" t="s">
        <v>175</v>
      </c>
      <c r="B41" s="13" t="s">
        <v>63</v>
      </c>
      <c r="C41" s="13" t="s">
        <v>64</v>
      </c>
      <c r="D41" s="17" t="s">
        <v>23</v>
      </c>
      <c r="E41" s="17"/>
      <c r="F41" s="81"/>
      <c r="G41" s="13"/>
      <c r="H41" s="13"/>
      <c r="I41" s="115" t="s">
        <v>1538</v>
      </c>
      <c r="J41" s="115" t="s">
        <v>1538</v>
      </c>
      <c r="K41" s="115" t="s">
        <v>1538</v>
      </c>
      <c r="L41" s="115" t="s">
        <v>1538</v>
      </c>
      <c r="M41" s="115" t="s">
        <v>1538</v>
      </c>
      <c r="N41" s="115" t="s">
        <v>1538</v>
      </c>
      <c r="O41" s="115" t="s">
        <v>1538</v>
      </c>
      <c r="P41" s="115" t="s">
        <v>1538</v>
      </c>
      <c r="Q41" s="115" t="s">
        <v>1538</v>
      </c>
      <c r="R41" s="115" t="s">
        <v>1538</v>
      </c>
      <c r="S41" s="115" t="s">
        <v>1538</v>
      </c>
      <c r="T41" s="115" t="s">
        <v>1538</v>
      </c>
      <c r="U41" s="115" t="s">
        <v>1538</v>
      </c>
      <c r="V41" s="115" t="s">
        <v>1538</v>
      </c>
      <c r="W41" s="115" t="s">
        <v>1538</v>
      </c>
      <c r="X41" s="115" t="s">
        <v>1538</v>
      </c>
      <c r="Y41" s="115" t="s">
        <v>1538</v>
      </c>
      <c r="Z41" s="115" t="s">
        <v>1538</v>
      </c>
      <c r="AA41" s="115" t="s">
        <v>1538</v>
      </c>
      <c r="AB41" s="115" t="s">
        <v>1538</v>
      </c>
      <c r="AC41" s="115" t="s">
        <v>1538</v>
      </c>
      <c r="AD41" s="115" t="s">
        <v>1538</v>
      </c>
      <c r="AE41" s="115" t="s">
        <v>1538</v>
      </c>
      <c r="AF41" s="115" t="s">
        <v>1538</v>
      </c>
      <c r="AG41" s="115" t="s">
        <v>1538</v>
      </c>
      <c r="AH41" s="115" t="s">
        <v>1538</v>
      </c>
      <c r="AI41" s="115" t="s">
        <v>1538</v>
      </c>
      <c r="AJ41" s="115"/>
      <c r="AK41" s="269" t="s">
        <v>1697</v>
      </c>
      <c r="AL41" s="13" t="str">
        <f t="shared" si="0"/>
        <v>Yes</v>
      </c>
      <c r="AM41" s="13" t="str">
        <f t="shared" si="1"/>
        <v>Not A Model Field</v>
      </c>
      <c r="AN41" s="13" t="str">
        <f t="shared" si="2"/>
        <v>Not Impacted ETL Field</v>
      </c>
    </row>
    <row r="42" spans="1:40" ht="15">
      <c r="A42" s="13" t="s">
        <v>175</v>
      </c>
      <c r="B42" s="13" t="s">
        <v>65</v>
      </c>
      <c r="C42" s="13" t="s">
        <v>28</v>
      </c>
      <c r="D42" s="17" t="s">
        <v>23</v>
      </c>
      <c r="E42" s="17"/>
      <c r="F42" s="81"/>
      <c r="G42" s="13"/>
      <c r="H42" s="13"/>
      <c r="I42" s="115" t="s">
        <v>1538</v>
      </c>
      <c r="J42" s="115" t="s">
        <v>1538</v>
      </c>
      <c r="K42" s="115" t="s">
        <v>1538</v>
      </c>
      <c r="L42" s="115" t="s">
        <v>1538</v>
      </c>
      <c r="M42" s="115" t="s">
        <v>1538</v>
      </c>
      <c r="N42" s="115" t="s">
        <v>1538</v>
      </c>
      <c r="O42" s="115" t="s">
        <v>1538</v>
      </c>
      <c r="P42" s="115" t="s">
        <v>1538</v>
      </c>
      <c r="Q42" s="115" t="s">
        <v>1538</v>
      </c>
      <c r="R42" s="115" t="s">
        <v>1538</v>
      </c>
      <c r="S42" s="115" t="s">
        <v>1538</v>
      </c>
      <c r="T42" s="115" t="s">
        <v>1538</v>
      </c>
      <c r="U42" s="115" t="s">
        <v>1538</v>
      </c>
      <c r="V42" s="115" t="s">
        <v>1538</v>
      </c>
      <c r="W42" s="115" t="s">
        <v>1538</v>
      </c>
      <c r="X42" s="115" t="s">
        <v>1538</v>
      </c>
      <c r="Y42" s="115" t="s">
        <v>1538</v>
      </c>
      <c r="Z42" s="115" t="s">
        <v>1538</v>
      </c>
      <c r="AA42" s="115" t="s">
        <v>1538</v>
      </c>
      <c r="AB42" s="115" t="s">
        <v>1538</v>
      </c>
      <c r="AC42" s="115" t="s">
        <v>1538</v>
      </c>
      <c r="AD42" s="115" t="s">
        <v>1538</v>
      </c>
      <c r="AE42" s="115" t="s">
        <v>1538</v>
      </c>
      <c r="AF42" s="115" t="s">
        <v>1538</v>
      </c>
      <c r="AG42" s="115" t="s">
        <v>1538</v>
      </c>
      <c r="AH42" s="115" t="s">
        <v>1538</v>
      </c>
      <c r="AI42" s="115" t="s">
        <v>1538</v>
      </c>
      <c r="AJ42" s="115"/>
      <c r="AK42" s="269" t="s">
        <v>1698</v>
      </c>
      <c r="AL42" s="13" t="str">
        <f t="shared" si="0"/>
        <v>Yes</v>
      </c>
      <c r="AM42" s="13" t="str">
        <f t="shared" si="1"/>
        <v>Not A Model Field</v>
      </c>
      <c r="AN42" s="13" t="str">
        <f t="shared" si="2"/>
        <v>Not Impacted ETL Field</v>
      </c>
    </row>
    <row r="43" spans="1:40" ht="15">
      <c r="A43" s="13" t="s">
        <v>175</v>
      </c>
      <c r="B43" s="13" t="s">
        <v>66</v>
      </c>
      <c r="C43" s="13" t="s">
        <v>35</v>
      </c>
      <c r="D43" s="17" t="s">
        <v>23</v>
      </c>
      <c r="E43" s="17"/>
      <c r="F43" s="81"/>
      <c r="G43" s="13"/>
      <c r="H43" s="13"/>
      <c r="I43" s="115" t="s">
        <v>1538</v>
      </c>
      <c r="J43" s="115" t="s">
        <v>1538</v>
      </c>
      <c r="K43" s="115" t="s">
        <v>1538</v>
      </c>
      <c r="L43" s="115" t="s">
        <v>1538</v>
      </c>
      <c r="M43" s="115" t="s">
        <v>1538</v>
      </c>
      <c r="N43" s="115" t="s">
        <v>1538</v>
      </c>
      <c r="O43" s="115" t="s">
        <v>1538</v>
      </c>
      <c r="P43" s="115" t="s">
        <v>1538</v>
      </c>
      <c r="Q43" s="115" t="s">
        <v>1538</v>
      </c>
      <c r="R43" s="115" t="s">
        <v>1538</v>
      </c>
      <c r="S43" s="115" t="s">
        <v>1538</v>
      </c>
      <c r="T43" s="115" t="s">
        <v>1538</v>
      </c>
      <c r="U43" s="115" t="s">
        <v>1538</v>
      </c>
      <c r="V43" s="115" t="s">
        <v>1538</v>
      </c>
      <c r="W43" s="115" t="s">
        <v>1538</v>
      </c>
      <c r="X43" s="115" t="s">
        <v>1538</v>
      </c>
      <c r="Y43" s="115" t="s">
        <v>1538</v>
      </c>
      <c r="Z43" s="115" t="s">
        <v>1538</v>
      </c>
      <c r="AA43" s="115" t="s">
        <v>1538</v>
      </c>
      <c r="AB43" s="115" t="s">
        <v>1538</v>
      </c>
      <c r="AC43" s="115" t="s">
        <v>1538</v>
      </c>
      <c r="AD43" s="115" t="s">
        <v>1538</v>
      </c>
      <c r="AE43" s="115" t="s">
        <v>1538</v>
      </c>
      <c r="AF43" s="115" t="s">
        <v>1538</v>
      </c>
      <c r="AG43" s="115" t="s">
        <v>1538</v>
      </c>
      <c r="AH43" s="115" t="s">
        <v>1538</v>
      </c>
      <c r="AI43" s="115" t="s">
        <v>1538</v>
      </c>
      <c r="AJ43" s="115"/>
      <c r="AK43" s="269" t="s">
        <v>1699</v>
      </c>
      <c r="AL43" s="13" t="str">
        <f t="shared" si="0"/>
        <v>Yes</v>
      </c>
      <c r="AM43" s="13" t="str">
        <f t="shared" si="1"/>
        <v>Not A Model Field</v>
      </c>
      <c r="AN43" s="13" t="str">
        <f t="shared" si="2"/>
        <v>Not Impacted ETL Field</v>
      </c>
    </row>
    <row r="44" spans="1:40" ht="15">
      <c r="A44" s="13" t="s">
        <v>175</v>
      </c>
      <c r="B44" s="13" t="s">
        <v>67</v>
      </c>
      <c r="C44" s="13" t="s">
        <v>68</v>
      </c>
      <c r="D44" s="17" t="s">
        <v>23</v>
      </c>
      <c r="E44" s="17"/>
      <c r="F44" s="81"/>
      <c r="G44" s="13"/>
      <c r="H44" s="13"/>
      <c r="I44" s="115" t="s">
        <v>1538</v>
      </c>
      <c r="J44" s="115" t="s">
        <v>1538</v>
      </c>
      <c r="K44" s="115" t="s">
        <v>1538</v>
      </c>
      <c r="L44" s="115" t="s">
        <v>1538</v>
      </c>
      <c r="M44" s="115" t="s">
        <v>1538</v>
      </c>
      <c r="N44" s="115" t="s">
        <v>1538</v>
      </c>
      <c r="O44" s="115" t="s">
        <v>1538</v>
      </c>
      <c r="P44" s="115" t="s">
        <v>1538</v>
      </c>
      <c r="Q44" s="115" t="s">
        <v>1538</v>
      </c>
      <c r="R44" s="115" t="s">
        <v>1538</v>
      </c>
      <c r="S44" s="115" t="s">
        <v>1538</v>
      </c>
      <c r="T44" s="115" t="s">
        <v>1538</v>
      </c>
      <c r="U44" s="115" t="s">
        <v>1538</v>
      </c>
      <c r="V44" s="115" t="s">
        <v>1538</v>
      </c>
      <c r="W44" s="115" t="s">
        <v>1538</v>
      </c>
      <c r="X44" s="115" t="s">
        <v>1538</v>
      </c>
      <c r="Y44" s="115" t="s">
        <v>1538</v>
      </c>
      <c r="Z44" s="115" t="s">
        <v>1538</v>
      </c>
      <c r="AA44" s="115" t="s">
        <v>1538</v>
      </c>
      <c r="AB44" s="115" t="s">
        <v>1538</v>
      </c>
      <c r="AC44" s="115" t="s">
        <v>1538</v>
      </c>
      <c r="AD44" s="115" t="s">
        <v>1538</v>
      </c>
      <c r="AE44" s="115" t="s">
        <v>1538</v>
      </c>
      <c r="AF44" s="115" t="s">
        <v>1538</v>
      </c>
      <c r="AG44" s="115" t="s">
        <v>1538</v>
      </c>
      <c r="AH44" s="115" t="s">
        <v>1538</v>
      </c>
      <c r="AI44" s="115" t="s">
        <v>1538</v>
      </c>
      <c r="AJ44" s="115"/>
      <c r="AK44" s="269" t="s">
        <v>1700</v>
      </c>
      <c r="AL44" s="13" t="str">
        <f t="shared" si="0"/>
        <v>Yes</v>
      </c>
      <c r="AM44" s="13" t="str">
        <f t="shared" si="1"/>
        <v>Not A Model Field</v>
      </c>
      <c r="AN44" s="13" t="str">
        <f t="shared" si="2"/>
        <v>Not Impacted ETL Field</v>
      </c>
    </row>
    <row r="45" spans="1:40" ht="51">
      <c r="A45" s="13" t="s">
        <v>175</v>
      </c>
      <c r="B45" s="13" t="s">
        <v>69</v>
      </c>
      <c r="C45" s="13" t="s">
        <v>53</v>
      </c>
      <c r="D45" s="17" t="s">
        <v>23</v>
      </c>
      <c r="E45" s="17"/>
      <c r="F45" s="81" t="s">
        <v>1099</v>
      </c>
      <c r="G45" s="13" t="s">
        <v>186</v>
      </c>
      <c r="H45" s="13" t="s">
        <v>187</v>
      </c>
      <c r="I45" s="115" t="s">
        <v>1538</v>
      </c>
      <c r="J45" s="115" t="s">
        <v>1538</v>
      </c>
      <c r="K45" s="115" t="s">
        <v>1538</v>
      </c>
      <c r="L45" s="115" t="s">
        <v>1538</v>
      </c>
      <c r="M45" s="115" t="s">
        <v>1538</v>
      </c>
      <c r="N45" s="115" t="s">
        <v>1538</v>
      </c>
      <c r="O45" s="115" t="s">
        <v>1538</v>
      </c>
      <c r="P45" s="115" t="s">
        <v>1538</v>
      </c>
      <c r="Q45" s="115" t="s">
        <v>1538</v>
      </c>
      <c r="R45" s="115" t="s">
        <v>1538</v>
      </c>
      <c r="S45" s="115" t="s">
        <v>1538</v>
      </c>
      <c r="T45" s="115" t="s">
        <v>1538</v>
      </c>
      <c r="U45" s="115" t="s">
        <v>1538</v>
      </c>
      <c r="V45" s="115" t="s">
        <v>1538</v>
      </c>
      <c r="W45" s="115" t="s">
        <v>1538</v>
      </c>
      <c r="X45" s="115" t="s">
        <v>1538</v>
      </c>
      <c r="Y45" s="115" t="s">
        <v>1538</v>
      </c>
      <c r="Z45" s="115" t="s">
        <v>1538</v>
      </c>
      <c r="AA45" s="115" t="s">
        <v>1538</v>
      </c>
      <c r="AB45" s="115" t="s">
        <v>1538</v>
      </c>
      <c r="AC45" s="115" t="s">
        <v>1538</v>
      </c>
      <c r="AD45" s="115" t="s">
        <v>1538</v>
      </c>
      <c r="AE45" s="115" t="s">
        <v>1538</v>
      </c>
      <c r="AF45" s="115" t="s">
        <v>1538</v>
      </c>
      <c r="AG45" s="115" t="s">
        <v>1538</v>
      </c>
      <c r="AH45" s="115" t="s">
        <v>1538</v>
      </c>
      <c r="AI45" s="115" t="s">
        <v>1538</v>
      </c>
      <c r="AJ45" s="115"/>
      <c r="AK45" s="269" t="s">
        <v>1701</v>
      </c>
      <c r="AL45" s="13" t="str">
        <f t="shared" si="0"/>
        <v>Yes</v>
      </c>
      <c r="AM45" s="13" t="str">
        <f t="shared" si="1"/>
        <v>Not A Model Field</v>
      </c>
      <c r="AN45" s="13" t="str">
        <f t="shared" si="2"/>
        <v>Not Impacted ETL Field</v>
      </c>
    </row>
    <row r="46" spans="1:40" ht="15">
      <c r="A46" s="13" t="s">
        <v>175</v>
      </c>
      <c r="B46" s="13" t="s">
        <v>70</v>
      </c>
      <c r="C46" s="13" t="s">
        <v>71</v>
      </c>
      <c r="D46" s="17" t="s">
        <v>23</v>
      </c>
      <c r="E46" s="17"/>
      <c r="F46" s="81"/>
      <c r="G46" s="13"/>
      <c r="H46" s="13"/>
      <c r="I46" s="115" t="s">
        <v>1538</v>
      </c>
      <c r="J46" s="115" t="s">
        <v>1538</v>
      </c>
      <c r="K46" s="115" t="s">
        <v>1538</v>
      </c>
      <c r="L46" s="115" t="s">
        <v>1538</v>
      </c>
      <c r="M46" s="115" t="s">
        <v>1538</v>
      </c>
      <c r="N46" s="115" t="s">
        <v>1538</v>
      </c>
      <c r="O46" s="115" t="s">
        <v>1538</v>
      </c>
      <c r="P46" s="115" t="s">
        <v>1538</v>
      </c>
      <c r="Q46" s="115" t="s">
        <v>1538</v>
      </c>
      <c r="R46" s="115" t="s">
        <v>1538</v>
      </c>
      <c r="S46" s="115" t="s">
        <v>1538</v>
      </c>
      <c r="T46" s="115" t="s">
        <v>1538</v>
      </c>
      <c r="U46" s="115" t="s">
        <v>1538</v>
      </c>
      <c r="V46" s="115" t="s">
        <v>1538</v>
      </c>
      <c r="W46" s="115" t="s">
        <v>1538</v>
      </c>
      <c r="X46" s="115" t="s">
        <v>1538</v>
      </c>
      <c r="Y46" s="115" t="s">
        <v>1538</v>
      </c>
      <c r="Z46" s="115" t="s">
        <v>1538</v>
      </c>
      <c r="AA46" s="115" t="s">
        <v>1538</v>
      </c>
      <c r="AB46" s="115" t="s">
        <v>1538</v>
      </c>
      <c r="AC46" s="115" t="s">
        <v>1538</v>
      </c>
      <c r="AD46" s="115" t="s">
        <v>1538</v>
      </c>
      <c r="AE46" s="115" t="s">
        <v>1538</v>
      </c>
      <c r="AF46" s="115" t="s">
        <v>1538</v>
      </c>
      <c r="AG46" s="115" t="s">
        <v>1538</v>
      </c>
      <c r="AH46" s="115" t="s">
        <v>1538</v>
      </c>
      <c r="AI46" s="115" t="s">
        <v>1538</v>
      </c>
      <c r="AJ46" s="115"/>
      <c r="AK46" s="269" t="s">
        <v>1702</v>
      </c>
      <c r="AL46" s="13" t="str">
        <f t="shared" si="0"/>
        <v>Yes</v>
      </c>
      <c r="AM46" s="13" t="str">
        <f t="shared" si="1"/>
        <v>Not A Model Field</v>
      </c>
      <c r="AN46" s="13" t="str">
        <f t="shared" si="2"/>
        <v>Not Impacted ETL Field</v>
      </c>
    </row>
    <row r="47" spans="1:40" ht="25.5">
      <c r="A47" s="13" t="s">
        <v>175</v>
      </c>
      <c r="B47" s="13" t="s">
        <v>72</v>
      </c>
      <c r="C47" s="13" t="s">
        <v>45</v>
      </c>
      <c r="D47" s="17" t="s">
        <v>23</v>
      </c>
      <c r="E47" s="17"/>
      <c r="F47" s="15" t="s">
        <v>940</v>
      </c>
      <c r="G47" s="13" t="s">
        <v>549</v>
      </c>
      <c r="H47" s="13"/>
      <c r="I47" s="115" t="s">
        <v>1538</v>
      </c>
      <c r="J47" s="115" t="s">
        <v>1538</v>
      </c>
      <c r="K47" s="115" t="s">
        <v>1538</v>
      </c>
      <c r="L47" s="115" t="s">
        <v>1538</v>
      </c>
      <c r="M47" s="115" t="s">
        <v>1538</v>
      </c>
      <c r="N47" s="115" t="s">
        <v>1538</v>
      </c>
      <c r="O47" s="115" t="s">
        <v>1538</v>
      </c>
      <c r="P47" s="115" t="s">
        <v>1538</v>
      </c>
      <c r="Q47" s="115" t="s">
        <v>1538</v>
      </c>
      <c r="R47" s="115" t="s">
        <v>1538</v>
      </c>
      <c r="S47" s="115" t="s">
        <v>1538</v>
      </c>
      <c r="T47" s="115" t="s">
        <v>1538</v>
      </c>
      <c r="U47" s="115" t="s">
        <v>1538</v>
      </c>
      <c r="V47" s="115" t="s">
        <v>1538</v>
      </c>
      <c r="W47" s="115" t="s">
        <v>1538</v>
      </c>
      <c r="X47" s="115" t="s">
        <v>1538</v>
      </c>
      <c r="Y47" s="115" t="s">
        <v>1538</v>
      </c>
      <c r="Z47" s="115" t="s">
        <v>1538</v>
      </c>
      <c r="AA47" s="115" t="s">
        <v>1538</v>
      </c>
      <c r="AB47" s="115" t="s">
        <v>1538</v>
      </c>
      <c r="AC47" s="115" t="s">
        <v>1538</v>
      </c>
      <c r="AD47" s="115" t="s">
        <v>1538</v>
      </c>
      <c r="AE47" s="115" t="s">
        <v>1538</v>
      </c>
      <c r="AF47" s="115" t="s">
        <v>1538</v>
      </c>
      <c r="AG47" s="115" t="s">
        <v>1538</v>
      </c>
      <c r="AH47" s="115" t="s">
        <v>1538</v>
      </c>
      <c r="AI47" s="115" t="s">
        <v>1538</v>
      </c>
      <c r="AJ47" s="115"/>
      <c r="AK47" s="269" t="s">
        <v>1703</v>
      </c>
      <c r="AL47" s="13" t="str">
        <f t="shared" si="0"/>
        <v>Yes</v>
      </c>
      <c r="AM47" s="13" t="str">
        <f t="shared" si="1"/>
        <v>Not A Model Field</v>
      </c>
      <c r="AN47" s="13" t="str">
        <f t="shared" si="2"/>
        <v>Not Impacted ETL Field</v>
      </c>
    </row>
    <row r="48" spans="1:40" ht="15">
      <c r="A48" s="13" t="s">
        <v>175</v>
      </c>
      <c r="B48" s="13" t="s">
        <v>73</v>
      </c>
      <c r="C48" s="13" t="s">
        <v>35</v>
      </c>
      <c r="D48" s="17" t="s">
        <v>23</v>
      </c>
      <c r="E48" s="17"/>
      <c r="F48" s="81"/>
      <c r="G48" s="13"/>
      <c r="H48" s="13"/>
      <c r="I48" s="115" t="s">
        <v>1538</v>
      </c>
      <c r="J48" s="115" t="s">
        <v>1538</v>
      </c>
      <c r="K48" s="115" t="s">
        <v>1538</v>
      </c>
      <c r="L48" s="115" t="s">
        <v>1538</v>
      </c>
      <c r="M48" s="115" t="s">
        <v>1538</v>
      </c>
      <c r="N48" s="115" t="s">
        <v>1538</v>
      </c>
      <c r="O48" s="115" t="s">
        <v>1538</v>
      </c>
      <c r="P48" s="115" t="s">
        <v>1538</v>
      </c>
      <c r="Q48" s="115" t="s">
        <v>1538</v>
      </c>
      <c r="R48" s="115" t="s">
        <v>1538</v>
      </c>
      <c r="S48" s="115" t="s">
        <v>1538</v>
      </c>
      <c r="T48" s="115" t="s">
        <v>1538</v>
      </c>
      <c r="U48" s="115" t="s">
        <v>1538</v>
      </c>
      <c r="V48" s="115" t="s">
        <v>1538</v>
      </c>
      <c r="W48" s="115" t="s">
        <v>1538</v>
      </c>
      <c r="X48" s="115" t="s">
        <v>1538</v>
      </c>
      <c r="Y48" s="115" t="s">
        <v>1538</v>
      </c>
      <c r="Z48" s="115" t="s">
        <v>1538</v>
      </c>
      <c r="AA48" s="115" t="s">
        <v>1538</v>
      </c>
      <c r="AB48" s="115" t="s">
        <v>1538</v>
      </c>
      <c r="AC48" s="115" t="s">
        <v>1538</v>
      </c>
      <c r="AD48" s="115" t="s">
        <v>1538</v>
      </c>
      <c r="AE48" s="115" t="s">
        <v>1538</v>
      </c>
      <c r="AF48" s="115" t="s">
        <v>1538</v>
      </c>
      <c r="AG48" s="115" t="s">
        <v>1538</v>
      </c>
      <c r="AH48" s="115" t="s">
        <v>1538</v>
      </c>
      <c r="AI48" s="115" t="s">
        <v>1538</v>
      </c>
      <c r="AJ48" s="115"/>
      <c r="AK48" s="269" t="s">
        <v>1704</v>
      </c>
      <c r="AL48" s="13" t="str">
        <f t="shared" si="0"/>
        <v>Yes</v>
      </c>
      <c r="AM48" s="13" t="str">
        <f t="shared" si="1"/>
        <v>Not A Model Field</v>
      </c>
      <c r="AN48" s="13" t="str">
        <f t="shared" si="2"/>
        <v>Not Impacted ETL Field</v>
      </c>
    </row>
    <row r="49" spans="1:40" ht="15">
      <c r="A49" s="13" t="s">
        <v>175</v>
      </c>
      <c r="B49" s="13" t="s">
        <v>1553</v>
      </c>
      <c r="C49" s="13" t="s">
        <v>35</v>
      </c>
      <c r="D49" s="17" t="s">
        <v>23</v>
      </c>
      <c r="E49" s="17"/>
      <c r="F49" s="81"/>
      <c r="G49" s="13"/>
      <c r="H49" s="13"/>
      <c r="I49" s="115" t="s">
        <v>1538</v>
      </c>
      <c r="J49" s="115" t="s">
        <v>1538</v>
      </c>
      <c r="K49" s="115" t="s">
        <v>1538</v>
      </c>
      <c r="L49" s="115" t="s">
        <v>1538</v>
      </c>
      <c r="M49" s="115" t="s">
        <v>1538</v>
      </c>
      <c r="N49" s="115" t="s">
        <v>1538</v>
      </c>
      <c r="O49" s="115" t="s">
        <v>1538</v>
      </c>
      <c r="P49" s="115" t="s">
        <v>1538</v>
      </c>
      <c r="Q49" s="115" t="s">
        <v>1538</v>
      </c>
      <c r="R49" s="115" t="s">
        <v>1538</v>
      </c>
      <c r="S49" s="115" t="s">
        <v>1538</v>
      </c>
      <c r="T49" s="115" t="s">
        <v>1538</v>
      </c>
      <c r="U49" s="115" t="s">
        <v>1538</v>
      </c>
      <c r="V49" s="115" t="s">
        <v>1538</v>
      </c>
      <c r="W49" s="115" t="s">
        <v>1538</v>
      </c>
      <c r="X49" s="115" t="s">
        <v>1538</v>
      </c>
      <c r="Y49" s="115" t="s">
        <v>1538</v>
      </c>
      <c r="Z49" s="115" t="s">
        <v>1538</v>
      </c>
      <c r="AA49" s="115" t="s">
        <v>1538</v>
      </c>
      <c r="AB49" s="115" t="s">
        <v>1538</v>
      </c>
      <c r="AC49" s="115" t="s">
        <v>1538</v>
      </c>
      <c r="AD49" s="115" t="s">
        <v>1538</v>
      </c>
      <c r="AE49" s="115" t="s">
        <v>1538</v>
      </c>
      <c r="AF49" s="115" t="s">
        <v>1538</v>
      </c>
      <c r="AG49" s="115" t="s">
        <v>1538</v>
      </c>
      <c r="AH49" s="115" t="s">
        <v>1538</v>
      </c>
      <c r="AI49" s="115" t="s">
        <v>1538</v>
      </c>
      <c r="AJ49" s="115"/>
      <c r="AK49" s="269" t="s">
        <v>1705</v>
      </c>
      <c r="AL49" s="13" t="str">
        <f t="shared" si="0"/>
        <v>Yes</v>
      </c>
      <c r="AM49" s="13" t="str">
        <f t="shared" si="1"/>
        <v>Not A Model Field</v>
      </c>
      <c r="AN49" s="13" t="str">
        <f t="shared" si="2"/>
        <v>Not Impacted ETL Field</v>
      </c>
    </row>
    <row r="50" spans="1:40" ht="15">
      <c r="A50" s="13" t="s">
        <v>175</v>
      </c>
      <c r="B50" s="13" t="s">
        <v>74</v>
      </c>
      <c r="C50" s="13" t="s">
        <v>35</v>
      </c>
      <c r="D50" s="17" t="s">
        <v>23</v>
      </c>
      <c r="E50" s="17"/>
      <c r="F50" s="81"/>
      <c r="G50" s="13"/>
      <c r="H50" s="13"/>
      <c r="I50" s="115" t="s">
        <v>1538</v>
      </c>
      <c r="J50" s="115" t="s">
        <v>1538</v>
      </c>
      <c r="K50" s="115" t="s">
        <v>1538</v>
      </c>
      <c r="L50" s="115" t="s">
        <v>1538</v>
      </c>
      <c r="M50" s="115" t="s">
        <v>1538</v>
      </c>
      <c r="N50" s="115" t="s">
        <v>1538</v>
      </c>
      <c r="O50" s="115" t="s">
        <v>1538</v>
      </c>
      <c r="P50" s="115" t="s">
        <v>1538</v>
      </c>
      <c r="Q50" s="115" t="s">
        <v>1538</v>
      </c>
      <c r="R50" s="115" t="s">
        <v>1538</v>
      </c>
      <c r="S50" s="115" t="s">
        <v>1538</v>
      </c>
      <c r="T50" s="115" t="s">
        <v>1538</v>
      </c>
      <c r="U50" s="115" t="s">
        <v>1538</v>
      </c>
      <c r="V50" s="115" t="s">
        <v>1538</v>
      </c>
      <c r="W50" s="115" t="s">
        <v>1538</v>
      </c>
      <c r="X50" s="115" t="s">
        <v>1538</v>
      </c>
      <c r="Y50" s="115" t="s">
        <v>1538</v>
      </c>
      <c r="Z50" s="115" t="s">
        <v>1538</v>
      </c>
      <c r="AA50" s="115" t="s">
        <v>1538</v>
      </c>
      <c r="AB50" s="115" t="s">
        <v>1538</v>
      </c>
      <c r="AC50" s="115" t="s">
        <v>1538</v>
      </c>
      <c r="AD50" s="115" t="s">
        <v>1538</v>
      </c>
      <c r="AE50" s="115" t="s">
        <v>1538</v>
      </c>
      <c r="AF50" s="115" t="s">
        <v>1538</v>
      </c>
      <c r="AG50" s="115" t="s">
        <v>1538</v>
      </c>
      <c r="AH50" s="115" t="s">
        <v>1538</v>
      </c>
      <c r="AI50" s="115" t="s">
        <v>1538</v>
      </c>
      <c r="AJ50" s="115"/>
      <c r="AK50" s="269" t="s">
        <v>1706</v>
      </c>
      <c r="AL50" s="13" t="str">
        <f t="shared" si="0"/>
        <v>Yes</v>
      </c>
      <c r="AM50" s="13" t="str">
        <f t="shared" si="1"/>
        <v>Not A Model Field</v>
      </c>
      <c r="AN50" s="13" t="str">
        <f t="shared" si="2"/>
        <v>Not Impacted ETL Field</v>
      </c>
    </row>
    <row r="51" spans="1:40" ht="15">
      <c r="A51" s="13" t="s">
        <v>175</v>
      </c>
      <c r="B51" s="13" t="s">
        <v>75</v>
      </c>
      <c r="C51" s="13" t="s">
        <v>35</v>
      </c>
      <c r="D51" s="17" t="s">
        <v>23</v>
      </c>
      <c r="E51" s="17"/>
      <c r="F51" s="81"/>
      <c r="G51" s="13"/>
      <c r="H51" s="13"/>
      <c r="I51" s="115" t="s">
        <v>1538</v>
      </c>
      <c r="J51" s="115" t="s">
        <v>1538</v>
      </c>
      <c r="K51" s="115" t="s">
        <v>1538</v>
      </c>
      <c r="L51" s="115" t="s">
        <v>1538</v>
      </c>
      <c r="M51" s="115" t="s">
        <v>1538</v>
      </c>
      <c r="N51" s="115" t="s">
        <v>1538</v>
      </c>
      <c r="O51" s="115" t="s">
        <v>1538</v>
      </c>
      <c r="P51" s="115" t="s">
        <v>1538</v>
      </c>
      <c r="Q51" s="115" t="s">
        <v>1538</v>
      </c>
      <c r="R51" s="115" t="s">
        <v>1538</v>
      </c>
      <c r="S51" s="115" t="s">
        <v>1538</v>
      </c>
      <c r="T51" s="115" t="s">
        <v>1538</v>
      </c>
      <c r="U51" s="115" t="s">
        <v>1538</v>
      </c>
      <c r="V51" s="115" t="s">
        <v>1538</v>
      </c>
      <c r="W51" s="115" t="s">
        <v>1538</v>
      </c>
      <c r="X51" s="115" t="s">
        <v>1538</v>
      </c>
      <c r="Y51" s="115" t="s">
        <v>1538</v>
      </c>
      <c r="Z51" s="115" t="s">
        <v>1538</v>
      </c>
      <c r="AA51" s="115" t="s">
        <v>1538</v>
      </c>
      <c r="AB51" s="115" t="s">
        <v>1538</v>
      </c>
      <c r="AC51" s="115" t="s">
        <v>1538</v>
      </c>
      <c r="AD51" s="115" t="s">
        <v>1538</v>
      </c>
      <c r="AE51" s="115" t="s">
        <v>1538</v>
      </c>
      <c r="AF51" s="115" t="s">
        <v>1538</v>
      </c>
      <c r="AG51" s="115" t="s">
        <v>1538</v>
      </c>
      <c r="AH51" s="115" t="s">
        <v>1538</v>
      </c>
      <c r="AI51" s="115" t="s">
        <v>1538</v>
      </c>
      <c r="AJ51" s="115"/>
      <c r="AK51" s="269" t="s">
        <v>1707</v>
      </c>
      <c r="AL51" s="13" t="str">
        <f t="shared" si="0"/>
        <v>Yes</v>
      </c>
      <c r="AM51" s="13" t="str">
        <f t="shared" si="1"/>
        <v>Not A Model Field</v>
      </c>
      <c r="AN51" s="13" t="str">
        <f t="shared" si="2"/>
        <v>Not Impacted ETL Field</v>
      </c>
    </row>
    <row r="52" spans="1:40" ht="15">
      <c r="A52" s="13" t="s">
        <v>175</v>
      </c>
      <c r="B52" s="13" t="s">
        <v>76</v>
      </c>
      <c r="C52" s="13" t="s">
        <v>35</v>
      </c>
      <c r="D52" s="17" t="s">
        <v>23</v>
      </c>
      <c r="E52" s="17"/>
      <c r="F52" s="81"/>
      <c r="G52" s="13"/>
      <c r="H52" s="13"/>
      <c r="I52" s="115" t="s">
        <v>1538</v>
      </c>
      <c r="J52" s="115" t="s">
        <v>1538</v>
      </c>
      <c r="K52" s="115" t="s">
        <v>1538</v>
      </c>
      <c r="L52" s="115" t="s">
        <v>1538</v>
      </c>
      <c r="M52" s="115" t="s">
        <v>1538</v>
      </c>
      <c r="N52" s="115" t="s">
        <v>1538</v>
      </c>
      <c r="O52" s="115" t="s">
        <v>1538</v>
      </c>
      <c r="P52" s="115" t="s">
        <v>1538</v>
      </c>
      <c r="Q52" s="115" t="s">
        <v>1538</v>
      </c>
      <c r="R52" s="115" t="s">
        <v>1538</v>
      </c>
      <c r="S52" s="115" t="s">
        <v>1538</v>
      </c>
      <c r="T52" s="115" t="s">
        <v>1538</v>
      </c>
      <c r="U52" s="115" t="s">
        <v>1538</v>
      </c>
      <c r="V52" s="115" t="s">
        <v>1538</v>
      </c>
      <c r="W52" s="115" t="s">
        <v>1538</v>
      </c>
      <c r="X52" s="115" t="s">
        <v>1538</v>
      </c>
      <c r="Y52" s="115" t="s">
        <v>1538</v>
      </c>
      <c r="Z52" s="115" t="s">
        <v>1538</v>
      </c>
      <c r="AA52" s="115" t="s">
        <v>1538</v>
      </c>
      <c r="AB52" s="115" t="s">
        <v>1538</v>
      </c>
      <c r="AC52" s="115" t="s">
        <v>1538</v>
      </c>
      <c r="AD52" s="115" t="s">
        <v>1538</v>
      </c>
      <c r="AE52" s="115" t="s">
        <v>1538</v>
      </c>
      <c r="AF52" s="115" t="s">
        <v>1538</v>
      </c>
      <c r="AG52" s="115" t="s">
        <v>1538</v>
      </c>
      <c r="AH52" s="115" t="s">
        <v>1538</v>
      </c>
      <c r="AI52" s="115" t="s">
        <v>1538</v>
      </c>
      <c r="AJ52" s="115"/>
      <c r="AK52" s="269" t="s">
        <v>1708</v>
      </c>
      <c r="AL52" s="13" t="str">
        <f t="shared" si="0"/>
        <v>Yes</v>
      </c>
      <c r="AM52" s="13" t="str">
        <f t="shared" si="1"/>
        <v>Not A Model Field</v>
      </c>
      <c r="AN52" s="13" t="str">
        <f t="shared" si="2"/>
        <v>Not Impacted ETL Field</v>
      </c>
    </row>
    <row r="53" spans="1:40" s="235" customFormat="1" ht="25.5">
      <c r="A53" s="230" t="s">
        <v>175</v>
      </c>
      <c r="B53" s="230" t="s">
        <v>77</v>
      </c>
      <c r="C53" s="230" t="s">
        <v>35</v>
      </c>
      <c r="D53" s="231" t="s">
        <v>23</v>
      </c>
      <c r="E53" s="231" t="s">
        <v>21</v>
      </c>
      <c r="F53" s="230" t="s">
        <v>182</v>
      </c>
      <c r="G53" s="230" t="s">
        <v>963</v>
      </c>
      <c r="H53" s="236" t="s">
        <v>1560</v>
      </c>
      <c r="I53" s="234" t="s">
        <v>1538</v>
      </c>
      <c r="J53" s="234" t="s">
        <v>1538</v>
      </c>
      <c r="K53" s="234" t="s">
        <v>1538</v>
      </c>
      <c r="L53" s="234" t="s">
        <v>1538</v>
      </c>
      <c r="M53" s="234" t="s">
        <v>1538</v>
      </c>
      <c r="N53" s="234" t="s">
        <v>1538</v>
      </c>
      <c r="O53" s="234" t="s">
        <v>1538</v>
      </c>
      <c r="P53" s="234" t="s">
        <v>1538</v>
      </c>
      <c r="Q53" s="234" t="s">
        <v>1538</v>
      </c>
      <c r="R53" s="234" t="s">
        <v>1538</v>
      </c>
      <c r="S53" s="234" t="s">
        <v>1538</v>
      </c>
      <c r="T53" s="234" t="s">
        <v>1538</v>
      </c>
      <c r="U53" s="234" t="s">
        <v>1538</v>
      </c>
      <c r="V53" s="234" t="s">
        <v>1538</v>
      </c>
      <c r="W53" s="234" t="s">
        <v>1538</v>
      </c>
      <c r="X53" s="234" t="s">
        <v>1538</v>
      </c>
      <c r="Y53" s="234" t="s">
        <v>1538</v>
      </c>
      <c r="Z53" s="234" t="s">
        <v>1538</v>
      </c>
      <c r="AA53" s="234" t="s">
        <v>1538</v>
      </c>
      <c r="AB53" s="234" t="s">
        <v>1538</v>
      </c>
      <c r="AC53" s="234" t="s">
        <v>1538</v>
      </c>
      <c r="AD53" s="234" t="s">
        <v>1538</v>
      </c>
      <c r="AE53" s="234" t="s">
        <v>1538</v>
      </c>
      <c r="AF53" s="234" t="s">
        <v>1538</v>
      </c>
      <c r="AG53" s="234" t="s">
        <v>1538</v>
      </c>
      <c r="AH53" s="234" t="s">
        <v>21</v>
      </c>
      <c r="AI53" s="234" t="s">
        <v>21</v>
      </c>
      <c r="AJ53" s="234"/>
      <c r="AK53" s="269" t="s">
        <v>1709</v>
      </c>
      <c r="AL53" s="13" t="str">
        <f t="shared" si="0"/>
        <v>Yes</v>
      </c>
      <c r="AM53" s="13" t="str">
        <f t="shared" si="1"/>
        <v>Model Field</v>
      </c>
      <c r="AN53" s="13" t="str">
        <f t="shared" si="2"/>
        <v>Impacted ETL Field</v>
      </c>
    </row>
    <row r="54" spans="1:40" ht="15">
      <c r="A54" s="13" t="s">
        <v>175</v>
      </c>
      <c r="B54" s="13" t="s">
        <v>78</v>
      </c>
      <c r="C54" s="13" t="s">
        <v>35</v>
      </c>
      <c r="D54" s="17" t="s">
        <v>23</v>
      </c>
      <c r="E54" s="17"/>
      <c r="F54" s="81"/>
      <c r="G54" s="13"/>
      <c r="H54" s="13"/>
      <c r="I54" s="115" t="s">
        <v>1538</v>
      </c>
      <c r="J54" s="115" t="s">
        <v>1538</v>
      </c>
      <c r="K54" s="115" t="s">
        <v>1538</v>
      </c>
      <c r="L54" s="115" t="s">
        <v>1538</v>
      </c>
      <c r="M54" s="115" t="s">
        <v>1538</v>
      </c>
      <c r="N54" s="115" t="s">
        <v>1538</v>
      </c>
      <c r="O54" s="115" t="s">
        <v>1538</v>
      </c>
      <c r="P54" s="115" t="s">
        <v>1538</v>
      </c>
      <c r="Q54" s="115" t="s">
        <v>1538</v>
      </c>
      <c r="R54" s="115" t="s">
        <v>1538</v>
      </c>
      <c r="S54" s="115" t="s">
        <v>1538</v>
      </c>
      <c r="T54" s="115" t="s">
        <v>1538</v>
      </c>
      <c r="U54" s="115" t="s">
        <v>1538</v>
      </c>
      <c r="V54" s="115" t="s">
        <v>1538</v>
      </c>
      <c r="W54" s="115" t="s">
        <v>1538</v>
      </c>
      <c r="X54" s="115" t="s">
        <v>1538</v>
      </c>
      <c r="Y54" s="115" t="s">
        <v>1538</v>
      </c>
      <c r="Z54" s="115" t="s">
        <v>1538</v>
      </c>
      <c r="AA54" s="115" t="s">
        <v>1538</v>
      </c>
      <c r="AB54" s="115" t="s">
        <v>1538</v>
      </c>
      <c r="AC54" s="115" t="s">
        <v>1538</v>
      </c>
      <c r="AD54" s="115" t="s">
        <v>1538</v>
      </c>
      <c r="AE54" s="115" t="s">
        <v>1538</v>
      </c>
      <c r="AF54" s="115" t="s">
        <v>1538</v>
      </c>
      <c r="AG54" s="115" t="s">
        <v>1538</v>
      </c>
      <c r="AH54" s="115" t="s">
        <v>1538</v>
      </c>
      <c r="AI54" s="115" t="s">
        <v>1538</v>
      </c>
      <c r="AJ54" s="115"/>
      <c r="AK54" s="269" t="s">
        <v>1710</v>
      </c>
      <c r="AL54" s="13" t="str">
        <f t="shared" si="0"/>
        <v>Yes</v>
      </c>
      <c r="AM54" s="13" t="str">
        <f t="shared" si="1"/>
        <v>Not A Model Field</v>
      </c>
      <c r="AN54" s="13" t="str">
        <f t="shared" si="2"/>
        <v>Not Impacted ETL Field</v>
      </c>
    </row>
    <row r="55" spans="1:40" ht="76.5">
      <c r="A55" s="13" t="s">
        <v>175</v>
      </c>
      <c r="B55" s="13" t="s">
        <v>79</v>
      </c>
      <c r="C55" s="13" t="s">
        <v>35</v>
      </c>
      <c r="D55" s="17" t="s">
        <v>23</v>
      </c>
      <c r="E55" s="17"/>
      <c r="F55" s="82" t="s">
        <v>1366</v>
      </c>
      <c r="G55" s="82" t="s">
        <v>1365</v>
      </c>
      <c r="H55" s="82" t="s">
        <v>1367</v>
      </c>
      <c r="I55" s="115" t="s">
        <v>1538</v>
      </c>
      <c r="J55" s="115" t="s">
        <v>1538</v>
      </c>
      <c r="K55" s="115" t="s">
        <v>1538</v>
      </c>
      <c r="L55" s="115" t="s">
        <v>1538</v>
      </c>
      <c r="M55" s="115" t="s">
        <v>1538</v>
      </c>
      <c r="N55" s="115" t="s">
        <v>1538</v>
      </c>
      <c r="O55" s="115" t="s">
        <v>1538</v>
      </c>
      <c r="P55" s="115" t="s">
        <v>1538</v>
      </c>
      <c r="Q55" s="115" t="s">
        <v>1538</v>
      </c>
      <c r="R55" s="115" t="s">
        <v>1538</v>
      </c>
      <c r="S55" s="115" t="s">
        <v>1538</v>
      </c>
      <c r="T55" s="115" t="s">
        <v>1538</v>
      </c>
      <c r="U55" s="115" t="s">
        <v>1538</v>
      </c>
      <c r="V55" s="115" t="s">
        <v>1538</v>
      </c>
      <c r="W55" s="115" t="s">
        <v>1538</v>
      </c>
      <c r="X55" s="115" t="s">
        <v>1538</v>
      </c>
      <c r="Y55" s="115" t="s">
        <v>1538</v>
      </c>
      <c r="Z55" s="115" t="s">
        <v>1538</v>
      </c>
      <c r="AA55" s="115" t="s">
        <v>1538</v>
      </c>
      <c r="AB55" s="115" t="s">
        <v>1538</v>
      </c>
      <c r="AC55" s="115" t="s">
        <v>1538</v>
      </c>
      <c r="AD55" s="115" t="s">
        <v>1538</v>
      </c>
      <c r="AE55" s="115" t="s">
        <v>1538</v>
      </c>
      <c r="AF55" s="115" t="s">
        <v>1538</v>
      </c>
      <c r="AG55" s="115" t="s">
        <v>1538</v>
      </c>
      <c r="AH55" s="115" t="s">
        <v>1538</v>
      </c>
      <c r="AI55" s="115" t="s">
        <v>1538</v>
      </c>
      <c r="AJ55" s="115"/>
      <c r="AK55" s="269" t="s">
        <v>1711</v>
      </c>
      <c r="AL55" s="13" t="str">
        <f t="shared" si="0"/>
        <v>Yes</v>
      </c>
      <c r="AM55" s="13" t="str">
        <f t="shared" si="1"/>
        <v>Not A Model Field</v>
      </c>
      <c r="AN55" s="13" t="str">
        <f t="shared" si="2"/>
        <v>Not Impacted ETL Field</v>
      </c>
    </row>
    <row r="56" spans="1:40" ht="15">
      <c r="A56" s="13" t="s">
        <v>175</v>
      </c>
      <c r="B56" s="13" t="s">
        <v>80</v>
      </c>
      <c r="C56" s="13" t="s">
        <v>35</v>
      </c>
      <c r="D56" s="17" t="s">
        <v>23</v>
      </c>
      <c r="E56" s="17"/>
      <c r="F56" s="81"/>
      <c r="G56" s="13"/>
      <c r="H56" s="13"/>
      <c r="I56" s="115" t="s">
        <v>1538</v>
      </c>
      <c r="J56" s="115" t="s">
        <v>1538</v>
      </c>
      <c r="K56" s="115" t="s">
        <v>1538</v>
      </c>
      <c r="L56" s="115" t="s">
        <v>1538</v>
      </c>
      <c r="M56" s="115" t="s">
        <v>1538</v>
      </c>
      <c r="N56" s="115" t="s">
        <v>1538</v>
      </c>
      <c r="O56" s="115" t="s">
        <v>1538</v>
      </c>
      <c r="P56" s="115" t="s">
        <v>1538</v>
      </c>
      <c r="Q56" s="115" t="s">
        <v>1538</v>
      </c>
      <c r="R56" s="115" t="s">
        <v>1538</v>
      </c>
      <c r="S56" s="115" t="s">
        <v>1538</v>
      </c>
      <c r="T56" s="115" t="s">
        <v>1538</v>
      </c>
      <c r="U56" s="115" t="s">
        <v>1538</v>
      </c>
      <c r="V56" s="115" t="s">
        <v>1538</v>
      </c>
      <c r="W56" s="115" t="s">
        <v>1538</v>
      </c>
      <c r="X56" s="115" t="s">
        <v>1538</v>
      </c>
      <c r="Y56" s="115" t="s">
        <v>1538</v>
      </c>
      <c r="Z56" s="115" t="s">
        <v>1538</v>
      </c>
      <c r="AA56" s="115" t="s">
        <v>1538</v>
      </c>
      <c r="AB56" s="115" t="s">
        <v>1538</v>
      </c>
      <c r="AC56" s="115" t="s">
        <v>1538</v>
      </c>
      <c r="AD56" s="115" t="s">
        <v>1538</v>
      </c>
      <c r="AE56" s="115" t="s">
        <v>1538</v>
      </c>
      <c r="AF56" s="115" t="s">
        <v>1538</v>
      </c>
      <c r="AG56" s="115" t="s">
        <v>1538</v>
      </c>
      <c r="AH56" s="115" t="s">
        <v>1538</v>
      </c>
      <c r="AI56" s="115" t="s">
        <v>1538</v>
      </c>
      <c r="AJ56" s="115"/>
      <c r="AK56" s="269" t="s">
        <v>1712</v>
      </c>
      <c r="AL56" s="13" t="str">
        <f t="shared" si="0"/>
        <v>Yes</v>
      </c>
      <c r="AM56" s="13" t="str">
        <f t="shared" si="1"/>
        <v>Not A Model Field</v>
      </c>
      <c r="AN56" s="13" t="str">
        <f t="shared" si="2"/>
        <v>Not Impacted ETL Field</v>
      </c>
    </row>
    <row r="57" spans="1:40" ht="15">
      <c r="A57" s="13" t="s">
        <v>175</v>
      </c>
      <c r="B57" s="13" t="s">
        <v>1554</v>
      </c>
      <c r="C57" s="13" t="s">
        <v>56</v>
      </c>
      <c r="D57" s="17" t="s">
        <v>23</v>
      </c>
      <c r="E57" s="17"/>
      <c r="F57" s="81"/>
      <c r="G57" s="13"/>
      <c r="H57" s="13"/>
      <c r="I57" s="115" t="s">
        <v>1538</v>
      </c>
      <c r="J57" s="115" t="s">
        <v>1538</v>
      </c>
      <c r="K57" s="115" t="s">
        <v>1538</v>
      </c>
      <c r="L57" s="115" t="s">
        <v>1538</v>
      </c>
      <c r="M57" s="115" t="s">
        <v>1538</v>
      </c>
      <c r="N57" s="115" t="s">
        <v>1538</v>
      </c>
      <c r="O57" s="115" t="s">
        <v>1538</v>
      </c>
      <c r="P57" s="115" t="s">
        <v>1538</v>
      </c>
      <c r="Q57" s="115" t="s">
        <v>1538</v>
      </c>
      <c r="R57" s="115" t="s">
        <v>1538</v>
      </c>
      <c r="S57" s="115" t="s">
        <v>1538</v>
      </c>
      <c r="T57" s="115" t="s">
        <v>1538</v>
      </c>
      <c r="U57" s="115" t="s">
        <v>1538</v>
      </c>
      <c r="V57" s="115" t="s">
        <v>1538</v>
      </c>
      <c r="W57" s="115" t="s">
        <v>1538</v>
      </c>
      <c r="X57" s="115" t="s">
        <v>1538</v>
      </c>
      <c r="Y57" s="115" t="s">
        <v>1538</v>
      </c>
      <c r="Z57" s="115" t="s">
        <v>1538</v>
      </c>
      <c r="AA57" s="115" t="s">
        <v>1538</v>
      </c>
      <c r="AB57" s="115" t="s">
        <v>1538</v>
      </c>
      <c r="AC57" s="115" t="s">
        <v>1538</v>
      </c>
      <c r="AD57" s="115" t="s">
        <v>1538</v>
      </c>
      <c r="AE57" s="115" t="s">
        <v>1538</v>
      </c>
      <c r="AF57" s="115" t="s">
        <v>1538</v>
      </c>
      <c r="AG57" s="115" t="s">
        <v>1538</v>
      </c>
      <c r="AH57" s="115" t="s">
        <v>1538</v>
      </c>
      <c r="AI57" s="115" t="s">
        <v>1538</v>
      </c>
      <c r="AJ57" s="115"/>
      <c r="AK57" s="269" t="s">
        <v>1713</v>
      </c>
      <c r="AL57" s="13" t="str">
        <f t="shared" si="0"/>
        <v>Yes</v>
      </c>
      <c r="AM57" s="13" t="str">
        <f t="shared" si="1"/>
        <v>Not A Model Field</v>
      </c>
      <c r="AN57" s="13" t="str">
        <f t="shared" si="2"/>
        <v>Not Impacted ETL Field</v>
      </c>
    </row>
    <row r="58" spans="1:40" ht="15">
      <c r="A58" s="13" t="s">
        <v>175</v>
      </c>
      <c r="B58" s="13" t="s">
        <v>81</v>
      </c>
      <c r="C58" s="13" t="s">
        <v>53</v>
      </c>
      <c r="D58" s="17" t="s">
        <v>23</v>
      </c>
      <c r="E58" s="17"/>
      <c r="F58" s="81"/>
      <c r="G58" s="13"/>
      <c r="H58" s="13"/>
      <c r="I58" s="115" t="s">
        <v>1538</v>
      </c>
      <c r="J58" s="115" t="s">
        <v>1538</v>
      </c>
      <c r="K58" s="115" t="s">
        <v>1538</v>
      </c>
      <c r="L58" s="115" t="s">
        <v>1538</v>
      </c>
      <c r="M58" s="115" t="s">
        <v>1538</v>
      </c>
      <c r="N58" s="115" t="s">
        <v>1538</v>
      </c>
      <c r="O58" s="115" t="s">
        <v>1538</v>
      </c>
      <c r="P58" s="115" t="s">
        <v>1538</v>
      </c>
      <c r="Q58" s="115" t="s">
        <v>1538</v>
      </c>
      <c r="R58" s="115" t="s">
        <v>1538</v>
      </c>
      <c r="S58" s="115" t="s">
        <v>1538</v>
      </c>
      <c r="T58" s="115" t="s">
        <v>1538</v>
      </c>
      <c r="U58" s="115" t="s">
        <v>1538</v>
      </c>
      <c r="V58" s="115" t="s">
        <v>1538</v>
      </c>
      <c r="W58" s="115" t="s">
        <v>1538</v>
      </c>
      <c r="X58" s="115" t="s">
        <v>1538</v>
      </c>
      <c r="Y58" s="115" t="s">
        <v>1538</v>
      </c>
      <c r="Z58" s="115" t="s">
        <v>1538</v>
      </c>
      <c r="AA58" s="115" t="s">
        <v>1538</v>
      </c>
      <c r="AB58" s="115" t="s">
        <v>1538</v>
      </c>
      <c r="AC58" s="115" t="s">
        <v>1538</v>
      </c>
      <c r="AD58" s="115" t="s">
        <v>1538</v>
      </c>
      <c r="AE58" s="115" t="s">
        <v>1538</v>
      </c>
      <c r="AF58" s="115" t="s">
        <v>1538</v>
      </c>
      <c r="AG58" s="115" t="s">
        <v>1538</v>
      </c>
      <c r="AH58" s="115" t="s">
        <v>1538</v>
      </c>
      <c r="AI58" s="115" t="s">
        <v>1538</v>
      </c>
      <c r="AJ58" s="115"/>
      <c r="AK58" s="269" t="s">
        <v>1714</v>
      </c>
      <c r="AL58" s="13" t="str">
        <f t="shared" si="0"/>
        <v>Yes</v>
      </c>
      <c r="AM58" s="13" t="str">
        <f t="shared" si="1"/>
        <v>Not A Model Field</v>
      </c>
      <c r="AN58" s="13" t="str">
        <f t="shared" si="2"/>
        <v>Not Impacted ETL Field</v>
      </c>
    </row>
    <row r="59" spans="1:40" ht="15">
      <c r="A59" s="13" t="s">
        <v>175</v>
      </c>
      <c r="B59" s="13" t="s">
        <v>82</v>
      </c>
      <c r="C59" s="13" t="s">
        <v>64</v>
      </c>
      <c r="D59" s="17" t="s">
        <v>23</v>
      </c>
      <c r="E59" s="17"/>
      <c r="F59" s="81"/>
      <c r="G59" s="13"/>
      <c r="H59" s="13"/>
      <c r="I59" s="115" t="s">
        <v>1538</v>
      </c>
      <c r="J59" s="115" t="s">
        <v>1538</v>
      </c>
      <c r="K59" s="115" t="s">
        <v>1538</v>
      </c>
      <c r="L59" s="115" t="s">
        <v>1538</v>
      </c>
      <c r="M59" s="115" t="s">
        <v>1538</v>
      </c>
      <c r="N59" s="115" t="s">
        <v>1538</v>
      </c>
      <c r="O59" s="115" t="s">
        <v>1538</v>
      </c>
      <c r="P59" s="115" t="s">
        <v>1538</v>
      </c>
      <c r="Q59" s="115" t="s">
        <v>1538</v>
      </c>
      <c r="R59" s="115" t="s">
        <v>1538</v>
      </c>
      <c r="S59" s="115" t="s">
        <v>1538</v>
      </c>
      <c r="T59" s="115" t="s">
        <v>1538</v>
      </c>
      <c r="U59" s="115" t="s">
        <v>1538</v>
      </c>
      <c r="V59" s="115" t="s">
        <v>1538</v>
      </c>
      <c r="W59" s="115" t="s">
        <v>1538</v>
      </c>
      <c r="X59" s="115" t="s">
        <v>1538</v>
      </c>
      <c r="Y59" s="115" t="s">
        <v>1538</v>
      </c>
      <c r="Z59" s="115" t="s">
        <v>1538</v>
      </c>
      <c r="AA59" s="115" t="s">
        <v>1538</v>
      </c>
      <c r="AB59" s="115" t="s">
        <v>1538</v>
      </c>
      <c r="AC59" s="115" t="s">
        <v>1538</v>
      </c>
      <c r="AD59" s="115" t="s">
        <v>1538</v>
      </c>
      <c r="AE59" s="115" t="s">
        <v>1538</v>
      </c>
      <c r="AF59" s="115" t="s">
        <v>1538</v>
      </c>
      <c r="AG59" s="115" t="s">
        <v>1538</v>
      </c>
      <c r="AH59" s="115" t="s">
        <v>1538</v>
      </c>
      <c r="AI59" s="115" t="s">
        <v>1538</v>
      </c>
      <c r="AJ59" s="115"/>
      <c r="AK59" s="269" t="s">
        <v>1715</v>
      </c>
      <c r="AL59" s="13" t="str">
        <f t="shared" si="0"/>
        <v>Yes</v>
      </c>
      <c r="AM59" s="13" t="str">
        <f t="shared" si="1"/>
        <v>Not A Model Field</v>
      </c>
      <c r="AN59" s="13" t="str">
        <f t="shared" si="2"/>
        <v>Not Impacted ETL Field</v>
      </c>
    </row>
    <row r="60" spans="1:40" ht="15">
      <c r="A60" s="13" t="s">
        <v>175</v>
      </c>
      <c r="B60" s="13" t="s">
        <v>1555</v>
      </c>
      <c r="C60" s="13" t="s">
        <v>53</v>
      </c>
      <c r="D60" s="17" t="s">
        <v>23</v>
      </c>
      <c r="E60" s="17"/>
      <c r="F60" s="81"/>
      <c r="G60" s="13"/>
      <c r="H60" s="13"/>
      <c r="I60" s="115" t="s">
        <v>1538</v>
      </c>
      <c r="J60" s="115" t="s">
        <v>1538</v>
      </c>
      <c r="K60" s="115" t="s">
        <v>1538</v>
      </c>
      <c r="L60" s="115" t="s">
        <v>1538</v>
      </c>
      <c r="M60" s="115" t="s">
        <v>1538</v>
      </c>
      <c r="N60" s="115" t="s">
        <v>1538</v>
      </c>
      <c r="O60" s="115" t="s">
        <v>1538</v>
      </c>
      <c r="P60" s="115" t="s">
        <v>1538</v>
      </c>
      <c r="Q60" s="115" t="s">
        <v>1538</v>
      </c>
      <c r="R60" s="115" t="s">
        <v>1538</v>
      </c>
      <c r="S60" s="115" t="s">
        <v>1538</v>
      </c>
      <c r="T60" s="115" t="s">
        <v>1538</v>
      </c>
      <c r="U60" s="115" t="s">
        <v>1538</v>
      </c>
      <c r="V60" s="115" t="s">
        <v>1538</v>
      </c>
      <c r="W60" s="115" t="s">
        <v>1538</v>
      </c>
      <c r="X60" s="115" t="s">
        <v>1538</v>
      </c>
      <c r="Y60" s="115" t="s">
        <v>1538</v>
      </c>
      <c r="Z60" s="115" t="s">
        <v>1538</v>
      </c>
      <c r="AA60" s="115" t="s">
        <v>1538</v>
      </c>
      <c r="AB60" s="115" t="s">
        <v>1538</v>
      </c>
      <c r="AC60" s="115" t="s">
        <v>1538</v>
      </c>
      <c r="AD60" s="115" t="s">
        <v>1538</v>
      </c>
      <c r="AE60" s="115" t="s">
        <v>1538</v>
      </c>
      <c r="AF60" s="115" t="s">
        <v>1538</v>
      </c>
      <c r="AG60" s="115" t="s">
        <v>1538</v>
      </c>
      <c r="AH60" s="115" t="s">
        <v>1538</v>
      </c>
      <c r="AI60" s="115" t="s">
        <v>1538</v>
      </c>
      <c r="AJ60" s="115"/>
      <c r="AK60" s="269" t="s">
        <v>1716</v>
      </c>
      <c r="AL60" s="13" t="str">
        <f t="shared" si="0"/>
        <v>Yes</v>
      </c>
      <c r="AM60" s="13" t="str">
        <f t="shared" si="1"/>
        <v>Not A Model Field</v>
      </c>
      <c r="AN60" s="13" t="str">
        <f t="shared" si="2"/>
        <v>Not Impacted ETL Field</v>
      </c>
    </row>
    <row r="61" spans="1:40" ht="15">
      <c r="A61" s="13" t="s">
        <v>175</v>
      </c>
      <c r="B61" s="13" t="s">
        <v>83</v>
      </c>
      <c r="C61" s="13" t="s">
        <v>19</v>
      </c>
      <c r="D61" s="17" t="s">
        <v>23</v>
      </c>
      <c r="E61" s="17"/>
      <c r="F61" s="81"/>
      <c r="G61" s="13"/>
      <c r="H61" s="13"/>
      <c r="I61" s="115" t="s">
        <v>1538</v>
      </c>
      <c r="J61" s="115" t="s">
        <v>1538</v>
      </c>
      <c r="K61" s="115" t="s">
        <v>1538</v>
      </c>
      <c r="L61" s="115" t="s">
        <v>1538</v>
      </c>
      <c r="M61" s="115" t="s">
        <v>1538</v>
      </c>
      <c r="N61" s="115" t="s">
        <v>1538</v>
      </c>
      <c r="O61" s="115" t="s">
        <v>1538</v>
      </c>
      <c r="P61" s="115" t="s">
        <v>1538</v>
      </c>
      <c r="Q61" s="115" t="s">
        <v>1538</v>
      </c>
      <c r="R61" s="115" t="s">
        <v>1538</v>
      </c>
      <c r="S61" s="115" t="s">
        <v>1538</v>
      </c>
      <c r="T61" s="115" t="s">
        <v>1538</v>
      </c>
      <c r="U61" s="115" t="s">
        <v>1538</v>
      </c>
      <c r="V61" s="115" t="s">
        <v>1538</v>
      </c>
      <c r="W61" s="115" t="s">
        <v>1538</v>
      </c>
      <c r="X61" s="115" t="s">
        <v>1538</v>
      </c>
      <c r="Y61" s="115" t="s">
        <v>1538</v>
      </c>
      <c r="Z61" s="115" t="s">
        <v>1538</v>
      </c>
      <c r="AA61" s="115" t="s">
        <v>1538</v>
      </c>
      <c r="AB61" s="115" t="s">
        <v>1538</v>
      </c>
      <c r="AC61" s="115" t="s">
        <v>1538</v>
      </c>
      <c r="AD61" s="115" t="s">
        <v>1538</v>
      </c>
      <c r="AE61" s="115" t="s">
        <v>1538</v>
      </c>
      <c r="AF61" s="115" t="s">
        <v>1538</v>
      </c>
      <c r="AG61" s="115" t="s">
        <v>1538</v>
      </c>
      <c r="AH61" s="115" t="s">
        <v>1538</v>
      </c>
      <c r="AI61" s="115" t="s">
        <v>1538</v>
      </c>
      <c r="AJ61" s="115"/>
      <c r="AK61" s="269" t="s">
        <v>1717</v>
      </c>
      <c r="AL61" s="13" t="str">
        <f t="shared" si="0"/>
        <v>Yes</v>
      </c>
      <c r="AM61" s="13" t="str">
        <f t="shared" si="1"/>
        <v>Not A Model Field</v>
      </c>
      <c r="AN61" s="13" t="str">
        <f t="shared" si="2"/>
        <v>Not Impacted ETL Field</v>
      </c>
    </row>
    <row r="62" spans="1:40" ht="15">
      <c r="A62" s="13" t="s">
        <v>175</v>
      </c>
      <c r="B62" s="13" t="s">
        <v>84</v>
      </c>
      <c r="C62" s="13" t="s">
        <v>35</v>
      </c>
      <c r="D62" s="17" t="s">
        <v>23</v>
      </c>
      <c r="E62" s="17"/>
      <c r="F62" s="81"/>
      <c r="G62" s="13"/>
      <c r="H62" s="13"/>
      <c r="I62" s="115" t="s">
        <v>1538</v>
      </c>
      <c r="J62" s="115" t="s">
        <v>1538</v>
      </c>
      <c r="K62" s="115" t="s">
        <v>1538</v>
      </c>
      <c r="L62" s="115" t="s">
        <v>1538</v>
      </c>
      <c r="M62" s="115" t="s">
        <v>1538</v>
      </c>
      <c r="N62" s="115" t="s">
        <v>1538</v>
      </c>
      <c r="O62" s="115" t="s">
        <v>1538</v>
      </c>
      <c r="P62" s="115" t="s">
        <v>1538</v>
      </c>
      <c r="Q62" s="115" t="s">
        <v>1538</v>
      </c>
      <c r="R62" s="115" t="s">
        <v>1538</v>
      </c>
      <c r="S62" s="115" t="s">
        <v>1538</v>
      </c>
      <c r="T62" s="115" t="s">
        <v>1538</v>
      </c>
      <c r="U62" s="115" t="s">
        <v>1538</v>
      </c>
      <c r="V62" s="115" t="s">
        <v>1538</v>
      </c>
      <c r="W62" s="115" t="s">
        <v>1538</v>
      </c>
      <c r="X62" s="115" t="s">
        <v>1538</v>
      </c>
      <c r="Y62" s="115" t="s">
        <v>1538</v>
      </c>
      <c r="Z62" s="115" t="s">
        <v>1538</v>
      </c>
      <c r="AA62" s="115" t="s">
        <v>1538</v>
      </c>
      <c r="AB62" s="115" t="s">
        <v>1538</v>
      </c>
      <c r="AC62" s="115" t="s">
        <v>1538</v>
      </c>
      <c r="AD62" s="115" t="s">
        <v>1538</v>
      </c>
      <c r="AE62" s="115" t="s">
        <v>1538</v>
      </c>
      <c r="AF62" s="115" t="s">
        <v>1538</v>
      </c>
      <c r="AG62" s="115" t="s">
        <v>1538</v>
      </c>
      <c r="AH62" s="115" t="s">
        <v>1538</v>
      </c>
      <c r="AI62" s="115" t="s">
        <v>1538</v>
      </c>
      <c r="AJ62" s="115"/>
      <c r="AK62" s="269" t="s">
        <v>1718</v>
      </c>
      <c r="AL62" s="13" t="str">
        <f t="shared" si="0"/>
        <v>Yes</v>
      </c>
      <c r="AM62" s="13" t="str">
        <f t="shared" si="1"/>
        <v>Not A Model Field</v>
      </c>
      <c r="AN62" s="13" t="str">
        <f t="shared" si="2"/>
        <v>Not Impacted ETL Field</v>
      </c>
    </row>
    <row r="63" spans="1:40" ht="15">
      <c r="A63" s="13" t="s">
        <v>175</v>
      </c>
      <c r="B63" s="13" t="s">
        <v>85</v>
      </c>
      <c r="C63" s="13" t="s">
        <v>58</v>
      </c>
      <c r="D63" s="17" t="s">
        <v>23</v>
      </c>
      <c r="E63" s="17" t="s">
        <v>21</v>
      </c>
      <c r="F63" s="81"/>
      <c r="G63" s="13"/>
      <c r="H63" s="13" t="s">
        <v>941</v>
      </c>
      <c r="I63" s="115" t="s">
        <v>21</v>
      </c>
      <c r="J63" s="115" t="s">
        <v>21</v>
      </c>
      <c r="K63" s="115" t="s">
        <v>21</v>
      </c>
      <c r="L63" s="115" t="s">
        <v>21</v>
      </c>
      <c r="M63" s="115" t="s">
        <v>21</v>
      </c>
      <c r="N63" s="115" t="s">
        <v>21</v>
      </c>
      <c r="O63" s="115" t="s">
        <v>1538</v>
      </c>
      <c r="P63" s="115" t="s">
        <v>1538</v>
      </c>
      <c r="Q63" s="115" t="s">
        <v>1538</v>
      </c>
      <c r="R63" s="115" t="s">
        <v>1538</v>
      </c>
      <c r="S63" s="115" t="s">
        <v>21</v>
      </c>
      <c r="T63" s="115" t="s">
        <v>21</v>
      </c>
      <c r="U63" s="115" t="s">
        <v>1538</v>
      </c>
      <c r="V63" s="115" t="s">
        <v>21</v>
      </c>
      <c r="W63" s="115" t="s">
        <v>21</v>
      </c>
      <c r="X63" s="115" t="s">
        <v>1538</v>
      </c>
      <c r="Y63" s="115" t="s">
        <v>21</v>
      </c>
      <c r="Z63" s="115" t="s">
        <v>21</v>
      </c>
      <c r="AA63" s="115" t="s">
        <v>1538</v>
      </c>
      <c r="AB63" s="115" t="s">
        <v>1538</v>
      </c>
      <c r="AC63" s="115" t="s">
        <v>21</v>
      </c>
      <c r="AD63" s="115" t="s">
        <v>1538</v>
      </c>
      <c r="AE63" s="115" t="s">
        <v>1538</v>
      </c>
      <c r="AF63" s="115" t="s">
        <v>1538</v>
      </c>
      <c r="AG63" s="115" t="s">
        <v>21</v>
      </c>
      <c r="AH63" s="115" t="s">
        <v>21</v>
      </c>
      <c r="AI63" s="115" t="s">
        <v>21</v>
      </c>
      <c r="AJ63" s="115" t="s">
        <v>21</v>
      </c>
      <c r="AK63" s="269" t="s">
        <v>1719</v>
      </c>
      <c r="AL63" s="13" t="str">
        <f t="shared" si="0"/>
        <v>Yes</v>
      </c>
      <c r="AM63" s="13" t="str">
        <f t="shared" si="1"/>
        <v>Model Field</v>
      </c>
      <c r="AN63" s="13" t="str">
        <f t="shared" si="2"/>
        <v>Impacted ETL Field</v>
      </c>
    </row>
    <row r="64" spans="1:40" ht="15">
      <c r="A64" s="13" t="s">
        <v>175</v>
      </c>
      <c r="B64" s="13" t="s">
        <v>86</v>
      </c>
      <c r="C64" s="13" t="s">
        <v>58</v>
      </c>
      <c r="D64" s="17" t="s">
        <v>23</v>
      </c>
      <c r="E64" s="17" t="s">
        <v>21</v>
      </c>
      <c r="F64" s="81"/>
      <c r="G64" s="13"/>
      <c r="H64" s="13" t="s">
        <v>941</v>
      </c>
      <c r="I64" s="115" t="s">
        <v>21</v>
      </c>
      <c r="J64" s="115" t="s">
        <v>21</v>
      </c>
      <c r="K64" s="115" t="s">
        <v>21</v>
      </c>
      <c r="L64" s="115" t="s">
        <v>21</v>
      </c>
      <c r="M64" s="115" t="s">
        <v>21</v>
      </c>
      <c r="N64" s="115" t="s">
        <v>21</v>
      </c>
      <c r="O64" s="115" t="s">
        <v>1538</v>
      </c>
      <c r="P64" s="115" t="s">
        <v>1538</v>
      </c>
      <c r="Q64" s="115" t="s">
        <v>1538</v>
      </c>
      <c r="R64" s="115" t="s">
        <v>1538</v>
      </c>
      <c r="S64" s="115" t="s">
        <v>21</v>
      </c>
      <c r="T64" s="115" t="s">
        <v>21</v>
      </c>
      <c r="U64" s="115" t="s">
        <v>1538</v>
      </c>
      <c r="V64" s="115" t="s">
        <v>21</v>
      </c>
      <c r="W64" s="115" t="s">
        <v>21</v>
      </c>
      <c r="X64" s="115" t="s">
        <v>1538</v>
      </c>
      <c r="Y64" s="115" t="s">
        <v>21</v>
      </c>
      <c r="Z64" s="115" t="s">
        <v>21</v>
      </c>
      <c r="AA64" s="115" t="s">
        <v>1538</v>
      </c>
      <c r="AB64" s="115" t="s">
        <v>1538</v>
      </c>
      <c r="AC64" s="115" t="s">
        <v>21</v>
      </c>
      <c r="AD64" s="115" t="s">
        <v>1538</v>
      </c>
      <c r="AE64" s="115" t="s">
        <v>1538</v>
      </c>
      <c r="AF64" s="115" t="s">
        <v>1538</v>
      </c>
      <c r="AG64" s="115" t="s">
        <v>21</v>
      </c>
      <c r="AH64" s="115" t="s">
        <v>21</v>
      </c>
      <c r="AI64" s="115" t="s">
        <v>21</v>
      </c>
      <c r="AJ64" s="115" t="s">
        <v>21</v>
      </c>
      <c r="AK64" s="269" t="s">
        <v>1720</v>
      </c>
      <c r="AL64" s="13" t="str">
        <f t="shared" si="0"/>
        <v>Yes</v>
      </c>
      <c r="AM64" s="13" t="str">
        <f t="shared" si="1"/>
        <v>Model Field</v>
      </c>
      <c r="AN64" s="13" t="str">
        <f t="shared" si="2"/>
        <v>Impacted ETL Field</v>
      </c>
    </row>
    <row r="65" spans="1:40" ht="15">
      <c r="A65" s="13" t="s">
        <v>175</v>
      </c>
      <c r="B65" s="13" t="s">
        <v>1545</v>
      </c>
      <c r="C65" s="13" t="s">
        <v>58</v>
      </c>
      <c r="D65" s="17" t="s">
        <v>23</v>
      </c>
      <c r="E65" s="17"/>
      <c r="F65" s="81"/>
      <c r="G65" s="13"/>
      <c r="H65" s="13"/>
      <c r="I65" s="115" t="s">
        <v>1538</v>
      </c>
      <c r="J65" s="115" t="s">
        <v>1538</v>
      </c>
      <c r="K65" s="115" t="s">
        <v>1538</v>
      </c>
      <c r="L65" s="115" t="s">
        <v>1538</v>
      </c>
      <c r="M65" s="115" t="s">
        <v>1538</v>
      </c>
      <c r="N65" s="115" t="s">
        <v>1538</v>
      </c>
      <c r="O65" s="115" t="s">
        <v>1538</v>
      </c>
      <c r="P65" s="115" t="s">
        <v>1538</v>
      </c>
      <c r="Q65" s="115" t="s">
        <v>1538</v>
      </c>
      <c r="R65" s="115" t="s">
        <v>1538</v>
      </c>
      <c r="S65" s="115" t="s">
        <v>1538</v>
      </c>
      <c r="T65" s="115" t="s">
        <v>1538</v>
      </c>
      <c r="U65" s="115" t="s">
        <v>1538</v>
      </c>
      <c r="V65" s="115" t="s">
        <v>1538</v>
      </c>
      <c r="W65" s="115" t="s">
        <v>1538</v>
      </c>
      <c r="X65" s="115" t="s">
        <v>1538</v>
      </c>
      <c r="Y65" s="115" t="s">
        <v>1538</v>
      </c>
      <c r="Z65" s="115" t="s">
        <v>1538</v>
      </c>
      <c r="AA65" s="115" t="s">
        <v>1538</v>
      </c>
      <c r="AB65" s="115" t="s">
        <v>1538</v>
      </c>
      <c r="AC65" s="115" t="s">
        <v>1538</v>
      </c>
      <c r="AD65" s="115" t="s">
        <v>1538</v>
      </c>
      <c r="AE65" s="115" t="s">
        <v>1538</v>
      </c>
      <c r="AF65" s="115" t="s">
        <v>1538</v>
      </c>
      <c r="AG65" s="115" t="s">
        <v>1538</v>
      </c>
      <c r="AH65" s="115" t="s">
        <v>1538</v>
      </c>
      <c r="AI65" s="115" t="s">
        <v>1538</v>
      </c>
      <c r="AJ65" s="115"/>
      <c r="AK65" s="269" t="s">
        <v>1721</v>
      </c>
      <c r="AL65" s="13" t="str">
        <f t="shared" si="0"/>
        <v>Yes</v>
      </c>
      <c r="AM65" s="13" t="str">
        <f t="shared" si="1"/>
        <v>Not A Model Field</v>
      </c>
      <c r="AN65" s="13" t="str">
        <f t="shared" si="2"/>
        <v>Not Impacted ETL Field</v>
      </c>
    </row>
    <row r="66" spans="1:40" ht="15">
      <c r="A66" s="13" t="s">
        <v>175</v>
      </c>
      <c r="B66" s="14" t="s">
        <v>1546</v>
      </c>
      <c r="C66" s="13" t="s">
        <v>58</v>
      </c>
      <c r="D66" s="17" t="s">
        <v>23</v>
      </c>
      <c r="E66" s="17"/>
      <c r="F66" s="81"/>
      <c r="G66" s="13"/>
      <c r="H66" s="13"/>
      <c r="I66" s="115" t="s">
        <v>1538</v>
      </c>
      <c r="J66" s="115" t="s">
        <v>1538</v>
      </c>
      <c r="K66" s="115" t="s">
        <v>1538</v>
      </c>
      <c r="L66" s="115" t="s">
        <v>1538</v>
      </c>
      <c r="M66" s="115" t="s">
        <v>1538</v>
      </c>
      <c r="N66" s="115" t="s">
        <v>1538</v>
      </c>
      <c r="O66" s="115" t="s">
        <v>1538</v>
      </c>
      <c r="P66" s="115" t="s">
        <v>1538</v>
      </c>
      <c r="Q66" s="115" t="s">
        <v>1538</v>
      </c>
      <c r="R66" s="115" t="s">
        <v>1538</v>
      </c>
      <c r="S66" s="115" t="s">
        <v>1538</v>
      </c>
      <c r="T66" s="115" t="s">
        <v>1538</v>
      </c>
      <c r="U66" s="115" t="s">
        <v>1538</v>
      </c>
      <c r="V66" s="115" t="s">
        <v>1538</v>
      </c>
      <c r="W66" s="115" t="s">
        <v>1538</v>
      </c>
      <c r="X66" s="115" t="s">
        <v>1538</v>
      </c>
      <c r="Y66" s="115" t="s">
        <v>1538</v>
      </c>
      <c r="Z66" s="115" t="s">
        <v>1538</v>
      </c>
      <c r="AA66" s="115" t="s">
        <v>1538</v>
      </c>
      <c r="AB66" s="115" t="s">
        <v>1538</v>
      </c>
      <c r="AC66" s="115" t="s">
        <v>1538</v>
      </c>
      <c r="AD66" s="115" t="s">
        <v>1538</v>
      </c>
      <c r="AE66" s="115" t="s">
        <v>1538</v>
      </c>
      <c r="AF66" s="115" t="s">
        <v>1538</v>
      </c>
      <c r="AG66" s="115" t="s">
        <v>1538</v>
      </c>
      <c r="AH66" s="115" t="s">
        <v>1538</v>
      </c>
      <c r="AI66" s="115" t="s">
        <v>1538</v>
      </c>
      <c r="AJ66" s="115"/>
      <c r="AK66" s="269" t="s">
        <v>1722</v>
      </c>
      <c r="AL66" s="13" t="str">
        <f t="shared" si="0"/>
        <v>Yes</v>
      </c>
      <c r="AM66" s="13" t="str">
        <f t="shared" si="1"/>
        <v>Not A Model Field</v>
      </c>
      <c r="AN66" s="13" t="str">
        <f t="shared" si="2"/>
        <v>Not Impacted ETL Field</v>
      </c>
    </row>
    <row r="67" spans="1:40" s="235" customFormat="1" ht="15">
      <c r="A67" s="230" t="s">
        <v>175</v>
      </c>
      <c r="B67" s="230" t="s">
        <v>87</v>
      </c>
      <c r="C67" s="230" t="s">
        <v>88</v>
      </c>
      <c r="D67" s="231" t="s">
        <v>20</v>
      </c>
      <c r="E67" s="231" t="s">
        <v>21</v>
      </c>
      <c r="F67" s="232" t="s">
        <v>182</v>
      </c>
      <c r="G67" s="230" t="s">
        <v>964</v>
      </c>
      <c r="H67" s="230"/>
      <c r="I67" s="234" t="s">
        <v>1538</v>
      </c>
      <c r="J67" s="234" t="s">
        <v>1538</v>
      </c>
      <c r="K67" s="234" t="s">
        <v>1538</v>
      </c>
      <c r="L67" s="234" t="s">
        <v>1538</v>
      </c>
      <c r="M67" s="234" t="s">
        <v>1538</v>
      </c>
      <c r="N67" s="234" t="s">
        <v>1538</v>
      </c>
      <c r="O67" s="234" t="s">
        <v>1538</v>
      </c>
      <c r="P67" s="234" t="s">
        <v>1538</v>
      </c>
      <c r="Q67" s="234" t="s">
        <v>1538</v>
      </c>
      <c r="R67" s="234" t="s">
        <v>1538</v>
      </c>
      <c r="S67" s="234" t="s">
        <v>1538</v>
      </c>
      <c r="T67" s="234" t="s">
        <v>1538</v>
      </c>
      <c r="U67" s="234" t="s">
        <v>1538</v>
      </c>
      <c r="V67" s="234" t="s">
        <v>1538</v>
      </c>
      <c r="W67" s="234" t="s">
        <v>1538</v>
      </c>
      <c r="X67" s="234" t="s">
        <v>1538</v>
      </c>
      <c r="Y67" s="234" t="s">
        <v>1538</v>
      </c>
      <c r="Z67" s="234" t="s">
        <v>1538</v>
      </c>
      <c r="AA67" s="234" t="s">
        <v>1538</v>
      </c>
      <c r="AB67" s="234" t="s">
        <v>1538</v>
      </c>
      <c r="AC67" s="234" t="s">
        <v>1538</v>
      </c>
      <c r="AD67" s="234" t="s">
        <v>1538</v>
      </c>
      <c r="AE67" s="234" t="s">
        <v>1538</v>
      </c>
      <c r="AF67" s="234" t="s">
        <v>1538</v>
      </c>
      <c r="AG67" s="234" t="s">
        <v>1538</v>
      </c>
      <c r="AH67" s="234" t="s">
        <v>1538</v>
      </c>
      <c r="AI67" s="234" t="s">
        <v>1538</v>
      </c>
      <c r="AJ67" s="234"/>
      <c r="AK67" s="269" t="s">
        <v>1723</v>
      </c>
      <c r="AL67" s="13" t="str">
        <f t="shared" si="0"/>
        <v>No</v>
      </c>
      <c r="AM67" s="13" t="str">
        <f t="shared" si="1"/>
        <v>Not A Model Field</v>
      </c>
      <c r="AN67" s="13" t="str">
        <f t="shared" si="2"/>
        <v>Not Impacted ETL Field</v>
      </c>
    </row>
    <row r="68" spans="1:40" s="235" customFormat="1" ht="76.5">
      <c r="A68" s="230" t="s">
        <v>175</v>
      </c>
      <c r="B68" s="230" t="s">
        <v>89</v>
      </c>
      <c r="C68" s="230" t="s">
        <v>68</v>
      </c>
      <c r="D68" s="231" t="s">
        <v>20</v>
      </c>
      <c r="E68" s="231" t="s">
        <v>21</v>
      </c>
      <c r="F68" s="232" t="s">
        <v>182</v>
      </c>
      <c r="G68" s="230" t="s">
        <v>965</v>
      </c>
      <c r="H68" s="236" t="s">
        <v>1563</v>
      </c>
      <c r="I68" s="234" t="s">
        <v>1538</v>
      </c>
      <c r="J68" s="234" t="s">
        <v>21</v>
      </c>
      <c r="K68" s="234" t="s">
        <v>1538</v>
      </c>
      <c r="L68" s="234" t="s">
        <v>1538</v>
      </c>
      <c r="M68" s="234" t="s">
        <v>21</v>
      </c>
      <c r="N68" s="234" t="s">
        <v>1538</v>
      </c>
      <c r="O68" s="234" t="s">
        <v>1538</v>
      </c>
      <c r="P68" s="234" t="s">
        <v>1538</v>
      </c>
      <c r="Q68" s="234" t="s">
        <v>1538</v>
      </c>
      <c r="R68" s="234" t="s">
        <v>1538</v>
      </c>
      <c r="S68" s="234" t="s">
        <v>21</v>
      </c>
      <c r="T68" s="234" t="s">
        <v>21</v>
      </c>
      <c r="U68" s="234" t="s">
        <v>1538</v>
      </c>
      <c r="V68" s="234" t="s">
        <v>21</v>
      </c>
      <c r="W68" s="234" t="s">
        <v>21</v>
      </c>
      <c r="X68" s="234" t="s">
        <v>1538</v>
      </c>
      <c r="Y68" s="234" t="s">
        <v>21</v>
      </c>
      <c r="Z68" s="234" t="s">
        <v>1538</v>
      </c>
      <c r="AA68" s="234" t="s">
        <v>1538</v>
      </c>
      <c r="AB68" s="234" t="s">
        <v>1538</v>
      </c>
      <c r="AC68" s="234" t="s">
        <v>21</v>
      </c>
      <c r="AD68" s="234" t="s">
        <v>1538</v>
      </c>
      <c r="AE68" s="234" t="s">
        <v>1538</v>
      </c>
      <c r="AF68" s="234" t="s">
        <v>1538</v>
      </c>
      <c r="AG68" s="234" t="s">
        <v>1538</v>
      </c>
      <c r="AH68" s="234" t="s">
        <v>21</v>
      </c>
      <c r="AI68" s="234" t="s">
        <v>21</v>
      </c>
      <c r="AJ68" s="115" t="s">
        <v>21</v>
      </c>
      <c r="AK68" s="269" t="s">
        <v>1724</v>
      </c>
      <c r="AL68" s="13" t="str">
        <f t="shared" si="0"/>
        <v>No</v>
      </c>
      <c r="AM68" s="13" t="str">
        <f t="shared" si="1"/>
        <v>Model Field</v>
      </c>
      <c r="AN68" s="13" t="str">
        <f t="shared" si="2"/>
        <v>Not Impacted ETL Field</v>
      </c>
    </row>
    <row r="69" spans="1:40" s="235" customFormat="1" ht="15">
      <c r="A69" s="230" t="s">
        <v>175</v>
      </c>
      <c r="B69" s="230" t="s">
        <v>90</v>
      </c>
      <c r="C69" s="230" t="s">
        <v>45</v>
      </c>
      <c r="D69" s="231" t="s">
        <v>23</v>
      </c>
      <c r="E69" s="231"/>
      <c r="F69" s="232" t="s">
        <v>182</v>
      </c>
      <c r="G69" s="230" t="s">
        <v>966</v>
      </c>
      <c r="H69" s="230"/>
      <c r="I69" s="234" t="s">
        <v>1538</v>
      </c>
      <c r="J69" s="234" t="s">
        <v>1538</v>
      </c>
      <c r="K69" s="234" t="s">
        <v>1538</v>
      </c>
      <c r="L69" s="234" t="s">
        <v>1538</v>
      </c>
      <c r="M69" s="234" t="s">
        <v>1538</v>
      </c>
      <c r="N69" s="234" t="s">
        <v>1538</v>
      </c>
      <c r="O69" s="234" t="s">
        <v>1538</v>
      </c>
      <c r="P69" s="234" t="s">
        <v>1538</v>
      </c>
      <c r="Q69" s="234" t="s">
        <v>1538</v>
      </c>
      <c r="R69" s="234" t="s">
        <v>1538</v>
      </c>
      <c r="S69" s="234" t="s">
        <v>1538</v>
      </c>
      <c r="T69" s="234" t="s">
        <v>1538</v>
      </c>
      <c r="U69" s="234" t="s">
        <v>1538</v>
      </c>
      <c r="V69" s="234" t="s">
        <v>1538</v>
      </c>
      <c r="W69" s="234" t="s">
        <v>1538</v>
      </c>
      <c r="X69" s="234" t="s">
        <v>1538</v>
      </c>
      <c r="Y69" s="234" t="s">
        <v>1538</v>
      </c>
      <c r="Z69" s="234" t="s">
        <v>1538</v>
      </c>
      <c r="AA69" s="234" t="s">
        <v>1538</v>
      </c>
      <c r="AB69" s="234" t="s">
        <v>1538</v>
      </c>
      <c r="AC69" s="234" t="s">
        <v>1538</v>
      </c>
      <c r="AD69" s="234" t="s">
        <v>1538</v>
      </c>
      <c r="AE69" s="234" t="s">
        <v>1538</v>
      </c>
      <c r="AF69" s="234" t="s">
        <v>1538</v>
      </c>
      <c r="AG69" s="234" t="s">
        <v>1538</v>
      </c>
      <c r="AH69" s="234" t="s">
        <v>1538</v>
      </c>
      <c r="AI69" s="234" t="s">
        <v>1538</v>
      </c>
      <c r="AJ69" s="234"/>
      <c r="AK69" s="269" t="s">
        <v>1725</v>
      </c>
      <c r="AL69" s="13" t="str">
        <f t="shared" si="0"/>
        <v>Yes</v>
      </c>
      <c r="AM69" s="13" t="str">
        <f t="shared" si="1"/>
        <v>Not A Model Field</v>
      </c>
      <c r="AN69" s="13" t="str">
        <f t="shared" si="2"/>
        <v>Not Impacted ETL Field</v>
      </c>
    </row>
    <row r="70" spans="1:40" ht="15">
      <c r="A70" s="13" t="s">
        <v>175</v>
      </c>
      <c r="B70" s="13" t="s">
        <v>259</v>
      </c>
      <c r="C70" s="13" t="s">
        <v>53</v>
      </c>
      <c r="D70" s="16" t="s">
        <v>23</v>
      </c>
      <c r="E70" s="17"/>
      <c r="F70" s="81"/>
      <c r="G70" s="13"/>
      <c r="H70" s="13"/>
      <c r="I70" s="115" t="s">
        <v>1538</v>
      </c>
      <c r="J70" s="115" t="s">
        <v>1538</v>
      </c>
      <c r="K70" s="115" t="s">
        <v>1538</v>
      </c>
      <c r="L70" s="115" t="s">
        <v>1538</v>
      </c>
      <c r="M70" s="115" t="s">
        <v>1538</v>
      </c>
      <c r="N70" s="115" t="s">
        <v>1538</v>
      </c>
      <c r="O70" s="115" t="s">
        <v>1538</v>
      </c>
      <c r="P70" s="115" t="s">
        <v>1538</v>
      </c>
      <c r="Q70" s="115" t="s">
        <v>1538</v>
      </c>
      <c r="R70" s="115" t="s">
        <v>1538</v>
      </c>
      <c r="S70" s="115" t="s">
        <v>1538</v>
      </c>
      <c r="T70" s="115" t="s">
        <v>1538</v>
      </c>
      <c r="U70" s="115" t="s">
        <v>1538</v>
      </c>
      <c r="V70" s="115" t="s">
        <v>1538</v>
      </c>
      <c r="W70" s="115" t="s">
        <v>1538</v>
      </c>
      <c r="X70" s="115" t="s">
        <v>1538</v>
      </c>
      <c r="Y70" s="115" t="s">
        <v>1538</v>
      </c>
      <c r="Z70" s="115" t="s">
        <v>1538</v>
      </c>
      <c r="AA70" s="115" t="s">
        <v>1538</v>
      </c>
      <c r="AB70" s="115" t="s">
        <v>1538</v>
      </c>
      <c r="AC70" s="115" t="s">
        <v>1538</v>
      </c>
      <c r="AD70" s="115" t="s">
        <v>1538</v>
      </c>
      <c r="AE70" s="115" t="s">
        <v>1538</v>
      </c>
      <c r="AF70" s="115" t="s">
        <v>1538</v>
      </c>
      <c r="AG70" s="115" t="s">
        <v>1538</v>
      </c>
      <c r="AH70" s="115" t="s">
        <v>1538</v>
      </c>
      <c r="AI70" s="115" t="s">
        <v>1538</v>
      </c>
      <c r="AJ70" s="115"/>
      <c r="AK70" s="269" t="s">
        <v>1726</v>
      </c>
      <c r="AL70" s="13" t="str">
        <f t="shared" ref="AL70:AL133" si="3" xml:space="preserve"> IF(D70="Y",  "Yes", "No")</f>
        <v>Yes</v>
      </c>
      <c r="AM70" s="13" t="str">
        <f t="shared" ref="AM70:AM133" si="4">IF(I70="X", "Model Field",
IF(J70="X",  "Model Field",
IF(K70="X",  "Model Field",
IF(L70="X",  "Model Field",
IF(M70="X",  "Model Field",
IF(N70="X", "Model Field",
IF(O70="X",  "Model Field",
IF(P70="X",  "Model Field",
IF(Q70="X",  "Model Field",
IF(R70="X",  "Model Field",
IF(S70="X",  "Model Field",
IF(T70="X",  "Model Field",
IF(U70="X",  "Model Field",
IF(V70="X",  "Model Field",
IF(W70="X",  "Model Field",
IF(X70="X",  "Model Field",
IF(Y70="X",  "Model Field",
IF(Z70="X",  "Model Field",
IF(AA70="X",  "Model Field",
IF(AB70="X",  "Model Field",
IF(AC70="X",  "Model Field",
IF(AD70="X",  "Model Field",
IF(AE70="X",  "Model Field",
IF(AF70="X",  "Model Field",
IF(AG70="X",  "Model Field",
IF(AH70="X",  "Model Field",
IF(AI70="X",  "Model Field",
 "Not A Model Field"
)))))))))))))))))))))))))))</f>
        <v>Not A Model Field</v>
      </c>
      <c r="AN70" s="13" t="str">
        <f t="shared" ref="AN70:AN133" si="5">IF(AND(AL70="Yes", AM70="Model Field"), "Impacted ETL Field", "Not Impacted ETL Field")</f>
        <v>Not Impacted ETL Field</v>
      </c>
    </row>
    <row r="71" spans="1:40" ht="15">
      <c r="A71" s="13" t="s">
        <v>175</v>
      </c>
      <c r="B71" s="13" t="s">
        <v>260</v>
      </c>
      <c r="C71" s="13" t="s">
        <v>53</v>
      </c>
      <c r="D71" s="16" t="s">
        <v>23</v>
      </c>
      <c r="E71" s="17"/>
      <c r="F71" s="81"/>
      <c r="G71" s="13"/>
      <c r="H71" s="13"/>
      <c r="I71" s="115" t="s">
        <v>1538</v>
      </c>
      <c r="J71" s="115" t="s">
        <v>1538</v>
      </c>
      <c r="K71" s="115" t="s">
        <v>1538</v>
      </c>
      <c r="L71" s="115" t="s">
        <v>1538</v>
      </c>
      <c r="M71" s="115" t="s">
        <v>1538</v>
      </c>
      <c r="N71" s="115" t="s">
        <v>1538</v>
      </c>
      <c r="O71" s="115" t="s">
        <v>1538</v>
      </c>
      <c r="P71" s="115" t="s">
        <v>1538</v>
      </c>
      <c r="Q71" s="115" t="s">
        <v>1538</v>
      </c>
      <c r="R71" s="115" t="s">
        <v>1538</v>
      </c>
      <c r="S71" s="115" t="s">
        <v>1538</v>
      </c>
      <c r="T71" s="115" t="s">
        <v>1538</v>
      </c>
      <c r="U71" s="115" t="s">
        <v>1538</v>
      </c>
      <c r="V71" s="115" t="s">
        <v>1538</v>
      </c>
      <c r="W71" s="115" t="s">
        <v>1538</v>
      </c>
      <c r="X71" s="115" t="s">
        <v>1538</v>
      </c>
      <c r="Y71" s="115" t="s">
        <v>1538</v>
      </c>
      <c r="Z71" s="115" t="s">
        <v>1538</v>
      </c>
      <c r="AA71" s="115" t="s">
        <v>1538</v>
      </c>
      <c r="AB71" s="115" t="s">
        <v>1538</v>
      </c>
      <c r="AC71" s="115" t="s">
        <v>1538</v>
      </c>
      <c r="AD71" s="115" t="s">
        <v>1538</v>
      </c>
      <c r="AE71" s="115" t="s">
        <v>1538</v>
      </c>
      <c r="AF71" s="115" t="s">
        <v>1538</v>
      </c>
      <c r="AG71" s="115" t="s">
        <v>1538</v>
      </c>
      <c r="AH71" s="115" t="s">
        <v>1538</v>
      </c>
      <c r="AI71" s="115" t="s">
        <v>1538</v>
      </c>
      <c r="AJ71" s="115"/>
      <c r="AK71" s="269" t="s">
        <v>1727</v>
      </c>
      <c r="AL71" s="13" t="str">
        <f t="shared" si="3"/>
        <v>Yes</v>
      </c>
      <c r="AM71" s="13" t="str">
        <f t="shared" si="4"/>
        <v>Not A Model Field</v>
      </c>
      <c r="AN71" s="13" t="str">
        <f t="shared" si="5"/>
        <v>Not Impacted ETL Field</v>
      </c>
    </row>
    <row r="72" spans="1:40" ht="15">
      <c r="A72" s="13" t="s">
        <v>175</v>
      </c>
      <c r="B72" s="13" t="s">
        <v>261</v>
      </c>
      <c r="C72" s="13" t="s">
        <v>53</v>
      </c>
      <c r="D72" s="16" t="s">
        <v>23</v>
      </c>
      <c r="E72" s="17"/>
      <c r="F72" s="81"/>
      <c r="G72" s="13"/>
      <c r="H72" s="13"/>
      <c r="I72" s="115" t="s">
        <v>1538</v>
      </c>
      <c r="J72" s="115" t="s">
        <v>1538</v>
      </c>
      <c r="K72" s="115" t="s">
        <v>1538</v>
      </c>
      <c r="L72" s="115" t="s">
        <v>1538</v>
      </c>
      <c r="M72" s="115" t="s">
        <v>1538</v>
      </c>
      <c r="N72" s="115" t="s">
        <v>1538</v>
      </c>
      <c r="O72" s="115" t="s">
        <v>1538</v>
      </c>
      <c r="P72" s="115" t="s">
        <v>1538</v>
      </c>
      <c r="Q72" s="115" t="s">
        <v>1538</v>
      </c>
      <c r="R72" s="115" t="s">
        <v>1538</v>
      </c>
      <c r="S72" s="115" t="s">
        <v>1538</v>
      </c>
      <c r="T72" s="115" t="s">
        <v>1538</v>
      </c>
      <c r="U72" s="115" t="s">
        <v>1538</v>
      </c>
      <c r="V72" s="115" t="s">
        <v>1538</v>
      </c>
      <c r="W72" s="115" t="s">
        <v>1538</v>
      </c>
      <c r="X72" s="115" t="s">
        <v>1538</v>
      </c>
      <c r="Y72" s="115" t="s">
        <v>1538</v>
      </c>
      <c r="Z72" s="115" t="s">
        <v>1538</v>
      </c>
      <c r="AA72" s="115" t="s">
        <v>1538</v>
      </c>
      <c r="AB72" s="115" t="s">
        <v>1538</v>
      </c>
      <c r="AC72" s="115" t="s">
        <v>1538</v>
      </c>
      <c r="AD72" s="115" t="s">
        <v>1538</v>
      </c>
      <c r="AE72" s="115" t="s">
        <v>1538</v>
      </c>
      <c r="AF72" s="115" t="s">
        <v>1538</v>
      </c>
      <c r="AG72" s="115" t="s">
        <v>1538</v>
      </c>
      <c r="AH72" s="115" t="s">
        <v>1538</v>
      </c>
      <c r="AI72" s="115" t="s">
        <v>1538</v>
      </c>
      <c r="AJ72" s="115"/>
      <c r="AK72" s="269" t="s">
        <v>1728</v>
      </c>
      <c r="AL72" s="13" t="str">
        <f t="shared" si="3"/>
        <v>Yes</v>
      </c>
      <c r="AM72" s="13" t="str">
        <f t="shared" si="4"/>
        <v>Not A Model Field</v>
      </c>
      <c r="AN72" s="13" t="str">
        <f t="shared" si="5"/>
        <v>Not Impacted ETL Field</v>
      </c>
    </row>
    <row r="73" spans="1:40" ht="15">
      <c r="A73" s="13" t="s">
        <v>175</v>
      </c>
      <c r="B73" s="13" t="s">
        <v>262</v>
      </c>
      <c r="C73" s="13" t="s">
        <v>91</v>
      </c>
      <c r="D73" s="17" t="s">
        <v>23</v>
      </c>
      <c r="E73" s="17"/>
      <c r="F73" s="81"/>
      <c r="G73" s="13"/>
      <c r="H73" s="13"/>
      <c r="I73" s="115" t="s">
        <v>1538</v>
      </c>
      <c r="J73" s="115" t="s">
        <v>1538</v>
      </c>
      <c r="K73" s="115" t="s">
        <v>1538</v>
      </c>
      <c r="L73" s="115" t="s">
        <v>1538</v>
      </c>
      <c r="M73" s="115" t="s">
        <v>1538</v>
      </c>
      <c r="N73" s="115" t="s">
        <v>1538</v>
      </c>
      <c r="O73" s="115" t="s">
        <v>1538</v>
      </c>
      <c r="P73" s="115" t="s">
        <v>1538</v>
      </c>
      <c r="Q73" s="115" t="s">
        <v>1538</v>
      </c>
      <c r="R73" s="115" t="s">
        <v>1538</v>
      </c>
      <c r="S73" s="115" t="s">
        <v>1538</v>
      </c>
      <c r="T73" s="115" t="s">
        <v>1538</v>
      </c>
      <c r="U73" s="115" t="s">
        <v>1538</v>
      </c>
      <c r="V73" s="115" t="s">
        <v>1538</v>
      </c>
      <c r="W73" s="115" t="s">
        <v>1538</v>
      </c>
      <c r="X73" s="115" t="s">
        <v>1538</v>
      </c>
      <c r="Y73" s="115" t="s">
        <v>1538</v>
      </c>
      <c r="Z73" s="115" t="s">
        <v>1538</v>
      </c>
      <c r="AA73" s="115" t="s">
        <v>1538</v>
      </c>
      <c r="AB73" s="115" t="s">
        <v>1538</v>
      </c>
      <c r="AC73" s="115" t="s">
        <v>1538</v>
      </c>
      <c r="AD73" s="115" t="s">
        <v>1538</v>
      </c>
      <c r="AE73" s="115" t="s">
        <v>1538</v>
      </c>
      <c r="AF73" s="115" t="s">
        <v>1538</v>
      </c>
      <c r="AG73" s="115" t="s">
        <v>1538</v>
      </c>
      <c r="AH73" s="115" t="s">
        <v>1538</v>
      </c>
      <c r="AI73" s="115" t="s">
        <v>1538</v>
      </c>
      <c r="AJ73" s="115"/>
      <c r="AK73" s="269" t="s">
        <v>1729</v>
      </c>
      <c r="AL73" s="13" t="str">
        <f t="shared" si="3"/>
        <v>Yes</v>
      </c>
      <c r="AM73" s="13" t="str">
        <f t="shared" si="4"/>
        <v>Not A Model Field</v>
      </c>
      <c r="AN73" s="13" t="str">
        <f t="shared" si="5"/>
        <v>Not Impacted ETL Field</v>
      </c>
    </row>
    <row r="74" spans="1:40" ht="15">
      <c r="A74" s="13" t="s">
        <v>175</v>
      </c>
      <c r="B74" s="13" t="s">
        <v>263</v>
      </c>
      <c r="C74" s="13" t="s">
        <v>91</v>
      </c>
      <c r="D74" s="17" t="s">
        <v>23</v>
      </c>
      <c r="E74" s="17"/>
      <c r="F74" s="81"/>
      <c r="G74" s="13"/>
      <c r="H74" s="13"/>
      <c r="I74" s="115" t="s">
        <v>1538</v>
      </c>
      <c r="J74" s="115" t="s">
        <v>1538</v>
      </c>
      <c r="K74" s="115" t="s">
        <v>1538</v>
      </c>
      <c r="L74" s="115" t="s">
        <v>1538</v>
      </c>
      <c r="M74" s="115" t="s">
        <v>1538</v>
      </c>
      <c r="N74" s="115" t="s">
        <v>1538</v>
      </c>
      <c r="O74" s="115" t="s">
        <v>1538</v>
      </c>
      <c r="P74" s="115" t="s">
        <v>1538</v>
      </c>
      <c r="Q74" s="115" t="s">
        <v>1538</v>
      </c>
      <c r="R74" s="115" t="s">
        <v>1538</v>
      </c>
      <c r="S74" s="115" t="s">
        <v>1538</v>
      </c>
      <c r="T74" s="115" t="s">
        <v>1538</v>
      </c>
      <c r="U74" s="115" t="s">
        <v>1538</v>
      </c>
      <c r="V74" s="115" t="s">
        <v>1538</v>
      </c>
      <c r="W74" s="115" t="s">
        <v>1538</v>
      </c>
      <c r="X74" s="115" t="s">
        <v>1538</v>
      </c>
      <c r="Y74" s="115" t="s">
        <v>1538</v>
      </c>
      <c r="Z74" s="115" t="s">
        <v>1538</v>
      </c>
      <c r="AA74" s="115" t="s">
        <v>1538</v>
      </c>
      <c r="AB74" s="115" t="s">
        <v>1538</v>
      </c>
      <c r="AC74" s="115" t="s">
        <v>1538</v>
      </c>
      <c r="AD74" s="115" t="s">
        <v>1538</v>
      </c>
      <c r="AE74" s="115" t="s">
        <v>1538</v>
      </c>
      <c r="AF74" s="115" t="s">
        <v>1538</v>
      </c>
      <c r="AG74" s="115" t="s">
        <v>1538</v>
      </c>
      <c r="AH74" s="115" t="s">
        <v>1538</v>
      </c>
      <c r="AI74" s="115" t="s">
        <v>1538</v>
      </c>
      <c r="AJ74" s="115"/>
      <c r="AK74" s="269" t="s">
        <v>1730</v>
      </c>
      <c r="AL74" s="13" t="str">
        <f t="shared" si="3"/>
        <v>Yes</v>
      </c>
      <c r="AM74" s="13" t="str">
        <f t="shared" si="4"/>
        <v>Not A Model Field</v>
      </c>
      <c r="AN74" s="13" t="str">
        <f t="shared" si="5"/>
        <v>Not Impacted ETL Field</v>
      </c>
    </row>
    <row r="75" spans="1:40" ht="15">
      <c r="A75" s="13" t="s">
        <v>175</v>
      </c>
      <c r="B75" s="13" t="s">
        <v>264</v>
      </c>
      <c r="C75" s="13" t="s">
        <v>91</v>
      </c>
      <c r="D75" s="17" t="s">
        <v>23</v>
      </c>
      <c r="E75" s="17"/>
      <c r="F75" s="81"/>
      <c r="G75" s="13"/>
      <c r="H75" s="13"/>
      <c r="I75" s="115" t="s">
        <v>1538</v>
      </c>
      <c r="J75" s="115" t="s">
        <v>1538</v>
      </c>
      <c r="K75" s="115" t="s">
        <v>1538</v>
      </c>
      <c r="L75" s="115" t="s">
        <v>1538</v>
      </c>
      <c r="M75" s="115" t="s">
        <v>1538</v>
      </c>
      <c r="N75" s="115" t="s">
        <v>1538</v>
      </c>
      <c r="O75" s="115" t="s">
        <v>1538</v>
      </c>
      <c r="P75" s="115" t="s">
        <v>1538</v>
      </c>
      <c r="Q75" s="115" t="s">
        <v>1538</v>
      </c>
      <c r="R75" s="115" t="s">
        <v>1538</v>
      </c>
      <c r="S75" s="115" t="s">
        <v>1538</v>
      </c>
      <c r="T75" s="115" t="s">
        <v>1538</v>
      </c>
      <c r="U75" s="115" t="s">
        <v>1538</v>
      </c>
      <c r="V75" s="115" t="s">
        <v>1538</v>
      </c>
      <c r="W75" s="115" t="s">
        <v>1538</v>
      </c>
      <c r="X75" s="115" t="s">
        <v>1538</v>
      </c>
      <c r="Y75" s="115" t="s">
        <v>1538</v>
      </c>
      <c r="Z75" s="115" t="s">
        <v>1538</v>
      </c>
      <c r="AA75" s="115" t="s">
        <v>1538</v>
      </c>
      <c r="AB75" s="115" t="s">
        <v>1538</v>
      </c>
      <c r="AC75" s="115" t="s">
        <v>1538</v>
      </c>
      <c r="AD75" s="115" t="s">
        <v>1538</v>
      </c>
      <c r="AE75" s="115" t="s">
        <v>1538</v>
      </c>
      <c r="AF75" s="115" t="s">
        <v>1538</v>
      </c>
      <c r="AG75" s="115" t="s">
        <v>1538</v>
      </c>
      <c r="AH75" s="115" t="s">
        <v>1538</v>
      </c>
      <c r="AI75" s="115" t="s">
        <v>1538</v>
      </c>
      <c r="AJ75" s="115"/>
      <c r="AK75" s="269" t="s">
        <v>1731</v>
      </c>
      <c r="AL75" s="13" t="str">
        <f t="shared" si="3"/>
        <v>Yes</v>
      </c>
      <c r="AM75" s="13" t="str">
        <f t="shared" si="4"/>
        <v>Not A Model Field</v>
      </c>
      <c r="AN75" s="13" t="str">
        <f t="shared" si="5"/>
        <v>Not Impacted ETL Field</v>
      </c>
    </row>
    <row r="76" spans="1:40" ht="15">
      <c r="A76" s="13" t="s">
        <v>175</v>
      </c>
      <c r="B76" s="13" t="s">
        <v>265</v>
      </c>
      <c r="C76" s="13" t="s">
        <v>92</v>
      </c>
      <c r="D76" s="17" t="s">
        <v>23</v>
      </c>
      <c r="E76" s="17"/>
      <c r="F76" s="81"/>
      <c r="G76" s="13"/>
      <c r="H76" s="13"/>
      <c r="I76" s="115" t="s">
        <v>1538</v>
      </c>
      <c r="J76" s="115" t="s">
        <v>1538</v>
      </c>
      <c r="K76" s="115" t="s">
        <v>1538</v>
      </c>
      <c r="L76" s="115" t="s">
        <v>1538</v>
      </c>
      <c r="M76" s="115" t="s">
        <v>1538</v>
      </c>
      <c r="N76" s="115" t="s">
        <v>1538</v>
      </c>
      <c r="O76" s="115" t="s">
        <v>1538</v>
      </c>
      <c r="P76" s="115" t="s">
        <v>1538</v>
      </c>
      <c r="Q76" s="115" t="s">
        <v>1538</v>
      </c>
      <c r="R76" s="115" t="s">
        <v>1538</v>
      </c>
      <c r="S76" s="115" t="s">
        <v>1538</v>
      </c>
      <c r="T76" s="115" t="s">
        <v>1538</v>
      </c>
      <c r="U76" s="115" t="s">
        <v>1538</v>
      </c>
      <c r="V76" s="115" t="s">
        <v>1538</v>
      </c>
      <c r="W76" s="115" t="s">
        <v>1538</v>
      </c>
      <c r="X76" s="115" t="s">
        <v>1538</v>
      </c>
      <c r="Y76" s="115" t="s">
        <v>1538</v>
      </c>
      <c r="Z76" s="115" t="s">
        <v>1538</v>
      </c>
      <c r="AA76" s="115" t="s">
        <v>1538</v>
      </c>
      <c r="AB76" s="115" t="s">
        <v>1538</v>
      </c>
      <c r="AC76" s="115" t="s">
        <v>1538</v>
      </c>
      <c r="AD76" s="115" t="s">
        <v>1538</v>
      </c>
      <c r="AE76" s="115" t="s">
        <v>1538</v>
      </c>
      <c r="AF76" s="115" t="s">
        <v>1538</v>
      </c>
      <c r="AG76" s="115" t="s">
        <v>1538</v>
      </c>
      <c r="AH76" s="115" t="s">
        <v>1538</v>
      </c>
      <c r="AI76" s="115" t="s">
        <v>1538</v>
      </c>
      <c r="AJ76" s="115"/>
      <c r="AK76" s="269" t="s">
        <v>1732</v>
      </c>
      <c r="AL76" s="13" t="str">
        <f t="shared" si="3"/>
        <v>Yes</v>
      </c>
      <c r="AM76" s="13" t="str">
        <f t="shared" si="4"/>
        <v>Not A Model Field</v>
      </c>
      <c r="AN76" s="13" t="str">
        <f t="shared" si="5"/>
        <v>Not Impacted ETL Field</v>
      </c>
    </row>
    <row r="77" spans="1:40" ht="15">
      <c r="A77" s="13" t="s">
        <v>175</v>
      </c>
      <c r="B77" s="13" t="s">
        <v>266</v>
      </c>
      <c r="C77" s="13" t="s">
        <v>92</v>
      </c>
      <c r="D77" s="17" t="s">
        <v>23</v>
      </c>
      <c r="E77" s="17"/>
      <c r="F77" s="81"/>
      <c r="G77" s="13"/>
      <c r="H77" s="13"/>
      <c r="I77" s="115" t="s">
        <v>1538</v>
      </c>
      <c r="J77" s="115" t="s">
        <v>1538</v>
      </c>
      <c r="K77" s="115" t="s">
        <v>1538</v>
      </c>
      <c r="L77" s="115" t="s">
        <v>1538</v>
      </c>
      <c r="M77" s="115" t="s">
        <v>1538</v>
      </c>
      <c r="N77" s="115" t="s">
        <v>1538</v>
      </c>
      <c r="O77" s="115" t="s">
        <v>1538</v>
      </c>
      <c r="P77" s="115" t="s">
        <v>1538</v>
      </c>
      <c r="Q77" s="115" t="s">
        <v>1538</v>
      </c>
      <c r="R77" s="115" t="s">
        <v>1538</v>
      </c>
      <c r="S77" s="115" t="s">
        <v>1538</v>
      </c>
      <c r="T77" s="115" t="s">
        <v>1538</v>
      </c>
      <c r="U77" s="115" t="s">
        <v>1538</v>
      </c>
      <c r="V77" s="115" t="s">
        <v>1538</v>
      </c>
      <c r="W77" s="115" t="s">
        <v>1538</v>
      </c>
      <c r="X77" s="115" t="s">
        <v>1538</v>
      </c>
      <c r="Y77" s="115" t="s">
        <v>1538</v>
      </c>
      <c r="Z77" s="115" t="s">
        <v>1538</v>
      </c>
      <c r="AA77" s="115" t="s">
        <v>1538</v>
      </c>
      <c r="AB77" s="115" t="s">
        <v>1538</v>
      </c>
      <c r="AC77" s="115" t="s">
        <v>1538</v>
      </c>
      <c r="AD77" s="115" t="s">
        <v>1538</v>
      </c>
      <c r="AE77" s="115" t="s">
        <v>1538</v>
      </c>
      <c r="AF77" s="115" t="s">
        <v>1538</v>
      </c>
      <c r="AG77" s="115" t="s">
        <v>1538</v>
      </c>
      <c r="AH77" s="115" t="s">
        <v>1538</v>
      </c>
      <c r="AI77" s="115" t="s">
        <v>1538</v>
      </c>
      <c r="AJ77" s="115"/>
      <c r="AK77" s="269" t="s">
        <v>1733</v>
      </c>
      <c r="AL77" s="13" t="str">
        <f t="shared" si="3"/>
        <v>Yes</v>
      </c>
      <c r="AM77" s="13" t="str">
        <f t="shared" si="4"/>
        <v>Not A Model Field</v>
      </c>
      <c r="AN77" s="13" t="str">
        <f t="shared" si="5"/>
        <v>Not Impacted ETL Field</v>
      </c>
    </row>
    <row r="78" spans="1:40" ht="15">
      <c r="A78" s="13" t="s">
        <v>175</v>
      </c>
      <c r="B78" s="13" t="s">
        <v>267</v>
      </c>
      <c r="C78" s="13" t="s">
        <v>92</v>
      </c>
      <c r="D78" s="17" t="s">
        <v>23</v>
      </c>
      <c r="E78" s="17"/>
      <c r="F78" s="81"/>
      <c r="G78" s="13"/>
      <c r="H78" s="13"/>
      <c r="I78" s="115" t="s">
        <v>1538</v>
      </c>
      <c r="J78" s="115" t="s">
        <v>1538</v>
      </c>
      <c r="K78" s="115" t="s">
        <v>1538</v>
      </c>
      <c r="L78" s="115" t="s">
        <v>1538</v>
      </c>
      <c r="M78" s="115" t="s">
        <v>1538</v>
      </c>
      <c r="N78" s="115" t="s">
        <v>1538</v>
      </c>
      <c r="O78" s="115" t="s">
        <v>1538</v>
      </c>
      <c r="P78" s="115" t="s">
        <v>1538</v>
      </c>
      <c r="Q78" s="115" t="s">
        <v>1538</v>
      </c>
      <c r="R78" s="115" t="s">
        <v>1538</v>
      </c>
      <c r="S78" s="115" t="s">
        <v>1538</v>
      </c>
      <c r="T78" s="115" t="s">
        <v>1538</v>
      </c>
      <c r="U78" s="115" t="s">
        <v>1538</v>
      </c>
      <c r="V78" s="115" t="s">
        <v>1538</v>
      </c>
      <c r="W78" s="115" t="s">
        <v>1538</v>
      </c>
      <c r="X78" s="115" t="s">
        <v>1538</v>
      </c>
      <c r="Y78" s="115" t="s">
        <v>1538</v>
      </c>
      <c r="Z78" s="115" t="s">
        <v>1538</v>
      </c>
      <c r="AA78" s="115" t="s">
        <v>1538</v>
      </c>
      <c r="AB78" s="115" t="s">
        <v>1538</v>
      </c>
      <c r="AC78" s="115" t="s">
        <v>1538</v>
      </c>
      <c r="AD78" s="115" t="s">
        <v>1538</v>
      </c>
      <c r="AE78" s="115" t="s">
        <v>1538</v>
      </c>
      <c r="AF78" s="115" t="s">
        <v>1538</v>
      </c>
      <c r="AG78" s="115" t="s">
        <v>1538</v>
      </c>
      <c r="AH78" s="115" t="s">
        <v>1538</v>
      </c>
      <c r="AI78" s="115" t="s">
        <v>1538</v>
      </c>
      <c r="AJ78" s="115"/>
      <c r="AK78" s="269" t="s">
        <v>1734</v>
      </c>
      <c r="AL78" s="13" t="str">
        <f t="shared" si="3"/>
        <v>Yes</v>
      </c>
      <c r="AM78" s="13" t="str">
        <f t="shared" si="4"/>
        <v>Not A Model Field</v>
      </c>
      <c r="AN78" s="13" t="str">
        <f t="shared" si="5"/>
        <v>Not Impacted ETL Field</v>
      </c>
    </row>
    <row r="79" spans="1:40" ht="15">
      <c r="A79" s="13" t="s">
        <v>175</v>
      </c>
      <c r="B79" s="13" t="s">
        <v>268</v>
      </c>
      <c r="C79" s="13" t="s">
        <v>92</v>
      </c>
      <c r="D79" s="17" t="s">
        <v>23</v>
      </c>
      <c r="E79" s="17"/>
      <c r="F79" s="81"/>
      <c r="G79" s="13"/>
      <c r="H79" s="13"/>
      <c r="I79" s="115" t="s">
        <v>1538</v>
      </c>
      <c r="J79" s="115" t="s">
        <v>1538</v>
      </c>
      <c r="K79" s="115" t="s">
        <v>1538</v>
      </c>
      <c r="L79" s="115" t="s">
        <v>1538</v>
      </c>
      <c r="M79" s="115" t="s">
        <v>1538</v>
      </c>
      <c r="N79" s="115" t="s">
        <v>1538</v>
      </c>
      <c r="O79" s="115" t="s">
        <v>1538</v>
      </c>
      <c r="P79" s="115" t="s">
        <v>1538</v>
      </c>
      <c r="Q79" s="115" t="s">
        <v>1538</v>
      </c>
      <c r="R79" s="115" t="s">
        <v>1538</v>
      </c>
      <c r="S79" s="115" t="s">
        <v>1538</v>
      </c>
      <c r="T79" s="115" t="s">
        <v>1538</v>
      </c>
      <c r="U79" s="115" t="s">
        <v>1538</v>
      </c>
      <c r="V79" s="115" t="s">
        <v>1538</v>
      </c>
      <c r="W79" s="115" t="s">
        <v>1538</v>
      </c>
      <c r="X79" s="115" t="s">
        <v>1538</v>
      </c>
      <c r="Y79" s="115" t="s">
        <v>1538</v>
      </c>
      <c r="Z79" s="115" t="s">
        <v>1538</v>
      </c>
      <c r="AA79" s="115" t="s">
        <v>1538</v>
      </c>
      <c r="AB79" s="115" t="s">
        <v>1538</v>
      </c>
      <c r="AC79" s="115" t="s">
        <v>1538</v>
      </c>
      <c r="AD79" s="115" t="s">
        <v>1538</v>
      </c>
      <c r="AE79" s="115" t="s">
        <v>1538</v>
      </c>
      <c r="AF79" s="115" t="s">
        <v>1538</v>
      </c>
      <c r="AG79" s="115" t="s">
        <v>1538</v>
      </c>
      <c r="AH79" s="115" t="s">
        <v>1538</v>
      </c>
      <c r="AI79" s="115" t="s">
        <v>1538</v>
      </c>
      <c r="AJ79" s="115"/>
      <c r="AK79" s="269" t="s">
        <v>1735</v>
      </c>
      <c r="AL79" s="13" t="str">
        <f t="shared" si="3"/>
        <v>Yes</v>
      </c>
      <c r="AM79" s="13" t="str">
        <f t="shared" si="4"/>
        <v>Not A Model Field</v>
      </c>
      <c r="AN79" s="13" t="str">
        <f t="shared" si="5"/>
        <v>Not Impacted ETL Field</v>
      </c>
    </row>
    <row r="80" spans="1:40" ht="15">
      <c r="A80" s="13" t="s">
        <v>175</v>
      </c>
      <c r="B80" s="13" t="s">
        <v>269</v>
      </c>
      <c r="C80" s="13" t="s">
        <v>92</v>
      </c>
      <c r="D80" s="17" t="s">
        <v>23</v>
      </c>
      <c r="E80" s="17"/>
      <c r="F80" s="81"/>
      <c r="G80" s="13"/>
      <c r="H80" s="13"/>
      <c r="I80" s="115" t="s">
        <v>1538</v>
      </c>
      <c r="J80" s="115" t="s">
        <v>1538</v>
      </c>
      <c r="K80" s="115" t="s">
        <v>1538</v>
      </c>
      <c r="L80" s="115" t="s">
        <v>1538</v>
      </c>
      <c r="M80" s="115" t="s">
        <v>1538</v>
      </c>
      <c r="N80" s="115" t="s">
        <v>1538</v>
      </c>
      <c r="O80" s="115" t="s">
        <v>1538</v>
      </c>
      <c r="P80" s="115" t="s">
        <v>1538</v>
      </c>
      <c r="Q80" s="115" t="s">
        <v>1538</v>
      </c>
      <c r="R80" s="115" t="s">
        <v>1538</v>
      </c>
      <c r="S80" s="115" t="s">
        <v>1538</v>
      </c>
      <c r="T80" s="115" t="s">
        <v>1538</v>
      </c>
      <c r="U80" s="115" t="s">
        <v>1538</v>
      </c>
      <c r="V80" s="115" t="s">
        <v>1538</v>
      </c>
      <c r="W80" s="115" t="s">
        <v>1538</v>
      </c>
      <c r="X80" s="115" t="s">
        <v>1538</v>
      </c>
      <c r="Y80" s="115" t="s">
        <v>1538</v>
      </c>
      <c r="Z80" s="115" t="s">
        <v>1538</v>
      </c>
      <c r="AA80" s="115" t="s">
        <v>1538</v>
      </c>
      <c r="AB80" s="115" t="s">
        <v>1538</v>
      </c>
      <c r="AC80" s="115" t="s">
        <v>1538</v>
      </c>
      <c r="AD80" s="115" t="s">
        <v>1538</v>
      </c>
      <c r="AE80" s="115" t="s">
        <v>1538</v>
      </c>
      <c r="AF80" s="115" t="s">
        <v>1538</v>
      </c>
      <c r="AG80" s="115" t="s">
        <v>1538</v>
      </c>
      <c r="AH80" s="115" t="s">
        <v>1538</v>
      </c>
      <c r="AI80" s="115" t="s">
        <v>1538</v>
      </c>
      <c r="AJ80" s="115"/>
      <c r="AK80" s="269" t="s">
        <v>1736</v>
      </c>
      <c r="AL80" s="13" t="str">
        <f t="shared" si="3"/>
        <v>Yes</v>
      </c>
      <c r="AM80" s="13" t="str">
        <f t="shared" si="4"/>
        <v>Not A Model Field</v>
      </c>
      <c r="AN80" s="13" t="str">
        <f t="shared" si="5"/>
        <v>Not Impacted ETL Field</v>
      </c>
    </row>
    <row r="81" spans="1:40" ht="25.5">
      <c r="A81" s="13" t="s">
        <v>175</v>
      </c>
      <c r="B81" s="13" t="s">
        <v>93</v>
      </c>
      <c r="C81" s="13" t="s">
        <v>19</v>
      </c>
      <c r="D81" s="17" t="s">
        <v>20</v>
      </c>
      <c r="E81" s="17" t="s">
        <v>21</v>
      </c>
      <c r="F81" s="15" t="s">
        <v>940</v>
      </c>
      <c r="G81" s="13" t="s">
        <v>933</v>
      </c>
      <c r="H81" s="13"/>
      <c r="I81" s="115" t="s">
        <v>1538</v>
      </c>
      <c r="J81" s="115" t="s">
        <v>1538</v>
      </c>
      <c r="K81" s="115" t="s">
        <v>1538</v>
      </c>
      <c r="L81" s="115" t="s">
        <v>1538</v>
      </c>
      <c r="M81" s="115" t="s">
        <v>1538</v>
      </c>
      <c r="N81" s="115" t="s">
        <v>1538</v>
      </c>
      <c r="O81" s="115" t="s">
        <v>1538</v>
      </c>
      <c r="P81" s="115" t="s">
        <v>1538</v>
      </c>
      <c r="Q81" s="115" t="s">
        <v>1538</v>
      </c>
      <c r="R81" s="115" t="s">
        <v>1538</v>
      </c>
      <c r="S81" s="115" t="s">
        <v>1538</v>
      </c>
      <c r="T81" s="115" t="s">
        <v>1538</v>
      </c>
      <c r="U81" s="115" t="s">
        <v>1538</v>
      </c>
      <c r="V81" s="115" t="s">
        <v>1538</v>
      </c>
      <c r="W81" s="115" t="s">
        <v>1538</v>
      </c>
      <c r="X81" s="115" t="s">
        <v>1538</v>
      </c>
      <c r="Y81" s="115" t="s">
        <v>1538</v>
      </c>
      <c r="Z81" s="115" t="s">
        <v>1538</v>
      </c>
      <c r="AA81" s="115" t="s">
        <v>1538</v>
      </c>
      <c r="AB81" s="115" t="s">
        <v>1538</v>
      </c>
      <c r="AC81" s="115" t="s">
        <v>1538</v>
      </c>
      <c r="AD81" s="115" t="s">
        <v>1538</v>
      </c>
      <c r="AE81" s="115" t="s">
        <v>1538</v>
      </c>
      <c r="AF81" s="115" t="s">
        <v>1538</v>
      </c>
      <c r="AG81" s="115" t="s">
        <v>1538</v>
      </c>
      <c r="AH81" s="115" t="s">
        <v>1538</v>
      </c>
      <c r="AI81" s="115" t="s">
        <v>1538</v>
      </c>
      <c r="AJ81" s="115"/>
      <c r="AK81" s="269" t="s">
        <v>1737</v>
      </c>
      <c r="AL81" s="13" t="str">
        <f t="shared" si="3"/>
        <v>No</v>
      </c>
      <c r="AM81" s="13" t="str">
        <f t="shared" si="4"/>
        <v>Not A Model Field</v>
      </c>
      <c r="AN81" s="13" t="str">
        <f t="shared" si="5"/>
        <v>Not Impacted ETL Field</v>
      </c>
    </row>
    <row r="82" spans="1:40" ht="15">
      <c r="A82" s="13" t="s">
        <v>175</v>
      </c>
      <c r="B82" s="13" t="s">
        <v>94</v>
      </c>
      <c r="C82" s="13" t="s">
        <v>95</v>
      </c>
      <c r="D82" s="17" t="s">
        <v>23</v>
      </c>
      <c r="E82" s="17"/>
      <c r="F82" s="81"/>
      <c r="G82" s="13"/>
      <c r="H82" s="13"/>
      <c r="I82" s="115" t="s">
        <v>1538</v>
      </c>
      <c r="J82" s="115" t="s">
        <v>1538</v>
      </c>
      <c r="K82" s="115" t="s">
        <v>1538</v>
      </c>
      <c r="L82" s="115" t="s">
        <v>1538</v>
      </c>
      <c r="M82" s="115" t="s">
        <v>1538</v>
      </c>
      <c r="N82" s="115" t="s">
        <v>1538</v>
      </c>
      <c r="O82" s="115" t="s">
        <v>1538</v>
      </c>
      <c r="P82" s="115" t="s">
        <v>1538</v>
      </c>
      <c r="Q82" s="115" t="s">
        <v>1538</v>
      </c>
      <c r="R82" s="115" t="s">
        <v>1538</v>
      </c>
      <c r="S82" s="115" t="s">
        <v>1538</v>
      </c>
      <c r="T82" s="115" t="s">
        <v>1538</v>
      </c>
      <c r="U82" s="115" t="s">
        <v>1538</v>
      </c>
      <c r="V82" s="115" t="s">
        <v>1538</v>
      </c>
      <c r="W82" s="115" t="s">
        <v>1538</v>
      </c>
      <c r="X82" s="115" t="s">
        <v>1538</v>
      </c>
      <c r="Y82" s="115" t="s">
        <v>1538</v>
      </c>
      <c r="Z82" s="115" t="s">
        <v>1538</v>
      </c>
      <c r="AA82" s="115" t="s">
        <v>1538</v>
      </c>
      <c r="AB82" s="115" t="s">
        <v>1538</v>
      </c>
      <c r="AC82" s="115" t="s">
        <v>1538</v>
      </c>
      <c r="AD82" s="115" t="s">
        <v>1538</v>
      </c>
      <c r="AE82" s="115" t="s">
        <v>1538</v>
      </c>
      <c r="AF82" s="115" t="s">
        <v>1538</v>
      </c>
      <c r="AG82" s="115" t="s">
        <v>1538</v>
      </c>
      <c r="AH82" s="115" t="s">
        <v>1538</v>
      </c>
      <c r="AI82" s="115" t="s">
        <v>1538</v>
      </c>
      <c r="AJ82" s="115"/>
      <c r="AK82" s="269" t="s">
        <v>1738</v>
      </c>
      <c r="AL82" s="13" t="str">
        <f t="shared" si="3"/>
        <v>Yes</v>
      </c>
      <c r="AM82" s="13" t="str">
        <f t="shared" si="4"/>
        <v>Not A Model Field</v>
      </c>
      <c r="AN82" s="13" t="str">
        <f t="shared" si="5"/>
        <v>Not Impacted ETL Field</v>
      </c>
    </row>
    <row r="83" spans="1:40" ht="15">
      <c r="A83" s="13" t="s">
        <v>175</v>
      </c>
      <c r="B83" s="13" t="s">
        <v>96</v>
      </c>
      <c r="C83" s="13" t="s">
        <v>53</v>
      </c>
      <c r="D83" s="17" t="s">
        <v>23</v>
      </c>
      <c r="E83" s="17"/>
      <c r="F83" s="81"/>
      <c r="G83" s="13"/>
      <c r="H83" s="13"/>
      <c r="I83" s="115" t="s">
        <v>1538</v>
      </c>
      <c r="J83" s="115" t="s">
        <v>1538</v>
      </c>
      <c r="K83" s="115" t="s">
        <v>1538</v>
      </c>
      <c r="L83" s="115" t="s">
        <v>1538</v>
      </c>
      <c r="M83" s="115" t="s">
        <v>1538</v>
      </c>
      <c r="N83" s="115" t="s">
        <v>1538</v>
      </c>
      <c r="O83" s="115" t="s">
        <v>1538</v>
      </c>
      <c r="P83" s="115" t="s">
        <v>1538</v>
      </c>
      <c r="Q83" s="115" t="s">
        <v>1538</v>
      </c>
      <c r="R83" s="115" t="s">
        <v>1538</v>
      </c>
      <c r="S83" s="115" t="s">
        <v>1538</v>
      </c>
      <c r="T83" s="115" t="s">
        <v>1538</v>
      </c>
      <c r="U83" s="115" t="s">
        <v>1538</v>
      </c>
      <c r="V83" s="115" t="s">
        <v>1538</v>
      </c>
      <c r="W83" s="115" t="s">
        <v>1538</v>
      </c>
      <c r="X83" s="115" t="s">
        <v>1538</v>
      </c>
      <c r="Y83" s="115" t="s">
        <v>1538</v>
      </c>
      <c r="Z83" s="115" t="s">
        <v>1538</v>
      </c>
      <c r="AA83" s="115" t="s">
        <v>1538</v>
      </c>
      <c r="AB83" s="115" t="s">
        <v>1538</v>
      </c>
      <c r="AC83" s="115" t="s">
        <v>1538</v>
      </c>
      <c r="AD83" s="115" t="s">
        <v>1538</v>
      </c>
      <c r="AE83" s="115" t="s">
        <v>1538</v>
      </c>
      <c r="AF83" s="115" t="s">
        <v>1538</v>
      </c>
      <c r="AG83" s="115" t="s">
        <v>1538</v>
      </c>
      <c r="AH83" s="115" t="s">
        <v>1538</v>
      </c>
      <c r="AI83" s="115" t="s">
        <v>1538</v>
      </c>
      <c r="AJ83" s="115"/>
      <c r="AK83" s="269" t="s">
        <v>1739</v>
      </c>
      <c r="AL83" s="13" t="str">
        <f t="shared" si="3"/>
        <v>Yes</v>
      </c>
      <c r="AM83" s="13" t="str">
        <f t="shared" si="4"/>
        <v>Not A Model Field</v>
      </c>
      <c r="AN83" s="13" t="str">
        <f t="shared" si="5"/>
        <v>Not Impacted ETL Field</v>
      </c>
    </row>
    <row r="84" spans="1:40" ht="15">
      <c r="A84" s="13" t="s">
        <v>175</v>
      </c>
      <c r="B84" s="13" t="s">
        <v>97</v>
      </c>
      <c r="C84" s="13" t="s">
        <v>56</v>
      </c>
      <c r="D84" s="17" t="s">
        <v>23</v>
      </c>
      <c r="E84" s="17"/>
      <c r="F84" s="81"/>
      <c r="G84" s="13"/>
      <c r="H84" s="13"/>
      <c r="I84" s="115" t="s">
        <v>1538</v>
      </c>
      <c r="J84" s="115" t="s">
        <v>1538</v>
      </c>
      <c r="K84" s="115" t="s">
        <v>1538</v>
      </c>
      <c r="L84" s="115" t="s">
        <v>1538</v>
      </c>
      <c r="M84" s="115" t="s">
        <v>1538</v>
      </c>
      <c r="N84" s="115" t="s">
        <v>1538</v>
      </c>
      <c r="O84" s="115" t="s">
        <v>1538</v>
      </c>
      <c r="P84" s="115" t="s">
        <v>1538</v>
      </c>
      <c r="Q84" s="115" t="s">
        <v>1538</v>
      </c>
      <c r="R84" s="115" t="s">
        <v>1538</v>
      </c>
      <c r="S84" s="115" t="s">
        <v>1538</v>
      </c>
      <c r="T84" s="115" t="s">
        <v>1538</v>
      </c>
      <c r="U84" s="115" t="s">
        <v>1538</v>
      </c>
      <c r="V84" s="115" t="s">
        <v>1538</v>
      </c>
      <c r="W84" s="115" t="s">
        <v>1538</v>
      </c>
      <c r="X84" s="115" t="s">
        <v>1538</v>
      </c>
      <c r="Y84" s="115" t="s">
        <v>1538</v>
      </c>
      <c r="Z84" s="115" t="s">
        <v>1538</v>
      </c>
      <c r="AA84" s="115" t="s">
        <v>1538</v>
      </c>
      <c r="AB84" s="115" t="s">
        <v>1538</v>
      </c>
      <c r="AC84" s="115" t="s">
        <v>1538</v>
      </c>
      <c r="AD84" s="115" t="s">
        <v>1538</v>
      </c>
      <c r="AE84" s="115" t="s">
        <v>1538</v>
      </c>
      <c r="AF84" s="115" t="s">
        <v>1538</v>
      </c>
      <c r="AG84" s="115" t="s">
        <v>1538</v>
      </c>
      <c r="AH84" s="115" t="s">
        <v>1538</v>
      </c>
      <c r="AI84" s="115" t="s">
        <v>1538</v>
      </c>
      <c r="AJ84" s="115"/>
      <c r="AK84" s="269" t="s">
        <v>1740</v>
      </c>
      <c r="AL84" s="13" t="str">
        <f t="shared" si="3"/>
        <v>Yes</v>
      </c>
      <c r="AM84" s="13" t="str">
        <f t="shared" si="4"/>
        <v>Not A Model Field</v>
      </c>
      <c r="AN84" s="13" t="str">
        <f t="shared" si="5"/>
        <v>Not Impacted ETL Field</v>
      </c>
    </row>
    <row r="85" spans="1:40" ht="15">
      <c r="A85" s="13" t="s">
        <v>175</v>
      </c>
      <c r="B85" s="13" t="s">
        <v>98</v>
      </c>
      <c r="C85" s="13" t="s">
        <v>25</v>
      </c>
      <c r="D85" s="17" t="s">
        <v>23</v>
      </c>
      <c r="E85" s="17"/>
      <c r="F85" s="81"/>
      <c r="G85" s="13"/>
      <c r="H85" s="13"/>
      <c r="I85" s="115" t="s">
        <v>1538</v>
      </c>
      <c r="J85" s="115" t="s">
        <v>1538</v>
      </c>
      <c r="K85" s="115" t="s">
        <v>1538</v>
      </c>
      <c r="L85" s="115" t="s">
        <v>1538</v>
      </c>
      <c r="M85" s="115" t="s">
        <v>1538</v>
      </c>
      <c r="N85" s="115" t="s">
        <v>1538</v>
      </c>
      <c r="O85" s="115" t="s">
        <v>1538</v>
      </c>
      <c r="P85" s="115" t="s">
        <v>1538</v>
      </c>
      <c r="Q85" s="115" t="s">
        <v>1538</v>
      </c>
      <c r="R85" s="115" t="s">
        <v>1538</v>
      </c>
      <c r="S85" s="115" t="s">
        <v>1538</v>
      </c>
      <c r="T85" s="115" t="s">
        <v>1538</v>
      </c>
      <c r="U85" s="115" t="s">
        <v>1538</v>
      </c>
      <c r="V85" s="115" t="s">
        <v>1538</v>
      </c>
      <c r="W85" s="115" t="s">
        <v>1538</v>
      </c>
      <c r="X85" s="115" t="s">
        <v>1538</v>
      </c>
      <c r="Y85" s="115" t="s">
        <v>1538</v>
      </c>
      <c r="Z85" s="115" t="s">
        <v>1538</v>
      </c>
      <c r="AA85" s="115" t="s">
        <v>1538</v>
      </c>
      <c r="AB85" s="115" t="s">
        <v>1538</v>
      </c>
      <c r="AC85" s="115" t="s">
        <v>1538</v>
      </c>
      <c r="AD85" s="115" t="s">
        <v>1538</v>
      </c>
      <c r="AE85" s="115" t="s">
        <v>1538</v>
      </c>
      <c r="AF85" s="115" t="s">
        <v>1538</v>
      </c>
      <c r="AG85" s="115" t="s">
        <v>1538</v>
      </c>
      <c r="AH85" s="115" t="s">
        <v>1538</v>
      </c>
      <c r="AI85" s="115" t="s">
        <v>1538</v>
      </c>
      <c r="AJ85" s="115"/>
      <c r="AK85" s="269" t="s">
        <v>1741</v>
      </c>
      <c r="AL85" s="13" t="str">
        <f t="shared" si="3"/>
        <v>Yes</v>
      </c>
      <c r="AM85" s="13" t="str">
        <f t="shared" si="4"/>
        <v>Not A Model Field</v>
      </c>
      <c r="AN85" s="13" t="str">
        <f t="shared" si="5"/>
        <v>Not Impacted ETL Field</v>
      </c>
    </row>
    <row r="86" spans="1:40" ht="15">
      <c r="A86" s="13" t="s">
        <v>175</v>
      </c>
      <c r="B86" s="14" t="s">
        <v>99</v>
      </c>
      <c r="C86" s="14" t="s">
        <v>19</v>
      </c>
      <c r="D86" s="16" t="s">
        <v>23</v>
      </c>
      <c r="E86" s="16"/>
      <c r="F86" s="81"/>
      <c r="G86" s="13"/>
      <c r="H86" s="13"/>
      <c r="I86" s="115" t="s">
        <v>1538</v>
      </c>
      <c r="J86" s="115" t="s">
        <v>1538</v>
      </c>
      <c r="K86" s="115" t="s">
        <v>1538</v>
      </c>
      <c r="L86" s="115" t="s">
        <v>1538</v>
      </c>
      <c r="M86" s="115" t="s">
        <v>1538</v>
      </c>
      <c r="N86" s="115" t="s">
        <v>1538</v>
      </c>
      <c r="O86" s="115" t="s">
        <v>1538</v>
      </c>
      <c r="P86" s="115" t="s">
        <v>1538</v>
      </c>
      <c r="Q86" s="115" t="s">
        <v>1538</v>
      </c>
      <c r="R86" s="115" t="s">
        <v>1538</v>
      </c>
      <c r="S86" s="115" t="s">
        <v>1538</v>
      </c>
      <c r="T86" s="115" t="s">
        <v>1538</v>
      </c>
      <c r="U86" s="115" t="s">
        <v>1538</v>
      </c>
      <c r="V86" s="115" t="s">
        <v>1538</v>
      </c>
      <c r="W86" s="115" t="s">
        <v>1538</v>
      </c>
      <c r="X86" s="115" t="s">
        <v>1538</v>
      </c>
      <c r="Y86" s="115" t="s">
        <v>1538</v>
      </c>
      <c r="Z86" s="115" t="s">
        <v>1538</v>
      </c>
      <c r="AA86" s="115" t="s">
        <v>1538</v>
      </c>
      <c r="AB86" s="115" t="s">
        <v>1538</v>
      </c>
      <c r="AC86" s="115" t="s">
        <v>1538</v>
      </c>
      <c r="AD86" s="115" t="s">
        <v>1538</v>
      </c>
      <c r="AE86" s="115" t="s">
        <v>1538</v>
      </c>
      <c r="AF86" s="115" t="s">
        <v>1538</v>
      </c>
      <c r="AG86" s="115" t="s">
        <v>1538</v>
      </c>
      <c r="AH86" s="115" t="s">
        <v>1538</v>
      </c>
      <c r="AI86" s="115" t="s">
        <v>1538</v>
      </c>
      <c r="AJ86" s="115"/>
      <c r="AK86" s="269" t="s">
        <v>1742</v>
      </c>
      <c r="AL86" s="13" t="str">
        <f t="shared" si="3"/>
        <v>Yes</v>
      </c>
      <c r="AM86" s="13" t="str">
        <f t="shared" si="4"/>
        <v>Not A Model Field</v>
      </c>
      <c r="AN86" s="13" t="str">
        <f t="shared" si="5"/>
        <v>Not Impacted ETL Field</v>
      </c>
    </row>
    <row r="87" spans="1:40" ht="15">
      <c r="A87" s="13" t="s">
        <v>175</v>
      </c>
      <c r="B87" s="13" t="s">
        <v>100</v>
      </c>
      <c r="C87" s="13" t="s">
        <v>19</v>
      </c>
      <c r="D87" s="17" t="s">
        <v>23</v>
      </c>
      <c r="E87" s="17"/>
      <c r="F87" s="81"/>
      <c r="G87" s="13"/>
      <c r="H87" s="13"/>
      <c r="I87" s="115" t="s">
        <v>1538</v>
      </c>
      <c r="J87" s="115" t="s">
        <v>1538</v>
      </c>
      <c r="K87" s="115" t="s">
        <v>1538</v>
      </c>
      <c r="L87" s="115" t="s">
        <v>1538</v>
      </c>
      <c r="M87" s="115" t="s">
        <v>1538</v>
      </c>
      <c r="N87" s="115" t="s">
        <v>1538</v>
      </c>
      <c r="O87" s="115" t="s">
        <v>1538</v>
      </c>
      <c r="P87" s="115" t="s">
        <v>1538</v>
      </c>
      <c r="Q87" s="115" t="s">
        <v>1538</v>
      </c>
      <c r="R87" s="115" t="s">
        <v>1538</v>
      </c>
      <c r="S87" s="115" t="s">
        <v>1538</v>
      </c>
      <c r="T87" s="115" t="s">
        <v>1538</v>
      </c>
      <c r="U87" s="115" t="s">
        <v>1538</v>
      </c>
      <c r="V87" s="115" t="s">
        <v>1538</v>
      </c>
      <c r="W87" s="115" t="s">
        <v>1538</v>
      </c>
      <c r="X87" s="115" t="s">
        <v>1538</v>
      </c>
      <c r="Y87" s="115" t="s">
        <v>1538</v>
      </c>
      <c r="Z87" s="115" t="s">
        <v>1538</v>
      </c>
      <c r="AA87" s="115" t="s">
        <v>1538</v>
      </c>
      <c r="AB87" s="115" t="s">
        <v>1538</v>
      </c>
      <c r="AC87" s="115" t="s">
        <v>1538</v>
      </c>
      <c r="AD87" s="115" t="s">
        <v>1538</v>
      </c>
      <c r="AE87" s="115" t="s">
        <v>1538</v>
      </c>
      <c r="AF87" s="115" t="s">
        <v>1538</v>
      </c>
      <c r="AG87" s="115" t="s">
        <v>1538</v>
      </c>
      <c r="AH87" s="115" t="s">
        <v>1538</v>
      </c>
      <c r="AI87" s="115" t="s">
        <v>1538</v>
      </c>
      <c r="AJ87" s="115"/>
      <c r="AK87" s="269" t="s">
        <v>1743</v>
      </c>
      <c r="AL87" s="13" t="str">
        <f t="shared" si="3"/>
        <v>Yes</v>
      </c>
      <c r="AM87" s="13" t="str">
        <f t="shared" si="4"/>
        <v>Not A Model Field</v>
      </c>
      <c r="AN87" s="13" t="str">
        <f t="shared" si="5"/>
        <v>Not Impacted ETL Field</v>
      </c>
    </row>
    <row r="88" spans="1:40" s="235" customFormat="1" ht="15">
      <c r="A88" s="230" t="s">
        <v>175</v>
      </c>
      <c r="B88" s="230" t="s">
        <v>101</v>
      </c>
      <c r="C88" s="230" t="s">
        <v>35</v>
      </c>
      <c r="D88" s="231" t="s">
        <v>23</v>
      </c>
      <c r="E88" s="231"/>
      <c r="F88" s="232" t="s">
        <v>182</v>
      </c>
      <c r="G88" s="233" t="s">
        <v>1208</v>
      </c>
      <c r="H88" s="230" t="s">
        <v>183</v>
      </c>
      <c r="I88" s="234" t="s">
        <v>1538</v>
      </c>
      <c r="J88" s="234" t="s">
        <v>1538</v>
      </c>
      <c r="K88" s="234" t="s">
        <v>1538</v>
      </c>
      <c r="L88" s="234" t="s">
        <v>1538</v>
      </c>
      <c r="M88" s="234" t="s">
        <v>1538</v>
      </c>
      <c r="N88" s="234" t="s">
        <v>1538</v>
      </c>
      <c r="O88" s="234" t="s">
        <v>1538</v>
      </c>
      <c r="P88" s="234" t="s">
        <v>1538</v>
      </c>
      <c r="Q88" s="234" t="s">
        <v>1538</v>
      </c>
      <c r="R88" s="234" t="s">
        <v>1538</v>
      </c>
      <c r="S88" s="234" t="s">
        <v>1538</v>
      </c>
      <c r="T88" s="234" t="s">
        <v>1538</v>
      </c>
      <c r="U88" s="234" t="s">
        <v>1538</v>
      </c>
      <c r="V88" s="234" t="s">
        <v>1538</v>
      </c>
      <c r="W88" s="234" t="s">
        <v>1538</v>
      </c>
      <c r="X88" s="234" t="s">
        <v>1538</v>
      </c>
      <c r="Y88" s="234" t="s">
        <v>1538</v>
      </c>
      <c r="Z88" s="234" t="s">
        <v>1538</v>
      </c>
      <c r="AA88" s="234" t="s">
        <v>1538</v>
      </c>
      <c r="AB88" s="234" t="s">
        <v>1538</v>
      </c>
      <c r="AC88" s="234" t="s">
        <v>1538</v>
      </c>
      <c r="AD88" s="234" t="s">
        <v>1538</v>
      </c>
      <c r="AE88" s="234" t="s">
        <v>1538</v>
      </c>
      <c r="AF88" s="234" t="s">
        <v>1538</v>
      </c>
      <c r="AG88" s="234" t="s">
        <v>1538</v>
      </c>
      <c r="AH88" s="234" t="s">
        <v>1538</v>
      </c>
      <c r="AI88" s="234" t="s">
        <v>1538</v>
      </c>
      <c r="AJ88" s="234"/>
      <c r="AK88" s="269" t="s">
        <v>1744</v>
      </c>
      <c r="AL88" s="13" t="str">
        <f t="shared" si="3"/>
        <v>Yes</v>
      </c>
      <c r="AM88" s="13" t="str">
        <f t="shared" si="4"/>
        <v>Not A Model Field</v>
      </c>
      <c r="AN88" s="13" t="str">
        <f t="shared" si="5"/>
        <v>Not Impacted ETL Field</v>
      </c>
    </row>
    <row r="89" spans="1:40" ht="15">
      <c r="A89" s="13" t="s">
        <v>175</v>
      </c>
      <c r="B89" s="13" t="s">
        <v>102</v>
      </c>
      <c r="C89" s="13" t="s">
        <v>19</v>
      </c>
      <c r="D89" s="17" t="s">
        <v>23</v>
      </c>
      <c r="E89" s="17"/>
      <c r="F89" s="81"/>
      <c r="G89" s="13"/>
      <c r="H89" s="13"/>
      <c r="I89" s="115" t="s">
        <v>1538</v>
      </c>
      <c r="J89" s="115" t="s">
        <v>1538</v>
      </c>
      <c r="K89" s="115" t="s">
        <v>1538</v>
      </c>
      <c r="L89" s="115" t="s">
        <v>1538</v>
      </c>
      <c r="M89" s="115" t="s">
        <v>1538</v>
      </c>
      <c r="N89" s="115" t="s">
        <v>1538</v>
      </c>
      <c r="O89" s="115" t="s">
        <v>1538</v>
      </c>
      <c r="P89" s="115" t="s">
        <v>1538</v>
      </c>
      <c r="Q89" s="115" t="s">
        <v>1538</v>
      </c>
      <c r="R89" s="115" t="s">
        <v>1538</v>
      </c>
      <c r="S89" s="115" t="s">
        <v>1538</v>
      </c>
      <c r="T89" s="115" t="s">
        <v>1538</v>
      </c>
      <c r="U89" s="115" t="s">
        <v>1538</v>
      </c>
      <c r="V89" s="115" t="s">
        <v>1538</v>
      </c>
      <c r="W89" s="115" t="s">
        <v>1538</v>
      </c>
      <c r="X89" s="115" t="s">
        <v>1538</v>
      </c>
      <c r="Y89" s="115" t="s">
        <v>1538</v>
      </c>
      <c r="Z89" s="115" t="s">
        <v>1538</v>
      </c>
      <c r="AA89" s="115" t="s">
        <v>1538</v>
      </c>
      <c r="AB89" s="115" t="s">
        <v>1538</v>
      </c>
      <c r="AC89" s="115" t="s">
        <v>1538</v>
      </c>
      <c r="AD89" s="115" t="s">
        <v>1538</v>
      </c>
      <c r="AE89" s="115" t="s">
        <v>1538</v>
      </c>
      <c r="AF89" s="115" t="s">
        <v>1538</v>
      </c>
      <c r="AG89" s="115" t="s">
        <v>1538</v>
      </c>
      <c r="AH89" s="115" t="s">
        <v>1538</v>
      </c>
      <c r="AI89" s="115" t="s">
        <v>1538</v>
      </c>
      <c r="AJ89" s="115"/>
      <c r="AK89" s="269" t="s">
        <v>1745</v>
      </c>
      <c r="AL89" s="13" t="str">
        <f t="shared" si="3"/>
        <v>Yes</v>
      </c>
      <c r="AM89" s="13" t="str">
        <f t="shared" si="4"/>
        <v>Not A Model Field</v>
      </c>
      <c r="AN89" s="13" t="str">
        <f t="shared" si="5"/>
        <v>Not Impacted ETL Field</v>
      </c>
    </row>
    <row r="90" spans="1:40" ht="15">
      <c r="A90" s="13" t="s">
        <v>175</v>
      </c>
      <c r="B90" s="13" t="s">
        <v>103</v>
      </c>
      <c r="C90" s="13" t="s">
        <v>104</v>
      </c>
      <c r="D90" s="17" t="s">
        <v>23</v>
      </c>
      <c r="E90" s="17"/>
      <c r="F90" s="81"/>
      <c r="G90" s="13"/>
      <c r="H90" s="13"/>
      <c r="I90" s="115" t="s">
        <v>1538</v>
      </c>
      <c r="J90" s="115" t="s">
        <v>1538</v>
      </c>
      <c r="K90" s="115" t="s">
        <v>1538</v>
      </c>
      <c r="L90" s="115" t="s">
        <v>1538</v>
      </c>
      <c r="M90" s="115" t="s">
        <v>1538</v>
      </c>
      <c r="N90" s="115" t="s">
        <v>1538</v>
      </c>
      <c r="O90" s="115" t="s">
        <v>1538</v>
      </c>
      <c r="P90" s="115" t="s">
        <v>1538</v>
      </c>
      <c r="Q90" s="115" t="s">
        <v>1538</v>
      </c>
      <c r="R90" s="115" t="s">
        <v>1538</v>
      </c>
      <c r="S90" s="115" t="s">
        <v>1538</v>
      </c>
      <c r="T90" s="115" t="s">
        <v>1538</v>
      </c>
      <c r="U90" s="115" t="s">
        <v>1538</v>
      </c>
      <c r="V90" s="115" t="s">
        <v>1538</v>
      </c>
      <c r="W90" s="115" t="s">
        <v>1538</v>
      </c>
      <c r="X90" s="115" t="s">
        <v>1538</v>
      </c>
      <c r="Y90" s="115" t="s">
        <v>1538</v>
      </c>
      <c r="Z90" s="115" t="s">
        <v>1538</v>
      </c>
      <c r="AA90" s="115" t="s">
        <v>1538</v>
      </c>
      <c r="AB90" s="115" t="s">
        <v>1538</v>
      </c>
      <c r="AC90" s="115" t="s">
        <v>1538</v>
      </c>
      <c r="AD90" s="115" t="s">
        <v>1538</v>
      </c>
      <c r="AE90" s="115" t="s">
        <v>1538</v>
      </c>
      <c r="AF90" s="115" t="s">
        <v>1538</v>
      </c>
      <c r="AG90" s="115" t="s">
        <v>1538</v>
      </c>
      <c r="AH90" s="115" t="s">
        <v>1538</v>
      </c>
      <c r="AI90" s="115" t="s">
        <v>1538</v>
      </c>
      <c r="AJ90" s="115"/>
      <c r="AK90" s="269" t="s">
        <v>1746</v>
      </c>
      <c r="AL90" s="13" t="str">
        <f t="shared" si="3"/>
        <v>Yes</v>
      </c>
      <c r="AM90" s="13" t="str">
        <f t="shared" si="4"/>
        <v>Not A Model Field</v>
      </c>
      <c r="AN90" s="13" t="str">
        <f t="shared" si="5"/>
        <v>Not Impacted ETL Field</v>
      </c>
    </row>
    <row r="91" spans="1:40" ht="15">
      <c r="A91" s="13" t="s">
        <v>175</v>
      </c>
      <c r="B91" s="13" t="s">
        <v>105</v>
      </c>
      <c r="C91" s="13" t="s">
        <v>106</v>
      </c>
      <c r="D91" s="17" t="s">
        <v>23</v>
      </c>
      <c r="E91" s="17"/>
      <c r="F91" s="81"/>
      <c r="G91" s="13"/>
      <c r="H91" s="13"/>
      <c r="I91" s="115" t="s">
        <v>1538</v>
      </c>
      <c r="J91" s="115" t="s">
        <v>1538</v>
      </c>
      <c r="K91" s="115" t="s">
        <v>1538</v>
      </c>
      <c r="L91" s="115" t="s">
        <v>1538</v>
      </c>
      <c r="M91" s="115" t="s">
        <v>1538</v>
      </c>
      <c r="N91" s="115" t="s">
        <v>1538</v>
      </c>
      <c r="O91" s="115" t="s">
        <v>1538</v>
      </c>
      <c r="P91" s="115" t="s">
        <v>1538</v>
      </c>
      <c r="Q91" s="115" t="s">
        <v>1538</v>
      </c>
      <c r="R91" s="115" t="s">
        <v>1538</v>
      </c>
      <c r="S91" s="115" t="s">
        <v>1538</v>
      </c>
      <c r="T91" s="115" t="s">
        <v>1538</v>
      </c>
      <c r="U91" s="115" t="s">
        <v>1538</v>
      </c>
      <c r="V91" s="115" t="s">
        <v>1538</v>
      </c>
      <c r="W91" s="115" t="s">
        <v>1538</v>
      </c>
      <c r="X91" s="115" t="s">
        <v>1538</v>
      </c>
      <c r="Y91" s="115" t="s">
        <v>1538</v>
      </c>
      <c r="Z91" s="115" t="s">
        <v>1538</v>
      </c>
      <c r="AA91" s="115" t="s">
        <v>1538</v>
      </c>
      <c r="AB91" s="115" t="s">
        <v>1538</v>
      </c>
      <c r="AC91" s="115" t="s">
        <v>1538</v>
      </c>
      <c r="AD91" s="115" t="s">
        <v>1538</v>
      </c>
      <c r="AE91" s="115" t="s">
        <v>1538</v>
      </c>
      <c r="AF91" s="115" t="s">
        <v>1538</v>
      </c>
      <c r="AG91" s="115" t="s">
        <v>1538</v>
      </c>
      <c r="AH91" s="115" t="s">
        <v>1538</v>
      </c>
      <c r="AI91" s="115" t="s">
        <v>1538</v>
      </c>
      <c r="AJ91" s="115"/>
      <c r="AK91" s="269" t="s">
        <v>1747</v>
      </c>
      <c r="AL91" s="13" t="str">
        <f t="shared" si="3"/>
        <v>Yes</v>
      </c>
      <c r="AM91" s="13" t="str">
        <f t="shared" si="4"/>
        <v>Not A Model Field</v>
      </c>
      <c r="AN91" s="13" t="str">
        <f t="shared" si="5"/>
        <v>Not Impacted ETL Field</v>
      </c>
    </row>
    <row r="92" spans="1:40" ht="15">
      <c r="A92" s="13" t="s">
        <v>175</v>
      </c>
      <c r="B92" s="13" t="s">
        <v>107</v>
      </c>
      <c r="C92" s="13" t="s">
        <v>25</v>
      </c>
      <c r="D92" s="17" t="s">
        <v>23</v>
      </c>
      <c r="E92" s="17"/>
      <c r="F92" s="81"/>
      <c r="G92" s="13"/>
      <c r="H92" s="13"/>
      <c r="I92" s="115" t="s">
        <v>1538</v>
      </c>
      <c r="J92" s="115" t="s">
        <v>1538</v>
      </c>
      <c r="K92" s="115" t="s">
        <v>1538</v>
      </c>
      <c r="L92" s="115" t="s">
        <v>1538</v>
      </c>
      <c r="M92" s="115" t="s">
        <v>1538</v>
      </c>
      <c r="N92" s="115" t="s">
        <v>1538</v>
      </c>
      <c r="O92" s="115" t="s">
        <v>1538</v>
      </c>
      <c r="P92" s="115" t="s">
        <v>1538</v>
      </c>
      <c r="Q92" s="115" t="s">
        <v>1538</v>
      </c>
      <c r="R92" s="115" t="s">
        <v>1538</v>
      </c>
      <c r="S92" s="115" t="s">
        <v>1538</v>
      </c>
      <c r="T92" s="115" t="s">
        <v>1538</v>
      </c>
      <c r="U92" s="115" t="s">
        <v>1538</v>
      </c>
      <c r="V92" s="115" t="s">
        <v>1538</v>
      </c>
      <c r="W92" s="115" t="s">
        <v>1538</v>
      </c>
      <c r="X92" s="115" t="s">
        <v>1538</v>
      </c>
      <c r="Y92" s="115" t="s">
        <v>1538</v>
      </c>
      <c r="Z92" s="115" t="s">
        <v>1538</v>
      </c>
      <c r="AA92" s="115" t="s">
        <v>1538</v>
      </c>
      <c r="AB92" s="115" t="s">
        <v>1538</v>
      </c>
      <c r="AC92" s="115" t="s">
        <v>1538</v>
      </c>
      <c r="AD92" s="115" t="s">
        <v>1538</v>
      </c>
      <c r="AE92" s="115" t="s">
        <v>1538</v>
      </c>
      <c r="AF92" s="115" t="s">
        <v>1538</v>
      </c>
      <c r="AG92" s="115" t="s">
        <v>1538</v>
      </c>
      <c r="AH92" s="115" t="s">
        <v>1538</v>
      </c>
      <c r="AI92" s="115" t="s">
        <v>1538</v>
      </c>
      <c r="AJ92" s="115"/>
      <c r="AK92" s="269" t="s">
        <v>1748</v>
      </c>
      <c r="AL92" s="13" t="str">
        <f t="shared" si="3"/>
        <v>Yes</v>
      </c>
      <c r="AM92" s="13" t="str">
        <f t="shared" si="4"/>
        <v>Not A Model Field</v>
      </c>
      <c r="AN92" s="13" t="str">
        <f t="shared" si="5"/>
        <v>Not Impacted ETL Field</v>
      </c>
    </row>
    <row r="93" spans="1:40" ht="15">
      <c r="A93" s="13" t="s">
        <v>175</v>
      </c>
      <c r="B93" s="13" t="s">
        <v>108</v>
      </c>
      <c r="C93" s="13" t="s">
        <v>53</v>
      </c>
      <c r="D93" s="17" t="s">
        <v>23</v>
      </c>
      <c r="E93" s="17"/>
      <c r="F93" s="81"/>
      <c r="G93" s="13"/>
      <c r="H93" s="13"/>
      <c r="I93" s="115" t="s">
        <v>1538</v>
      </c>
      <c r="J93" s="115" t="s">
        <v>1538</v>
      </c>
      <c r="K93" s="115" t="s">
        <v>1538</v>
      </c>
      <c r="L93" s="115" t="s">
        <v>1538</v>
      </c>
      <c r="M93" s="115" t="s">
        <v>1538</v>
      </c>
      <c r="N93" s="115" t="s">
        <v>1538</v>
      </c>
      <c r="O93" s="115" t="s">
        <v>1538</v>
      </c>
      <c r="P93" s="115" t="s">
        <v>1538</v>
      </c>
      <c r="Q93" s="115" t="s">
        <v>1538</v>
      </c>
      <c r="R93" s="115" t="s">
        <v>1538</v>
      </c>
      <c r="S93" s="115" t="s">
        <v>1538</v>
      </c>
      <c r="T93" s="115" t="s">
        <v>1538</v>
      </c>
      <c r="U93" s="115" t="s">
        <v>1538</v>
      </c>
      <c r="V93" s="115" t="s">
        <v>1538</v>
      </c>
      <c r="W93" s="115" t="s">
        <v>1538</v>
      </c>
      <c r="X93" s="115" t="s">
        <v>1538</v>
      </c>
      <c r="Y93" s="115" t="s">
        <v>1538</v>
      </c>
      <c r="Z93" s="115" t="s">
        <v>1538</v>
      </c>
      <c r="AA93" s="115" t="s">
        <v>1538</v>
      </c>
      <c r="AB93" s="115" t="s">
        <v>1538</v>
      </c>
      <c r="AC93" s="115" t="s">
        <v>1538</v>
      </c>
      <c r="AD93" s="115" t="s">
        <v>1538</v>
      </c>
      <c r="AE93" s="115" t="s">
        <v>1538</v>
      </c>
      <c r="AF93" s="115" t="s">
        <v>1538</v>
      </c>
      <c r="AG93" s="115" t="s">
        <v>1538</v>
      </c>
      <c r="AH93" s="115" t="s">
        <v>1538</v>
      </c>
      <c r="AI93" s="115" t="s">
        <v>1538</v>
      </c>
      <c r="AJ93" s="115"/>
      <c r="AK93" s="269" t="s">
        <v>1749</v>
      </c>
      <c r="AL93" s="13" t="str">
        <f t="shared" si="3"/>
        <v>Yes</v>
      </c>
      <c r="AM93" s="13" t="str">
        <f t="shared" si="4"/>
        <v>Not A Model Field</v>
      </c>
      <c r="AN93" s="13" t="str">
        <f t="shared" si="5"/>
        <v>Not Impacted ETL Field</v>
      </c>
    </row>
    <row r="94" spans="1:40" ht="15">
      <c r="A94" s="13" t="s">
        <v>175</v>
      </c>
      <c r="B94" s="14" t="s">
        <v>109</v>
      </c>
      <c r="C94" s="14" t="s">
        <v>110</v>
      </c>
      <c r="D94" s="16" t="s">
        <v>23</v>
      </c>
      <c r="E94" s="16"/>
      <c r="F94" s="81"/>
      <c r="G94" s="13"/>
      <c r="H94" s="13"/>
      <c r="I94" s="115" t="s">
        <v>1538</v>
      </c>
      <c r="J94" s="115" t="s">
        <v>1538</v>
      </c>
      <c r="K94" s="115" t="s">
        <v>1538</v>
      </c>
      <c r="L94" s="115" t="s">
        <v>1538</v>
      </c>
      <c r="M94" s="115" t="s">
        <v>1538</v>
      </c>
      <c r="N94" s="115" t="s">
        <v>1538</v>
      </c>
      <c r="O94" s="115" t="s">
        <v>1538</v>
      </c>
      <c r="P94" s="115" t="s">
        <v>1538</v>
      </c>
      <c r="Q94" s="115" t="s">
        <v>1538</v>
      </c>
      <c r="R94" s="115" t="s">
        <v>1538</v>
      </c>
      <c r="S94" s="115" t="s">
        <v>1538</v>
      </c>
      <c r="T94" s="115" t="s">
        <v>1538</v>
      </c>
      <c r="U94" s="115" t="s">
        <v>1538</v>
      </c>
      <c r="V94" s="115" t="s">
        <v>1538</v>
      </c>
      <c r="W94" s="115" t="s">
        <v>1538</v>
      </c>
      <c r="X94" s="115" t="s">
        <v>1538</v>
      </c>
      <c r="Y94" s="115" t="s">
        <v>1538</v>
      </c>
      <c r="Z94" s="115" t="s">
        <v>1538</v>
      </c>
      <c r="AA94" s="115" t="s">
        <v>1538</v>
      </c>
      <c r="AB94" s="115" t="s">
        <v>1538</v>
      </c>
      <c r="AC94" s="115" t="s">
        <v>1538</v>
      </c>
      <c r="AD94" s="115" t="s">
        <v>1538</v>
      </c>
      <c r="AE94" s="115" t="s">
        <v>1538</v>
      </c>
      <c r="AF94" s="115" t="s">
        <v>1538</v>
      </c>
      <c r="AG94" s="115" t="s">
        <v>1538</v>
      </c>
      <c r="AH94" s="115" t="s">
        <v>1538</v>
      </c>
      <c r="AI94" s="115" t="s">
        <v>1538</v>
      </c>
      <c r="AJ94" s="115"/>
      <c r="AK94" s="269" t="s">
        <v>1750</v>
      </c>
      <c r="AL94" s="13" t="str">
        <f t="shared" si="3"/>
        <v>Yes</v>
      </c>
      <c r="AM94" s="13" t="str">
        <f t="shared" si="4"/>
        <v>Not A Model Field</v>
      </c>
      <c r="AN94" s="13" t="str">
        <f t="shared" si="5"/>
        <v>Not Impacted ETL Field</v>
      </c>
    </row>
    <row r="95" spans="1:40" ht="15">
      <c r="A95" s="13" t="s">
        <v>175</v>
      </c>
      <c r="B95" s="14" t="s">
        <v>111</v>
      </c>
      <c r="C95" s="14" t="s">
        <v>53</v>
      </c>
      <c r="D95" s="16" t="s">
        <v>23</v>
      </c>
      <c r="E95" s="16"/>
      <c r="F95" s="81"/>
      <c r="G95" s="13"/>
      <c r="H95" s="13"/>
      <c r="I95" s="115" t="s">
        <v>1538</v>
      </c>
      <c r="J95" s="115" t="s">
        <v>1538</v>
      </c>
      <c r="K95" s="115" t="s">
        <v>1538</v>
      </c>
      <c r="L95" s="115" t="s">
        <v>1538</v>
      </c>
      <c r="M95" s="115" t="s">
        <v>1538</v>
      </c>
      <c r="N95" s="115" t="s">
        <v>1538</v>
      </c>
      <c r="O95" s="115" t="s">
        <v>1538</v>
      </c>
      <c r="P95" s="115" t="s">
        <v>1538</v>
      </c>
      <c r="Q95" s="115" t="s">
        <v>1538</v>
      </c>
      <c r="R95" s="115" t="s">
        <v>1538</v>
      </c>
      <c r="S95" s="115" t="s">
        <v>1538</v>
      </c>
      <c r="T95" s="115" t="s">
        <v>1538</v>
      </c>
      <c r="U95" s="115" t="s">
        <v>1538</v>
      </c>
      <c r="V95" s="115" t="s">
        <v>1538</v>
      </c>
      <c r="W95" s="115" t="s">
        <v>1538</v>
      </c>
      <c r="X95" s="115" t="s">
        <v>1538</v>
      </c>
      <c r="Y95" s="115" t="s">
        <v>1538</v>
      </c>
      <c r="Z95" s="115" t="s">
        <v>1538</v>
      </c>
      <c r="AA95" s="115" t="s">
        <v>1538</v>
      </c>
      <c r="AB95" s="115" t="s">
        <v>1538</v>
      </c>
      <c r="AC95" s="115" t="s">
        <v>1538</v>
      </c>
      <c r="AD95" s="115" t="s">
        <v>1538</v>
      </c>
      <c r="AE95" s="115" t="s">
        <v>1538</v>
      </c>
      <c r="AF95" s="115" t="s">
        <v>1538</v>
      </c>
      <c r="AG95" s="115" t="s">
        <v>1538</v>
      </c>
      <c r="AH95" s="115" t="s">
        <v>1538</v>
      </c>
      <c r="AI95" s="115" t="s">
        <v>1538</v>
      </c>
      <c r="AJ95" s="115"/>
      <c r="AK95" s="269" t="s">
        <v>1751</v>
      </c>
      <c r="AL95" s="13" t="str">
        <f t="shared" si="3"/>
        <v>Yes</v>
      </c>
      <c r="AM95" s="13" t="str">
        <f t="shared" si="4"/>
        <v>Not A Model Field</v>
      </c>
      <c r="AN95" s="13" t="str">
        <f t="shared" si="5"/>
        <v>Not Impacted ETL Field</v>
      </c>
    </row>
    <row r="96" spans="1:40" ht="15">
      <c r="A96" s="13" t="s">
        <v>175</v>
      </c>
      <c r="B96" s="14" t="s">
        <v>112</v>
      </c>
      <c r="C96" s="14" t="s">
        <v>110</v>
      </c>
      <c r="D96" s="16" t="s">
        <v>23</v>
      </c>
      <c r="E96" s="16"/>
      <c r="F96" s="81"/>
      <c r="G96" s="13"/>
      <c r="H96" s="13"/>
      <c r="I96" s="115" t="s">
        <v>1538</v>
      </c>
      <c r="J96" s="115" t="s">
        <v>1538</v>
      </c>
      <c r="K96" s="115" t="s">
        <v>1538</v>
      </c>
      <c r="L96" s="115" t="s">
        <v>1538</v>
      </c>
      <c r="M96" s="115" t="s">
        <v>1538</v>
      </c>
      <c r="N96" s="115" t="s">
        <v>1538</v>
      </c>
      <c r="O96" s="115" t="s">
        <v>1538</v>
      </c>
      <c r="P96" s="115" t="s">
        <v>1538</v>
      </c>
      <c r="Q96" s="115" t="s">
        <v>1538</v>
      </c>
      <c r="R96" s="115" t="s">
        <v>1538</v>
      </c>
      <c r="S96" s="115" t="s">
        <v>1538</v>
      </c>
      <c r="T96" s="115" t="s">
        <v>1538</v>
      </c>
      <c r="U96" s="115" t="s">
        <v>1538</v>
      </c>
      <c r="V96" s="115" t="s">
        <v>1538</v>
      </c>
      <c r="W96" s="115" t="s">
        <v>1538</v>
      </c>
      <c r="X96" s="115" t="s">
        <v>1538</v>
      </c>
      <c r="Y96" s="115" t="s">
        <v>1538</v>
      </c>
      <c r="Z96" s="115" t="s">
        <v>1538</v>
      </c>
      <c r="AA96" s="115" t="s">
        <v>1538</v>
      </c>
      <c r="AB96" s="115" t="s">
        <v>1538</v>
      </c>
      <c r="AC96" s="115" t="s">
        <v>1538</v>
      </c>
      <c r="AD96" s="115" t="s">
        <v>1538</v>
      </c>
      <c r="AE96" s="115" t="s">
        <v>1538</v>
      </c>
      <c r="AF96" s="115" t="s">
        <v>1538</v>
      </c>
      <c r="AG96" s="115" t="s">
        <v>1538</v>
      </c>
      <c r="AH96" s="115" t="s">
        <v>1538</v>
      </c>
      <c r="AI96" s="115" t="s">
        <v>1538</v>
      </c>
      <c r="AJ96" s="115"/>
      <c r="AK96" s="269" t="s">
        <v>1752</v>
      </c>
      <c r="AL96" s="13" t="str">
        <f t="shared" si="3"/>
        <v>Yes</v>
      </c>
      <c r="AM96" s="13" t="str">
        <f t="shared" si="4"/>
        <v>Not A Model Field</v>
      </c>
      <c r="AN96" s="13" t="str">
        <f t="shared" si="5"/>
        <v>Not Impacted ETL Field</v>
      </c>
    </row>
    <row r="97" spans="1:40" ht="15">
      <c r="A97" s="13" t="s">
        <v>175</v>
      </c>
      <c r="B97" s="14" t="s">
        <v>113</v>
      </c>
      <c r="C97" s="14" t="s">
        <v>110</v>
      </c>
      <c r="D97" s="16" t="s">
        <v>23</v>
      </c>
      <c r="E97" s="16"/>
      <c r="F97" s="81"/>
      <c r="G97" s="13"/>
      <c r="H97" s="13"/>
      <c r="I97" s="115" t="s">
        <v>1538</v>
      </c>
      <c r="J97" s="115" t="s">
        <v>1538</v>
      </c>
      <c r="K97" s="115" t="s">
        <v>1538</v>
      </c>
      <c r="L97" s="115" t="s">
        <v>1538</v>
      </c>
      <c r="M97" s="115" t="s">
        <v>1538</v>
      </c>
      <c r="N97" s="115" t="s">
        <v>1538</v>
      </c>
      <c r="O97" s="115" t="s">
        <v>1538</v>
      </c>
      <c r="P97" s="115" t="s">
        <v>1538</v>
      </c>
      <c r="Q97" s="115" t="s">
        <v>1538</v>
      </c>
      <c r="R97" s="115" t="s">
        <v>1538</v>
      </c>
      <c r="S97" s="115" t="s">
        <v>1538</v>
      </c>
      <c r="T97" s="115" t="s">
        <v>1538</v>
      </c>
      <c r="U97" s="115" t="s">
        <v>1538</v>
      </c>
      <c r="V97" s="115" t="s">
        <v>1538</v>
      </c>
      <c r="W97" s="115" t="s">
        <v>1538</v>
      </c>
      <c r="X97" s="115" t="s">
        <v>1538</v>
      </c>
      <c r="Y97" s="115" t="s">
        <v>1538</v>
      </c>
      <c r="Z97" s="115" t="s">
        <v>1538</v>
      </c>
      <c r="AA97" s="115" t="s">
        <v>1538</v>
      </c>
      <c r="AB97" s="115" t="s">
        <v>1538</v>
      </c>
      <c r="AC97" s="115" t="s">
        <v>1538</v>
      </c>
      <c r="AD97" s="115" t="s">
        <v>1538</v>
      </c>
      <c r="AE97" s="115" t="s">
        <v>1538</v>
      </c>
      <c r="AF97" s="115" t="s">
        <v>1538</v>
      </c>
      <c r="AG97" s="115" t="s">
        <v>1538</v>
      </c>
      <c r="AH97" s="115" t="s">
        <v>1538</v>
      </c>
      <c r="AI97" s="115" t="s">
        <v>1538</v>
      </c>
      <c r="AJ97" s="115"/>
      <c r="AK97" s="269" t="s">
        <v>1753</v>
      </c>
      <c r="AL97" s="13" t="str">
        <f t="shared" si="3"/>
        <v>Yes</v>
      </c>
      <c r="AM97" s="13" t="str">
        <f t="shared" si="4"/>
        <v>Not A Model Field</v>
      </c>
      <c r="AN97" s="13" t="str">
        <f t="shared" si="5"/>
        <v>Not Impacted ETL Field</v>
      </c>
    </row>
    <row r="98" spans="1:40" ht="15">
      <c r="A98" s="13" t="s">
        <v>175</v>
      </c>
      <c r="B98" s="14" t="s">
        <v>114</v>
      </c>
      <c r="C98" s="14" t="s">
        <v>68</v>
      </c>
      <c r="D98" s="16" t="s">
        <v>23</v>
      </c>
      <c r="E98" s="16"/>
      <c r="F98" s="81"/>
      <c r="G98" s="13"/>
      <c r="H98" s="13"/>
      <c r="I98" s="115" t="s">
        <v>1538</v>
      </c>
      <c r="J98" s="115" t="s">
        <v>1538</v>
      </c>
      <c r="K98" s="115" t="s">
        <v>1538</v>
      </c>
      <c r="L98" s="115" t="s">
        <v>1538</v>
      </c>
      <c r="M98" s="115" t="s">
        <v>1538</v>
      </c>
      <c r="N98" s="115" t="s">
        <v>1538</v>
      </c>
      <c r="O98" s="115" t="s">
        <v>1538</v>
      </c>
      <c r="P98" s="115" t="s">
        <v>1538</v>
      </c>
      <c r="Q98" s="115" t="s">
        <v>1538</v>
      </c>
      <c r="R98" s="115" t="s">
        <v>1538</v>
      </c>
      <c r="S98" s="115" t="s">
        <v>1538</v>
      </c>
      <c r="T98" s="115" t="s">
        <v>1538</v>
      </c>
      <c r="U98" s="115" t="s">
        <v>1538</v>
      </c>
      <c r="V98" s="115" t="s">
        <v>1538</v>
      </c>
      <c r="W98" s="115" t="s">
        <v>1538</v>
      </c>
      <c r="X98" s="115" t="s">
        <v>1538</v>
      </c>
      <c r="Y98" s="115" t="s">
        <v>1538</v>
      </c>
      <c r="Z98" s="115" t="s">
        <v>1538</v>
      </c>
      <c r="AA98" s="115" t="s">
        <v>1538</v>
      </c>
      <c r="AB98" s="115" t="s">
        <v>1538</v>
      </c>
      <c r="AC98" s="115" t="s">
        <v>1538</v>
      </c>
      <c r="AD98" s="115" t="s">
        <v>1538</v>
      </c>
      <c r="AE98" s="115" t="s">
        <v>1538</v>
      </c>
      <c r="AF98" s="115" t="s">
        <v>1538</v>
      </c>
      <c r="AG98" s="115" t="s">
        <v>1538</v>
      </c>
      <c r="AH98" s="115" t="s">
        <v>1538</v>
      </c>
      <c r="AI98" s="115" t="s">
        <v>1538</v>
      </c>
      <c r="AJ98" s="115"/>
      <c r="AK98" s="269" t="s">
        <v>1754</v>
      </c>
      <c r="AL98" s="13" t="str">
        <f t="shared" si="3"/>
        <v>Yes</v>
      </c>
      <c r="AM98" s="13" t="str">
        <f t="shared" si="4"/>
        <v>Not A Model Field</v>
      </c>
      <c r="AN98" s="13" t="str">
        <f t="shared" si="5"/>
        <v>Not Impacted ETL Field</v>
      </c>
    </row>
    <row r="99" spans="1:40" ht="15">
      <c r="A99" s="13" t="s">
        <v>175</v>
      </c>
      <c r="B99" s="14" t="s">
        <v>115</v>
      </c>
      <c r="C99" s="14" t="s">
        <v>110</v>
      </c>
      <c r="D99" s="16" t="s">
        <v>23</v>
      </c>
      <c r="E99" s="16"/>
      <c r="F99" s="81"/>
      <c r="G99" s="13"/>
      <c r="H99" s="13"/>
      <c r="I99" s="115" t="s">
        <v>1538</v>
      </c>
      <c r="J99" s="115" t="s">
        <v>1538</v>
      </c>
      <c r="K99" s="115" t="s">
        <v>1538</v>
      </c>
      <c r="L99" s="115" t="s">
        <v>1538</v>
      </c>
      <c r="M99" s="115" t="s">
        <v>1538</v>
      </c>
      <c r="N99" s="115" t="s">
        <v>1538</v>
      </c>
      <c r="O99" s="115" t="s">
        <v>1538</v>
      </c>
      <c r="P99" s="115" t="s">
        <v>1538</v>
      </c>
      <c r="Q99" s="115" t="s">
        <v>1538</v>
      </c>
      <c r="R99" s="115" t="s">
        <v>1538</v>
      </c>
      <c r="S99" s="115" t="s">
        <v>1538</v>
      </c>
      <c r="T99" s="115" t="s">
        <v>1538</v>
      </c>
      <c r="U99" s="115" t="s">
        <v>1538</v>
      </c>
      <c r="V99" s="115" t="s">
        <v>1538</v>
      </c>
      <c r="W99" s="115" t="s">
        <v>1538</v>
      </c>
      <c r="X99" s="115" t="s">
        <v>1538</v>
      </c>
      <c r="Y99" s="115" t="s">
        <v>1538</v>
      </c>
      <c r="Z99" s="115" t="s">
        <v>1538</v>
      </c>
      <c r="AA99" s="115" t="s">
        <v>1538</v>
      </c>
      <c r="AB99" s="115" t="s">
        <v>1538</v>
      </c>
      <c r="AC99" s="115" t="s">
        <v>1538</v>
      </c>
      <c r="AD99" s="115" t="s">
        <v>1538</v>
      </c>
      <c r="AE99" s="115" t="s">
        <v>1538</v>
      </c>
      <c r="AF99" s="115" t="s">
        <v>1538</v>
      </c>
      <c r="AG99" s="115" t="s">
        <v>1538</v>
      </c>
      <c r="AH99" s="115" t="s">
        <v>1538</v>
      </c>
      <c r="AI99" s="115" t="s">
        <v>1538</v>
      </c>
      <c r="AJ99" s="115"/>
      <c r="AK99" s="269" t="s">
        <v>1755</v>
      </c>
      <c r="AL99" s="13" t="str">
        <f t="shared" si="3"/>
        <v>Yes</v>
      </c>
      <c r="AM99" s="13" t="str">
        <f t="shared" si="4"/>
        <v>Not A Model Field</v>
      </c>
      <c r="AN99" s="13" t="str">
        <f t="shared" si="5"/>
        <v>Not Impacted ETL Field</v>
      </c>
    </row>
    <row r="100" spans="1:40" ht="15">
      <c r="A100" s="13" t="s">
        <v>175</v>
      </c>
      <c r="B100" s="13" t="s">
        <v>116</v>
      </c>
      <c r="C100" s="13" t="s">
        <v>110</v>
      </c>
      <c r="D100" s="17" t="s">
        <v>23</v>
      </c>
      <c r="E100" s="17"/>
      <c r="F100" s="81"/>
      <c r="G100" s="13"/>
      <c r="H100" s="13"/>
      <c r="I100" s="115" t="s">
        <v>1538</v>
      </c>
      <c r="J100" s="115" t="s">
        <v>1538</v>
      </c>
      <c r="K100" s="115" t="s">
        <v>1538</v>
      </c>
      <c r="L100" s="115" t="s">
        <v>1538</v>
      </c>
      <c r="M100" s="115" t="s">
        <v>1538</v>
      </c>
      <c r="N100" s="115" t="s">
        <v>1538</v>
      </c>
      <c r="O100" s="115" t="s">
        <v>1538</v>
      </c>
      <c r="P100" s="115" t="s">
        <v>1538</v>
      </c>
      <c r="Q100" s="115" t="s">
        <v>1538</v>
      </c>
      <c r="R100" s="115" t="s">
        <v>1538</v>
      </c>
      <c r="S100" s="115" t="s">
        <v>1538</v>
      </c>
      <c r="T100" s="115" t="s">
        <v>1538</v>
      </c>
      <c r="U100" s="115" t="s">
        <v>1538</v>
      </c>
      <c r="V100" s="115" t="s">
        <v>1538</v>
      </c>
      <c r="W100" s="115" t="s">
        <v>1538</v>
      </c>
      <c r="X100" s="115" t="s">
        <v>1538</v>
      </c>
      <c r="Y100" s="115" t="s">
        <v>1538</v>
      </c>
      <c r="Z100" s="115" t="s">
        <v>1538</v>
      </c>
      <c r="AA100" s="115" t="s">
        <v>1538</v>
      </c>
      <c r="AB100" s="115" t="s">
        <v>1538</v>
      </c>
      <c r="AC100" s="115" t="s">
        <v>1538</v>
      </c>
      <c r="AD100" s="115" t="s">
        <v>1538</v>
      </c>
      <c r="AE100" s="115" t="s">
        <v>1538</v>
      </c>
      <c r="AF100" s="115" t="s">
        <v>1538</v>
      </c>
      <c r="AG100" s="115" t="s">
        <v>1538</v>
      </c>
      <c r="AH100" s="115" t="s">
        <v>1538</v>
      </c>
      <c r="AI100" s="115" t="s">
        <v>1538</v>
      </c>
      <c r="AJ100" s="115"/>
      <c r="AK100" s="269" t="s">
        <v>1756</v>
      </c>
      <c r="AL100" s="13" t="str">
        <f t="shared" si="3"/>
        <v>Yes</v>
      </c>
      <c r="AM100" s="13" t="str">
        <f t="shared" si="4"/>
        <v>Not A Model Field</v>
      </c>
      <c r="AN100" s="13" t="str">
        <f t="shared" si="5"/>
        <v>Not Impacted ETL Field</v>
      </c>
    </row>
    <row r="101" spans="1:40" ht="15">
      <c r="A101" s="13" t="s">
        <v>175</v>
      </c>
      <c r="B101" s="13" t="s">
        <v>117</v>
      </c>
      <c r="C101" s="13" t="s">
        <v>110</v>
      </c>
      <c r="D101" s="17" t="s">
        <v>23</v>
      </c>
      <c r="E101" s="17"/>
      <c r="F101" s="81"/>
      <c r="G101" s="13"/>
      <c r="H101" s="13"/>
      <c r="I101" s="115" t="s">
        <v>1538</v>
      </c>
      <c r="J101" s="115" t="s">
        <v>1538</v>
      </c>
      <c r="K101" s="115" t="s">
        <v>1538</v>
      </c>
      <c r="L101" s="115" t="s">
        <v>1538</v>
      </c>
      <c r="M101" s="115" t="s">
        <v>1538</v>
      </c>
      <c r="N101" s="115" t="s">
        <v>1538</v>
      </c>
      <c r="O101" s="115" t="s">
        <v>1538</v>
      </c>
      <c r="P101" s="115" t="s">
        <v>1538</v>
      </c>
      <c r="Q101" s="115" t="s">
        <v>1538</v>
      </c>
      <c r="R101" s="115" t="s">
        <v>1538</v>
      </c>
      <c r="S101" s="115" t="s">
        <v>1538</v>
      </c>
      <c r="T101" s="115" t="s">
        <v>1538</v>
      </c>
      <c r="U101" s="115" t="s">
        <v>1538</v>
      </c>
      <c r="V101" s="115" t="s">
        <v>1538</v>
      </c>
      <c r="W101" s="115" t="s">
        <v>1538</v>
      </c>
      <c r="X101" s="115" t="s">
        <v>1538</v>
      </c>
      <c r="Y101" s="115" t="s">
        <v>1538</v>
      </c>
      <c r="Z101" s="115" t="s">
        <v>1538</v>
      </c>
      <c r="AA101" s="115" t="s">
        <v>1538</v>
      </c>
      <c r="AB101" s="115" t="s">
        <v>1538</v>
      </c>
      <c r="AC101" s="115" t="s">
        <v>1538</v>
      </c>
      <c r="AD101" s="115" t="s">
        <v>1538</v>
      </c>
      <c r="AE101" s="115" t="s">
        <v>1538</v>
      </c>
      <c r="AF101" s="115" t="s">
        <v>1538</v>
      </c>
      <c r="AG101" s="115" t="s">
        <v>1538</v>
      </c>
      <c r="AH101" s="115" t="s">
        <v>1538</v>
      </c>
      <c r="AI101" s="115" t="s">
        <v>1538</v>
      </c>
      <c r="AJ101" s="115"/>
      <c r="AK101" s="269" t="s">
        <v>1757</v>
      </c>
      <c r="AL101" s="13" t="str">
        <f t="shared" si="3"/>
        <v>Yes</v>
      </c>
      <c r="AM101" s="13" t="str">
        <f t="shared" si="4"/>
        <v>Not A Model Field</v>
      </c>
      <c r="AN101" s="13" t="str">
        <f t="shared" si="5"/>
        <v>Not Impacted ETL Field</v>
      </c>
    </row>
    <row r="102" spans="1:40" ht="15">
      <c r="A102" s="13" t="s">
        <v>175</v>
      </c>
      <c r="B102" s="13" t="s">
        <v>118</v>
      </c>
      <c r="C102" s="13" t="s">
        <v>104</v>
      </c>
      <c r="D102" s="17" t="s">
        <v>23</v>
      </c>
      <c r="E102" s="17"/>
      <c r="F102" s="81"/>
      <c r="G102" s="13"/>
      <c r="H102" s="13"/>
      <c r="I102" s="115" t="s">
        <v>1538</v>
      </c>
      <c r="J102" s="115" t="s">
        <v>1538</v>
      </c>
      <c r="K102" s="115" t="s">
        <v>1538</v>
      </c>
      <c r="L102" s="115" t="s">
        <v>1538</v>
      </c>
      <c r="M102" s="115" t="s">
        <v>1538</v>
      </c>
      <c r="N102" s="115" t="s">
        <v>1538</v>
      </c>
      <c r="O102" s="115" t="s">
        <v>1538</v>
      </c>
      <c r="P102" s="115" t="s">
        <v>1538</v>
      </c>
      <c r="Q102" s="115" t="s">
        <v>1538</v>
      </c>
      <c r="R102" s="115" t="s">
        <v>1538</v>
      </c>
      <c r="S102" s="115" t="s">
        <v>1538</v>
      </c>
      <c r="T102" s="115" t="s">
        <v>1538</v>
      </c>
      <c r="U102" s="115" t="s">
        <v>1538</v>
      </c>
      <c r="V102" s="115" t="s">
        <v>1538</v>
      </c>
      <c r="W102" s="115" t="s">
        <v>1538</v>
      </c>
      <c r="X102" s="115" t="s">
        <v>1538</v>
      </c>
      <c r="Y102" s="115" t="s">
        <v>1538</v>
      </c>
      <c r="Z102" s="115" t="s">
        <v>1538</v>
      </c>
      <c r="AA102" s="115" t="s">
        <v>1538</v>
      </c>
      <c r="AB102" s="115" t="s">
        <v>1538</v>
      </c>
      <c r="AC102" s="115" t="s">
        <v>1538</v>
      </c>
      <c r="AD102" s="115" t="s">
        <v>1538</v>
      </c>
      <c r="AE102" s="115" t="s">
        <v>1538</v>
      </c>
      <c r="AF102" s="115" t="s">
        <v>1538</v>
      </c>
      <c r="AG102" s="115" t="s">
        <v>1538</v>
      </c>
      <c r="AH102" s="115" t="s">
        <v>1538</v>
      </c>
      <c r="AI102" s="115" t="s">
        <v>1538</v>
      </c>
      <c r="AJ102" s="115"/>
      <c r="AK102" s="269"/>
      <c r="AL102" s="13" t="str">
        <f t="shared" si="3"/>
        <v>Yes</v>
      </c>
      <c r="AM102" s="13" t="str">
        <f t="shared" si="4"/>
        <v>Not A Model Field</v>
      </c>
      <c r="AN102" s="13" t="str">
        <f t="shared" si="5"/>
        <v>Not Impacted ETL Field</v>
      </c>
    </row>
    <row r="103" spans="1:40" ht="15">
      <c r="A103" s="13" t="s">
        <v>175</v>
      </c>
      <c r="B103" s="13" t="s">
        <v>119</v>
      </c>
      <c r="C103" s="13" t="s">
        <v>110</v>
      </c>
      <c r="D103" s="17" t="s">
        <v>23</v>
      </c>
      <c r="E103" s="17"/>
      <c r="F103" s="81"/>
      <c r="G103" s="13"/>
      <c r="H103" s="13"/>
      <c r="I103" s="115" t="s">
        <v>1538</v>
      </c>
      <c r="J103" s="115" t="s">
        <v>1538</v>
      </c>
      <c r="K103" s="115" t="s">
        <v>1538</v>
      </c>
      <c r="L103" s="115" t="s">
        <v>1538</v>
      </c>
      <c r="M103" s="115" t="s">
        <v>1538</v>
      </c>
      <c r="N103" s="115" t="s">
        <v>1538</v>
      </c>
      <c r="O103" s="115" t="s">
        <v>1538</v>
      </c>
      <c r="P103" s="115" t="s">
        <v>1538</v>
      </c>
      <c r="Q103" s="115" t="s">
        <v>1538</v>
      </c>
      <c r="R103" s="115" t="s">
        <v>1538</v>
      </c>
      <c r="S103" s="115" t="s">
        <v>1538</v>
      </c>
      <c r="T103" s="115" t="s">
        <v>1538</v>
      </c>
      <c r="U103" s="115" t="s">
        <v>1538</v>
      </c>
      <c r="V103" s="115" t="s">
        <v>1538</v>
      </c>
      <c r="W103" s="115" t="s">
        <v>1538</v>
      </c>
      <c r="X103" s="115" t="s">
        <v>1538</v>
      </c>
      <c r="Y103" s="115" t="s">
        <v>1538</v>
      </c>
      <c r="Z103" s="115" t="s">
        <v>1538</v>
      </c>
      <c r="AA103" s="115" t="s">
        <v>1538</v>
      </c>
      <c r="AB103" s="115" t="s">
        <v>1538</v>
      </c>
      <c r="AC103" s="115" t="s">
        <v>1538</v>
      </c>
      <c r="AD103" s="115" t="s">
        <v>1538</v>
      </c>
      <c r="AE103" s="115" t="s">
        <v>1538</v>
      </c>
      <c r="AF103" s="115" t="s">
        <v>1538</v>
      </c>
      <c r="AG103" s="115" t="s">
        <v>1538</v>
      </c>
      <c r="AH103" s="115" t="s">
        <v>1538</v>
      </c>
      <c r="AI103" s="115" t="s">
        <v>1538</v>
      </c>
      <c r="AJ103" s="115"/>
      <c r="AK103" s="269" t="s">
        <v>1758</v>
      </c>
      <c r="AL103" s="13" t="str">
        <f t="shared" si="3"/>
        <v>Yes</v>
      </c>
      <c r="AM103" s="13" t="str">
        <f t="shared" si="4"/>
        <v>Not A Model Field</v>
      </c>
      <c r="AN103" s="13" t="str">
        <f t="shared" si="5"/>
        <v>Not Impacted ETL Field</v>
      </c>
    </row>
    <row r="104" spans="1:40" ht="15">
      <c r="A104" s="13" t="s">
        <v>175</v>
      </c>
      <c r="B104" s="13" t="s">
        <v>120</v>
      </c>
      <c r="C104" s="13" t="s">
        <v>45</v>
      </c>
      <c r="D104" s="17" t="s">
        <v>23</v>
      </c>
      <c r="E104" s="17"/>
      <c r="F104" s="81"/>
      <c r="G104" s="13"/>
      <c r="H104" s="13"/>
      <c r="I104" s="115" t="s">
        <v>1538</v>
      </c>
      <c r="J104" s="115" t="s">
        <v>1538</v>
      </c>
      <c r="K104" s="115" t="s">
        <v>1538</v>
      </c>
      <c r="L104" s="115" t="s">
        <v>1538</v>
      </c>
      <c r="M104" s="115" t="s">
        <v>1538</v>
      </c>
      <c r="N104" s="115" t="s">
        <v>1538</v>
      </c>
      <c r="O104" s="115" t="s">
        <v>1538</v>
      </c>
      <c r="P104" s="115" t="s">
        <v>1538</v>
      </c>
      <c r="Q104" s="115" t="s">
        <v>1538</v>
      </c>
      <c r="R104" s="115" t="s">
        <v>1538</v>
      </c>
      <c r="S104" s="115" t="s">
        <v>1538</v>
      </c>
      <c r="T104" s="115" t="s">
        <v>1538</v>
      </c>
      <c r="U104" s="115" t="s">
        <v>1538</v>
      </c>
      <c r="V104" s="115" t="s">
        <v>1538</v>
      </c>
      <c r="W104" s="115" t="s">
        <v>1538</v>
      </c>
      <c r="X104" s="115" t="s">
        <v>1538</v>
      </c>
      <c r="Y104" s="115" t="s">
        <v>1538</v>
      </c>
      <c r="Z104" s="115" t="s">
        <v>1538</v>
      </c>
      <c r="AA104" s="115" t="s">
        <v>1538</v>
      </c>
      <c r="AB104" s="115" t="s">
        <v>1538</v>
      </c>
      <c r="AC104" s="115" t="s">
        <v>1538</v>
      </c>
      <c r="AD104" s="115" t="s">
        <v>1538</v>
      </c>
      <c r="AE104" s="115" t="s">
        <v>1538</v>
      </c>
      <c r="AF104" s="115" t="s">
        <v>1538</v>
      </c>
      <c r="AG104" s="115" t="s">
        <v>1538</v>
      </c>
      <c r="AH104" s="115" t="s">
        <v>1538</v>
      </c>
      <c r="AI104" s="115" t="s">
        <v>1538</v>
      </c>
      <c r="AJ104" s="115"/>
      <c r="AK104" s="269" t="s">
        <v>1759</v>
      </c>
      <c r="AL104" s="13" t="str">
        <f t="shared" si="3"/>
        <v>Yes</v>
      </c>
      <c r="AM104" s="13" t="str">
        <f t="shared" si="4"/>
        <v>Not A Model Field</v>
      </c>
      <c r="AN104" s="13" t="str">
        <f t="shared" si="5"/>
        <v>Not Impacted ETL Field</v>
      </c>
    </row>
    <row r="105" spans="1:40" ht="15">
      <c r="A105" s="13" t="s">
        <v>175</v>
      </c>
      <c r="B105" s="13" t="s">
        <v>121</v>
      </c>
      <c r="C105" s="13" t="s">
        <v>35</v>
      </c>
      <c r="D105" s="17" t="s">
        <v>23</v>
      </c>
      <c r="E105" s="17"/>
      <c r="F105" s="81"/>
      <c r="G105" s="13"/>
      <c r="H105" s="13"/>
      <c r="I105" s="115" t="s">
        <v>1538</v>
      </c>
      <c r="J105" s="115" t="s">
        <v>1538</v>
      </c>
      <c r="K105" s="115" t="s">
        <v>1538</v>
      </c>
      <c r="L105" s="115" t="s">
        <v>1538</v>
      </c>
      <c r="M105" s="115" t="s">
        <v>1538</v>
      </c>
      <c r="N105" s="115" t="s">
        <v>1538</v>
      </c>
      <c r="O105" s="115" t="s">
        <v>1538</v>
      </c>
      <c r="P105" s="115" t="s">
        <v>1538</v>
      </c>
      <c r="Q105" s="115" t="s">
        <v>1538</v>
      </c>
      <c r="R105" s="115" t="s">
        <v>1538</v>
      </c>
      <c r="S105" s="115" t="s">
        <v>1538</v>
      </c>
      <c r="T105" s="115" t="s">
        <v>1538</v>
      </c>
      <c r="U105" s="115" t="s">
        <v>1538</v>
      </c>
      <c r="V105" s="115" t="s">
        <v>1538</v>
      </c>
      <c r="W105" s="115" t="s">
        <v>1538</v>
      </c>
      <c r="X105" s="115" t="s">
        <v>1538</v>
      </c>
      <c r="Y105" s="115" t="s">
        <v>1538</v>
      </c>
      <c r="Z105" s="115" t="s">
        <v>1538</v>
      </c>
      <c r="AA105" s="115" t="s">
        <v>1538</v>
      </c>
      <c r="AB105" s="115" t="s">
        <v>1538</v>
      </c>
      <c r="AC105" s="115" t="s">
        <v>1538</v>
      </c>
      <c r="AD105" s="115" t="s">
        <v>1538</v>
      </c>
      <c r="AE105" s="115" t="s">
        <v>1538</v>
      </c>
      <c r="AF105" s="115" t="s">
        <v>1538</v>
      </c>
      <c r="AG105" s="115" t="s">
        <v>1538</v>
      </c>
      <c r="AH105" s="115" t="s">
        <v>1538</v>
      </c>
      <c r="AI105" s="115" t="s">
        <v>1538</v>
      </c>
      <c r="AJ105" s="115"/>
      <c r="AK105" s="269" t="s">
        <v>1760</v>
      </c>
      <c r="AL105" s="13" t="str">
        <f t="shared" si="3"/>
        <v>Yes</v>
      </c>
      <c r="AM105" s="13" t="str">
        <f t="shared" si="4"/>
        <v>Not A Model Field</v>
      </c>
      <c r="AN105" s="13" t="str">
        <f t="shared" si="5"/>
        <v>Not Impacted ETL Field</v>
      </c>
    </row>
    <row r="106" spans="1:40" ht="15">
      <c r="A106" s="13" t="s">
        <v>175</v>
      </c>
      <c r="B106" s="13" t="s">
        <v>122</v>
      </c>
      <c r="C106" s="13" t="s">
        <v>35</v>
      </c>
      <c r="D106" s="17" t="s">
        <v>23</v>
      </c>
      <c r="E106" s="17"/>
      <c r="F106" s="81"/>
      <c r="G106" s="13"/>
      <c r="H106" s="13"/>
      <c r="I106" s="115" t="s">
        <v>1538</v>
      </c>
      <c r="J106" s="115" t="s">
        <v>1538</v>
      </c>
      <c r="K106" s="115" t="s">
        <v>1538</v>
      </c>
      <c r="L106" s="115" t="s">
        <v>1538</v>
      </c>
      <c r="M106" s="115" t="s">
        <v>1538</v>
      </c>
      <c r="N106" s="115" t="s">
        <v>1538</v>
      </c>
      <c r="O106" s="115" t="s">
        <v>1538</v>
      </c>
      <c r="P106" s="115" t="s">
        <v>1538</v>
      </c>
      <c r="Q106" s="115" t="s">
        <v>1538</v>
      </c>
      <c r="R106" s="115" t="s">
        <v>1538</v>
      </c>
      <c r="S106" s="115" t="s">
        <v>1538</v>
      </c>
      <c r="T106" s="115" t="s">
        <v>1538</v>
      </c>
      <c r="U106" s="115" t="s">
        <v>1538</v>
      </c>
      <c r="V106" s="115" t="s">
        <v>1538</v>
      </c>
      <c r="W106" s="115" t="s">
        <v>1538</v>
      </c>
      <c r="X106" s="115" t="s">
        <v>1538</v>
      </c>
      <c r="Y106" s="115" t="s">
        <v>1538</v>
      </c>
      <c r="Z106" s="115" t="s">
        <v>1538</v>
      </c>
      <c r="AA106" s="115" t="s">
        <v>1538</v>
      </c>
      <c r="AB106" s="115" t="s">
        <v>1538</v>
      </c>
      <c r="AC106" s="115" t="s">
        <v>1538</v>
      </c>
      <c r="AD106" s="115" t="s">
        <v>1538</v>
      </c>
      <c r="AE106" s="115" t="s">
        <v>1538</v>
      </c>
      <c r="AF106" s="115" t="s">
        <v>1538</v>
      </c>
      <c r="AG106" s="115" t="s">
        <v>1538</v>
      </c>
      <c r="AH106" s="115" t="s">
        <v>1538</v>
      </c>
      <c r="AI106" s="115" t="s">
        <v>1538</v>
      </c>
      <c r="AJ106" s="115"/>
      <c r="AK106" s="269" t="s">
        <v>1761</v>
      </c>
      <c r="AL106" s="13" t="str">
        <f t="shared" si="3"/>
        <v>Yes</v>
      </c>
      <c r="AM106" s="13" t="str">
        <f t="shared" si="4"/>
        <v>Not A Model Field</v>
      </c>
      <c r="AN106" s="13" t="str">
        <f t="shared" si="5"/>
        <v>Not Impacted ETL Field</v>
      </c>
    </row>
    <row r="107" spans="1:40" ht="15">
      <c r="A107" s="13" t="s">
        <v>175</v>
      </c>
      <c r="B107" s="13" t="s">
        <v>123</v>
      </c>
      <c r="C107" s="13" t="s">
        <v>35</v>
      </c>
      <c r="D107" s="17" t="s">
        <v>23</v>
      </c>
      <c r="E107" s="17"/>
      <c r="F107" s="81"/>
      <c r="G107" s="13"/>
      <c r="H107" s="13"/>
      <c r="I107" s="115" t="s">
        <v>1538</v>
      </c>
      <c r="J107" s="115" t="s">
        <v>1538</v>
      </c>
      <c r="K107" s="115" t="s">
        <v>1538</v>
      </c>
      <c r="L107" s="115" t="s">
        <v>1538</v>
      </c>
      <c r="M107" s="115" t="s">
        <v>1538</v>
      </c>
      <c r="N107" s="115" t="s">
        <v>1538</v>
      </c>
      <c r="O107" s="115" t="s">
        <v>1538</v>
      </c>
      <c r="P107" s="115" t="s">
        <v>1538</v>
      </c>
      <c r="Q107" s="115" t="s">
        <v>1538</v>
      </c>
      <c r="R107" s="115" t="s">
        <v>1538</v>
      </c>
      <c r="S107" s="115" t="s">
        <v>1538</v>
      </c>
      <c r="T107" s="115" t="s">
        <v>1538</v>
      </c>
      <c r="U107" s="115" t="s">
        <v>1538</v>
      </c>
      <c r="V107" s="115" t="s">
        <v>1538</v>
      </c>
      <c r="W107" s="115" t="s">
        <v>1538</v>
      </c>
      <c r="X107" s="115" t="s">
        <v>1538</v>
      </c>
      <c r="Y107" s="115" t="s">
        <v>1538</v>
      </c>
      <c r="Z107" s="115" t="s">
        <v>1538</v>
      </c>
      <c r="AA107" s="115" t="s">
        <v>1538</v>
      </c>
      <c r="AB107" s="115" t="s">
        <v>1538</v>
      </c>
      <c r="AC107" s="115" t="s">
        <v>1538</v>
      </c>
      <c r="AD107" s="115" t="s">
        <v>1538</v>
      </c>
      <c r="AE107" s="115" t="s">
        <v>1538</v>
      </c>
      <c r="AF107" s="115" t="s">
        <v>1538</v>
      </c>
      <c r="AG107" s="115" t="s">
        <v>1538</v>
      </c>
      <c r="AH107" s="115" t="s">
        <v>1538</v>
      </c>
      <c r="AI107" s="115" t="s">
        <v>1538</v>
      </c>
      <c r="AJ107" s="115"/>
      <c r="AK107" s="269" t="s">
        <v>1762</v>
      </c>
      <c r="AL107" s="13" t="str">
        <f t="shared" si="3"/>
        <v>Yes</v>
      </c>
      <c r="AM107" s="13" t="str">
        <f t="shared" si="4"/>
        <v>Not A Model Field</v>
      </c>
      <c r="AN107" s="13" t="str">
        <f t="shared" si="5"/>
        <v>Not Impacted ETL Field</v>
      </c>
    </row>
    <row r="108" spans="1:40" ht="15">
      <c r="A108" s="13" t="s">
        <v>175</v>
      </c>
      <c r="B108" s="13" t="s">
        <v>124</v>
      </c>
      <c r="C108" s="13" t="s">
        <v>104</v>
      </c>
      <c r="D108" s="17" t="s">
        <v>23</v>
      </c>
      <c r="E108" s="17"/>
      <c r="F108" s="81"/>
      <c r="G108" s="13"/>
      <c r="H108" s="13"/>
      <c r="I108" s="115" t="s">
        <v>1538</v>
      </c>
      <c r="J108" s="115" t="s">
        <v>1538</v>
      </c>
      <c r="K108" s="115" t="s">
        <v>1538</v>
      </c>
      <c r="L108" s="115" t="s">
        <v>1538</v>
      </c>
      <c r="M108" s="115" t="s">
        <v>1538</v>
      </c>
      <c r="N108" s="115" t="s">
        <v>1538</v>
      </c>
      <c r="O108" s="115" t="s">
        <v>1538</v>
      </c>
      <c r="P108" s="115" t="s">
        <v>1538</v>
      </c>
      <c r="Q108" s="115" t="s">
        <v>1538</v>
      </c>
      <c r="R108" s="115" t="s">
        <v>1538</v>
      </c>
      <c r="S108" s="115" t="s">
        <v>1538</v>
      </c>
      <c r="T108" s="115" t="s">
        <v>1538</v>
      </c>
      <c r="U108" s="115" t="s">
        <v>1538</v>
      </c>
      <c r="V108" s="115" t="s">
        <v>1538</v>
      </c>
      <c r="W108" s="115" t="s">
        <v>1538</v>
      </c>
      <c r="X108" s="115" t="s">
        <v>1538</v>
      </c>
      <c r="Y108" s="115" t="s">
        <v>1538</v>
      </c>
      <c r="Z108" s="115" t="s">
        <v>1538</v>
      </c>
      <c r="AA108" s="115" t="s">
        <v>1538</v>
      </c>
      <c r="AB108" s="115" t="s">
        <v>1538</v>
      </c>
      <c r="AC108" s="115" t="s">
        <v>1538</v>
      </c>
      <c r="AD108" s="115" t="s">
        <v>1538</v>
      </c>
      <c r="AE108" s="115" t="s">
        <v>1538</v>
      </c>
      <c r="AF108" s="115" t="s">
        <v>1538</v>
      </c>
      <c r="AG108" s="115" t="s">
        <v>1538</v>
      </c>
      <c r="AH108" s="115" t="s">
        <v>1538</v>
      </c>
      <c r="AI108" s="115" t="s">
        <v>1538</v>
      </c>
      <c r="AJ108" s="115"/>
      <c r="AK108" s="269" t="s">
        <v>1763</v>
      </c>
      <c r="AL108" s="13" t="str">
        <f t="shared" si="3"/>
        <v>Yes</v>
      </c>
      <c r="AM108" s="13" t="str">
        <f t="shared" si="4"/>
        <v>Not A Model Field</v>
      </c>
      <c r="AN108" s="13" t="str">
        <f t="shared" si="5"/>
        <v>Not Impacted ETL Field</v>
      </c>
    </row>
    <row r="109" spans="1:40" ht="15">
      <c r="A109" s="13" t="s">
        <v>175</v>
      </c>
      <c r="B109" s="13" t="s">
        <v>125</v>
      </c>
      <c r="C109" s="13" t="s">
        <v>35</v>
      </c>
      <c r="D109" s="17" t="s">
        <v>23</v>
      </c>
      <c r="E109" s="17"/>
      <c r="F109" s="81"/>
      <c r="G109" s="13"/>
      <c r="H109" s="13"/>
      <c r="I109" s="115" t="s">
        <v>1538</v>
      </c>
      <c r="J109" s="115" t="s">
        <v>1538</v>
      </c>
      <c r="K109" s="115" t="s">
        <v>1538</v>
      </c>
      <c r="L109" s="115" t="s">
        <v>1538</v>
      </c>
      <c r="M109" s="115" t="s">
        <v>1538</v>
      </c>
      <c r="N109" s="115" t="s">
        <v>1538</v>
      </c>
      <c r="O109" s="115" t="s">
        <v>1538</v>
      </c>
      <c r="P109" s="115" t="s">
        <v>1538</v>
      </c>
      <c r="Q109" s="115" t="s">
        <v>1538</v>
      </c>
      <c r="R109" s="115" t="s">
        <v>1538</v>
      </c>
      <c r="S109" s="115" t="s">
        <v>1538</v>
      </c>
      <c r="T109" s="115" t="s">
        <v>1538</v>
      </c>
      <c r="U109" s="115" t="s">
        <v>1538</v>
      </c>
      <c r="V109" s="115" t="s">
        <v>1538</v>
      </c>
      <c r="W109" s="115" t="s">
        <v>1538</v>
      </c>
      <c r="X109" s="115" t="s">
        <v>1538</v>
      </c>
      <c r="Y109" s="115" t="s">
        <v>1538</v>
      </c>
      <c r="Z109" s="115" t="s">
        <v>1538</v>
      </c>
      <c r="AA109" s="115" t="s">
        <v>1538</v>
      </c>
      <c r="AB109" s="115" t="s">
        <v>1538</v>
      </c>
      <c r="AC109" s="115" t="s">
        <v>1538</v>
      </c>
      <c r="AD109" s="115" t="s">
        <v>1538</v>
      </c>
      <c r="AE109" s="115" t="s">
        <v>1538</v>
      </c>
      <c r="AF109" s="115" t="s">
        <v>1538</v>
      </c>
      <c r="AG109" s="115" t="s">
        <v>1538</v>
      </c>
      <c r="AH109" s="115" t="s">
        <v>1538</v>
      </c>
      <c r="AI109" s="115" t="s">
        <v>1538</v>
      </c>
      <c r="AJ109" s="115"/>
      <c r="AK109" s="269" t="s">
        <v>1764</v>
      </c>
      <c r="AL109" s="13" t="str">
        <f t="shared" si="3"/>
        <v>Yes</v>
      </c>
      <c r="AM109" s="13" t="str">
        <f t="shared" si="4"/>
        <v>Not A Model Field</v>
      </c>
      <c r="AN109" s="13" t="str">
        <f t="shared" si="5"/>
        <v>Not Impacted ETL Field</v>
      </c>
    </row>
    <row r="110" spans="1:40" ht="15">
      <c r="A110" s="13" t="s">
        <v>175</v>
      </c>
      <c r="B110" s="13" t="s">
        <v>126</v>
      </c>
      <c r="C110" s="13" t="s">
        <v>37</v>
      </c>
      <c r="D110" s="17" t="s">
        <v>23</v>
      </c>
      <c r="E110" s="17"/>
      <c r="F110" s="81"/>
      <c r="G110" s="13"/>
      <c r="H110" s="13"/>
      <c r="I110" s="115" t="s">
        <v>1538</v>
      </c>
      <c r="J110" s="115" t="s">
        <v>1538</v>
      </c>
      <c r="K110" s="115" t="s">
        <v>1538</v>
      </c>
      <c r="L110" s="115" t="s">
        <v>1538</v>
      </c>
      <c r="M110" s="115" t="s">
        <v>1538</v>
      </c>
      <c r="N110" s="115" t="s">
        <v>1538</v>
      </c>
      <c r="O110" s="115" t="s">
        <v>1538</v>
      </c>
      <c r="P110" s="115" t="s">
        <v>1538</v>
      </c>
      <c r="Q110" s="115" t="s">
        <v>1538</v>
      </c>
      <c r="R110" s="115" t="s">
        <v>1538</v>
      </c>
      <c r="S110" s="115" t="s">
        <v>1538</v>
      </c>
      <c r="T110" s="115" t="s">
        <v>1538</v>
      </c>
      <c r="U110" s="115" t="s">
        <v>1538</v>
      </c>
      <c r="V110" s="115" t="s">
        <v>1538</v>
      </c>
      <c r="W110" s="115" t="s">
        <v>1538</v>
      </c>
      <c r="X110" s="115" t="s">
        <v>1538</v>
      </c>
      <c r="Y110" s="115" t="s">
        <v>1538</v>
      </c>
      <c r="Z110" s="115" t="s">
        <v>1538</v>
      </c>
      <c r="AA110" s="115" t="s">
        <v>1538</v>
      </c>
      <c r="AB110" s="115" t="s">
        <v>1538</v>
      </c>
      <c r="AC110" s="115" t="s">
        <v>1538</v>
      </c>
      <c r="AD110" s="115" t="s">
        <v>1538</v>
      </c>
      <c r="AE110" s="115" t="s">
        <v>1538</v>
      </c>
      <c r="AF110" s="115" t="s">
        <v>1538</v>
      </c>
      <c r="AG110" s="115" t="s">
        <v>1538</v>
      </c>
      <c r="AH110" s="115" t="s">
        <v>1538</v>
      </c>
      <c r="AI110" s="115" t="s">
        <v>1538</v>
      </c>
      <c r="AJ110" s="115"/>
      <c r="AK110" s="269" t="s">
        <v>1765</v>
      </c>
      <c r="AL110" s="13" t="str">
        <f t="shared" si="3"/>
        <v>Yes</v>
      </c>
      <c r="AM110" s="13" t="str">
        <f t="shared" si="4"/>
        <v>Not A Model Field</v>
      </c>
      <c r="AN110" s="13" t="str">
        <f t="shared" si="5"/>
        <v>Not Impacted ETL Field</v>
      </c>
    </row>
    <row r="111" spans="1:40" ht="15">
      <c r="A111" s="13" t="s">
        <v>175</v>
      </c>
      <c r="B111" s="13" t="s">
        <v>127</v>
      </c>
      <c r="C111" s="13" t="s">
        <v>68</v>
      </c>
      <c r="D111" s="17" t="s">
        <v>23</v>
      </c>
      <c r="E111" s="17"/>
      <c r="F111" s="81"/>
      <c r="G111" s="13"/>
      <c r="H111" s="13"/>
      <c r="I111" s="115" t="s">
        <v>1538</v>
      </c>
      <c r="J111" s="115" t="s">
        <v>1538</v>
      </c>
      <c r="K111" s="115" t="s">
        <v>1538</v>
      </c>
      <c r="L111" s="115" t="s">
        <v>1538</v>
      </c>
      <c r="M111" s="115" t="s">
        <v>1538</v>
      </c>
      <c r="N111" s="115" t="s">
        <v>1538</v>
      </c>
      <c r="O111" s="115" t="s">
        <v>1538</v>
      </c>
      <c r="P111" s="115" t="s">
        <v>1538</v>
      </c>
      <c r="Q111" s="115" t="s">
        <v>1538</v>
      </c>
      <c r="R111" s="115" t="s">
        <v>1538</v>
      </c>
      <c r="S111" s="115" t="s">
        <v>1538</v>
      </c>
      <c r="T111" s="115" t="s">
        <v>1538</v>
      </c>
      <c r="U111" s="115" t="s">
        <v>1538</v>
      </c>
      <c r="V111" s="115" t="s">
        <v>1538</v>
      </c>
      <c r="W111" s="115" t="s">
        <v>1538</v>
      </c>
      <c r="X111" s="115" t="s">
        <v>1538</v>
      </c>
      <c r="Y111" s="115" t="s">
        <v>1538</v>
      </c>
      <c r="Z111" s="115" t="s">
        <v>1538</v>
      </c>
      <c r="AA111" s="115" t="s">
        <v>1538</v>
      </c>
      <c r="AB111" s="115" t="s">
        <v>1538</v>
      </c>
      <c r="AC111" s="115" t="s">
        <v>1538</v>
      </c>
      <c r="AD111" s="115" t="s">
        <v>1538</v>
      </c>
      <c r="AE111" s="115" t="s">
        <v>1538</v>
      </c>
      <c r="AF111" s="115" t="s">
        <v>1538</v>
      </c>
      <c r="AG111" s="115" t="s">
        <v>1538</v>
      </c>
      <c r="AH111" s="115" t="s">
        <v>1538</v>
      </c>
      <c r="AI111" s="115" t="s">
        <v>1538</v>
      </c>
      <c r="AJ111" s="115"/>
      <c r="AK111" s="269" t="s">
        <v>1766</v>
      </c>
      <c r="AL111" s="13" t="str">
        <f t="shared" si="3"/>
        <v>Yes</v>
      </c>
      <c r="AM111" s="13" t="str">
        <f t="shared" si="4"/>
        <v>Not A Model Field</v>
      </c>
      <c r="AN111" s="13" t="str">
        <f t="shared" si="5"/>
        <v>Not Impacted ETL Field</v>
      </c>
    </row>
    <row r="112" spans="1:40" ht="15">
      <c r="A112" s="13" t="s">
        <v>175</v>
      </c>
      <c r="B112" s="13" t="s">
        <v>128</v>
      </c>
      <c r="C112" s="13" t="s">
        <v>45</v>
      </c>
      <c r="D112" s="17" t="s">
        <v>23</v>
      </c>
      <c r="E112" s="17"/>
      <c r="F112" s="81"/>
      <c r="G112" s="13"/>
      <c r="H112" s="13"/>
      <c r="I112" s="115" t="s">
        <v>1538</v>
      </c>
      <c r="J112" s="115" t="s">
        <v>1538</v>
      </c>
      <c r="K112" s="115" t="s">
        <v>1538</v>
      </c>
      <c r="L112" s="115" t="s">
        <v>1538</v>
      </c>
      <c r="M112" s="115" t="s">
        <v>1538</v>
      </c>
      <c r="N112" s="115" t="s">
        <v>1538</v>
      </c>
      <c r="O112" s="115" t="s">
        <v>1538</v>
      </c>
      <c r="P112" s="115" t="s">
        <v>1538</v>
      </c>
      <c r="Q112" s="115" t="s">
        <v>1538</v>
      </c>
      <c r="R112" s="115" t="s">
        <v>1538</v>
      </c>
      <c r="S112" s="115" t="s">
        <v>1538</v>
      </c>
      <c r="T112" s="115" t="s">
        <v>1538</v>
      </c>
      <c r="U112" s="115" t="s">
        <v>1538</v>
      </c>
      <c r="V112" s="115" t="s">
        <v>1538</v>
      </c>
      <c r="W112" s="115" t="s">
        <v>1538</v>
      </c>
      <c r="X112" s="115" t="s">
        <v>1538</v>
      </c>
      <c r="Y112" s="115" t="s">
        <v>1538</v>
      </c>
      <c r="Z112" s="115" t="s">
        <v>1538</v>
      </c>
      <c r="AA112" s="115" t="s">
        <v>1538</v>
      </c>
      <c r="AB112" s="115" t="s">
        <v>1538</v>
      </c>
      <c r="AC112" s="115" t="s">
        <v>1538</v>
      </c>
      <c r="AD112" s="115" t="s">
        <v>1538</v>
      </c>
      <c r="AE112" s="115" t="s">
        <v>1538</v>
      </c>
      <c r="AF112" s="115" t="s">
        <v>1538</v>
      </c>
      <c r="AG112" s="115" t="s">
        <v>1538</v>
      </c>
      <c r="AH112" s="115" t="s">
        <v>1538</v>
      </c>
      <c r="AI112" s="115" t="s">
        <v>1538</v>
      </c>
      <c r="AJ112" s="115"/>
      <c r="AK112" s="269" t="s">
        <v>1767</v>
      </c>
      <c r="AL112" s="13" t="str">
        <f t="shared" si="3"/>
        <v>Yes</v>
      </c>
      <c r="AM112" s="13" t="str">
        <f t="shared" si="4"/>
        <v>Not A Model Field</v>
      </c>
      <c r="AN112" s="13" t="str">
        <f t="shared" si="5"/>
        <v>Not Impacted ETL Field</v>
      </c>
    </row>
    <row r="113" spans="1:40" ht="15">
      <c r="A113" s="13" t="s">
        <v>175</v>
      </c>
      <c r="B113" s="13" t="s">
        <v>129</v>
      </c>
      <c r="C113" s="13" t="s">
        <v>35</v>
      </c>
      <c r="D113" s="17" t="s">
        <v>23</v>
      </c>
      <c r="E113" s="17"/>
      <c r="F113" s="81"/>
      <c r="G113" s="13"/>
      <c r="H113" s="13"/>
      <c r="I113" s="115" t="s">
        <v>1538</v>
      </c>
      <c r="J113" s="115" t="s">
        <v>1538</v>
      </c>
      <c r="K113" s="115" t="s">
        <v>1538</v>
      </c>
      <c r="L113" s="115" t="s">
        <v>1538</v>
      </c>
      <c r="M113" s="115" t="s">
        <v>1538</v>
      </c>
      <c r="N113" s="115" t="s">
        <v>1538</v>
      </c>
      <c r="O113" s="115" t="s">
        <v>1538</v>
      </c>
      <c r="P113" s="115" t="s">
        <v>1538</v>
      </c>
      <c r="Q113" s="115" t="s">
        <v>1538</v>
      </c>
      <c r="R113" s="115" t="s">
        <v>1538</v>
      </c>
      <c r="S113" s="115" t="s">
        <v>1538</v>
      </c>
      <c r="T113" s="115" t="s">
        <v>1538</v>
      </c>
      <c r="U113" s="115" t="s">
        <v>1538</v>
      </c>
      <c r="V113" s="115" t="s">
        <v>1538</v>
      </c>
      <c r="W113" s="115" t="s">
        <v>1538</v>
      </c>
      <c r="X113" s="115" t="s">
        <v>1538</v>
      </c>
      <c r="Y113" s="115" t="s">
        <v>1538</v>
      </c>
      <c r="Z113" s="115" t="s">
        <v>1538</v>
      </c>
      <c r="AA113" s="115" t="s">
        <v>1538</v>
      </c>
      <c r="AB113" s="115" t="s">
        <v>1538</v>
      </c>
      <c r="AC113" s="115" t="s">
        <v>1538</v>
      </c>
      <c r="AD113" s="115" t="s">
        <v>1538</v>
      </c>
      <c r="AE113" s="115" t="s">
        <v>1538</v>
      </c>
      <c r="AF113" s="115" t="s">
        <v>1538</v>
      </c>
      <c r="AG113" s="115" t="s">
        <v>1538</v>
      </c>
      <c r="AH113" s="115" t="s">
        <v>1538</v>
      </c>
      <c r="AI113" s="115" t="s">
        <v>1538</v>
      </c>
      <c r="AJ113" s="115"/>
      <c r="AK113" s="269" t="s">
        <v>1768</v>
      </c>
      <c r="AL113" s="13" t="str">
        <f t="shared" si="3"/>
        <v>Yes</v>
      </c>
      <c r="AM113" s="13" t="str">
        <f t="shared" si="4"/>
        <v>Not A Model Field</v>
      </c>
      <c r="AN113" s="13" t="str">
        <f t="shared" si="5"/>
        <v>Not Impacted ETL Field</v>
      </c>
    </row>
    <row r="114" spans="1:40" ht="15">
      <c r="A114" s="13" t="s">
        <v>175</v>
      </c>
      <c r="B114" s="13" t="s">
        <v>130</v>
      </c>
      <c r="C114" s="13" t="s">
        <v>110</v>
      </c>
      <c r="D114" s="17" t="s">
        <v>23</v>
      </c>
      <c r="E114" s="17"/>
      <c r="F114" s="81"/>
      <c r="G114" s="13"/>
      <c r="H114" s="13"/>
      <c r="I114" s="115" t="s">
        <v>1538</v>
      </c>
      <c r="J114" s="115" t="s">
        <v>1538</v>
      </c>
      <c r="K114" s="115" t="s">
        <v>1538</v>
      </c>
      <c r="L114" s="115" t="s">
        <v>1538</v>
      </c>
      <c r="M114" s="115" t="s">
        <v>1538</v>
      </c>
      <c r="N114" s="115" t="s">
        <v>1538</v>
      </c>
      <c r="O114" s="115" t="s">
        <v>1538</v>
      </c>
      <c r="P114" s="115" t="s">
        <v>1538</v>
      </c>
      <c r="Q114" s="115" t="s">
        <v>1538</v>
      </c>
      <c r="R114" s="115" t="s">
        <v>1538</v>
      </c>
      <c r="S114" s="115" t="s">
        <v>1538</v>
      </c>
      <c r="T114" s="115" t="s">
        <v>1538</v>
      </c>
      <c r="U114" s="115" t="s">
        <v>1538</v>
      </c>
      <c r="V114" s="115" t="s">
        <v>1538</v>
      </c>
      <c r="W114" s="115" t="s">
        <v>1538</v>
      </c>
      <c r="X114" s="115" t="s">
        <v>1538</v>
      </c>
      <c r="Y114" s="115" t="s">
        <v>1538</v>
      </c>
      <c r="Z114" s="115" t="s">
        <v>1538</v>
      </c>
      <c r="AA114" s="115" t="s">
        <v>1538</v>
      </c>
      <c r="AB114" s="115" t="s">
        <v>1538</v>
      </c>
      <c r="AC114" s="115" t="s">
        <v>1538</v>
      </c>
      <c r="AD114" s="115" t="s">
        <v>1538</v>
      </c>
      <c r="AE114" s="115" t="s">
        <v>1538</v>
      </c>
      <c r="AF114" s="115" t="s">
        <v>1538</v>
      </c>
      <c r="AG114" s="115" t="s">
        <v>1538</v>
      </c>
      <c r="AH114" s="115" t="s">
        <v>1538</v>
      </c>
      <c r="AI114" s="115" t="s">
        <v>1538</v>
      </c>
      <c r="AJ114" s="115"/>
      <c r="AK114" s="269" t="s">
        <v>1769</v>
      </c>
      <c r="AL114" s="13" t="str">
        <f t="shared" si="3"/>
        <v>Yes</v>
      </c>
      <c r="AM114" s="13" t="str">
        <f t="shared" si="4"/>
        <v>Not A Model Field</v>
      </c>
      <c r="AN114" s="13" t="str">
        <f t="shared" si="5"/>
        <v>Not Impacted ETL Field</v>
      </c>
    </row>
    <row r="115" spans="1:40" ht="15">
      <c r="A115" s="13" t="s">
        <v>175</v>
      </c>
      <c r="B115" s="13" t="s">
        <v>131</v>
      </c>
      <c r="C115" s="13" t="s">
        <v>28</v>
      </c>
      <c r="D115" s="17" t="s">
        <v>23</v>
      </c>
      <c r="E115" s="17"/>
      <c r="F115" s="81"/>
      <c r="G115" s="13"/>
      <c r="H115" s="13"/>
      <c r="I115" s="115" t="s">
        <v>1538</v>
      </c>
      <c r="J115" s="115" t="s">
        <v>1538</v>
      </c>
      <c r="K115" s="115" t="s">
        <v>1538</v>
      </c>
      <c r="L115" s="115" t="s">
        <v>1538</v>
      </c>
      <c r="M115" s="115" t="s">
        <v>1538</v>
      </c>
      <c r="N115" s="115" t="s">
        <v>1538</v>
      </c>
      <c r="O115" s="115" t="s">
        <v>1538</v>
      </c>
      <c r="P115" s="115" t="s">
        <v>1538</v>
      </c>
      <c r="Q115" s="115" t="s">
        <v>1538</v>
      </c>
      <c r="R115" s="115" t="s">
        <v>1538</v>
      </c>
      <c r="S115" s="115" t="s">
        <v>1538</v>
      </c>
      <c r="T115" s="115" t="s">
        <v>1538</v>
      </c>
      <c r="U115" s="115" t="s">
        <v>1538</v>
      </c>
      <c r="V115" s="115" t="s">
        <v>1538</v>
      </c>
      <c r="W115" s="115" t="s">
        <v>1538</v>
      </c>
      <c r="X115" s="115" t="s">
        <v>1538</v>
      </c>
      <c r="Y115" s="115" t="s">
        <v>1538</v>
      </c>
      <c r="Z115" s="115" t="s">
        <v>1538</v>
      </c>
      <c r="AA115" s="115" t="s">
        <v>1538</v>
      </c>
      <c r="AB115" s="115" t="s">
        <v>1538</v>
      </c>
      <c r="AC115" s="115" t="s">
        <v>1538</v>
      </c>
      <c r="AD115" s="115" t="s">
        <v>1538</v>
      </c>
      <c r="AE115" s="115" t="s">
        <v>1538</v>
      </c>
      <c r="AF115" s="115" t="s">
        <v>1538</v>
      </c>
      <c r="AG115" s="115" t="s">
        <v>1538</v>
      </c>
      <c r="AH115" s="115" t="s">
        <v>1538</v>
      </c>
      <c r="AI115" s="115" t="s">
        <v>1538</v>
      </c>
      <c r="AJ115" s="115"/>
      <c r="AK115" s="269" t="s">
        <v>1770</v>
      </c>
      <c r="AL115" s="13" t="str">
        <f t="shared" si="3"/>
        <v>Yes</v>
      </c>
      <c r="AM115" s="13" t="str">
        <f t="shared" si="4"/>
        <v>Not A Model Field</v>
      </c>
      <c r="AN115" s="13" t="str">
        <f t="shared" si="5"/>
        <v>Not Impacted ETL Field</v>
      </c>
    </row>
    <row r="116" spans="1:40" ht="15">
      <c r="A116" s="13" t="s">
        <v>175</v>
      </c>
      <c r="B116" s="13" t="s">
        <v>132</v>
      </c>
      <c r="C116" s="13" t="s">
        <v>68</v>
      </c>
      <c r="D116" s="17" t="s">
        <v>23</v>
      </c>
      <c r="E116" s="17"/>
      <c r="F116" s="81"/>
      <c r="G116" s="13"/>
      <c r="H116" s="13"/>
      <c r="I116" s="115" t="s">
        <v>1538</v>
      </c>
      <c r="J116" s="115" t="s">
        <v>1538</v>
      </c>
      <c r="K116" s="115" t="s">
        <v>1538</v>
      </c>
      <c r="L116" s="115" t="s">
        <v>1538</v>
      </c>
      <c r="M116" s="115" t="s">
        <v>1538</v>
      </c>
      <c r="N116" s="115" t="s">
        <v>1538</v>
      </c>
      <c r="O116" s="115" t="s">
        <v>1538</v>
      </c>
      <c r="P116" s="115" t="s">
        <v>1538</v>
      </c>
      <c r="Q116" s="115" t="s">
        <v>1538</v>
      </c>
      <c r="R116" s="115" t="s">
        <v>1538</v>
      </c>
      <c r="S116" s="115" t="s">
        <v>1538</v>
      </c>
      <c r="T116" s="115" t="s">
        <v>1538</v>
      </c>
      <c r="U116" s="115" t="s">
        <v>1538</v>
      </c>
      <c r="V116" s="115" t="s">
        <v>1538</v>
      </c>
      <c r="W116" s="115" t="s">
        <v>1538</v>
      </c>
      <c r="X116" s="115" t="s">
        <v>1538</v>
      </c>
      <c r="Y116" s="115" t="s">
        <v>1538</v>
      </c>
      <c r="Z116" s="115" t="s">
        <v>1538</v>
      </c>
      <c r="AA116" s="115" t="s">
        <v>1538</v>
      </c>
      <c r="AB116" s="115" t="s">
        <v>1538</v>
      </c>
      <c r="AC116" s="115" t="s">
        <v>1538</v>
      </c>
      <c r="AD116" s="115" t="s">
        <v>1538</v>
      </c>
      <c r="AE116" s="115" t="s">
        <v>1538</v>
      </c>
      <c r="AF116" s="115" t="s">
        <v>1538</v>
      </c>
      <c r="AG116" s="115" t="s">
        <v>1538</v>
      </c>
      <c r="AH116" s="115" t="s">
        <v>1538</v>
      </c>
      <c r="AI116" s="115" t="s">
        <v>1538</v>
      </c>
      <c r="AJ116" s="115"/>
      <c r="AK116" s="269" t="s">
        <v>1771</v>
      </c>
      <c r="AL116" s="13" t="str">
        <f t="shared" si="3"/>
        <v>Yes</v>
      </c>
      <c r="AM116" s="13" t="str">
        <f t="shared" si="4"/>
        <v>Not A Model Field</v>
      </c>
      <c r="AN116" s="13" t="str">
        <f t="shared" si="5"/>
        <v>Not Impacted ETL Field</v>
      </c>
    </row>
    <row r="117" spans="1:40" ht="15">
      <c r="A117" s="13" t="s">
        <v>175</v>
      </c>
      <c r="B117" s="13" t="s">
        <v>133</v>
      </c>
      <c r="C117" s="13" t="s">
        <v>35</v>
      </c>
      <c r="D117" s="17" t="s">
        <v>23</v>
      </c>
      <c r="E117" s="17"/>
      <c r="F117" s="81"/>
      <c r="G117" s="13"/>
      <c r="H117" s="13"/>
      <c r="I117" s="115" t="s">
        <v>1538</v>
      </c>
      <c r="J117" s="115" t="s">
        <v>1538</v>
      </c>
      <c r="K117" s="115" t="s">
        <v>1538</v>
      </c>
      <c r="L117" s="115" t="s">
        <v>1538</v>
      </c>
      <c r="M117" s="115" t="s">
        <v>1538</v>
      </c>
      <c r="N117" s="115" t="s">
        <v>1538</v>
      </c>
      <c r="O117" s="115" t="s">
        <v>1538</v>
      </c>
      <c r="P117" s="115" t="s">
        <v>1538</v>
      </c>
      <c r="Q117" s="115" t="s">
        <v>1538</v>
      </c>
      <c r="R117" s="115" t="s">
        <v>1538</v>
      </c>
      <c r="S117" s="115" t="s">
        <v>1538</v>
      </c>
      <c r="T117" s="115" t="s">
        <v>1538</v>
      </c>
      <c r="U117" s="115" t="s">
        <v>1538</v>
      </c>
      <c r="V117" s="115" t="s">
        <v>1538</v>
      </c>
      <c r="W117" s="115" t="s">
        <v>1538</v>
      </c>
      <c r="X117" s="115" t="s">
        <v>1538</v>
      </c>
      <c r="Y117" s="115" t="s">
        <v>1538</v>
      </c>
      <c r="Z117" s="115" t="s">
        <v>1538</v>
      </c>
      <c r="AA117" s="115" t="s">
        <v>1538</v>
      </c>
      <c r="AB117" s="115" t="s">
        <v>1538</v>
      </c>
      <c r="AC117" s="115" t="s">
        <v>1538</v>
      </c>
      <c r="AD117" s="115" t="s">
        <v>1538</v>
      </c>
      <c r="AE117" s="115" t="s">
        <v>1538</v>
      </c>
      <c r="AF117" s="115" t="s">
        <v>1538</v>
      </c>
      <c r="AG117" s="115" t="s">
        <v>1538</v>
      </c>
      <c r="AH117" s="115" t="s">
        <v>1538</v>
      </c>
      <c r="AI117" s="115" t="s">
        <v>1538</v>
      </c>
      <c r="AJ117" s="115"/>
      <c r="AK117" s="269" t="s">
        <v>1772</v>
      </c>
      <c r="AL117" s="13" t="str">
        <f t="shared" si="3"/>
        <v>Yes</v>
      </c>
      <c r="AM117" s="13" t="str">
        <f t="shared" si="4"/>
        <v>Not A Model Field</v>
      </c>
      <c r="AN117" s="13" t="str">
        <f t="shared" si="5"/>
        <v>Not Impacted ETL Field</v>
      </c>
    </row>
    <row r="118" spans="1:40" ht="15">
      <c r="A118" s="13" t="s">
        <v>175</v>
      </c>
      <c r="B118" s="13" t="s">
        <v>134</v>
      </c>
      <c r="C118" s="13" t="s">
        <v>110</v>
      </c>
      <c r="D118" s="17" t="s">
        <v>23</v>
      </c>
      <c r="E118" s="17"/>
      <c r="F118" s="81"/>
      <c r="G118" s="13"/>
      <c r="H118" s="13"/>
      <c r="I118" s="115" t="s">
        <v>1538</v>
      </c>
      <c r="J118" s="115" t="s">
        <v>1538</v>
      </c>
      <c r="K118" s="115" t="s">
        <v>1538</v>
      </c>
      <c r="L118" s="115" t="s">
        <v>1538</v>
      </c>
      <c r="M118" s="115" t="s">
        <v>1538</v>
      </c>
      <c r="N118" s="115" t="s">
        <v>1538</v>
      </c>
      <c r="O118" s="115" t="s">
        <v>1538</v>
      </c>
      <c r="P118" s="115" t="s">
        <v>1538</v>
      </c>
      <c r="Q118" s="115" t="s">
        <v>1538</v>
      </c>
      <c r="R118" s="115" t="s">
        <v>1538</v>
      </c>
      <c r="S118" s="115" t="s">
        <v>1538</v>
      </c>
      <c r="T118" s="115" t="s">
        <v>1538</v>
      </c>
      <c r="U118" s="115" t="s">
        <v>1538</v>
      </c>
      <c r="V118" s="115" t="s">
        <v>1538</v>
      </c>
      <c r="W118" s="115" t="s">
        <v>1538</v>
      </c>
      <c r="X118" s="115" t="s">
        <v>1538</v>
      </c>
      <c r="Y118" s="115" t="s">
        <v>1538</v>
      </c>
      <c r="Z118" s="115" t="s">
        <v>1538</v>
      </c>
      <c r="AA118" s="115" t="s">
        <v>1538</v>
      </c>
      <c r="AB118" s="115" t="s">
        <v>1538</v>
      </c>
      <c r="AC118" s="115" t="s">
        <v>1538</v>
      </c>
      <c r="AD118" s="115" t="s">
        <v>1538</v>
      </c>
      <c r="AE118" s="115" t="s">
        <v>1538</v>
      </c>
      <c r="AF118" s="115" t="s">
        <v>1538</v>
      </c>
      <c r="AG118" s="115" t="s">
        <v>1538</v>
      </c>
      <c r="AH118" s="115" t="s">
        <v>1538</v>
      </c>
      <c r="AI118" s="115" t="s">
        <v>1538</v>
      </c>
      <c r="AJ118" s="115"/>
      <c r="AK118" s="269" t="s">
        <v>1773</v>
      </c>
      <c r="AL118" s="13" t="str">
        <f t="shared" si="3"/>
        <v>Yes</v>
      </c>
      <c r="AM118" s="13" t="str">
        <f t="shared" si="4"/>
        <v>Not A Model Field</v>
      </c>
      <c r="AN118" s="13" t="str">
        <f t="shared" si="5"/>
        <v>Not Impacted ETL Field</v>
      </c>
    </row>
    <row r="119" spans="1:40" ht="15">
      <c r="A119" s="13" t="s">
        <v>175</v>
      </c>
      <c r="B119" s="13" t="s">
        <v>135</v>
      </c>
      <c r="C119" s="13" t="s">
        <v>35</v>
      </c>
      <c r="D119" s="17" t="s">
        <v>23</v>
      </c>
      <c r="E119" s="17"/>
      <c r="F119" s="81"/>
      <c r="G119" s="13"/>
      <c r="H119" s="13"/>
      <c r="I119" s="115" t="s">
        <v>1538</v>
      </c>
      <c r="J119" s="115" t="s">
        <v>1538</v>
      </c>
      <c r="K119" s="115" t="s">
        <v>1538</v>
      </c>
      <c r="L119" s="115" t="s">
        <v>1538</v>
      </c>
      <c r="M119" s="115" t="s">
        <v>1538</v>
      </c>
      <c r="N119" s="115" t="s">
        <v>1538</v>
      </c>
      <c r="O119" s="115" t="s">
        <v>1538</v>
      </c>
      <c r="P119" s="115" t="s">
        <v>1538</v>
      </c>
      <c r="Q119" s="115" t="s">
        <v>1538</v>
      </c>
      <c r="R119" s="115" t="s">
        <v>1538</v>
      </c>
      <c r="S119" s="115" t="s">
        <v>1538</v>
      </c>
      <c r="T119" s="115" t="s">
        <v>1538</v>
      </c>
      <c r="U119" s="115" t="s">
        <v>1538</v>
      </c>
      <c r="V119" s="115" t="s">
        <v>1538</v>
      </c>
      <c r="W119" s="115" t="s">
        <v>1538</v>
      </c>
      <c r="X119" s="115" t="s">
        <v>1538</v>
      </c>
      <c r="Y119" s="115" t="s">
        <v>1538</v>
      </c>
      <c r="Z119" s="115" t="s">
        <v>1538</v>
      </c>
      <c r="AA119" s="115" t="s">
        <v>1538</v>
      </c>
      <c r="AB119" s="115" t="s">
        <v>1538</v>
      </c>
      <c r="AC119" s="115" t="s">
        <v>1538</v>
      </c>
      <c r="AD119" s="115" t="s">
        <v>1538</v>
      </c>
      <c r="AE119" s="115" t="s">
        <v>1538</v>
      </c>
      <c r="AF119" s="115" t="s">
        <v>1538</v>
      </c>
      <c r="AG119" s="115" t="s">
        <v>1538</v>
      </c>
      <c r="AH119" s="115" t="s">
        <v>1538</v>
      </c>
      <c r="AI119" s="115" t="s">
        <v>1538</v>
      </c>
      <c r="AJ119" s="115"/>
      <c r="AK119" s="269" t="s">
        <v>1774</v>
      </c>
      <c r="AL119" s="13" t="str">
        <f t="shared" si="3"/>
        <v>Yes</v>
      </c>
      <c r="AM119" s="13" t="str">
        <f t="shared" si="4"/>
        <v>Not A Model Field</v>
      </c>
      <c r="AN119" s="13" t="str">
        <f t="shared" si="5"/>
        <v>Not Impacted ETL Field</v>
      </c>
    </row>
    <row r="120" spans="1:40" ht="15">
      <c r="A120" s="13" t="s">
        <v>175</v>
      </c>
      <c r="B120" s="13" t="s">
        <v>136</v>
      </c>
      <c r="C120" s="13" t="s">
        <v>35</v>
      </c>
      <c r="D120" s="17" t="s">
        <v>23</v>
      </c>
      <c r="E120" s="17"/>
      <c r="F120" s="81"/>
      <c r="G120" s="13"/>
      <c r="H120" s="13"/>
      <c r="I120" s="115" t="s">
        <v>1538</v>
      </c>
      <c r="J120" s="115" t="s">
        <v>1538</v>
      </c>
      <c r="K120" s="115" t="s">
        <v>1538</v>
      </c>
      <c r="L120" s="115" t="s">
        <v>1538</v>
      </c>
      <c r="M120" s="115" t="s">
        <v>1538</v>
      </c>
      <c r="N120" s="115" t="s">
        <v>1538</v>
      </c>
      <c r="O120" s="115" t="s">
        <v>1538</v>
      </c>
      <c r="P120" s="115" t="s">
        <v>1538</v>
      </c>
      <c r="Q120" s="115" t="s">
        <v>1538</v>
      </c>
      <c r="R120" s="115" t="s">
        <v>1538</v>
      </c>
      <c r="S120" s="115" t="s">
        <v>1538</v>
      </c>
      <c r="T120" s="115" t="s">
        <v>1538</v>
      </c>
      <c r="U120" s="115" t="s">
        <v>1538</v>
      </c>
      <c r="V120" s="115" t="s">
        <v>1538</v>
      </c>
      <c r="W120" s="115" t="s">
        <v>1538</v>
      </c>
      <c r="X120" s="115" t="s">
        <v>1538</v>
      </c>
      <c r="Y120" s="115" t="s">
        <v>1538</v>
      </c>
      <c r="Z120" s="115" t="s">
        <v>1538</v>
      </c>
      <c r="AA120" s="115" t="s">
        <v>1538</v>
      </c>
      <c r="AB120" s="115" t="s">
        <v>1538</v>
      </c>
      <c r="AC120" s="115" t="s">
        <v>1538</v>
      </c>
      <c r="AD120" s="115" t="s">
        <v>1538</v>
      </c>
      <c r="AE120" s="115" t="s">
        <v>1538</v>
      </c>
      <c r="AF120" s="115" t="s">
        <v>1538</v>
      </c>
      <c r="AG120" s="115" t="s">
        <v>1538</v>
      </c>
      <c r="AH120" s="115" t="s">
        <v>1538</v>
      </c>
      <c r="AI120" s="115" t="s">
        <v>1538</v>
      </c>
      <c r="AJ120" s="115"/>
      <c r="AK120" s="269" t="s">
        <v>1775</v>
      </c>
      <c r="AL120" s="13" t="str">
        <f t="shared" si="3"/>
        <v>Yes</v>
      </c>
      <c r="AM120" s="13" t="str">
        <f t="shared" si="4"/>
        <v>Not A Model Field</v>
      </c>
      <c r="AN120" s="13" t="str">
        <f t="shared" si="5"/>
        <v>Not Impacted ETL Field</v>
      </c>
    </row>
    <row r="121" spans="1:40" ht="15">
      <c r="A121" s="13" t="s">
        <v>175</v>
      </c>
      <c r="B121" s="13" t="s">
        <v>137</v>
      </c>
      <c r="C121" s="13" t="s">
        <v>56</v>
      </c>
      <c r="D121" s="17" t="s">
        <v>23</v>
      </c>
      <c r="E121" s="17"/>
      <c r="F121" s="81"/>
      <c r="G121" s="13"/>
      <c r="H121" s="13"/>
      <c r="I121" s="115" t="s">
        <v>1538</v>
      </c>
      <c r="J121" s="115" t="s">
        <v>1538</v>
      </c>
      <c r="K121" s="115" t="s">
        <v>1538</v>
      </c>
      <c r="L121" s="115" t="s">
        <v>1538</v>
      </c>
      <c r="M121" s="115" t="s">
        <v>1538</v>
      </c>
      <c r="N121" s="115" t="s">
        <v>1538</v>
      </c>
      <c r="O121" s="115" t="s">
        <v>1538</v>
      </c>
      <c r="P121" s="115" t="s">
        <v>1538</v>
      </c>
      <c r="Q121" s="115" t="s">
        <v>1538</v>
      </c>
      <c r="R121" s="115" t="s">
        <v>1538</v>
      </c>
      <c r="S121" s="115" t="s">
        <v>1538</v>
      </c>
      <c r="T121" s="115" t="s">
        <v>1538</v>
      </c>
      <c r="U121" s="115" t="s">
        <v>1538</v>
      </c>
      <c r="V121" s="115" t="s">
        <v>1538</v>
      </c>
      <c r="W121" s="115" t="s">
        <v>1538</v>
      </c>
      <c r="X121" s="115" t="s">
        <v>1538</v>
      </c>
      <c r="Y121" s="115" t="s">
        <v>1538</v>
      </c>
      <c r="Z121" s="115" t="s">
        <v>1538</v>
      </c>
      <c r="AA121" s="115" t="s">
        <v>1538</v>
      </c>
      <c r="AB121" s="115" t="s">
        <v>1538</v>
      </c>
      <c r="AC121" s="115" t="s">
        <v>1538</v>
      </c>
      <c r="AD121" s="115" t="s">
        <v>1538</v>
      </c>
      <c r="AE121" s="115" t="s">
        <v>1538</v>
      </c>
      <c r="AF121" s="115" t="s">
        <v>1538</v>
      </c>
      <c r="AG121" s="115" t="s">
        <v>1538</v>
      </c>
      <c r="AH121" s="115" t="s">
        <v>1538</v>
      </c>
      <c r="AI121" s="115" t="s">
        <v>1538</v>
      </c>
      <c r="AJ121" s="115"/>
      <c r="AK121" s="269" t="s">
        <v>1776</v>
      </c>
      <c r="AL121" s="13" t="str">
        <f t="shared" si="3"/>
        <v>Yes</v>
      </c>
      <c r="AM121" s="13" t="str">
        <f t="shared" si="4"/>
        <v>Not A Model Field</v>
      </c>
      <c r="AN121" s="13" t="str">
        <f t="shared" si="5"/>
        <v>Not Impacted ETL Field</v>
      </c>
    </row>
    <row r="122" spans="1:40" ht="15">
      <c r="A122" s="13" t="s">
        <v>175</v>
      </c>
      <c r="B122" s="13" t="s">
        <v>138</v>
      </c>
      <c r="C122" s="13" t="s">
        <v>53</v>
      </c>
      <c r="D122" s="17" t="s">
        <v>23</v>
      </c>
      <c r="E122" s="17"/>
      <c r="F122" s="81"/>
      <c r="G122" s="13"/>
      <c r="H122" s="13"/>
      <c r="I122" s="115" t="s">
        <v>1538</v>
      </c>
      <c r="J122" s="115" t="s">
        <v>1538</v>
      </c>
      <c r="K122" s="115" t="s">
        <v>1538</v>
      </c>
      <c r="L122" s="115" t="s">
        <v>1538</v>
      </c>
      <c r="M122" s="115" t="s">
        <v>1538</v>
      </c>
      <c r="N122" s="115" t="s">
        <v>1538</v>
      </c>
      <c r="O122" s="115" t="s">
        <v>1538</v>
      </c>
      <c r="P122" s="115" t="s">
        <v>1538</v>
      </c>
      <c r="Q122" s="115" t="s">
        <v>1538</v>
      </c>
      <c r="R122" s="115" t="s">
        <v>1538</v>
      </c>
      <c r="S122" s="115" t="s">
        <v>1538</v>
      </c>
      <c r="T122" s="115" t="s">
        <v>1538</v>
      </c>
      <c r="U122" s="115" t="s">
        <v>1538</v>
      </c>
      <c r="V122" s="115" t="s">
        <v>1538</v>
      </c>
      <c r="W122" s="115" t="s">
        <v>1538</v>
      </c>
      <c r="X122" s="115" t="s">
        <v>1538</v>
      </c>
      <c r="Y122" s="115" t="s">
        <v>1538</v>
      </c>
      <c r="Z122" s="115" t="s">
        <v>1538</v>
      </c>
      <c r="AA122" s="115" t="s">
        <v>1538</v>
      </c>
      <c r="AB122" s="115" t="s">
        <v>1538</v>
      </c>
      <c r="AC122" s="115" t="s">
        <v>1538</v>
      </c>
      <c r="AD122" s="115" t="s">
        <v>1538</v>
      </c>
      <c r="AE122" s="115" t="s">
        <v>1538</v>
      </c>
      <c r="AF122" s="115" t="s">
        <v>1538</v>
      </c>
      <c r="AG122" s="115" t="s">
        <v>1538</v>
      </c>
      <c r="AH122" s="115" t="s">
        <v>1538</v>
      </c>
      <c r="AI122" s="115" t="s">
        <v>1538</v>
      </c>
      <c r="AJ122" s="115"/>
      <c r="AK122" s="269" t="s">
        <v>1777</v>
      </c>
      <c r="AL122" s="13" t="str">
        <f t="shared" si="3"/>
        <v>Yes</v>
      </c>
      <c r="AM122" s="13" t="str">
        <f t="shared" si="4"/>
        <v>Not A Model Field</v>
      </c>
      <c r="AN122" s="13" t="str">
        <f t="shared" si="5"/>
        <v>Not Impacted ETL Field</v>
      </c>
    </row>
    <row r="123" spans="1:40" ht="15">
      <c r="A123" s="13" t="s">
        <v>175</v>
      </c>
      <c r="B123" s="13" t="s">
        <v>139</v>
      </c>
      <c r="C123" s="13" t="s">
        <v>37</v>
      </c>
      <c r="D123" s="17" t="s">
        <v>23</v>
      </c>
      <c r="E123" s="17"/>
      <c r="F123" s="81"/>
      <c r="G123" s="13"/>
      <c r="H123" s="13"/>
      <c r="I123" s="115" t="s">
        <v>1538</v>
      </c>
      <c r="J123" s="115" t="s">
        <v>1538</v>
      </c>
      <c r="K123" s="115" t="s">
        <v>1538</v>
      </c>
      <c r="L123" s="115" t="s">
        <v>1538</v>
      </c>
      <c r="M123" s="115" t="s">
        <v>1538</v>
      </c>
      <c r="N123" s="115" t="s">
        <v>1538</v>
      </c>
      <c r="O123" s="115" t="s">
        <v>1538</v>
      </c>
      <c r="P123" s="115" t="s">
        <v>1538</v>
      </c>
      <c r="Q123" s="115" t="s">
        <v>1538</v>
      </c>
      <c r="R123" s="115" t="s">
        <v>1538</v>
      </c>
      <c r="S123" s="115" t="s">
        <v>1538</v>
      </c>
      <c r="T123" s="115" t="s">
        <v>1538</v>
      </c>
      <c r="U123" s="115" t="s">
        <v>1538</v>
      </c>
      <c r="V123" s="115" t="s">
        <v>1538</v>
      </c>
      <c r="W123" s="115" t="s">
        <v>1538</v>
      </c>
      <c r="X123" s="115" t="s">
        <v>1538</v>
      </c>
      <c r="Y123" s="115" t="s">
        <v>1538</v>
      </c>
      <c r="Z123" s="115" t="s">
        <v>1538</v>
      </c>
      <c r="AA123" s="115" t="s">
        <v>1538</v>
      </c>
      <c r="AB123" s="115" t="s">
        <v>1538</v>
      </c>
      <c r="AC123" s="115" t="s">
        <v>1538</v>
      </c>
      <c r="AD123" s="115" t="s">
        <v>1538</v>
      </c>
      <c r="AE123" s="115" t="s">
        <v>1538</v>
      </c>
      <c r="AF123" s="115" t="s">
        <v>1538</v>
      </c>
      <c r="AG123" s="115" t="s">
        <v>1538</v>
      </c>
      <c r="AH123" s="115" t="s">
        <v>1538</v>
      </c>
      <c r="AI123" s="115" t="s">
        <v>1538</v>
      </c>
      <c r="AJ123" s="115"/>
      <c r="AK123" s="269" t="s">
        <v>1778</v>
      </c>
      <c r="AL123" s="13" t="str">
        <f t="shared" si="3"/>
        <v>Yes</v>
      </c>
      <c r="AM123" s="13" t="str">
        <f t="shared" si="4"/>
        <v>Not A Model Field</v>
      </c>
      <c r="AN123" s="13" t="str">
        <f t="shared" si="5"/>
        <v>Not Impacted ETL Field</v>
      </c>
    </row>
    <row r="124" spans="1:40">
      <c r="A124" s="13" t="s">
        <v>175</v>
      </c>
      <c r="B124" s="13" t="s">
        <v>140</v>
      </c>
      <c r="C124" s="13" t="s">
        <v>110</v>
      </c>
      <c r="D124" s="17" t="s">
        <v>23</v>
      </c>
      <c r="E124" s="17"/>
      <c r="F124" s="81"/>
      <c r="G124" s="13"/>
      <c r="H124" s="13"/>
      <c r="I124" s="115" t="s">
        <v>1538</v>
      </c>
      <c r="J124" s="115" t="s">
        <v>1538</v>
      </c>
      <c r="K124" s="115" t="s">
        <v>1538</v>
      </c>
      <c r="L124" s="115" t="s">
        <v>1538</v>
      </c>
      <c r="M124" s="115" t="s">
        <v>1538</v>
      </c>
      <c r="N124" s="115" t="s">
        <v>1538</v>
      </c>
      <c r="O124" s="115" t="s">
        <v>1538</v>
      </c>
      <c r="P124" s="115" t="s">
        <v>1538</v>
      </c>
      <c r="Q124" s="115" t="s">
        <v>1538</v>
      </c>
      <c r="R124" s="115" t="s">
        <v>1538</v>
      </c>
      <c r="S124" s="115" t="s">
        <v>1538</v>
      </c>
      <c r="T124" s="115" t="s">
        <v>1538</v>
      </c>
      <c r="U124" s="115" t="s">
        <v>1538</v>
      </c>
      <c r="V124" s="115" t="s">
        <v>1538</v>
      </c>
      <c r="W124" s="115" t="s">
        <v>1538</v>
      </c>
      <c r="X124" s="115" t="s">
        <v>1538</v>
      </c>
      <c r="Y124" s="115" t="s">
        <v>1538</v>
      </c>
      <c r="Z124" s="115" t="s">
        <v>1538</v>
      </c>
      <c r="AA124" s="115" t="s">
        <v>1538</v>
      </c>
      <c r="AB124" s="115" t="s">
        <v>1538</v>
      </c>
      <c r="AC124" s="115" t="s">
        <v>1538</v>
      </c>
      <c r="AD124" s="115" t="s">
        <v>1538</v>
      </c>
      <c r="AE124" s="115" t="s">
        <v>1538</v>
      </c>
      <c r="AF124" s="115" t="s">
        <v>1538</v>
      </c>
      <c r="AG124" s="115" t="s">
        <v>1538</v>
      </c>
      <c r="AH124" s="115" t="s">
        <v>1538</v>
      </c>
      <c r="AI124" s="115" t="s">
        <v>1538</v>
      </c>
      <c r="AJ124" s="115"/>
      <c r="AK124" s="270"/>
      <c r="AL124" s="13" t="str">
        <f t="shared" si="3"/>
        <v>Yes</v>
      </c>
      <c r="AM124" s="13" t="str">
        <f t="shared" si="4"/>
        <v>Not A Model Field</v>
      </c>
      <c r="AN124" s="13" t="str">
        <f t="shared" si="5"/>
        <v>Not Impacted ETL Field</v>
      </c>
    </row>
    <row r="125" spans="1:40">
      <c r="A125" s="13" t="s">
        <v>175</v>
      </c>
      <c r="B125" s="13" t="s">
        <v>141</v>
      </c>
      <c r="C125" s="13" t="s">
        <v>35</v>
      </c>
      <c r="D125" s="17" t="s">
        <v>23</v>
      </c>
      <c r="E125" s="17"/>
      <c r="F125" s="81"/>
      <c r="G125" s="13"/>
      <c r="H125" s="13"/>
      <c r="I125" s="115" t="s">
        <v>1538</v>
      </c>
      <c r="J125" s="115" t="s">
        <v>1538</v>
      </c>
      <c r="K125" s="115" t="s">
        <v>1538</v>
      </c>
      <c r="L125" s="115" t="s">
        <v>1538</v>
      </c>
      <c r="M125" s="115" t="s">
        <v>1538</v>
      </c>
      <c r="N125" s="115" t="s">
        <v>1538</v>
      </c>
      <c r="O125" s="115" t="s">
        <v>1538</v>
      </c>
      <c r="P125" s="115" t="s">
        <v>1538</v>
      </c>
      <c r="Q125" s="115" t="s">
        <v>1538</v>
      </c>
      <c r="R125" s="115" t="s">
        <v>1538</v>
      </c>
      <c r="S125" s="115" t="s">
        <v>1538</v>
      </c>
      <c r="T125" s="115" t="s">
        <v>1538</v>
      </c>
      <c r="U125" s="115" t="s">
        <v>1538</v>
      </c>
      <c r="V125" s="115" t="s">
        <v>1538</v>
      </c>
      <c r="W125" s="115" t="s">
        <v>1538</v>
      </c>
      <c r="X125" s="115" t="s">
        <v>1538</v>
      </c>
      <c r="Y125" s="115" t="s">
        <v>1538</v>
      </c>
      <c r="Z125" s="115" t="s">
        <v>1538</v>
      </c>
      <c r="AA125" s="115" t="s">
        <v>1538</v>
      </c>
      <c r="AB125" s="115" t="s">
        <v>1538</v>
      </c>
      <c r="AC125" s="115" t="s">
        <v>1538</v>
      </c>
      <c r="AD125" s="115" t="s">
        <v>1538</v>
      </c>
      <c r="AE125" s="115" t="s">
        <v>1538</v>
      </c>
      <c r="AF125" s="115" t="s">
        <v>1538</v>
      </c>
      <c r="AG125" s="115" t="s">
        <v>1538</v>
      </c>
      <c r="AH125" s="115" t="s">
        <v>1538</v>
      </c>
      <c r="AI125" s="115" t="s">
        <v>1538</v>
      </c>
      <c r="AJ125" s="115"/>
      <c r="AK125" s="270"/>
      <c r="AL125" s="13" t="str">
        <f t="shared" si="3"/>
        <v>Yes</v>
      </c>
      <c r="AM125" s="13" t="str">
        <f t="shared" si="4"/>
        <v>Not A Model Field</v>
      </c>
      <c r="AN125" s="13" t="str">
        <f t="shared" si="5"/>
        <v>Not Impacted ETL Field</v>
      </c>
    </row>
    <row r="126" spans="1:40">
      <c r="A126" s="13" t="s">
        <v>175</v>
      </c>
      <c r="B126" s="13" t="s">
        <v>142</v>
      </c>
      <c r="C126" s="13" t="s">
        <v>35</v>
      </c>
      <c r="D126" s="17" t="s">
        <v>23</v>
      </c>
      <c r="E126" s="17"/>
      <c r="F126" s="81"/>
      <c r="G126" s="13"/>
      <c r="H126" s="13"/>
      <c r="I126" s="115" t="s">
        <v>1538</v>
      </c>
      <c r="J126" s="115" t="s">
        <v>1538</v>
      </c>
      <c r="K126" s="115" t="s">
        <v>1538</v>
      </c>
      <c r="L126" s="115" t="s">
        <v>1538</v>
      </c>
      <c r="M126" s="115" t="s">
        <v>1538</v>
      </c>
      <c r="N126" s="115" t="s">
        <v>1538</v>
      </c>
      <c r="O126" s="115" t="s">
        <v>1538</v>
      </c>
      <c r="P126" s="115" t="s">
        <v>1538</v>
      </c>
      <c r="Q126" s="115" t="s">
        <v>1538</v>
      </c>
      <c r="R126" s="115" t="s">
        <v>1538</v>
      </c>
      <c r="S126" s="115" t="s">
        <v>1538</v>
      </c>
      <c r="T126" s="115" t="s">
        <v>1538</v>
      </c>
      <c r="U126" s="115" t="s">
        <v>1538</v>
      </c>
      <c r="V126" s="115" t="s">
        <v>1538</v>
      </c>
      <c r="W126" s="115" t="s">
        <v>1538</v>
      </c>
      <c r="X126" s="115" t="s">
        <v>1538</v>
      </c>
      <c r="Y126" s="115" t="s">
        <v>1538</v>
      </c>
      <c r="Z126" s="115" t="s">
        <v>1538</v>
      </c>
      <c r="AA126" s="115" t="s">
        <v>1538</v>
      </c>
      <c r="AB126" s="115" t="s">
        <v>1538</v>
      </c>
      <c r="AC126" s="115" t="s">
        <v>1538</v>
      </c>
      <c r="AD126" s="115" t="s">
        <v>1538</v>
      </c>
      <c r="AE126" s="115" t="s">
        <v>1538</v>
      </c>
      <c r="AF126" s="115" t="s">
        <v>1538</v>
      </c>
      <c r="AG126" s="115" t="s">
        <v>1538</v>
      </c>
      <c r="AH126" s="115" t="s">
        <v>1538</v>
      </c>
      <c r="AI126" s="115" t="s">
        <v>1538</v>
      </c>
      <c r="AJ126" s="115"/>
      <c r="AK126" s="270"/>
      <c r="AL126" s="13" t="str">
        <f t="shared" si="3"/>
        <v>Yes</v>
      </c>
      <c r="AM126" s="13" t="str">
        <f t="shared" si="4"/>
        <v>Not A Model Field</v>
      </c>
      <c r="AN126" s="13" t="str">
        <f t="shared" si="5"/>
        <v>Not Impacted ETL Field</v>
      </c>
    </row>
    <row r="127" spans="1:40">
      <c r="A127" s="13" t="s">
        <v>175</v>
      </c>
      <c r="B127" s="13" t="s">
        <v>143</v>
      </c>
      <c r="C127" s="13" t="s">
        <v>35</v>
      </c>
      <c r="D127" s="17" t="s">
        <v>23</v>
      </c>
      <c r="E127" s="17"/>
      <c r="F127" s="81"/>
      <c r="G127" s="13"/>
      <c r="H127" s="13"/>
      <c r="I127" s="115" t="s">
        <v>1538</v>
      </c>
      <c r="J127" s="115" t="s">
        <v>1538</v>
      </c>
      <c r="K127" s="115" t="s">
        <v>1538</v>
      </c>
      <c r="L127" s="115" t="s">
        <v>1538</v>
      </c>
      <c r="M127" s="115" t="s">
        <v>1538</v>
      </c>
      <c r="N127" s="115" t="s">
        <v>1538</v>
      </c>
      <c r="O127" s="115" t="s">
        <v>1538</v>
      </c>
      <c r="P127" s="115" t="s">
        <v>1538</v>
      </c>
      <c r="Q127" s="115" t="s">
        <v>1538</v>
      </c>
      <c r="R127" s="115" t="s">
        <v>1538</v>
      </c>
      <c r="S127" s="115" t="s">
        <v>1538</v>
      </c>
      <c r="T127" s="115" t="s">
        <v>1538</v>
      </c>
      <c r="U127" s="115" t="s">
        <v>1538</v>
      </c>
      <c r="V127" s="115" t="s">
        <v>1538</v>
      </c>
      <c r="W127" s="115" t="s">
        <v>1538</v>
      </c>
      <c r="X127" s="115" t="s">
        <v>1538</v>
      </c>
      <c r="Y127" s="115" t="s">
        <v>1538</v>
      </c>
      <c r="Z127" s="115" t="s">
        <v>1538</v>
      </c>
      <c r="AA127" s="115" t="s">
        <v>1538</v>
      </c>
      <c r="AB127" s="115" t="s">
        <v>1538</v>
      </c>
      <c r="AC127" s="115" t="s">
        <v>1538</v>
      </c>
      <c r="AD127" s="115" t="s">
        <v>1538</v>
      </c>
      <c r="AE127" s="115" t="s">
        <v>1538</v>
      </c>
      <c r="AF127" s="115" t="s">
        <v>1538</v>
      </c>
      <c r="AG127" s="115" t="s">
        <v>1538</v>
      </c>
      <c r="AH127" s="115" t="s">
        <v>1538</v>
      </c>
      <c r="AI127" s="115" t="s">
        <v>1538</v>
      </c>
      <c r="AJ127" s="115"/>
      <c r="AK127" s="270"/>
      <c r="AL127" s="13" t="str">
        <f t="shared" si="3"/>
        <v>Yes</v>
      </c>
      <c r="AM127" s="13" t="str">
        <f t="shared" si="4"/>
        <v>Not A Model Field</v>
      </c>
      <c r="AN127" s="13" t="str">
        <f t="shared" si="5"/>
        <v>Not Impacted ETL Field</v>
      </c>
    </row>
    <row r="128" spans="1:40">
      <c r="A128" s="13" t="s">
        <v>175</v>
      </c>
      <c r="B128" s="13" t="s">
        <v>144</v>
      </c>
      <c r="C128" s="13" t="s">
        <v>35</v>
      </c>
      <c r="D128" s="17" t="s">
        <v>23</v>
      </c>
      <c r="E128" s="17"/>
      <c r="F128" s="81"/>
      <c r="G128" s="13"/>
      <c r="H128" s="13"/>
      <c r="I128" s="115" t="s">
        <v>1538</v>
      </c>
      <c r="J128" s="115" t="s">
        <v>1538</v>
      </c>
      <c r="K128" s="115" t="s">
        <v>1538</v>
      </c>
      <c r="L128" s="115" t="s">
        <v>1538</v>
      </c>
      <c r="M128" s="115" t="s">
        <v>1538</v>
      </c>
      <c r="N128" s="115" t="s">
        <v>1538</v>
      </c>
      <c r="O128" s="115" t="s">
        <v>1538</v>
      </c>
      <c r="P128" s="115" t="s">
        <v>1538</v>
      </c>
      <c r="Q128" s="115" t="s">
        <v>1538</v>
      </c>
      <c r="R128" s="115" t="s">
        <v>1538</v>
      </c>
      <c r="S128" s="115" t="s">
        <v>1538</v>
      </c>
      <c r="T128" s="115" t="s">
        <v>1538</v>
      </c>
      <c r="U128" s="115" t="s">
        <v>1538</v>
      </c>
      <c r="V128" s="115" t="s">
        <v>1538</v>
      </c>
      <c r="W128" s="115" t="s">
        <v>1538</v>
      </c>
      <c r="X128" s="115" t="s">
        <v>1538</v>
      </c>
      <c r="Y128" s="115" t="s">
        <v>1538</v>
      </c>
      <c r="Z128" s="115" t="s">
        <v>1538</v>
      </c>
      <c r="AA128" s="115" t="s">
        <v>1538</v>
      </c>
      <c r="AB128" s="115" t="s">
        <v>1538</v>
      </c>
      <c r="AC128" s="115" t="s">
        <v>1538</v>
      </c>
      <c r="AD128" s="115" t="s">
        <v>1538</v>
      </c>
      <c r="AE128" s="115" t="s">
        <v>1538</v>
      </c>
      <c r="AF128" s="115" t="s">
        <v>1538</v>
      </c>
      <c r="AG128" s="115" t="s">
        <v>1538</v>
      </c>
      <c r="AH128" s="115" t="s">
        <v>1538</v>
      </c>
      <c r="AI128" s="115" t="s">
        <v>1538</v>
      </c>
      <c r="AJ128" s="115"/>
      <c r="AK128" s="270"/>
      <c r="AL128" s="13" t="str">
        <f t="shared" si="3"/>
        <v>Yes</v>
      </c>
      <c r="AM128" s="13" t="str">
        <f t="shared" si="4"/>
        <v>Not A Model Field</v>
      </c>
      <c r="AN128" s="13" t="str">
        <f t="shared" si="5"/>
        <v>Not Impacted ETL Field</v>
      </c>
    </row>
    <row r="129" spans="1:40" ht="15">
      <c r="A129" s="13" t="s">
        <v>175</v>
      </c>
      <c r="B129" s="13" t="s">
        <v>145</v>
      </c>
      <c r="C129" s="13" t="s">
        <v>110</v>
      </c>
      <c r="D129" s="17" t="s">
        <v>23</v>
      </c>
      <c r="E129" s="17"/>
      <c r="F129" s="81"/>
      <c r="G129" s="13"/>
      <c r="H129" s="13"/>
      <c r="I129" s="115" t="s">
        <v>1538</v>
      </c>
      <c r="J129" s="115" t="s">
        <v>1538</v>
      </c>
      <c r="K129" s="115" t="s">
        <v>1538</v>
      </c>
      <c r="L129" s="115" t="s">
        <v>1538</v>
      </c>
      <c r="M129" s="115" t="s">
        <v>1538</v>
      </c>
      <c r="N129" s="115" t="s">
        <v>1538</v>
      </c>
      <c r="O129" s="115" t="s">
        <v>1538</v>
      </c>
      <c r="P129" s="115" t="s">
        <v>1538</v>
      </c>
      <c r="Q129" s="115" t="s">
        <v>1538</v>
      </c>
      <c r="R129" s="115" t="s">
        <v>1538</v>
      </c>
      <c r="S129" s="115" t="s">
        <v>1538</v>
      </c>
      <c r="T129" s="115" t="s">
        <v>1538</v>
      </c>
      <c r="U129" s="115" t="s">
        <v>1538</v>
      </c>
      <c r="V129" s="115" t="s">
        <v>1538</v>
      </c>
      <c r="W129" s="115" t="s">
        <v>1538</v>
      </c>
      <c r="X129" s="115" t="s">
        <v>1538</v>
      </c>
      <c r="Y129" s="115" t="s">
        <v>1538</v>
      </c>
      <c r="Z129" s="115" t="s">
        <v>1538</v>
      </c>
      <c r="AA129" s="115" t="s">
        <v>1538</v>
      </c>
      <c r="AB129" s="115" t="s">
        <v>1538</v>
      </c>
      <c r="AC129" s="115" t="s">
        <v>1538</v>
      </c>
      <c r="AD129" s="115" t="s">
        <v>1538</v>
      </c>
      <c r="AE129" s="115" t="s">
        <v>1538</v>
      </c>
      <c r="AF129" s="115" t="s">
        <v>1538</v>
      </c>
      <c r="AG129" s="115" t="s">
        <v>1538</v>
      </c>
      <c r="AH129" s="115" t="s">
        <v>1538</v>
      </c>
      <c r="AI129" s="115" t="s">
        <v>1538</v>
      </c>
      <c r="AJ129" s="115"/>
      <c r="AK129" s="269" t="s">
        <v>1779</v>
      </c>
      <c r="AL129" s="13" t="str">
        <f t="shared" si="3"/>
        <v>Yes</v>
      </c>
      <c r="AM129" s="13" t="str">
        <f t="shared" si="4"/>
        <v>Not A Model Field</v>
      </c>
      <c r="AN129" s="13" t="str">
        <f t="shared" si="5"/>
        <v>Not Impacted ETL Field</v>
      </c>
    </row>
    <row r="130" spans="1:40" ht="15">
      <c r="A130" s="13" t="s">
        <v>175</v>
      </c>
      <c r="B130" s="13" t="s">
        <v>146</v>
      </c>
      <c r="C130" s="13" t="s">
        <v>19</v>
      </c>
      <c r="D130" s="17" t="s">
        <v>23</v>
      </c>
      <c r="E130" s="17"/>
      <c r="F130" s="81"/>
      <c r="G130" s="13"/>
      <c r="H130" s="13"/>
      <c r="I130" s="115" t="s">
        <v>1538</v>
      </c>
      <c r="J130" s="115" t="s">
        <v>1538</v>
      </c>
      <c r="K130" s="115" t="s">
        <v>1538</v>
      </c>
      <c r="L130" s="115" t="s">
        <v>1538</v>
      </c>
      <c r="M130" s="115" t="s">
        <v>1538</v>
      </c>
      <c r="N130" s="115" t="s">
        <v>1538</v>
      </c>
      <c r="O130" s="115" t="s">
        <v>1538</v>
      </c>
      <c r="P130" s="115" t="s">
        <v>1538</v>
      </c>
      <c r="Q130" s="115" t="s">
        <v>1538</v>
      </c>
      <c r="R130" s="115" t="s">
        <v>1538</v>
      </c>
      <c r="S130" s="115" t="s">
        <v>1538</v>
      </c>
      <c r="T130" s="115" t="s">
        <v>1538</v>
      </c>
      <c r="U130" s="115" t="s">
        <v>1538</v>
      </c>
      <c r="V130" s="115" t="s">
        <v>1538</v>
      </c>
      <c r="W130" s="115" t="s">
        <v>1538</v>
      </c>
      <c r="X130" s="115" t="s">
        <v>1538</v>
      </c>
      <c r="Y130" s="115" t="s">
        <v>1538</v>
      </c>
      <c r="Z130" s="115" t="s">
        <v>1538</v>
      </c>
      <c r="AA130" s="115" t="s">
        <v>1538</v>
      </c>
      <c r="AB130" s="115" t="s">
        <v>1538</v>
      </c>
      <c r="AC130" s="115" t="s">
        <v>1538</v>
      </c>
      <c r="AD130" s="115" t="s">
        <v>1538</v>
      </c>
      <c r="AE130" s="115" t="s">
        <v>1538</v>
      </c>
      <c r="AF130" s="115" t="s">
        <v>1538</v>
      </c>
      <c r="AG130" s="115" t="s">
        <v>1538</v>
      </c>
      <c r="AH130" s="115" t="s">
        <v>1538</v>
      </c>
      <c r="AI130" s="115" t="s">
        <v>1538</v>
      </c>
      <c r="AJ130" s="115"/>
      <c r="AK130" s="269" t="s">
        <v>1780</v>
      </c>
      <c r="AL130" s="13" t="str">
        <f t="shared" si="3"/>
        <v>Yes</v>
      </c>
      <c r="AM130" s="13" t="str">
        <f t="shared" si="4"/>
        <v>Not A Model Field</v>
      </c>
      <c r="AN130" s="13" t="str">
        <f t="shared" si="5"/>
        <v>Not Impacted ETL Field</v>
      </c>
    </row>
    <row r="131" spans="1:40" ht="15">
      <c r="A131" s="13" t="s">
        <v>175</v>
      </c>
      <c r="B131" s="13" t="s">
        <v>147</v>
      </c>
      <c r="C131" s="13" t="s">
        <v>35</v>
      </c>
      <c r="D131" s="17" t="s">
        <v>23</v>
      </c>
      <c r="E131" s="17"/>
      <c r="F131" s="81"/>
      <c r="G131" s="13"/>
      <c r="H131" s="13"/>
      <c r="I131" s="115" t="s">
        <v>1538</v>
      </c>
      <c r="J131" s="115" t="s">
        <v>1538</v>
      </c>
      <c r="K131" s="115" t="s">
        <v>1538</v>
      </c>
      <c r="L131" s="115" t="s">
        <v>1538</v>
      </c>
      <c r="M131" s="115" t="s">
        <v>1538</v>
      </c>
      <c r="N131" s="115" t="s">
        <v>1538</v>
      </c>
      <c r="O131" s="115" t="s">
        <v>1538</v>
      </c>
      <c r="P131" s="115" t="s">
        <v>1538</v>
      </c>
      <c r="Q131" s="115" t="s">
        <v>1538</v>
      </c>
      <c r="R131" s="115" t="s">
        <v>1538</v>
      </c>
      <c r="S131" s="115" t="s">
        <v>1538</v>
      </c>
      <c r="T131" s="115" t="s">
        <v>1538</v>
      </c>
      <c r="U131" s="115" t="s">
        <v>1538</v>
      </c>
      <c r="V131" s="115" t="s">
        <v>1538</v>
      </c>
      <c r="W131" s="115" t="s">
        <v>1538</v>
      </c>
      <c r="X131" s="115" t="s">
        <v>1538</v>
      </c>
      <c r="Y131" s="115" t="s">
        <v>1538</v>
      </c>
      <c r="Z131" s="115" t="s">
        <v>1538</v>
      </c>
      <c r="AA131" s="115" t="s">
        <v>1538</v>
      </c>
      <c r="AB131" s="115" t="s">
        <v>1538</v>
      </c>
      <c r="AC131" s="115" t="s">
        <v>1538</v>
      </c>
      <c r="AD131" s="115" t="s">
        <v>1538</v>
      </c>
      <c r="AE131" s="115" t="s">
        <v>1538</v>
      </c>
      <c r="AF131" s="115" t="s">
        <v>1538</v>
      </c>
      <c r="AG131" s="115" t="s">
        <v>1538</v>
      </c>
      <c r="AH131" s="115" t="s">
        <v>1538</v>
      </c>
      <c r="AI131" s="115" t="s">
        <v>1538</v>
      </c>
      <c r="AJ131" s="115"/>
      <c r="AK131" s="269" t="s">
        <v>1781</v>
      </c>
      <c r="AL131" s="13" t="str">
        <f t="shared" si="3"/>
        <v>Yes</v>
      </c>
      <c r="AM131" s="13" t="str">
        <f t="shared" si="4"/>
        <v>Not A Model Field</v>
      </c>
      <c r="AN131" s="13" t="str">
        <f t="shared" si="5"/>
        <v>Not Impacted ETL Field</v>
      </c>
    </row>
    <row r="132" spans="1:40" ht="15">
      <c r="A132" s="13" t="s">
        <v>175</v>
      </c>
      <c r="B132" s="13" t="s">
        <v>148</v>
      </c>
      <c r="C132" s="13" t="s">
        <v>35</v>
      </c>
      <c r="D132" s="17" t="s">
        <v>23</v>
      </c>
      <c r="E132" s="17"/>
      <c r="F132" s="81"/>
      <c r="G132" s="13"/>
      <c r="H132" s="13"/>
      <c r="I132" s="115" t="s">
        <v>1538</v>
      </c>
      <c r="J132" s="115" t="s">
        <v>1538</v>
      </c>
      <c r="K132" s="115" t="s">
        <v>1538</v>
      </c>
      <c r="L132" s="115" t="s">
        <v>1538</v>
      </c>
      <c r="M132" s="115" t="s">
        <v>1538</v>
      </c>
      <c r="N132" s="115" t="s">
        <v>1538</v>
      </c>
      <c r="O132" s="115" t="s">
        <v>1538</v>
      </c>
      <c r="P132" s="115" t="s">
        <v>1538</v>
      </c>
      <c r="Q132" s="115" t="s">
        <v>1538</v>
      </c>
      <c r="R132" s="115" t="s">
        <v>1538</v>
      </c>
      <c r="S132" s="115" t="s">
        <v>1538</v>
      </c>
      <c r="T132" s="115" t="s">
        <v>1538</v>
      </c>
      <c r="U132" s="115" t="s">
        <v>1538</v>
      </c>
      <c r="V132" s="115" t="s">
        <v>1538</v>
      </c>
      <c r="W132" s="115" t="s">
        <v>1538</v>
      </c>
      <c r="X132" s="115" t="s">
        <v>1538</v>
      </c>
      <c r="Y132" s="115" t="s">
        <v>1538</v>
      </c>
      <c r="Z132" s="115" t="s">
        <v>1538</v>
      </c>
      <c r="AA132" s="115" t="s">
        <v>1538</v>
      </c>
      <c r="AB132" s="115" t="s">
        <v>1538</v>
      </c>
      <c r="AC132" s="115" t="s">
        <v>1538</v>
      </c>
      <c r="AD132" s="115" t="s">
        <v>1538</v>
      </c>
      <c r="AE132" s="115" t="s">
        <v>1538</v>
      </c>
      <c r="AF132" s="115" t="s">
        <v>1538</v>
      </c>
      <c r="AG132" s="115" t="s">
        <v>1538</v>
      </c>
      <c r="AH132" s="115" t="s">
        <v>1538</v>
      </c>
      <c r="AI132" s="115" t="s">
        <v>1538</v>
      </c>
      <c r="AJ132" s="115"/>
      <c r="AK132" s="269" t="s">
        <v>1782</v>
      </c>
      <c r="AL132" s="13" t="str">
        <f t="shared" si="3"/>
        <v>Yes</v>
      </c>
      <c r="AM132" s="13" t="str">
        <f t="shared" si="4"/>
        <v>Not A Model Field</v>
      </c>
      <c r="AN132" s="13" t="str">
        <f t="shared" si="5"/>
        <v>Not Impacted ETL Field</v>
      </c>
    </row>
    <row r="133" spans="1:40" ht="15">
      <c r="A133" s="13" t="s">
        <v>175</v>
      </c>
      <c r="B133" s="13" t="s">
        <v>149</v>
      </c>
      <c r="C133" s="13" t="s">
        <v>56</v>
      </c>
      <c r="D133" s="17" t="s">
        <v>23</v>
      </c>
      <c r="E133" s="17"/>
      <c r="F133" s="81"/>
      <c r="G133" s="13"/>
      <c r="H133" s="13"/>
      <c r="I133" s="115" t="s">
        <v>1538</v>
      </c>
      <c r="J133" s="115" t="s">
        <v>1538</v>
      </c>
      <c r="K133" s="115" t="s">
        <v>1538</v>
      </c>
      <c r="L133" s="115" t="s">
        <v>1538</v>
      </c>
      <c r="M133" s="115" t="s">
        <v>1538</v>
      </c>
      <c r="N133" s="115" t="s">
        <v>1538</v>
      </c>
      <c r="O133" s="115" t="s">
        <v>1538</v>
      </c>
      <c r="P133" s="115" t="s">
        <v>1538</v>
      </c>
      <c r="Q133" s="115" t="s">
        <v>1538</v>
      </c>
      <c r="R133" s="115" t="s">
        <v>1538</v>
      </c>
      <c r="S133" s="115" t="s">
        <v>1538</v>
      </c>
      <c r="T133" s="115" t="s">
        <v>1538</v>
      </c>
      <c r="U133" s="115" t="s">
        <v>1538</v>
      </c>
      <c r="V133" s="115" t="s">
        <v>1538</v>
      </c>
      <c r="W133" s="115" t="s">
        <v>1538</v>
      </c>
      <c r="X133" s="115" t="s">
        <v>1538</v>
      </c>
      <c r="Y133" s="115" t="s">
        <v>1538</v>
      </c>
      <c r="Z133" s="115" t="s">
        <v>1538</v>
      </c>
      <c r="AA133" s="115" t="s">
        <v>1538</v>
      </c>
      <c r="AB133" s="115" t="s">
        <v>1538</v>
      </c>
      <c r="AC133" s="115" t="s">
        <v>1538</v>
      </c>
      <c r="AD133" s="115" t="s">
        <v>1538</v>
      </c>
      <c r="AE133" s="115" t="s">
        <v>1538</v>
      </c>
      <c r="AF133" s="115" t="s">
        <v>1538</v>
      </c>
      <c r="AG133" s="115" t="s">
        <v>1538</v>
      </c>
      <c r="AH133" s="115" t="s">
        <v>1538</v>
      </c>
      <c r="AI133" s="115" t="s">
        <v>1538</v>
      </c>
      <c r="AJ133" s="115"/>
      <c r="AK133" s="269" t="s">
        <v>1783</v>
      </c>
      <c r="AL133" s="13" t="str">
        <f t="shared" si="3"/>
        <v>Yes</v>
      </c>
      <c r="AM133" s="13" t="str">
        <f t="shared" si="4"/>
        <v>Not A Model Field</v>
      </c>
      <c r="AN133" s="13" t="str">
        <f t="shared" si="5"/>
        <v>Not Impacted ETL Field</v>
      </c>
    </row>
    <row r="134" spans="1:40" ht="15">
      <c r="A134" s="13" t="s">
        <v>175</v>
      </c>
      <c r="B134" s="13" t="s">
        <v>150</v>
      </c>
      <c r="C134" s="13" t="s">
        <v>68</v>
      </c>
      <c r="D134" s="17" t="s">
        <v>23</v>
      </c>
      <c r="E134" s="17"/>
      <c r="F134" s="81"/>
      <c r="G134" s="13"/>
      <c r="H134" s="13"/>
      <c r="I134" s="115" t="s">
        <v>1538</v>
      </c>
      <c r="J134" s="115" t="s">
        <v>1538</v>
      </c>
      <c r="K134" s="115" t="s">
        <v>1538</v>
      </c>
      <c r="L134" s="115" t="s">
        <v>1538</v>
      </c>
      <c r="M134" s="115" t="s">
        <v>1538</v>
      </c>
      <c r="N134" s="115" t="s">
        <v>1538</v>
      </c>
      <c r="O134" s="115" t="s">
        <v>1538</v>
      </c>
      <c r="P134" s="115" t="s">
        <v>1538</v>
      </c>
      <c r="Q134" s="115" t="s">
        <v>1538</v>
      </c>
      <c r="R134" s="115" t="s">
        <v>1538</v>
      </c>
      <c r="S134" s="115" t="s">
        <v>1538</v>
      </c>
      <c r="T134" s="115" t="s">
        <v>1538</v>
      </c>
      <c r="U134" s="115" t="s">
        <v>1538</v>
      </c>
      <c r="V134" s="115" t="s">
        <v>1538</v>
      </c>
      <c r="W134" s="115" t="s">
        <v>1538</v>
      </c>
      <c r="X134" s="115" t="s">
        <v>1538</v>
      </c>
      <c r="Y134" s="115" t="s">
        <v>1538</v>
      </c>
      <c r="Z134" s="115" t="s">
        <v>1538</v>
      </c>
      <c r="AA134" s="115" t="s">
        <v>1538</v>
      </c>
      <c r="AB134" s="115" t="s">
        <v>1538</v>
      </c>
      <c r="AC134" s="115" t="s">
        <v>1538</v>
      </c>
      <c r="AD134" s="115" t="s">
        <v>1538</v>
      </c>
      <c r="AE134" s="115" t="s">
        <v>1538</v>
      </c>
      <c r="AF134" s="115" t="s">
        <v>1538</v>
      </c>
      <c r="AG134" s="115" t="s">
        <v>1538</v>
      </c>
      <c r="AH134" s="115" t="s">
        <v>1538</v>
      </c>
      <c r="AI134" s="115" t="s">
        <v>1538</v>
      </c>
      <c r="AJ134" s="115"/>
      <c r="AK134" s="269" t="s">
        <v>1784</v>
      </c>
      <c r="AL134" s="13" t="str">
        <f t="shared" ref="AL134:AL162" si="6" xml:space="preserve"> IF(D134="Y",  "Yes", "No")</f>
        <v>Yes</v>
      </c>
      <c r="AM134" s="13" t="str">
        <f t="shared" ref="AM134:AM162" si="7">IF(I134="X", "Model Field",
IF(J134="X",  "Model Field",
IF(K134="X",  "Model Field",
IF(L134="X",  "Model Field",
IF(M134="X",  "Model Field",
IF(N134="X", "Model Field",
IF(O134="X",  "Model Field",
IF(P134="X",  "Model Field",
IF(Q134="X",  "Model Field",
IF(R134="X",  "Model Field",
IF(S134="X",  "Model Field",
IF(T134="X",  "Model Field",
IF(U134="X",  "Model Field",
IF(V134="X",  "Model Field",
IF(W134="X",  "Model Field",
IF(X134="X",  "Model Field",
IF(Y134="X",  "Model Field",
IF(Z134="X",  "Model Field",
IF(AA134="X",  "Model Field",
IF(AB134="X",  "Model Field",
IF(AC134="X",  "Model Field",
IF(AD134="X",  "Model Field",
IF(AE134="X",  "Model Field",
IF(AF134="X",  "Model Field",
IF(AG134="X",  "Model Field",
IF(AH134="X",  "Model Field",
IF(AI134="X",  "Model Field",
 "Not A Model Field"
)))))))))))))))))))))))))))</f>
        <v>Not A Model Field</v>
      </c>
      <c r="AN134" s="13" t="str">
        <f t="shared" ref="AN134:AN162" si="8">IF(AND(AL134="Yes", AM134="Model Field"), "Impacted ETL Field", "Not Impacted ETL Field")</f>
        <v>Not Impacted ETL Field</v>
      </c>
    </row>
    <row r="135" spans="1:40" ht="15">
      <c r="A135" s="13" t="s">
        <v>175</v>
      </c>
      <c r="B135" s="13" t="s">
        <v>151</v>
      </c>
      <c r="C135" s="13" t="s">
        <v>45</v>
      </c>
      <c r="D135" s="17" t="s">
        <v>23</v>
      </c>
      <c r="E135" s="17"/>
      <c r="F135" s="81"/>
      <c r="G135" s="13"/>
      <c r="H135" s="13"/>
      <c r="I135" s="115" t="s">
        <v>1538</v>
      </c>
      <c r="J135" s="115" t="s">
        <v>1538</v>
      </c>
      <c r="K135" s="115" t="s">
        <v>1538</v>
      </c>
      <c r="L135" s="115" t="s">
        <v>1538</v>
      </c>
      <c r="M135" s="115" t="s">
        <v>1538</v>
      </c>
      <c r="N135" s="115" t="s">
        <v>1538</v>
      </c>
      <c r="O135" s="115" t="s">
        <v>1538</v>
      </c>
      <c r="P135" s="115" t="s">
        <v>1538</v>
      </c>
      <c r="Q135" s="115" t="s">
        <v>1538</v>
      </c>
      <c r="R135" s="115" t="s">
        <v>1538</v>
      </c>
      <c r="S135" s="115" t="s">
        <v>1538</v>
      </c>
      <c r="T135" s="115" t="s">
        <v>1538</v>
      </c>
      <c r="U135" s="115" t="s">
        <v>1538</v>
      </c>
      <c r="V135" s="115" t="s">
        <v>1538</v>
      </c>
      <c r="W135" s="115" t="s">
        <v>1538</v>
      </c>
      <c r="X135" s="115" t="s">
        <v>1538</v>
      </c>
      <c r="Y135" s="115" t="s">
        <v>1538</v>
      </c>
      <c r="Z135" s="115" t="s">
        <v>1538</v>
      </c>
      <c r="AA135" s="115" t="s">
        <v>1538</v>
      </c>
      <c r="AB135" s="115" t="s">
        <v>1538</v>
      </c>
      <c r="AC135" s="115" t="s">
        <v>1538</v>
      </c>
      <c r="AD135" s="115" t="s">
        <v>1538</v>
      </c>
      <c r="AE135" s="115" t="s">
        <v>1538</v>
      </c>
      <c r="AF135" s="115" t="s">
        <v>1538</v>
      </c>
      <c r="AG135" s="115" t="s">
        <v>1538</v>
      </c>
      <c r="AH135" s="115" t="s">
        <v>1538</v>
      </c>
      <c r="AI135" s="115" t="s">
        <v>1538</v>
      </c>
      <c r="AJ135" s="115"/>
      <c r="AK135" s="269" t="s">
        <v>1785</v>
      </c>
      <c r="AL135" s="13" t="str">
        <f t="shared" si="6"/>
        <v>Yes</v>
      </c>
      <c r="AM135" s="13" t="str">
        <f t="shared" si="7"/>
        <v>Not A Model Field</v>
      </c>
      <c r="AN135" s="13" t="str">
        <f t="shared" si="8"/>
        <v>Not Impacted ETL Field</v>
      </c>
    </row>
    <row r="136" spans="1:40" ht="15">
      <c r="A136" s="13" t="s">
        <v>175</v>
      </c>
      <c r="B136" s="13" t="s">
        <v>152</v>
      </c>
      <c r="C136" s="13" t="s">
        <v>25</v>
      </c>
      <c r="D136" s="17" t="s">
        <v>23</v>
      </c>
      <c r="E136" s="17"/>
      <c r="F136" s="81"/>
      <c r="G136" s="13"/>
      <c r="H136" s="13"/>
      <c r="I136" s="115" t="s">
        <v>1538</v>
      </c>
      <c r="J136" s="115" t="s">
        <v>1538</v>
      </c>
      <c r="K136" s="115" t="s">
        <v>1538</v>
      </c>
      <c r="L136" s="115" t="s">
        <v>1538</v>
      </c>
      <c r="M136" s="115" t="s">
        <v>1538</v>
      </c>
      <c r="N136" s="115" t="s">
        <v>1538</v>
      </c>
      <c r="O136" s="115" t="s">
        <v>1538</v>
      </c>
      <c r="P136" s="115" t="s">
        <v>1538</v>
      </c>
      <c r="Q136" s="115" t="s">
        <v>1538</v>
      </c>
      <c r="R136" s="115" t="s">
        <v>1538</v>
      </c>
      <c r="S136" s="115" t="s">
        <v>1538</v>
      </c>
      <c r="T136" s="115" t="s">
        <v>1538</v>
      </c>
      <c r="U136" s="115" t="s">
        <v>1538</v>
      </c>
      <c r="V136" s="115" t="s">
        <v>1538</v>
      </c>
      <c r="W136" s="115" t="s">
        <v>1538</v>
      </c>
      <c r="X136" s="115" t="s">
        <v>1538</v>
      </c>
      <c r="Y136" s="115" t="s">
        <v>1538</v>
      </c>
      <c r="Z136" s="115" t="s">
        <v>1538</v>
      </c>
      <c r="AA136" s="115" t="s">
        <v>1538</v>
      </c>
      <c r="AB136" s="115" t="s">
        <v>1538</v>
      </c>
      <c r="AC136" s="115" t="s">
        <v>1538</v>
      </c>
      <c r="AD136" s="115" t="s">
        <v>1538</v>
      </c>
      <c r="AE136" s="115" t="s">
        <v>1538</v>
      </c>
      <c r="AF136" s="115" t="s">
        <v>1538</v>
      </c>
      <c r="AG136" s="115" t="s">
        <v>1538</v>
      </c>
      <c r="AH136" s="115" t="s">
        <v>1538</v>
      </c>
      <c r="AI136" s="115" t="s">
        <v>1538</v>
      </c>
      <c r="AJ136" s="115"/>
      <c r="AK136" s="269" t="s">
        <v>1786</v>
      </c>
      <c r="AL136" s="13" t="str">
        <f t="shared" si="6"/>
        <v>Yes</v>
      </c>
      <c r="AM136" s="13" t="str">
        <f t="shared" si="7"/>
        <v>Not A Model Field</v>
      </c>
      <c r="AN136" s="13" t="str">
        <f t="shared" si="8"/>
        <v>Not Impacted ETL Field</v>
      </c>
    </row>
    <row r="137" spans="1:40" ht="15">
      <c r="A137" s="13" t="s">
        <v>175</v>
      </c>
      <c r="B137" s="13" t="s">
        <v>153</v>
      </c>
      <c r="C137" s="13" t="s">
        <v>25</v>
      </c>
      <c r="D137" s="17" t="s">
        <v>23</v>
      </c>
      <c r="E137" s="17"/>
      <c r="F137" s="81"/>
      <c r="G137" s="13"/>
      <c r="H137" s="13"/>
      <c r="I137" s="115" t="s">
        <v>1538</v>
      </c>
      <c r="J137" s="115" t="s">
        <v>1538</v>
      </c>
      <c r="K137" s="115" t="s">
        <v>1538</v>
      </c>
      <c r="L137" s="115" t="s">
        <v>1538</v>
      </c>
      <c r="M137" s="115" t="s">
        <v>1538</v>
      </c>
      <c r="N137" s="115" t="s">
        <v>1538</v>
      </c>
      <c r="O137" s="115" t="s">
        <v>1538</v>
      </c>
      <c r="P137" s="115" t="s">
        <v>1538</v>
      </c>
      <c r="Q137" s="115" t="s">
        <v>1538</v>
      </c>
      <c r="R137" s="115" t="s">
        <v>1538</v>
      </c>
      <c r="S137" s="115" t="s">
        <v>1538</v>
      </c>
      <c r="T137" s="115" t="s">
        <v>1538</v>
      </c>
      <c r="U137" s="115" t="s">
        <v>1538</v>
      </c>
      <c r="V137" s="115" t="s">
        <v>1538</v>
      </c>
      <c r="W137" s="115" t="s">
        <v>1538</v>
      </c>
      <c r="X137" s="115" t="s">
        <v>1538</v>
      </c>
      <c r="Y137" s="115" t="s">
        <v>1538</v>
      </c>
      <c r="Z137" s="115" t="s">
        <v>1538</v>
      </c>
      <c r="AA137" s="115" t="s">
        <v>1538</v>
      </c>
      <c r="AB137" s="115" t="s">
        <v>1538</v>
      </c>
      <c r="AC137" s="115" t="s">
        <v>1538</v>
      </c>
      <c r="AD137" s="115" t="s">
        <v>1538</v>
      </c>
      <c r="AE137" s="115" t="s">
        <v>1538</v>
      </c>
      <c r="AF137" s="115" t="s">
        <v>1538</v>
      </c>
      <c r="AG137" s="115" t="s">
        <v>1538</v>
      </c>
      <c r="AH137" s="115" t="s">
        <v>1538</v>
      </c>
      <c r="AI137" s="115" t="s">
        <v>1538</v>
      </c>
      <c r="AJ137" s="115"/>
      <c r="AK137" s="269" t="s">
        <v>1787</v>
      </c>
      <c r="AL137" s="13" t="str">
        <f t="shared" si="6"/>
        <v>Yes</v>
      </c>
      <c r="AM137" s="13" t="str">
        <f t="shared" si="7"/>
        <v>Not A Model Field</v>
      </c>
      <c r="AN137" s="13" t="str">
        <f t="shared" si="8"/>
        <v>Not Impacted ETL Field</v>
      </c>
    </row>
    <row r="138" spans="1:40" ht="15">
      <c r="A138" s="13" t="s">
        <v>175</v>
      </c>
      <c r="B138" s="13" t="s">
        <v>154</v>
      </c>
      <c r="C138" s="13" t="s">
        <v>155</v>
      </c>
      <c r="D138" s="17" t="s">
        <v>23</v>
      </c>
      <c r="E138" s="17"/>
      <c r="F138" s="81"/>
      <c r="G138" s="13"/>
      <c r="H138" s="13"/>
      <c r="I138" s="115" t="s">
        <v>1538</v>
      </c>
      <c r="J138" s="115" t="s">
        <v>1538</v>
      </c>
      <c r="K138" s="115" t="s">
        <v>1538</v>
      </c>
      <c r="L138" s="115" t="s">
        <v>1538</v>
      </c>
      <c r="M138" s="115" t="s">
        <v>1538</v>
      </c>
      <c r="N138" s="115" t="s">
        <v>1538</v>
      </c>
      <c r="O138" s="115" t="s">
        <v>1538</v>
      </c>
      <c r="P138" s="115" t="s">
        <v>1538</v>
      </c>
      <c r="Q138" s="115" t="s">
        <v>1538</v>
      </c>
      <c r="R138" s="115" t="s">
        <v>1538</v>
      </c>
      <c r="S138" s="115" t="s">
        <v>1538</v>
      </c>
      <c r="T138" s="115" t="s">
        <v>1538</v>
      </c>
      <c r="U138" s="115" t="s">
        <v>1538</v>
      </c>
      <c r="V138" s="115" t="s">
        <v>1538</v>
      </c>
      <c r="W138" s="115" t="s">
        <v>1538</v>
      </c>
      <c r="X138" s="115" t="s">
        <v>1538</v>
      </c>
      <c r="Y138" s="115" t="s">
        <v>1538</v>
      </c>
      <c r="Z138" s="115" t="s">
        <v>1538</v>
      </c>
      <c r="AA138" s="115" t="s">
        <v>1538</v>
      </c>
      <c r="AB138" s="115" t="s">
        <v>1538</v>
      </c>
      <c r="AC138" s="115" t="s">
        <v>1538</v>
      </c>
      <c r="AD138" s="115" t="s">
        <v>1538</v>
      </c>
      <c r="AE138" s="115" t="s">
        <v>1538</v>
      </c>
      <c r="AF138" s="115" t="s">
        <v>1538</v>
      </c>
      <c r="AG138" s="115" t="s">
        <v>1538</v>
      </c>
      <c r="AH138" s="115" t="s">
        <v>1538</v>
      </c>
      <c r="AI138" s="115" t="s">
        <v>1538</v>
      </c>
      <c r="AJ138" s="115"/>
      <c r="AK138" s="269" t="s">
        <v>1788</v>
      </c>
      <c r="AL138" s="13" t="str">
        <f t="shared" si="6"/>
        <v>Yes</v>
      </c>
      <c r="AM138" s="13" t="str">
        <f t="shared" si="7"/>
        <v>Not A Model Field</v>
      </c>
      <c r="AN138" s="13" t="str">
        <f t="shared" si="8"/>
        <v>Not Impacted ETL Field</v>
      </c>
    </row>
    <row r="139" spans="1:40" ht="15">
      <c r="A139" s="13" t="s">
        <v>175</v>
      </c>
      <c r="B139" s="13" t="s">
        <v>156</v>
      </c>
      <c r="C139" s="13" t="s">
        <v>35</v>
      </c>
      <c r="D139" s="17" t="s">
        <v>23</v>
      </c>
      <c r="E139" s="17"/>
      <c r="F139" s="81"/>
      <c r="G139" s="13"/>
      <c r="H139" s="13"/>
      <c r="I139" s="115" t="s">
        <v>1538</v>
      </c>
      <c r="J139" s="115" t="s">
        <v>1538</v>
      </c>
      <c r="K139" s="115" t="s">
        <v>1538</v>
      </c>
      <c r="L139" s="115" t="s">
        <v>1538</v>
      </c>
      <c r="M139" s="115" t="s">
        <v>1538</v>
      </c>
      <c r="N139" s="115" t="s">
        <v>1538</v>
      </c>
      <c r="O139" s="115" t="s">
        <v>1538</v>
      </c>
      <c r="P139" s="115" t="s">
        <v>1538</v>
      </c>
      <c r="Q139" s="115" t="s">
        <v>1538</v>
      </c>
      <c r="R139" s="115" t="s">
        <v>1538</v>
      </c>
      <c r="S139" s="115" t="s">
        <v>1538</v>
      </c>
      <c r="T139" s="115" t="s">
        <v>1538</v>
      </c>
      <c r="U139" s="115" t="s">
        <v>1538</v>
      </c>
      <c r="V139" s="115" t="s">
        <v>1538</v>
      </c>
      <c r="W139" s="115" t="s">
        <v>1538</v>
      </c>
      <c r="X139" s="115" t="s">
        <v>1538</v>
      </c>
      <c r="Y139" s="115" t="s">
        <v>1538</v>
      </c>
      <c r="Z139" s="115" t="s">
        <v>1538</v>
      </c>
      <c r="AA139" s="115" t="s">
        <v>1538</v>
      </c>
      <c r="AB139" s="115" t="s">
        <v>1538</v>
      </c>
      <c r="AC139" s="115" t="s">
        <v>1538</v>
      </c>
      <c r="AD139" s="115" t="s">
        <v>1538</v>
      </c>
      <c r="AE139" s="115" t="s">
        <v>1538</v>
      </c>
      <c r="AF139" s="115" t="s">
        <v>1538</v>
      </c>
      <c r="AG139" s="115" t="s">
        <v>1538</v>
      </c>
      <c r="AH139" s="115" t="s">
        <v>1538</v>
      </c>
      <c r="AI139" s="115" t="s">
        <v>1538</v>
      </c>
      <c r="AJ139" s="115"/>
      <c r="AK139" s="269" t="s">
        <v>1789</v>
      </c>
      <c r="AL139" s="13" t="str">
        <f t="shared" si="6"/>
        <v>Yes</v>
      </c>
      <c r="AM139" s="13" t="str">
        <f t="shared" si="7"/>
        <v>Not A Model Field</v>
      </c>
      <c r="AN139" s="13" t="str">
        <f t="shared" si="8"/>
        <v>Not Impacted ETL Field</v>
      </c>
    </row>
    <row r="140" spans="1:40" ht="15">
      <c r="A140" s="13" t="s">
        <v>175</v>
      </c>
      <c r="B140" s="13" t="s">
        <v>157</v>
      </c>
      <c r="C140" s="13" t="s">
        <v>35</v>
      </c>
      <c r="D140" s="17" t="s">
        <v>23</v>
      </c>
      <c r="E140" s="17"/>
      <c r="F140" s="81"/>
      <c r="G140" s="13"/>
      <c r="H140" s="13"/>
      <c r="I140" s="115" t="s">
        <v>1538</v>
      </c>
      <c r="J140" s="115" t="s">
        <v>1538</v>
      </c>
      <c r="K140" s="115" t="s">
        <v>1538</v>
      </c>
      <c r="L140" s="115" t="s">
        <v>1538</v>
      </c>
      <c r="M140" s="115" t="s">
        <v>1538</v>
      </c>
      <c r="N140" s="115" t="s">
        <v>1538</v>
      </c>
      <c r="O140" s="115" t="s">
        <v>1538</v>
      </c>
      <c r="P140" s="115" t="s">
        <v>1538</v>
      </c>
      <c r="Q140" s="115" t="s">
        <v>1538</v>
      </c>
      <c r="R140" s="115" t="s">
        <v>1538</v>
      </c>
      <c r="S140" s="115" t="s">
        <v>1538</v>
      </c>
      <c r="T140" s="115" t="s">
        <v>1538</v>
      </c>
      <c r="U140" s="115" t="s">
        <v>1538</v>
      </c>
      <c r="V140" s="115" t="s">
        <v>1538</v>
      </c>
      <c r="W140" s="115" t="s">
        <v>1538</v>
      </c>
      <c r="X140" s="115" t="s">
        <v>1538</v>
      </c>
      <c r="Y140" s="115" t="s">
        <v>1538</v>
      </c>
      <c r="Z140" s="115" t="s">
        <v>1538</v>
      </c>
      <c r="AA140" s="115" t="s">
        <v>1538</v>
      </c>
      <c r="AB140" s="115" t="s">
        <v>1538</v>
      </c>
      <c r="AC140" s="115" t="s">
        <v>1538</v>
      </c>
      <c r="AD140" s="115" t="s">
        <v>1538</v>
      </c>
      <c r="AE140" s="115" t="s">
        <v>1538</v>
      </c>
      <c r="AF140" s="115" t="s">
        <v>1538</v>
      </c>
      <c r="AG140" s="115" t="s">
        <v>1538</v>
      </c>
      <c r="AH140" s="115" t="s">
        <v>1538</v>
      </c>
      <c r="AI140" s="115" t="s">
        <v>1538</v>
      </c>
      <c r="AJ140" s="115"/>
      <c r="AK140" s="269" t="s">
        <v>1790</v>
      </c>
      <c r="AL140" s="13" t="str">
        <f t="shared" si="6"/>
        <v>Yes</v>
      </c>
      <c r="AM140" s="13" t="str">
        <f t="shared" si="7"/>
        <v>Not A Model Field</v>
      </c>
      <c r="AN140" s="13" t="str">
        <f t="shared" si="8"/>
        <v>Not Impacted ETL Field</v>
      </c>
    </row>
    <row r="141" spans="1:40" ht="15">
      <c r="A141" s="13" t="s">
        <v>175</v>
      </c>
      <c r="B141" s="13" t="s">
        <v>158</v>
      </c>
      <c r="C141" s="13" t="s">
        <v>35</v>
      </c>
      <c r="D141" s="17" t="s">
        <v>23</v>
      </c>
      <c r="E141" s="17"/>
      <c r="F141" s="81"/>
      <c r="G141" s="13"/>
      <c r="H141" s="13"/>
      <c r="I141" s="115" t="s">
        <v>1538</v>
      </c>
      <c r="J141" s="115" t="s">
        <v>1538</v>
      </c>
      <c r="K141" s="115" t="s">
        <v>1538</v>
      </c>
      <c r="L141" s="115" t="s">
        <v>1538</v>
      </c>
      <c r="M141" s="115" t="s">
        <v>1538</v>
      </c>
      <c r="N141" s="115" t="s">
        <v>1538</v>
      </c>
      <c r="O141" s="115" t="s">
        <v>1538</v>
      </c>
      <c r="P141" s="115" t="s">
        <v>1538</v>
      </c>
      <c r="Q141" s="115" t="s">
        <v>1538</v>
      </c>
      <c r="R141" s="115" t="s">
        <v>1538</v>
      </c>
      <c r="S141" s="115" t="s">
        <v>1538</v>
      </c>
      <c r="T141" s="115" t="s">
        <v>1538</v>
      </c>
      <c r="U141" s="115" t="s">
        <v>1538</v>
      </c>
      <c r="V141" s="115" t="s">
        <v>1538</v>
      </c>
      <c r="W141" s="115" t="s">
        <v>1538</v>
      </c>
      <c r="X141" s="115" t="s">
        <v>1538</v>
      </c>
      <c r="Y141" s="115" t="s">
        <v>1538</v>
      </c>
      <c r="Z141" s="115" t="s">
        <v>1538</v>
      </c>
      <c r="AA141" s="115" t="s">
        <v>1538</v>
      </c>
      <c r="AB141" s="115" t="s">
        <v>1538</v>
      </c>
      <c r="AC141" s="115" t="s">
        <v>1538</v>
      </c>
      <c r="AD141" s="115" t="s">
        <v>1538</v>
      </c>
      <c r="AE141" s="115" t="s">
        <v>1538</v>
      </c>
      <c r="AF141" s="115" t="s">
        <v>1538</v>
      </c>
      <c r="AG141" s="115" t="s">
        <v>1538</v>
      </c>
      <c r="AH141" s="115" t="s">
        <v>1538</v>
      </c>
      <c r="AI141" s="115" t="s">
        <v>1538</v>
      </c>
      <c r="AJ141" s="115"/>
      <c r="AK141" s="269" t="s">
        <v>1791</v>
      </c>
      <c r="AL141" s="13" t="str">
        <f t="shared" si="6"/>
        <v>Yes</v>
      </c>
      <c r="AM141" s="13" t="str">
        <f t="shared" si="7"/>
        <v>Not A Model Field</v>
      </c>
      <c r="AN141" s="13" t="str">
        <f t="shared" si="8"/>
        <v>Not Impacted ETL Field</v>
      </c>
    </row>
    <row r="142" spans="1:40" ht="15">
      <c r="A142" s="13" t="s">
        <v>175</v>
      </c>
      <c r="B142" s="13" t="s">
        <v>159</v>
      </c>
      <c r="C142" s="13" t="s">
        <v>35</v>
      </c>
      <c r="D142" s="17" t="s">
        <v>23</v>
      </c>
      <c r="E142" s="17"/>
      <c r="F142" s="81"/>
      <c r="G142" s="13"/>
      <c r="H142" s="13"/>
      <c r="I142" s="115" t="s">
        <v>1538</v>
      </c>
      <c r="J142" s="115" t="s">
        <v>1538</v>
      </c>
      <c r="K142" s="115" t="s">
        <v>1538</v>
      </c>
      <c r="L142" s="115" t="s">
        <v>1538</v>
      </c>
      <c r="M142" s="115" t="s">
        <v>1538</v>
      </c>
      <c r="N142" s="115" t="s">
        <v>1538</v>
      </c>
      <c r="O142" s="115" t="s">
        <v>1538</v>
      </c>
      <c r="P142" s="115" t="s">
        <v>1538</v>
      </c>
      <c r="Q142" s="115" t="s">
        <v>1538</v>
      </c>
      <c r="R142" s="115" t="s">
        <v>1538</v>
      </c>
      <c r="S142" s="115" t="s">
        <v>1538</v>
      </c>
      <c r="T142" s="115" t="s">
        <v>1538</v>
      </c>
      <c r="U142" s="115" t="s">
        <v>1538</v>
      </c>
      <c r="V142" s="115" t="s">
        <v>1538</v>
      </c>
      <c r="W142" s="115" t="s">
        <v>1538</v>
      </c>
      <c r="X142" s="115" t="s">
        <v>1538</v>
      </c>
      <c r="Y142" s="115" t="s">
        <v>1538</v>
      </c>
      <c r="Z142" s="115" t="s">
        <v>1538</v>
      </c>
      <c r="AA142" s="115" t="s">
        <v>1538</v>
      </c>
      <c r="AB142" s="115" t="s">
        <v>1538</v>
      </c>
      <c r="AC142" s="115" t="s">
        <v>1538</v>
      </c>
      <c r="AD142" s="115" t="s">
        <v>1538</v>
      </c>
      <c r="AE142" s="115" t="s">
        <v>1538</v>
      </c>
      <c r="AF142" s="115" t="s">
        <v>1538</v>
      </c>
      <c r="AG142" s="115" t="s">
        <v>1538</v>
      </c>
      <c r="AH142" s="115" t="s">
        <v>1538</v>
      </c>
      <c r="AI142" s="115" t="s">
        <v>1538</v>
      </c>
      <c r="AJ142" s="115"/>
      <c r="AK142" s="269" t="s">
        <v>1792</v>
      </c>
      <c r="AL142" s="13" t="str">
        <f t="shared" si="6"/>
        <v>Yes</v>
      </c>
      <c r="AM142" s="13" t="str">
        <f t="shared" si="7"/>
        <v>Not A Model Field</v>
      </c>
      <c r="AN142" s="13" t="str">
        <f t="shared" si="8"/>
        <v>Not Impacted ETL Field</v>
      </c>
    </row>
    <row r="143" spans="1:40" ht="15">
      <c r="A143" s="13" t="s">
        <v>175</v>
      </c>
      <c r="B143" s="13" t="s">
        <v>160</v>
      </c>
      <c r="C143" s="13" t="s">
        <v>35</v>
      </c>
      <c r="D143" s="17" t="s">
        <v>23</v>
      </c>
      <c r="E143" s="17"/>
      <c r="F143" s="81"/>
      <c r="G143" s="13"/>
      <c r="H143" s="13"/>
      <c r="I143" s="115" t="s">
        <v>1538</v>
      </c>
      <c r="J143" s="115" t="s">
        <v>1538</v>
      </c>
      <c r="K143" s="115" t="s">
        <v>1538</v>
      </c>
      <c r="L143" s="115" t="s">
        <v>1538</v>
      </c>
      <c r="M143" s="115" t="s">
        <v>1538</v>
      </c>
      <c r="N143" s="115" t="s">
        <v>1538</v>
      </c>
      <c r="O143" s="115" t="s">
        <v>1538</v>
      </c>
      <c r="P143" s="115" t="s">
        <v>1538</v>
      </c>
      <c r="Q143" s="115" t="s">
        <v>1538</v>
      </c>
      <c r="R143" s="115" t="s">
        <v>1538</v>
      </c>
      <c r="S143" s="115" t="s">
        <v>1538</v>
      </c>
      <c r="T143" s="115" t="s">
        <v>1538</v>
      </c>
      <c r="U143" s="115" t="s">
        <v>1538</v>
      </c>
      <c r="V143" s="115" t="s">
        <v>1538</v>
      </c>
      <c r="W143" s="115" t="s">
        <v>1538</v>
      </c>
      <c r="X143" s="115" t="s">
        <v>1538</v>
      </c>
      <c r="Y143" s="115" t="s">
        <v>1538</v>
      </c>
      <c r="Z143" s="115" t="s">
        <v>1538</v>
      </c>
      <c r="AA143" s="115" t="s">
        <v>1538</v>
      </c>
      <c r="AB143" s="115" t="s">
        <v>1538</v>
      </c>
      <c r="AC143" s="115" t="s">
        <v>1538</v>
      </c>
      <c r="AD143" s="115" t="s">
        <v>1538</v>
      </c>
      <c r="AE143" s="115" t="s">
        <v>1538</v>
      </c>
      <c r="AF143" s="115" t="s">
        <v>1538</v>
      </c>
      <c r="AG143" s="115" t="s">
        <v>1538</v>
      </c>
      <c r="AH143" s="115" t="s">
        <v>1538</v>
      </c>
      <c r="AI143" s="115" t="s">
        <v>1538</v>
      </c>
      <c r="AJ143" s="115"/>
      <c r="AK143" s="269" t="s">
        <v>1793</v>
      </c>
      <c r="AL143" s="13" t="str">
        <f t="shared" si="6"/>
        <v>Yes</v>
      </c>
      <c r="AM143" s="13" t="str">
        <f t="shared" si="7"/>
        <v>Not A Model Field</v>
      </c>
      <c r="AN143" s="13" t="str">
        <f t="shared" si="8"/>
        <v>Not Impacted ETL Field</v>
      </c>
    </row>
    <row r="144" spans="1:40" ht="15">
      <c r="A144" s="13" t="s">
        <v>175</v>
      </c>
      <c r="B144" s="13" t="s">
        <v>161</v>
      </c>
      <c r="C144" s="13" t="s">
        <v>35</v>
      </c>
      <c r="D144" s="17" t="s">
        <v>23</v>
      </c>
      <c r="E144" s="17"/>
      <c r="F144" s="81"/>
      <c r="G144" s="13"/>
      <c r="H144" s="13"/>
      <c r="I144" s="115" t="s">
        <v>1538</v>
      </c>
      <c r="J144" s="115" t="s">
        <v>1538</v>
      </c>
      <c r="K144" s="115" t="s">
        <v>1538</v>
      </c>
      <c r="L144" s="115" t="s">
        <v>1538</v>
      </c>
      <c r="M144" s="115" t="s">
        <v>1538</v>
      </c>
      <c r="N144" s="115" t="s">
        <v>1538</v>
      </c>
      <c r="O144" s="115" t="s">
        <v>1538</v>
      </c>
      <c r="P144" s="115" t="s">
        <v>1538</v>
      </c>
      <c r="Q144" s="115" t="s">
        <v>1538</v>
      </c>
      <c r="R144" s="115" t="s">
        <v>1538</v>
      </c>
      <c r="S144" s="115" t="s">
        <v>1538</v>
      </c>
      <c r="T144" s="115" t="s">
        <v>1538</v>
      </c>
      <c r="U144" s="115" t="s">
        <v>1538</v>
      </c>
      <c r="V144" s="115" t="s">
        <v>1538</v>
      </c>
      <c r="W144" s="115" t="s">
        <v>1538</v>
      </c>
      <c r="X144" s="115" t="s">
        <v>1538</v>
      </c>
      <c r="Y144" s="115" t="s">
        <v>1538</v>
      </c>
      <c r="Z144" s="115" t="s">
        <v>1538</v>
      </c>
      <c r="AA144" s="115" t="s">
        <v>1538</v>
      </c>
      <c r="AB144" s="115" t="s">
        <v>1538</v>
      </c>
      <c r="AC144" s="115" t="s">
        <v>1538</v>
      </c>
      <c r="AD144" s="115" t="s">
        <v>1538</v>
      </c>
      <c r="AE144" s="115" t="s">
        <v>1538</v>
      </c>
      <c r="AF144" s="115" t="s">
        <v>1538</v>
      </c>
      <c r="AG144" s="115" t="s">
        <v>1538</v>
      </c>
      <c r="AH144" s="115" t="s">
        <v>1538</v>
      </c>
      <c r="AI144" s="115" t="s">
        <v>1538</v>
      </c>
      <c r="AJ144" s="115"/>
      <c r="AK144" s="269" t="s">
        <v>1794</v>
      </c>
      <c r="AL144" s="13" t="str">
        <f t="shared" si="6"/>
        <v>Yes</v>
      </c>
      <c r="AM144" s="13" t="str">
        <f t="shared" si="7"/>
        <v>Not A Model Field</v>
      </c>
      <c r="AN144" s="13" t="str">
        <f t="shared" si="8"/>
        <v>Not Impacted ETL Field</v>
      </c>
    </row>
    <row r="145" spans="1:40" ht="15">
      <c r="A145" s="13" t="s">
        <v>175</v>
      </c>
      <c r="B145" s="13" t="s">
        <v>162</v>
      </c>
      <c r="C145" s="13" t="s">
        <v>35</v>
      </c>
      <c r="D145" s="17" t="s">
        <v>23</v>
      </c>
      <c r="E145" s="17"/>
      <c r="F145" s="81"/>
      <c r="G145" s="13"/>
      <c r="H145" s="13"/>
      <c r="I145" s="115" t="s">
        <v>1538</v>
      </c>
      <c r="J145" s="115" t="s">
        <v>1538</v>
      </c>
      <c r="K145" s="115" t="s">
        <v>1538</v>
      </c>
      <c r="L145" s="115" t="s">
        <v>1538</v>
      </c>
      <c r="M145" s="115" t="s">
        <v>1538</v>
      </c>
      <c r="N145" s="115" t="s">
        <v>1538</v>
      </c>
      <c r="O145" s="115" t="s">
        <v>1538</v>
      </c>
      <c r="P145" s="115" t="s">
        <v>1538</v>
      </c>
      <c r="Q145" s="115" t="s">
        <v>1538</v>
      </c>
      <c r="R145" s="115" t="s">
        <v>1538</v>
      </c>
      <c r="S145" s="115" t="s">
        <v>1538</v>
      </c>
      <c r="T145" s="115" t="s">
        <v>1538</v>
      </c>
      <c r="U145" s="115" t="s">
        <v>1538</v>
      </c>
      <c r="V145" s="115" t="s">
        <v>1538</v>
      </c>
      <c r="W145" s="115" t="s">
        <v>1538</v>
      </c>
      <c r="X145" s="115" t="s">
        <v>1538</v>
      </c>
      <c r="Y145" s="115" t="s">
        <v>1538</v>
      </c>
      <c r="Z145" s="115" t="s">
        <v>1538</v>
      </c>
      <c r="AA145" s="115" t="s">
        <v>1538</v>
      </c>
      <c r="AB145" s="115" t="s">
        <v>1538</v>
      </c>
      <c r="AC145" s="115" t="s">
        <v>1538</v>
      </c>
      <c r="AD145" s="115" t="s">
        <v>1538</v>
      </c>
      <c r="AE145" s="115" t="s">
        <v>1538</v>
      </c>
      <c r="AF145" s="115" t="s">
        <v>1538</v>
      </c>
      <c r="AG145" s="115" t="s">
        <v>1538</v>
      </c>
      <c r="AH145" s="115" t="s">
        <v>1538</v>
      </c>
      <c r="AI145" s="115" t="s">
        <v>1538</v>
      </c>
      <c r="AJ145" s="115"/>
      <c r="AK145" s="269" t="s">
        <v>1795</v>
      </c>
      <c r="AL145" s="13" t="str">
        <f t="shared" si="6"/>
        <v>Yes</v>
      </c>
      <c r="AM145" s="13" t="str">
        <f t="shared" si="7"/>
        <v>Not A Model Field</v>
      </c>
      <c r="AN145" s="13" t="str">
        <f t="shared" si="8"/>
        <v>Not Impacted ETL Field</v>
      </c>
    </row>
    <row r="146" spans="1:40" ht="15">
      <c r="A146" s="13" t="s">
        <v>175</v>
      </c>
      <c r="B146" s="13" t="s">
        <v>163</v>
      </c>
      <c r="C146" s="13" t="s">
        <v>35</v>
      </c>
      <c r="D146" s="17" t="s">
        <v>23</v>
      </c>
      <c r="E146" s="17"/>
      <c r="F146" s="81"/>
      <c r="G146" s="13"/>
      <c r="H146" s="13"/>
      <c r="I146" s="115" t="s">
        <v>1538</v>
      </c>
      <c r="J146" s="115" t="s">
        <v>1538</v>
      </c>
      <c r="K146" s="115" t="s">
        <v>1538</v>
      </c>
      <c r="L146" s="115" t="s">
        <v>1538</v>
      </c>
      <c r="M146" s="115" t="s">
        <v>1538</v>
      </c>
      <c r="N146" s="115" t="s">
        <v>1538</v>
      </c>
      <c r="O146" s="115" t="s">
        <v>1538</v>
      </c>
      <c r="P146" s="115" t="s">
        <v>1538</v>
      </c>
      <c r="Q146" s="115" t="s">
        <v>1538</v>
      </c>
      <c r="R146" s="115" t="s">
        <v>1538</v>
      </c>
      <c r="S146" s="115" t="s">
        <v>1538</v>
      </c>
      <c r="T146" s="115" t="s">
        <v>1538</v>
      </c>
      <c r="U146" s="115" t="s">
        <v>1538</v>
      </c>
      <c r="V146" s="115" t="s">
        <v>1538</v>
      </c>
      <c r="W146" s="115" t="s">
        <v>1538</v>
      </c>
      <c r="X146" s="115" t="s">
        <v>1538</v>
      </c>
      <c r="Y146" s="115" t="s">
        <v>1538</v>
      </c>
      <c r="Z146" s="115" t="s">
        <v>1538</v>
      </c>
      <c r="AA146" s="115" t="s">
        <v>1538</v>
      </c>
      <c r="AB146" s="115" t="s">
        <v>1538</v>
      </c>
      <c r="AC146" s="115" t="s">
        <v>1538</v>
      </c>
      <c r="AD146" s="115" t="s">
        <v>1538</v>
      </c>
      <c r="AE146" s="115" t="s">
        <v>1538</v>
      </c>
      <c r="AF146" s="115" t="s">
        <v>1538</v>
      </c>
      <c r="AG146" s="115" t="s">
        <v>1538</v>
      </c>
      <c r="AH146" s="115" t="s">
        <v>1538</v>
      </c>
      <c r="AI146" s="115" t="s">
        <v>1538</v>
      </c>
      <c r="AJ146" s="115"/>
      <c r="AK146" s="269" t="s">
        <v>1796</v>
      </c>
      <c r="AL146" s="13" t="str">
        <f t="shared" si="6"/>
        <v>Yes</v>
      </c>
      <c r="AM146" s="13" t="str">
        <f t="shared" si="7"/>
        <v>Not A Model Field</v>
      </c>
      <c r="AN146" s="13" t="str">
        <f t="shared" si="8"/>
        <v>Not Impacted ETL Field</v>
      </c>
    </row>
    <row r="147" spans="1:40" ht="15">
      <c r="A147" s="13" t="s">
        <v>175</v>
      </c>
      <c r="B147" s="13" t="s">
        <v>164</v>
      </c>
      <c r="C147" s="13" t="s">
        <v>91</v>
      </c>
      <c r="D147" s="17" t="s">
        <v>23</v>
      </c>
      <c r="E147" s="17"/>
      <c r="F147" s="81"/>
      <c r="G147" s="13"/>
      <c r="H147" s="13"/>
      <c r="I147" s="115" t="s">
        <v>1538</v>
      </c>
      <c r="J147" s="115" t="s">
        <v>1538</v>
      </c>
      <c r="K147" s="115" t="s">
        <v>1538</v>
      </c>
      <c r="L147" s="115" t="s">
        <v>1538</v>
      </c>
      <c r="M147" s="115" t="s">
        <v>1538</v>
      </c>
      <c r="N147" s="115" t="s">
        <v>1538</v>
      </c>
      <c r="O147" s="115" t="s">
        <v>1538</v>
      </c>
      <c r="P147" s="115" t="s">
        <v>1538</v>
      </c>
      <c r="Q147" s="115" t="s">
        <v>1538</v>
      </c>
      <c r="R147" s="115" t="s">
        <v>1538</v>
      </c>
      <c r="S147" s="115" t="s">
        <v>1538</v>
      </c>
      <c r="T147" s="115" t="s">
        <v>1538</v>
      </c>
      <c r="U147" s="115" t="s">
        <v>1538</v>
      </c>
      <c r="V147" s="115" t="s">
        <v>1538</v>
      </c>
      <c r="W147" s="115" t="s">
        <v>1538</v>
      </c>
      <c r="X147" s="115" t="s">
        <v>1538</v>
      </c>
      <c r="Y147" s="115" t="s">
        <v>1538</v>
      </c>
      <c r="Z147" s="115" t="s">
        <v>1538</v>
      </c>
      <c r="AA147" s="115" t="s">
        <v>1538</v>
      </c>
      <c r="AB147" s="115" t="s">
        <v>1538</v>
      </c>
      <c r="AC147" s="115" t="s">
        <v>1538</v>
      </c>
      <c r="AD147" s="115" t="s">
        <v>1538</v>
      </c>
      <c r="AE147" s="115" t="s">
        <v>1538</v>
      </c>
      <c r="AF147" s="115" t="s">
        <v>1538</v>
      </c>
      <c r="AG147" s="115" t="s">
        <v>1538</v>
      </c>
      <c r="AH147" s="115" t="s">
        <v>1538</v>
      </c>
      <c r="AI147" s="115" t="s">
        <v>1538</v>
      </c>
      <c r="AJ147" s="115"/>
      <c r="AK147" s="269" t="s">
        <v>1797</v>
      </c>
      <c r="AL147" s="13" t="str">
        <f t="shared" si="6"/>
        <v>Yes</v>
      </c>
      <c r="AM147" s="13" t="str">
        <f t="shared" si="7"/>
        <v>Not A Model Field</v>
      </c>
      <c r="AN147" s="13" t="str">
        <f t="shared" si="8"/>
        <v>Not Impacted ETL Field</v>
      </c>
    </row>
    <row r="148" spans="1:40" ht="15">
      <c r="A148" s="13" t="s">
        <v>175</v>
      </c>
      <c r="B148" s="14" t="s">
        <v>165</v>
      </c>
      <c r="C148" s="14" t="s">
        <v>53</v>
      </c>
      <c r="D148" s="16" t="s">
        <v>23</v>
      </c>
      <c r="E148" s="17"/>
      <c r="F148" s="81"/>
      <c r="G148" s="13"/>
      <c r="H148" s="13"/>
      <c r="I148" s="115" t="s">
        <v>1538</v>
      </c>
      <c r="J148" s="115" t="s">
        <v>1538</v>
      </c>
      <c r="K148" s="115" t="s">
        <v>1538</v>
      </c>
      <c r="L148" s="115" t="s">
        <v>1538</v>
      </c>
      <c r="M148" s="115" t="s">
        <v>1538</v>
      </c>
      <c r="N148" s="115" t="s">
        <v>1538</v>
      </c>
      <c r="O148" s="115" t="s">
        <v>1538</v>
      </c>
      <c r="P148" s="115" t="s">
        <v>1538</v>
      </c>
      <c r="Q148" s="115" t="s">
        <v>1538</v>
      </c>
      <c r="R148" s="115" t="s">
        <v>1538</v>
      </c>
      <c r="S148" s="115" t="s">
        <v>1538</v>
      </c>
      <c r="T148" s="115" t="s">
        <v>1538</v>
      </c>
      <c r="U148" s="115" t="s">
        <v>1538</v>
      </c>
      <c r="V148" s="115" t="s">
        <v>1538</v>
      </c>
      <c r="W148" s="115" t="s">
        <v>1538</v>
      </c>
      <c r="X148" s="115" t="s">
        <v>1538</v>
      </c>
      <c r="Y148" s="115" t="s">
        <v>1538</v>
      </c>
      <c r="Z148" s="115" t="s">
        <v>1538</v>
      </c>
      <c r="AA148" s="115" t="s">
        <v>1538</v>
      </c>
      <c r="AB148" s="115" t="s">
        <v>1538</v>
      </c>
      <c r="AC148" s="115" t="s">
        <v>1538</v>
      </c>
      <c r="AD148" s="115" t="s">
        <v>1538</v>
      </c>
      <c r="AE148" s="115" t="s">
        <v>1538</v>
      </c>
      <c r="AF148" s="115" t="s">
        <v>1538</v>
      </c>
      <c r="AG148" s="115" t="s">
        <v>1538</v>
      </c>
      <c r="AH148" s="115" t="s">
        <v>1538</v>
      </c>
      <c r="AI148" s="115" t="s">
        <v>1538</v>
      </c>
      <c r="AJ148" s="115"/>
      <c r="AK148" s="269" t="s">
        <v>1798</v>
      </c>
      <c r="AL148" s="13" t="str">
        <f t="shared" si="6"/>
        <v>Yes</v>
      </c>
      <c r="AM148" s="13" t="str">
        <f t="shared" si="7"/>
        <v>Not A Model Field</v>
      </c>
      <c r="AN148" s="13" t="str">
        <f t="shared" si="8"/>
        <v>Not Impacted ETL Field</v>
      </c>
    </row>
    <row r="149" spans="1:40" ht="15">
      <c r="A149" s="13" t="s">
        <v>175</v>
      </c>
      <c r="B149" s="13" t="s">
        <v>166</v>
      </c>
      <c r="C149" s="13" t="s">
        <v>37</v>
      </c>
      <c r="D149" s="17" t="s">
        <v>23</v>
      </c>
      <c r="E149" s="17"/>
      <c r="F149" s="81"/>
      <c r="G149" s="13"/>
      <c r="H149" s="13"/>
      <c r="I149" s="115" t="s">
        <v>1538</v>
      </c>
      <c r="J149" s="115" t="s">
        <v>1538</v>
      </c>
      <c r="K149" s="115" t="s">
        <v>1538</v>
      </c>
      <c r="L149" s="115" t="s">
        <v>1538</v>
      </c>
      <c r="M149" s="115" t="s">
        <v>1538</v>
      </c>
      <c r="N149" s="115" t="s">
        <v>1538</v>
      </c>
      <c r="O149" s="115" t="s">
        <v>1538</v>
      </c>
      <c r="P149" s="115" t="s">
        <v>1538</v>
      </c>
      <c r="Q149" s="115" t="s">
        <v>1538</v>
      </c>
      <c r="R149" s="115" t="s">
        <v>1538</v>
      </c>
      <c r="S149" s="115" t="s">
        <v>1538</v>
      </c>
      <c r="T149" s="115" t="s">
        <v>1538</v>
      </c>
      <c r="U149" s="115" t="s">
        <v>1538</v>
      </c>
      <c r="V149" s="115" t="s">
        <v>1538</v>
      </c>
      <c r="W149" s="115" t="s">
        <v>1538</v>
      </c>
      <c r="X149" s="115" t="s">
        <v>1538</v>
      </c>
      <c r="Y149" s="115" t="s">
        <v>1538</v>
      </c>
      <c r="Z149" s="115" t="s">
        <v>1538</v>
      </c>
      <c r="AA149" s="115" t="s">
        <v>1538</v>
      </c>
      <c r="AB149" s="115" t="s">
        <v>1538</v>
      </c>
      <c r="AC149" s="115" t="s">
        <v>1538</v>
      </c>
      <c r="AD149" s="115" t="s">
        <v>1538</v>
      </c>
      <c r="AE149" s="115" t="s">
        <v>1538</v>
      </c>
      <c r="AF149" s="115" t="s">
        <v>1538</v>
      </c>
      <c r="AG149" s="115" t="s">
        <v>1538</v>
      </c>
      <c r="AH149" s="115" t="s">
        <v>1538</v>
      </c>
      <c r="AI149" s="115" t="s">
        <v>1538</v>
      </c>
      <c r="AJ149" s="115"/>
      <c r="AK149" s="269" t="s">
        <v>1799</v>
      </c>
      <c r="AL149" s="13" t="str">
        <f t="shared" si="6"/>
        <v>Yes</v>
      </c>
      <c r="AM149" s="13" t="str">
        <f t="shared" si="7"/>
        <v>Not A Model Field</v>
      </c>
      <c r="AN149" s="13" t="str">
        <f t="shared" si="8"/>
        <v>Not Impacted ETL Field</v>
      </c>
    </row>
    <row r="150" spans="1:40" ht="15">
      <c r="A150" s="13" t="s">
        <v>175</v>
      </c>
      <c r="B150" s="13" t="s">
        <v>167</v>
      </c>
      <c r="C150" s="13" t="s">
        <v>35</v>
      </c>
      <c r="D150" s="17" t="s">
        <v>23</v>
      </c>
      <c r="E150" s="17"/>
      <c r="F150" s="81"/>
      <c r="G150" s="13"/>
      <c r="H150" s="13"/>
      <c r="I150" s="115" t="s">
        <v>1538</v>
      </c>
      <c r="J150" s="115" t="s">
        <v>1538</v>
      </c>
      <c r="K150" s="115" t="s">
        <v>1538</v>
      </c>
      <c r="L150" s="115" t="s">
        <v>1538</v>
      </c>
      <c r="M150" s="115" t="s">
        <v>1538</v>
      </c>
      <c r="N150" s="115" t="s">
        <v>1538</v>
      </c>
      <c r="O150" s="115" t="s">
        <v>1538</v>
      </c>
      <c r="P150" s="115" t="s">
        <v>1538</v>
      </c>
      <c r="Q150" s="115" t="s">
        <v>1538</v>
      </c>
      <c r="R150" s="115" t="s">
        <v>1538</v>
      </c>
      <c r="S150" s="115" t="s">
        <v>1538</v>
      </c>
      <c r="T150" s="115" t="s">
        <v>1538</v>
      </c>
      <c r="U150" s="115" t="s">
        <v>1538</v>
      </c>
      <c r="V150" s="115" t="s">
        <v>1538</v>
      </c>
      <c r="W150" s="115" t="s">
        <v>1538</v>
      </c>
      <c r="X150" s="115" t="s">
        <v>1538</v>
      </c>
      <c r="Y150" s="115" t="s">
        <v>1538</v>
      </c>
      <c r="Z150" s="115" t="s">
        <v>1538</v>
      </c>
      <c r="AA150" s="115" t="s">
        <v>1538</v>
      </c>
      <c r="AB150" s="115" t="s">
        <v>1538</v>
      </c>
      <c r="AC150" s="115" t="s">
        <v>1538</v>
      </c>
      <c r="AD150" s="115" t="s">
        <v>1538</v>
      </c>
      <c r="AE150" s="115" t="s">
        <v>1538</v>
      </c>
      <c r="AF150" s="115" t="s">
        <v>1538</v>
      </c>
      <c r="AG150" s="115" t="s">
        <v>1538</v>
      </c>
      <c r="AH150" s="115" t="s">
        <v>1538</v>
      </c>
      <c r="AI150" s="115" t="s">
        <v>1538</v>
      </c>
      <c r="AJ150" s="115"/>
      <c r="AK150" s="269" t="s">
        <v>1800</v>
      </c>
      <c r="AL150" s="13" t="str">
        <f t="shared" si="6"/>
        <v>Yes</v>
      </c>
      <c r="AM150" s="13" t="str">
        <f t="shared" si="7"/>
        <v>Not A Model Field</v>
      </c>
      <c r="AN150" s="13" t="str">
        <f t="shared" si="8"/>
        <v>Not Impacted ETL Field</v>
      </c>
    </row>
    <row r="151" spans="1:40" ht="15">
      <c r="A151" s="13" t="s">
        <v>175</v>
      </c>
      <c r="B151" s="13" t="s">
        <v>1556</v>
      </c>
      <c r="C151" s="13" t="s">
        <v>25</v>
      </c>
      <c r="D151" s="17" t="s">
        <v>23</v>
      </c>
      <c r="E151" s="17"/>
      <c r="F151" s="81"/>
      <c r="G151" s="13"/>
      <c r="H151" s="13"/>
      <c r="I151" s="115" t="s">
        <v>1538</v>
      </c>
      <c r="J151" s="115" t="s">
        <v>1538</v>
      </c>
      <c r="K151" s="115" t="s">
        <v>1538</v>
      </c>
      <c r="L151" s="115" t="s">
        <v>1538</v>
      </c>
      <c r="M151" s="115" t="s">
        <v>1538</v>
      </c>
      <c r="N151" s="115" t="s">
        <v>1538</v>
      </c>
      <c r="O151" s="115" t="s">
        <v>1538</v>
      </c>
      <c r="P151" s="115" t="s">
        <v>1538</v>
      </c>
      <c r="Q151" s="115" t="s">
        <v>1538</v>
      </c>
      <c r="R151" s="115" t="s">
        <v>1538</v>
      </c>
      <c r="S151" s="115" t="s">
        <v>1538</v>
      </c>
      <c r="T151" s="115" t="s">
        <v>1538</v>
      </c>
      <c r="U151" s="115" t="s">
        <v>1538</v>
      </c>
      <c r="V151" s="115" t="s">
        <v>1538</v>
      </c>
      <c r="W151" s="115" t="s">
        <v>1538</v>
      </c>
      <c r="X151" s="115" t="s">
        <v>1538</v>
      </c>
      <c r="Y151" s="115" t="s">
        <v>1538</v>
      </c>
      <c r="Z151" s="115" t="s">
        <v>1538</v>
      </c>
      <c r="AA151" s="115" t="s">
        <v>1538</v>
      </c>
      <c r="AB151" s="115" t="s">
        <v>1538</v>
      </c>
      <c r="AC151" s="115" t="s">
        <v>1538</v>
      </c>
      <c r="AD151" s="115" t="s">
        <v>1538</v>
      </c>
      <c r="AE151" s="115" t="s">
        <v>1538</v>
      </c>
      <c r="AF151" s="115" t="s">
        <v>1538</v>
      </c>
      <c r="AG151" s="115" t="s">
        <v>1538</v>
      </c>
      <c r="AH151" s="115" t="s">
        <v>1538</v>
      </c>
      <c r="AI151" s="115" t="s">
        <v>1538</v>
      </c>
      <c r="AJ151" s="115"/>
      <c r="AK151" s="269" t="s">
        <v>1801</v>
      </c>
      <c r="AL151" s="13" t="str">
        <f t="shared" si="6"/>
        <v>Yes</v>
      </c>
      <c r="AM151" s="13" t="str">
        <f t="shared" si="7"/>
        <v>Not A Model Field</v>
      </c>
      <c r="AN151" s="13" t="str">
        <f t="shared" si="8"/>
        <v>Not Impacted ETL Field</v>
      </c>
    </row>
    <row r="152" spans="1:40" ht="15">
      <c r="A152" s="13" t="s">
        <v>175</v>
      </c>
      <c r="B152" s="13" t="s">
        <v>168</v>
      </c>
      <c r="C152" s="13" t="s">
        <v>64</v>
      </c>
      <c r="D152" s="17" t="s">
        <v>23</v>
      </c>
      <c r="E152" s="17"/>
      <c r="F152" s="81"/>
      <c r="G152" s="13"/>
      <c r="H152" s="13"/>
      <c r="I152" s="115" t="s">
        <v>1538</v>
      </c>
      <c r="J152" s="115" t="s">
        <v>1538</v>
      </c>
      <c r="K152" s="115" t="s">
        <v>1538</v>
      </c>
      <c r="L152" s="115" t="s">
        <v>1538</v>
      </c>
      <c r="M152" s="115" t="s">
        <v>1538</v>
      </c>
      <c r="N152" s="115" t="s">
        <v>1538</v>
      </c>
      <c r="O152" s="115" t="s">
        <v>1538</v>
      </c>
      <c r="P152" s="115" t="s">
        <v>1538</v>
      </c>
      <c r="Q152" s="115" t="s">
        <v>1538</v>
      </c>
      <c r="R152" s="115" t="s">
        <v>1538</v>
      </c>
      <c r="S152" s="115" t="s">
        <v>1538</v>
      </c>
      <c r="T152" s="115" t="s">
        <v>1538</v>
      </c>
      <c r="U152" s="115" t="s">
        <v>1538</v>
      </c>
      <c r="V152" s="115" t="s">
        <v>1538</v>
      </c>
      <c r="W152" s="115" t="s">
        <v>1538</v>
      </c>
      <c r="X152" s="115" t="s">
        <v>1538</v>
      </c>
      <c r="Y152" s="115" t="s">
        <v>1538</v>
      </c>
      <c r="Z152" s="115" t="s">
        <v>1538</v>
      </c>
      <c r="AA152" s="115" t="s">
        <v>1538</v>
      </c>
      <c r="AB152" s="115" t="s">
        <v>1538</v>
      </c>
      <c r="AC152" s="115" t="s">
        <v>1538</v>
      </c>
      <c r="AD152" s="115" t="s">
        <v>1538</v>
      </c>
      <c r="AE152" s="115" t="s">
        <v>1538</v>
      </c>
      <c r="AF152" s="115" t="s">
        <v>1538</v>
      </c>
      <c r="AG152" s="115" t="s">
        <v>1538</v>
      </c>
      <c r="AH152" s="115" t="s">
        <v>1538</v>
      </c>
      <c r="AI152" s="115" t="s">
        <v>1538</v>
      </c>
      <c r="AJ152" s="115"/>
      <c r="AK152" s="269" t="s">
        <v>1802</v>
      </c>
      <c r="AL152" s="13" t="str">
        <f t="shared" si="6"/>
        <v>Yes</v>
      </c>
      <c r="AM152" s="13" t="str">
        <f t="shared" si="7"/>
        <v>Not A Model Field</v>
      </c>
      <c r="AN152" s="13" t="str">
        <f t="shared" si="8"/>
        <v>Not Impacted ETL Field</v>
      </c>
    </row>
    <row r="153" spans="1:40" ht="15">
      <c r="A153" s="13" t="s">
        <v>175</v>
      </c>
      <c r="B153" s="13" t="s">
        <v>169</v>
      </c>
      <c r="C153" s="13" t="s">
        <v>170</v>
      </c>
      <c r="D153" s="17" t="s">
        <v>23</v>
      </c>
      <c r="E153" s="17"/>
      <c r="F153" s="81"/>
      <c r="G153" s="13"/>
      <c r="H153" s="13"/>
      <c r="I153" s="115" t="s">
        <v>1538</v>
      </c>
      <c r="J153" s="115" t="s">
        <v>1538</v>
      </c>
      <c r="K153" s="115" t="s">
        <v>1538</v>
      </c>
      <c r="L153" s="115" t="s">
        <v>1538</v>
      </c>
      <c r="M153" s="115" t="s">
        <v>1538</v>
      </c>
      <c r="N153" s="115" t="s">
        <v>1538</v>
      </c>
      <c r="O153" s="115" t="s">
        <v>1538</v>
      </c>
      <c r="P153" s="115" t="s">
        <v>1538</v>
      </c>
      <c r="Q153" s="115" t="s">
        <v>1538</v>
      </c>
      <c r="R153" s="115" t="s">
        <v>1538</v>
      </c>
      <c r="S153" s="115" t="s">
        <v>1538</v>
      </c>
      <c r="T153" s="115" t="s">
        <v>1538</v>
      </c>
      <c r="U153" s="115" t="s">
        <v>1538</v>
      </c>
      <c r="V153" s="115" t="s">
        <v>1538</v>
      </c>
      <c r="W153" s="115" t="s">
        <v>1538</v>
      </c>
      <c r="X153" s="115" t="s">
        <v>1538</v>
      </c>
      <c r="Y153" s="115" t="s">
        <v>1538</v>
      </c>
      <c r="Z153" s="115" t="s">
        <v>1538</v>
      </c>
      <c r="AA153" s="115" t="s">
        <v>1538</v>
      </c>
      <c r="AB153" s="115" t="s">
        <v>1538</v>
      </c>
      <c r="AC153" s="115" t="s">
        <v>1538</v>
      </c>
      <c r="AD153" s="115" t="s">
        <v>1538</v>
      </c>
      <c r="AE153" s="115" t="s">
        <v>1538</v>
      </c>
      <c r="AF153" s="115" t="s">
        <v>1538</v>
      </c>
      <c r="AG153" s="115" t="s">
        <v>1538</v>
      </c>
      <c r="AH153" s="115" t="s">
        <v>1538</v>
      </c>
      <c r="AI153" s="115" t="s">
        <v>1538</v>
      </c>
      <c r="AJ153" s="115"/>
      <c r="AK153" s="269" t="s">
        <v>1803</v>
      </c>
      <c r="AL153" s="13" t="str">
        <f t="shared" si="6"/>
        <v>Yes</v>
      </c>
      <c r="AM153" s="13" t="str">
        <f t="shared" si="7"/>
        <v>Not A Model Field</v>
      </c>
      <c r="AN153" s="13" t="str">
        <f t="shared" si="8"/>
        <v>Not Impacted ETL Field</v>
      </c>
    </row>
    <row r="154" spans="1:40" ht="15">
      <c r="A154" s="13" t="s">
        <v>175</v>
      </c>
      <c r="B154" s="13" t="s">
        <v>171</v>
      </c>
      <c r="C154" s="13" t="s">
        <v>170</v>
      </c>
      <c r="D154" s="17" t="s">
        <v>23</v>
      </c>
      <c r="E154" s="17"/>
      <c r="F154" s="81"/>
      <c r="G154" s="13"/>
      <c r="H154" s="13"/>
      <c r="I154" s="115" t="s">
        <v>1538</v>
      </c>
      <c r="J154" s="115" t="s">
        <v>1538</v>
      </c>
      <c r="K154" s="115" t="s">
        <v>1538</v>
      </c>
      <c r="L154" s="115" t="s">
        <v>1538</v>
      </c>
      <c r="M154" s="115" t="s">
        <v>1538</v>
      </c>
      <c r="N154" s="115" t="s">
        <v>1538</v>
      </c>
      <c r="O154" s="115" t="s">
        <v>1538</v>
      </c>
      <c r="P154" s="115" t="s">
        <v>1538</v>
      </c>
      <c r="Q154" s="115" t="s">
        <v>1538</v>
      </c>
      <c r="R154" s="115" t="s">
        <v>1538</v>
      </c>
      <c r="S154" s="115" t="s">
        <v>1538</v>
      </c>
      <c r="T154" s="115" t="s">
        <v>1538</v>
      </c>
      <c r="U154" s="115" t="s">
        <v>1538</v>
      </c>
      <c r="V154" s="115" t="s">
        <v>1538</v>
      </c>
      <c r="W154" s="115" t="s">
        <v>1538</v>
      </c>
      <c r="X154" s="115" t="s">
        <v>1538</v>
      </c>
      <c r="Y154" s="115" t="s">
        <v>1538</v>
      </c>
      <c r="Z154" s="115" t="s">
        <v>1538</v>
      </c>
      <c r="AA154" s="115" t="s">
        <v>1538</v>
      </c>
      <c r="AB154" s="115" t="s">
        <v>1538</v>
      </c>
      <c r="AC154" s="115" t="s">
        <v>1538</v>
      </c>
      <c r="AD154" s="115" t="s">
        <v>1538</v>
      </c>
      <c r="AE154" s="115" t="s">
        <v>1538</v>
      </c>
      <c r="AF154" s="115" t="s">
        <v>1538</v>
      </c>
      <c r="AG154" s="115" t="s">
        <v>1538</v>
      </c>
      <c r="AH154" s="115" t="s">
        <v>1538</v>
      </c>
      <c r="AI154" s="115" t="s">
        <v>1538</v>
      </c>
      <c r="AJ154" s="115"/>
      <c r="AK154" s="269" t="s">
        <v>1804</v>
      </c>
      <c r="AL154" s="13" t="str">
        <f t="shared" si="6"/>
        <v>Yes</v>
      </c>
      <c r="AM154" s="13" t="str">
        <f t="shared" si="7"/>
        <v>Not A Model Field</v>
      </c>
      <c r="AN154" s="13" t="str">
        <f t="shared" si="8"/>
        <v>Not Impacted ETL Field</v>
      </c>
    </row>
    <row r="155" spans="1:40" ht="15">
      <c r="A155" s="13" t="s">
        <v>175</v>
      </c>
      <c r="B155" s="15" t="s">
        <v>172</v>
      </c>
      <c r="C155" s="13" t="s">
        <v>170</v>
      </c>
      <c r="D155" s="17" t="s">
        <v>23</v>
      </c>
      <c r="E155" s="17"/>
      <c r="F155" s="81"/>
      <c r="G155" s="13"/>
      <c r="H155" s="13"/>
      <c r="I155" s="115" t="s">
        <v>1538</v>
      </c>
      <c r="J155" s="115" t="s">
        <v>1538</v>
      </c>
      <c r="K155" s="115" t="s">
        <v>1538</v>
      </c>
      <c r="L155" s="115" t="s">
        <v>1538</v>
      </c>
      <c r="M155" s="115" t="s">
        <v>1538</v>
      </c>
      <c r="N155" s="115" t="s">
        <v>1538</v>
      </c>
      <c r="O155" s="115" t="s">
        <v>1538</v>
      </c>
      <c r="P155" s="115" t="s">
        <v>1538</v>
      </c>
      <c r="Q155" s="115" t="s">
        <v>1538</v>
      </c>
      <c r="R155" s="115" t="s">
        <v>1538</v>
      </c>
      <c r="S155" s="115" t="s">
        <v>1538</v>
      </c>
      <c r="T155" s="115" t="s">
        <v>1538</v>
      </c>
      <c r="U155" s="115" t="s">
        <v>1538</v>
      </c>
      <c r="V155" s="115" t="s">
        <v>1538</v>
      </c>
      <c r="W155" s="115" t="s">
        <v>1538</v>
      </c>
      <c r="X155" s="115" t="s">
        <v>1538</v>
      </c>
      <c r="Y155" s="115" t="s">
        <v>1538</v>
      </c>
      <c r="Z155" s="115" t="s">
        <v>1538</v>
      </c>
      <c r="AA155" s="115" t="s">
        <v>1538</v>
      </c>
      <c r="AB155" s="115" t="s">
        <v>1538</v>
      </c>
      <c r="AC155" s="115" t="s">
        <v>1538</v>
      </c>
      <c r="AD155" s="115" t="s">
        <v>1538</v>
      </c>
      <c r="AE155" s="115" t="s">
        <v>1538</v>
      </c>
      <c r="AF155" s="115" t="s">
        <v>1538</v>
      </c>
      <c r="AG155" s="115" t="s">
        <v>1538</v>
      </c>
      <c r="AH155" s="115" t="s">
        <v>1538</v>
      </c>
      <c r="AI155" s="115" t="s">
        <v>1538</v>
      </c>
      <c r="AJ155" s="115"/>
      <c r="AK155" s="269" t="s">
        <v>1805</v>
      </c>
      <c r="AL155" s="13" t="str">
        <f t="shared" si="6"/>
        <v>Yes</v>
      </c>
      <c r="AM155" s="13" t="str">
        <f t="shared" si="7"/>
        <v>Not A Model Field</v>
      </c>
      <c r="AN155" s="13" t="str">
        <f t="shared" si="8"/>
        <v>Not Impacted ETL Field</v>
      </c>
    </row>
    <row r="156" spans="1:40" ht="15">
      <c r="A156" s="13" t="s">
        <v>175</v>
      </c>
      <c r="B156" s="13" t="s">
        <v>173</v>
      </c>
      <c r="C156" s="13" t="s">
        <v>170</v>
      </c>
      <c r="D156" s="17" t="s">
        <v>23</v>
      </c>
      <c r="E156" s="17"/>
      <c r="F156" s="81"/>
      <c r="G156" s="13"/>
      <c r="H156" s="13"/>
      <c r="I156" s="115" t="s">
        <v>1538</v>
      </c>
      <c r="J156" s="115" t="s">
        <v>1538</v>
      </c>
      <c r="K156" s="115" t="s">
        <v>1538</v>
      </c>
      <c r="L156" s="115" t="s">
        <v>1538</v>
      </c>
      <c r="M156" s="115" t="s">
        <v>1538</v>
      </c>
      <c r="N156" s="115" t="s">
        <v>1538</v>
      </c>
      <c r="O156" s="115" t="s">
        <v>1538</v>
      </c>
      <c r="P156" s="115" t="s">
        <v>1538</v>
      </c>
      <c r="Q156" s="115" t="s">
        <v>1538</v>
      </c>
      <c r="R156" s="115" t="s">
        <v>1538</v>
      </c>
      <c r="S156" s="115" t="s">
        <v>1538</v>
      </c>
      <c r="T156" s="115" t="s">
        <v>1538</v>
      </c>
      <c r="U156" s="115" t="s">
        <v>1538</v>
      </c>
      <c r="V156" s="115" t="s">
        <v>1538</v>
      </c>
      <c r="W156" s="115" t="s">
        <v>1538</v>
      </c>
      <c r="X156" s="115" t="s">
        <v>1538</v>
      </c>
      <c r="Y156" s="115" t="s">
        <v>1538</v>
      </c>
      <c r="Z156" s="115" t="s">
        <v>1538</v>
      </c>
      <c r="AA156" s="115" t="s">
        <v>1538</v>
      </c>
      <c r="AB156" s="115" t="s">
        <v>1538</v>
      </c>
      <c r="AC156" s="115" t="s">
        <v>1538</v>
      </c>
      <c r="AD156" s="115" t="s">
        <v>1538</v>
      </c>
      <c r="AE156" s="115" t="s">
        <v>1538</v>
      </c>
      <c r="AF156" s="115" t="s">
        <v>1538</v>
      </c>
      <c r="AG156" s="115" t="s">
        <v>1538</v>
      </c>
      <c r="AH156" s="115" t="s">
        <v>1538</v>
      </c>
      <c r="AI156" s="115" t="s">
        <v>1538</v>
      </c>
      <c r="AJ156" s="115"/>
      <c r="AK156" s="269" t="s">
        <v>1806</v>
      </c>
      <c r="AL156" s="13" t="str">
        <f t="shared" si="6"/>
        <v>Yes</v>
      </c>
      <c r="AM156" s="13" t="str">
        <f t="shared" si="7"/>
        <v>Not A Model Field</v>
      </c>
      <c r="AN156" s="13" t="str">
        <f t="shared" si="8"/>
        <v>Not Impacted ETL Field</v>
      </c>
    </row>
    <row r="157" spans="1:40" ht="15">
      <c r="AK157" s="269" t="s">
        <v>1807</v>
      </c>
      <c r="AL157" s="13" t="str">
        <f t="shared" si="6"/>
        <v>No</v>
      </c>
      <c r="AM157" s="13" t="str">
        <f t="shared" si="7"/>
        <v>Not A Model Field</v>
      </c>
      <c r="AN157" s="13" t="str">
        <f t="shared" si="8"/>
        <v>Not Impacted ETL Field</v>
      </c>
    </row>
    <row r="158" spans="1:40" ht="15">
      <c r="AK158" s="269" t="s">
        <v>1808</v>
      </c>
      <c r="AL158" s="13" t="str">
        <f t="shared" si="6"/>
        <v>No</v>
      </c>
      <c r="AM158" s="13" t="str">
        <f t="shared" si="7"/>
        <v>Not A Model Field</v>
      </c>
      <c r="AN158" s="13" t="str">
        <f t="shared" si="8"/>
        <v>Not Impacted ETL Field</v>
      </c>
    </row>
    <row r="159" spans="1:40" ht="15">
      <c r="AK159" s="269" t="s">
        <v>1809</v>
      </c>
      <c r="AL159" s="13" t="str">
        <f t="shared" si="6"/>
        <v>No</v>
      </c>
      <c r="AM159" s="13" t="str">
        <f t="shared" si="7"/>
        <v>Not A Model Field</v>
      </c>
      <c r="AN159" s="13" t="str">
        <f t="shared" si="8"/>
        <v>Not Impacted ETL Field</v>
      </c>
    </row>
    <row r="160" spans="1:40" ht="15">
      <c r="AK160" s="269" t="s">
        <v>1810</v>
      </c>
      <c r="AL160" s="13" t="str">
        <f t="shared" si="6"/>
        <v>No</v>
      </c>
      <c r="AM160" s="13" t="str">
        <f t="shared" si="7"/>
        <v>Not A Model Field</v>
      </c>
      <c r="AN160" s="13" t="str">
        <f t="shared" si="8"/>
        <v>Not Impacted ETL Field</v>
      </c>
    </row>
    <row r="161" spans="37:40" ht="15">
      <c r="AK161" s="269" t="s">
        <v>1811</v>
      </c>
      <c r="AL161" s="13" t="str">
        <f t="shared" si="6"/>
        <v>No</v>
      </c>
      <c r="AM161" s="13" t="str">
        <f t="shared" si="7"/>
        <v>Not A Model Field</v>
      </c>
      <c r="AN161" s="13" t="str">
        <f t="shared" si="8"/>
        <v>Not Impacted ETL Field</v>
      </c>
    </row>
    <row r="162" spans="37:40" ht="15">
      <c r="AK162" s="269" t="s">
        <v>1812</v>
      </c>
      <c r="AL162" s="13" t="str">
        <f t="shared" si="6"/>
        <v>No</v>
      </c>
      <c r="AM162" s="13" t="str">
        <f t="shared" si="7"/>
        <v>Not A Model Field</v>
      </c>
      <c r="AN162" s="13" t="str">
        <f t="shared" si="8"/>
        <v>Not Impacted ETL Field</v>
      </c>
    </row>
  </sheetData>
  <autoFilter ref="A3:AN162">
    <filterColumn colId="8" showButton="0"/>
    <filterColumn colId="9" showButton="0"/>
    <filterColumn colId="10" showButton="0"/>
    <filterColumn colId="11" showButton="0"/>
    <filterColumn colId="12" showButton="0"/>
    <filterColumn colId="13" showButton="0"/>
    <filterColumn colId="14" showButton="0"/>
    <filterColumn colId="15" showButton="0"/>
    <filterColumn colId="16" showButton="0"/>
    <filterColumn colId="18" showButton="0"/>
    <filterColumn colId="19" showButton="0"/>
    <filterColumn colId="20" showButton="0"/>
    <filterColumn colId="21" showButton="0"/>
    <filterColumn colId="22" showButton="0"/>
    <filterColumn colId="23" showButton="0"/>
    <filterColumn colId="24" showButton="0"/>
    <filterColumn colId="25" showButton="0"/>
    <filterColumn colId="26" showButton="0"/>
    <filterColumn colId="27" showButton="0"/>
    <filterColumn colId="28" showButton="0"/>
    <filterColumn colId="29" showButton="0"/>
    <filterColumn colId="30" showButton="0"/>
    <filterColumn colId="31" showButton="0"/>
    <filterColumn colId="32" showButton="0"/>
    <filterColumn colId="33" showButton="0"/>
  </autoFilter>
  <customSheetViews>
    <customSheetView guid="{271EB110-7C47-4756-87C3-F9D643AF7C61}" scale="85" fitToPage="1" filter="1" showAutoFilter="1">
      <pane xSplit="3" ySplit="4" topLeftCell="D6" activePane="bottomRight" state="frozen"/>
      <selection pane="bottomRight" activeCell="A6" sqref="A6"/>
      <pageMargins left="0.7" right="0.7" top="0.75" bottom="0.75" header="0.3" footer="0.3"/>
      <pageSetup scale="53" fitToHeight="0" orientation="landscape" r:id="rId1"/>
      <autoFilter ref="A3:AI156">
        <filterColumn colId="3">
          <filters>
            <filter val="Y"/>
          </filters>
        </filterColumn>
        <filterColumn colId="8" showButton="0"/>
        <filterColumn colId="9" showButton="0"/>
        <filterColumn colId="10" showButton="0"/>
        <filterColumn colId="11" showButton="0"/>
        <filterColumn colId="12" showButton="0"/>
        <filterColumn colId="13" showButton="0"/>
        <filterColumn colId="14" showButton="0"/>
        <filterColumn colId="15" showButton="0"/>
        <filterColumn colId="16" showButton="0"/>
        <filterColumn colId="18" showButton="0"/>
        <filterColumn colId="19" showButton="0"/>
        <filterColumn colId="20" showButton="0"/>
        <filterColumn colId="21" showButton="0"/>
        <filterColumn colId="22" showButton="0"/>
        <filterColumn colId="23" showButton="0"/>
        <filterColumn colId="24" showButton="0"/>
        <filterColumn colId="25" showButton="0"/>
        <filterColumn colId="26" showButton="0"/>
        <filterColumn colId="27" showButton="0"/>
        <filterColumn colId="28" showButton="0"/>
        <filterColumn colId="29" showButton="0"/>
        <filterColumn colId="30" showButton="0"/>
        <filterColumn colId="31" showButton="0"/>
        <filterColumn colId="32" showButton="0"/>
        <filterColumn colId="33" showButton="0"/>
      </autoFilter>
    </customSheetView>
    <customSheetView guid="{7E32F8F9-CFFC-4FF0-B251-6747DF1FA30A}" scale="60" fitToPage="1" showAutoFilter="1">
      <pane xSplit="3" ySplit="19" topLeftCell="F21" activePane="bottomRight" state="frozen"/>
      <selection pane="bottomRight" activeCell="AJ64" sqref="AJ64"/>
      <pageMargins left="0.7" right="0.7" top="0.75" bottom="0.75" header="0.3" footer="0.3"/>
      <pageSetup scale="53" fitToHeight="0" orientation="landscape" r:id="rId2"/>
      <autoFilter ref="A3:AN162">
        <filterColumn colId="8" showButton="0"/>
        <filterColumn colId="9" showButton="0"/>
        <filterColumn colId="10" showButton="0"/>
        <filterColumn colId="11" showButton="0"/>
        <filterColumn colId="12" showButton="0"/>
        <filterColumn colId="13" showButton="0"/>
        <filterColumn colId="14" showButton="0"/>
        <filterColumn colId="15" showButton="0"/>
        <filterColumn colId="16" showButton="0"/>
        <filterColumn colId="18" showButton="0"/>
        <filterColumn colId="19" showButton="0"/>
        <filterColumn colId="20" showButton="0"/>
        <filterColumn colId="21" showButton="0"/>
        <filterColumn colId="22" showButton="0"/>
        <filterColumn colId="23" showButton="0"/>
        <filterColumn colId="24" showButton="0"/>
        <filterColumn colId="25" showButton="0"/>
        <filterColumn colId="26" showButton="0"/>
        <filterColumn colId="27" showButton="0"/>
        <filterColumn colId="28" showButton="0"/>
        <filterColumn colId="29" showButton="0"/>
        <filterColumn colId="30" showButton="0"/>
        <filterColumn colId="31" showButton="0"/>
        <filterColumn colId="32" showButton="0"/>
        <filterColumn colId="33" showButton="0"/>
      </autoFilter>
    </customSheetView>
  </customSheetViews>
  <mergeCells count="5">
    <mergeCell ref="A2:E2"/>
    <mergeCell ref="F2:H2"/>
    <mergeCell ref="I2:AI2"/>
    <mergeCell ref="I3:R3"/>
    <mergeCell ref="S3:AI3"/>
  </mergeCells>
  <conditionalFormatting sqref="I4:AJ156">
    <cfRule type="cellIs" dxfId="35" priority="1" operator="equal">
      <formula>"X"</formula>
    </cfRule>
  </conditionalFormatting>
  <conditionalFormatting sqref="S4:AJ4">
    <cfRule type="cellIs" dxfId="34" priority="3" operator="equal">
      <formula>"X"</formula>
    </cfRule>
  </conditionalFormatting>
  <pageMargins left="0.7" right="0.7" top="0.75" bottom="0.75" header="0.3" footer="0.3"/>
  <pageSetup scale="53" fitToHeight="0" orientation="landscape"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M22"/>
  <sheetViews>
    <sheetView zoomScale="85" zoomScaleNormal="85" workbookViewId="0">
      <selection activeCell="B16" sqref="B16"/>
    </sheetView>
  </sheetViews>
  <sheetFormatPr defaultColWidth="9.140625" defaultRowHeight="12.75"/>
  <cols>
    <col min="1" max="1" width="35.5703125" style="104" customWidth="1"/>
    <col min="2" max="2" width="28.140625" style="104" customWidth="1"/>
    <col min="3" max="3" width="14.7109375" style="104" customWidth="1"/>
    <col min="4" max="4" width="9.140625" style="104"/>
    <col min="5" max="5" width="6.28515625" style="104" customWidth="1"/>
    <col min="6" max="6" width="43.5703125" style="104" customWidth="1"/>
    <col min="7" max="7" width="28.85546875" style="104" customWidth="1"/>
    <col min="8" max="8" width="53.5703125" style="104" customWidth="1"/>
    <col min="9" max="35" width="3" style="104" customWidth="1"/>
    <col min="36" max="36" width="20.7109375" style="104" bestFit="1" customWidth="1"/>
    <col min="37" max="37" width="8.5703125" style="104" bestFit="1" customWidth="1"/>
    <col min="38" max="38" width="15.28515625" style="104" bestFit="1" customWidth="1"/>
    <col min="39" max="39" width="19.5703125" style="104" bestFit="1" customWidth="1"/>
    <col min="40" max="16384" width="9.140625" style="104"/>
  </cols>
  <sheetData>
    <row r="1" spans="1:39">
      <c r="A1" s="104" t="s">
        <v>947</v>
      </c>
    </row>
    <row r="2" spans="1:39">
      <c r="A2" s="306" t="s">
        <v>13</v>
      </c>
      <c r="B2" s="306"/>
      <c r="C2" s="306"/>
      <c r="D2" s="306"/>
      <c r="E2" s="306"/>
      <c r="F2" s="307" t="s">
        <v>14</v>
      </c>
      <c r="G2" s="307"/>
      <c r="H2" s="307"/>
      <c r="I2" s="309" t="s">
        <v>1562</v>
      </c>
      <c r="J2" s="309"/>
      <c r="K2" s="309"/>
      <c r="L2" s="309"/>
      <c r="M2" s="309"/>
      <c r="N2" s="309"/>
      <c r="O2" s="309"/>
      <c r="P2" s="309"/>
      <c r="Q2" s="309"/>
      <c r="R2" s="309"/>
      <c r="S2" s="310" t="s">
        <v>1540</v>
      </c>
      <c r="T2" s="310"/>
      <c r="U2" s="310"/>
      <c r="V2" s="310"/>
      <c r="W2" s="310"/>
      <c r="X2" s="310"/>
      <c r="Y2" s="310"/>
      <c r="Z2" s="310"/>
      <c r="AA2" s="310"/>
      <c r="AB2" s="310"/>
      <c r="AC2" s="310"/>
      <c r="AD2" s="310"/>
      <c r="AE2" s="310"/>
      <c r="AF2" s="310"/>
      <c r="AG2" s="310"/>
      <c r="AH2" s="310"/>
      <c r="AI2" s="310"/>
    </row>
    <row r="3" spans="1:39" ht="189.75">
      <c r="A3" s="105" t="s">
        <v>9</v>
      </c>
      <c r="B3" s="105" t="s">
        <v>10</v>
      </c>
      <c r="C3" s="105" t="s">
        <v>11</v>
      </c>
      <c r="D3" s="106" t="s">
        <v>174</v>
      </c>
      <c r="E3" s="107" t="s">
        <v>12</v>
      </c>
      <c r="F3" s="108" t="s">
        <v>15</v>
      </c>
      <c r="G3" s="108" t="s">
        <v>16</v>
      </c>
      <c r="H3" s="108" t="s">
        <v>17</v>
      </c>
      <c r="I3" s="99" t="s">
        <v>1511</v>
      </c>
      <c r="J3" s="99" t="s">
        <v>1512</v>
      </c>
      <c r="K3" s="99" t="s">
        <v>1513</v>
      </c>
      <c r="L3" s="99" t="s">
        <v>1514</v>
      </c>
      <c r="M3" s="99" t="s">
        <v>1515</v>
      </c>
      <c r="N3" s="99" t="s">
        <v>1516</v>
      </c>
      <c r="O3" s="99" t="s">
        <v>1517</v>
      </c>
      <c r="P3" s="99" t="s">
        <v>1518</v>
      </c>
      <c r="Q3" s="99" t="s">
        <v>1519</v>
      </c>
      <c r="R3" s="99" t="s">
        <v>1520</v>
      </c>
      <c r="S3" s="113" t="s">
        <v>1521</v>
      </c>
      <c r="T3" s="113" t="s">
        <v>1522</v>
      </c>
      <c r="U3" s="113" t="s">
        <v>1523</v>
      </c>
      <c r="V3" s="113" t="s">
        <v>1524</v>
      </c>
      <c r="W3" s="113" t="s">
        <v>1525</v>
      </c>
      <c r="X3" s="113" t="s">
        <v>1526</v>
      </c>
      <c r="Y3" s="113" t="s">
        <v>1527</v>
      </c>
      <c r="Z3" s="113" t="s">
        <v>1528</v>
      </c>
      <c r="AA3" s="113" t="s">
        <v>1529</v>
      </c>
      <c r="AB3" s="113" t="s">
        <v>1530</v>
      </c>
      <c r="AC3" s="113" t="s">
        <v>1531</v>
      </c>
      <c r="AD3" s="113" t="s">
        <v>1532</v>
      </c>
      <c r="AE3" s="113" t="s">
        <v>1533</v>
      </c>
      <c r="AF3" s="113" t="s">
        <v>1534</v>
      </c>
      <c r="AG3" s="113" t="s">
        <v>1535</v>
      </c>
      <c r="AH3" s="113" t="s">
        <v>1536</v>
      </c>
      <c r="AI3" s="113" t="s">
        <v>1537</v>
      </c>
      <c r="AJ3" s="105" t="s">
        <v>2121</v>
      </c>
      <c r="AK3" s="105" t="s">
        <v>2122</v>
      </c>
      <c r="AL3" s="105" t="s">
        <v>2123</v>
      </c>
      <c r="AM3" s="105" t="s">
        <v>2124</v>
      </c>
    </row>
    <row r="4" spans="1:39" ht="15">
      <c r="A4" s="13" t="s">
        <v>214</v>
      </c>
      <c r="B4" s="13" t="s">
        <v>18</v>
      </c>
      <c r="C4" s="13" t="s">
        <v>19</v>
      </c>
      <c r="D4" s="17" t="s">
        <v>20</v>
      </c>
      <c r="E4" s="190" t="s">
        <v>21</v>
      </c>
      <c r="F4" s="81" t="s">
        <v>940</v>
      </c>
      <c r="G4" s="13" t="s">
        <v>178</v>
      </c>
      <c r="H4" s="13"/>
      <c r="I4" s="115" t="s">
        <v>1538</v>
      </c>
      <c r="J4" s="115" t="s">
        <v>1538</v>
      </c>
      <c r="K4" s="115" t="s">
        <v>1538</v>
      </c>
      <c r="L4" s="115" t="s">
        <v>1538</v>
      </c>
      <c r="M4" s="115" t="s">
        <v>1538</v>
      </c>
      <c r="N4" s="115" t="s">
        <v>1538</v>
      </c>
      <c r="O4" s="115" t="s">
        <v>1538</v>
      </c>
      <c r="P4" s="115" t="s">
        <v>1538</v>
      </c>
      <c r="Q4" s="115" t="s">
        <v>1538</v>
      </c>
      <c r="R4" s="115" t="s">
        <v>1538</v>
      </c>
      <c r="S4" s="115" t="s">
        <v>1538</v>
      </c>
      <c r="T4" s="115" t="s">
        <v>1538</v>
      </c>
      <c r="U4" s="115" t="s">
        <v>1538</v>
      </c>
      <c r="V4" s="115" t="s">
        <v>1538</v>
      </c>
      <c r="W4" s="115" t="s">
        <v>1538</v>
      </c>
      <c r="X4" s="115" t="s">
        <v>1538</v>
      </c>
      <c r="Y4" s="115" t="s">
        <v>1538</v>
      </c>
      <c r="Z4" s="115" t="s">
        <v>1538</v>
      </c>
      <c r="AA4" s="115" t="s">
        <v>1538</v>
      </c>
      <c r="AB4" s="115" t="s">
        <v>1538</v>
      </c>
      <c r="AC4" s="115" t="s">
        <v>1538</v>
      </c>
      <c r="AD4" s="115" t="s">
        <v>1538</v>
      </c>
      <c r="AE4" s="115" t="s">
        <v>1538</v>
      </c>
      <c r="AF4" s="115" t="s">
        <v>1538</v>
      </c>
      <c r="AG4" s="115" t="s">
        <v>1538</v>
      </c>
      <c r="AH4" s="115" t="s">
        <v>1538</v>
      </c>
      <c r="AI4" s="115" t="s">
        <v>1538</v>
      </c>
      <c r="AJ4" s="271" t="s">
        <v>1661</v>
      </c>
      <c r="AK4" s="13" t="str">
        <f t="shared" ref="AK4:AK18" si="0" xml:space="preserve"> IF(D4="Y",  "Yes", "No")</f>
        <v>No</v>
      </c>
      <c r="AL4" s="13" t="str">
        <f t="shared" ref="AL4:AL18" si="1">IF(I4="X", "Model Field",
IF(J4="X",  "Model Field",
IF(K4="X",  "Model Field",
IF(L4="X",  "Model Field",
IF(M4="X",  "Model Field",
IF(N4="X", "Model Field",
IF(O4="X",  "Model Field",
IF(P4="X",  "Model Field",
IF(Q4="X",  "Model Field",
IF(R4="X",  "Model Field",
IF(S4="X",  "Model Field",
IF(T4="X",  "Model Field",
IF(U4="X",  "Model Field",
IF(V4="X",  "Model Field",
IF(W4="X",  "Model Field",
IF(X4="X",  "Model Field",
IF(Y4="X",  "Model Field",
IF(Z4="X",  "Model Field",
IF(AA4="X",  "Model Field",
IF(AB4="X",  "Model Field",
IF(AC4="X",  "Model Field",
IF(AD4="X",  "Model Field",
IF(AE4="X",  "Model Field",
IF(AF4="X",  "Model Field",
IF(AG4="X",  "Model Field",
IF(AH4="X",  "Model Field",
IF(AI4="X",  "Model Field",
 "Not A Model Field"
)))))))))))))))))))))))))))</f>
        <v>Not A Model Field</v>
      </c>
      <c r="AM4" s="13" t="str">
        <f t="shared" ref="AM4:AM18" si="2">IF(AND(AK4="Yes", AL4="Model Field"), "Impacted ETL Field", "Not Impacted ETL Field")</f>
        <v>Not Impacted ETL Field</v>
      </c>
    </row>
    <row r="5" spans="1:39" ht="51">
      <c r="A5" s="13" t="s">
        <v>214</v>
      </c>
      <c r="B5" s="13" t="s">
        <v>189</v>
      </c>
      <c r="C5" s="13" t="s">
        <v>190</v>
      </c>
      <c r="D5" s="17" t="s">
        <v>20</v>
      </c>
      <c r="E5" s="190" t="s">
        <v>21</v>
      </c>
      <c r="F5" s="81" t="s">
        <v>960</v>
      </c>
      <c r="G5" s="15" t="s">
        <v>953</v>
      </c>
      <c r="H5" s="15" t="s">
        <v>942</v>
      </c>
      <c r="I5" s="115" t="s">
        <v>1538</v>
      </c>
      <c r="J5" s="115" t="s">
        <v>1538</v>
      </c>
      <c r="K5" s="115" t="s">
        <v>1538</v>
      </c>
      <c r="L5" s="115" t="s">
        <v>1538</v>
      </c>
      <c r="M5" s="115" t="s">
        <v>1538</v>
      </c>
      <c r="N5" s="115" t="s">
        <v>1538</v>
      </c>
      <c r="O5" s="115" t="s">
        <v>1538</v>
      </c>
      <c r="P5" s="115" t="s">
        <v>1538</v>
      </c>
      <c r="Q5" s="115" t="s">
        <v>1538</v>
      </c>
      <c r="R5" s="115" t="s">
        <v>1538</v>
      </c>
      <c r="S5" s="115" t="s">
        <v>1538</v>
      </c>
      <c r="T5" s="115" t="s">
        <v>1538</v>
      </c>
      <c r="U5" s="115" t="s">
        <v>1538</v>
      </c>
      <c r="V5" s="115" t="s">
        <v>1538</v>
      </c>
      <c r="W5" s="115" t="s">
        <v>1538</v>
      </c>
      <c r="X5" s="115" t="s">
        <v>1538</v>
      </c>
      <c r="Y5" s="115" t="s">
        <v>1538</v>
      </c>
      <c r="Z5" s="115" t="s">
        <v>1538</v>
      </c>
      <c r="AA5" s="115" t="s">
        <v>1538</v>
      </c>
      <c r="AB5" s="115" t="s">
        <v>1538</v>
      </c>
      <c r="AC5" s="115" t="s">
        <v>1538</v>
      </c>
      <c r="AD5" s="115" t="s">
        <v>1538</v>
      </c>
      <c r="AE5" s="115" t="s">
        <v>1538</v>
      </c>
      <c r="AF5" s="115" t="s">
        <v>1538</v>
      </c>
      <c r="AG5" s="115" t="s">
        <v>1538</v>
      </c>
      <c r="AH5" s="115" t="s">
        <v>1538</v>
      </c>
      <c r="AI5" s="115" t="s">
        <v>1538</v>
      </c>
      <c r="AJ5" s="271" t="s">
        <v>1813</v>
      </c>
      <c r="AK5" s="13" t="str">
        <f t="shared" si="0"/>
        <v>No</v>
      </c>
      <c r="AL5" s="13" t="str">
        <f t="shared" si="1"/>
        <v>Not A Model Field</v>
      </c>
      <c r="AM5" s="13" t="str">
        <f t="shared" si="2"/>
        <v>Not Impacted ETL Field</v>
      </c>
    </row>
    <row r="6" spans="1:39" s="235" customFormat="1" ht="15">
      <c r="A6" s="230" t="s">
        <v>214</v>
      </c>
      <c r="B6" s="230" t="s">
        <v>191</v>
      </c>
      <c r="C6" s="230" t="s">
        <v>25</v>
      </c>
      <c r="D6" s="231" t="s">
        <v>23</v>
      </c>
      <c r="E6" s="236"/>
      <c r="F6" s="230" t="s">
        <v>182</v>
      </c>
      <c r="G6" s="230" t="s">
        <v>969</v>
      </c>
      <c r="H6" s="230"/>
      <c r="I6" s="234" t="s">
        <v>1538</v>
      </c>
      <c r="J6" s="234" t="s">
        <v>1538</v>
      </c>
      <c r="K6" s="234" t="s">
        <v>1538</v>
      </c>
      <c r="L6" s="234" t="s">
        <v>1538</v>
      </c>
      <c r="M6" s="234" t="s">
        <v>1538</v>
      </c>
      <c r="N6" s="234" t="s">
        <v>1538</v>
      </c>
      <c r="O6" s="234" t="s">
        <v>1538</v>
      </c>
      <c r="P6" s="234" t="s">
        <v>1538</v>
      </c>
      <c r="Q6" s="234" t="s">
        <v>1538</v>
      </c>
      <c r="R6" s="234" t="s">
        <v>1538</v>
      </c>
      <c r="S6" s="234" t="s">
        <v>1538</v>
      </c>
      <c r="T6" s="234" t="s">
        <v>1538</v>
      </c>
      <c r="U6" s="234" t="s">
        <v>1538</v>
      </c>
      <c r="V6" s="234" t="s">
        <v>1538</v>
      </c>
      <c r="W6" s="234" t="s">
        <v>1538</v>
      </c>
      <c r="X6" s="234" t="s">
        <v>1538</v>
      </c>
      <c r="Y6" s="234" t="s">
        <v>1538</v>
      </c>
      <c r="Z6" s="234" t="s">
        <v>1538</v>
      </c>
      <c r="AA6" s="234" t="s">
        <v>1538</v>
      </c>
      <c r="AB6" s="234" t="s">
        <v>1538</v>
      </c>
      <c r="AC6" s="234" t="s">
        <v>1538</v>
      </c>
      <c r="AD6" s="234" t="s">
        <v>1538</v>
      </c>
      <c r="AE6" s="234" t="s">
        <v>1538</v>
      </c>
      <c r="AF6" s="234" t="s">
        <v>1538</v>
      </c>
      <c r="AG6" s="234" t="s">
        <v>1538</v>
      </c>
      <c r="AH6" s="234" t="s">
        <v>1538</v>
      </c>
      <c r="AI6" s="234" t="s">
        <v>1538</v>
      </c>
      <c r="AJ6" s="271" t="s">
        <v>1814</v>
      </c>
      <c r="AK6" s="13" t="str">
        <f t="shared" si="0"/>
        <v>Yes</v>
      </c>
      <c r="AL6" s="13" t="str">
        <f t="shared" si="1"/>
        <v>Not A Model Field</v>
      </c>
      <c r="AM6" s="13" t="str">
        <f t="shared" si="2"/>
        <v>Not Impacted ETL Field</v>
      </c>
    </row>
    <row r="7" spans="1:39" ht="25.5">
      <c r="A7" s="13" t="s">
        <v>214</v>
      </c>
      <c r="B7" s="13" t="s">
        <v>192</v>
      </c>
      <c r="C7" s="13" t="s">
        <v>193</v>
      </c>
      <c r="D7" s="17" t="s">
        <v>23</v>
      </c>
      <c r="E7" s="190" t="s">
        <v>21</v>
      </c>
      <c r="F7" s="81" t="s">
        <v>960</v>
      </c>
      <c r="G7" s="13" t="s">
        <v>206</v>
      </c>
      <c r="H7" s="13" t="s">
        <v>207</v>
      </c>
      <c r="I7" s="115" t="s">
        <v>1538</v>
      </c>
      <c r="J7" s="115" t="s">
        <v>1538</v>
      </c>
      <c r="K7" s="115" t="s">
        <v>1538</v>
      </c>
      <c r="L7" s="115" t="s">
        <v>1538</v>
      </c>
      <c r="M7" s="115" t="s">
        <v>1538</v>
      </c>
      <c r="N7" s="115" t="s">
        <v>1538</v>
      </c>
      <c r="O7" s="115" t="s">
        <v>1538</v>
      </c>
      <c r="P7" s="115" t="s">
        <v>1538</v>
      </c>
      <c r="Q7" s="115" t="s">
        <v>1538</v>
      </c>
      <c r="R7" s="115" t="s">
        <v>1538</v>
      </c>
      <c r="S7" s="115" t="s">
        <v>1538</v>
      </c>
      <c r="T7" s="115" t="s">
        <v>1538</v>
      </c>
      <c r="U7" s="115" t="s">
        <v>1538</v>
      </c>
      <c r="V7" s="115" t="s">
        <v>1538</v>
      </c>
      <c r="W7" s="115" t="s">
        <v>1538</v>
      </c>
      <c r="X7" s="115" t="s">
        <v>1538</v>
      </c>
      <c r="Y7" s="115" t="s">
        <v>1538</v>
      </c>
      <c r="Z7" s="115" t="s">
        <v>1538</v>
      </c>
      <c r="AA7" s="115" t="s">
        <v>1538</v>
      </c>
      <c r="AB7" s="115" t="s">
        <v>1538</v>
      </c>
      <c r="AC7" s="115" t="s">
        <v>1538</v>
      </c>
      <c r="AD7" s="115" t="s">
        <v>1538</v>
      </c>
      <c r="AE7" s="115" t="s">
        <v>1538</v>
      </c>
      <c r="AF7" s="115" t="s">
        <v>1538</v>
      </c>
      <c r="AG7" s="115" t="s">
        <v>1538</v>
      </c>
      <c r="AH7" s="115" t="s">
        <v>1538</v>
      </c>
      <c r="AI7" s="115" t="s">
        <v>1538</v>
      </c>
      <c r="AJ7" s="271" t="s">
        <v>1815</v>
      </c>
      <c r="AK7" s="13" t="str">
        <f t="shared" si="0"/>
        <v>Yes</v>
      </c>
      <c r="AL7" s="13" t="str">
        <f t="shared" si="1"/>
        <v>Not A Model Field</v>
      </c>
      <c r="AM7" s="13" t="str">
        <f t="shared" si="2"/>
        <v>Not Impacted ETL Field</v>
      </c>
    </row>
    <row r="8" spans="1:39" ht="25.5">
      <c r="A8" s="13" t="s">
        <v>214</v>
      </c>
      <c r="B8" s="13" t="s">
        <v>194</v>
      </c>
      <c r="C8" s="13" t="s">
        <v>193</v>
      </c>
      <c r="D8" s="17" t="s">
        <v>23</v>
      </c>
      <c r="E8" s="14"/>
      <c r="F8" s="81" t="s">
        <v>960</v>
      </c>
      <c r="G8" s="82" t="s">
        <v>208</v>
      </c>
      <c r="H8" s="15" t="s">
        <v>209</v>
      </c>
      <c r="I8" s="115" t="s">
        <v>1538</v>
      </c>
      <c r="J8" s="115" t="s">
        <v>1538</v>
      </c>
      <c r="K8" s="115" t="s">
        <v>1538</v>
      </c>
      <c r="L8" s="115" t="s">
        <v>1538</v>
      </c>
      <c r="M8" s="115" t="s">
        <v>1538</v>
      </c>
      <c r="N8" s="115" t="s">
        <v>1538</v>
      </c>
      <c r="O8" s="115" t="s">
        <v>1538</v>
      </c>
      <c r="P8" s="115" t="s">
        <v>1538</v>
      </c>
      <c r="Q8" s="115" t="s">
        <v>1538</v>
      </c>
      <c r="R8" s="115" t="s">
        <v>1538</v>
      </c>
      <c r="S8" s="115" t="s">
        <v>1538</v>
      </c>
      <c r="T8" s="115" t="s">
        <v>1538</v>
      </c>
      <c r="U8" s="115" t="s">
        <v>1538</v>
      </c>
      <c r="V8" s="115" t="s">
        <v>1538</v>
      </c>
      <c r="W8" s="115" t="s">
        <v>1538</v>
      </c>
      <c r="X8" s="115" t="s">
        <v>1538</v>
      </c>
      <c r="Y8" s="115" t="s">
        <v>1538</v>
      </c>
      <c r="Z8" s="115" t="s">
        <v>1538</v>
      </c>
      <c r="AA8" s="115" t="s">
        <v>1538</v>
      </c>
      <c r="AB8" s="115" t="s">
        <v>1538</v>
      </c>
      <c r="AC8" s="115" t="s">
        <v>1538</v>
      </c>
      <c r="AD8" s="115" t="s">
        <v>1538</v>
      </c>
      <c r="AE8" s="115" t="s">
        <v>1538</v>
      </c>
      <c r="AF8" s="115" t="s">
        <v>1538</v>
      </c>
      <c r="AG8" s="115" t="s">
        <v>1538</v>
      </c>
      <c r="AH8" s="115" t="s">
        <v>1538</v>
      </c>
      <c r="AI8" s="115" t="s">
        <v>1538</v>
      </c>
      <c r="AJ8" s="271" t="s">
        <v>1816</v>
      </c>
      <c r="AK8" s="13" t="str">
        <f t="shared" si="0"/>
        <v>Yes</v>
      </c>
      <c r="AL8" s="13" t="str">
        <f t="shared" si="1"/>
        <v>Not A Model Field</v>
      </c>
      <c r="AM8" s="13" t="str">
        <f t="shared" si="2"/>
        <v>Not Impacted ETL Field</v>
      </c>
    </row>
    <row r="9" spans="1:39" ht="15">
      <c r="A9" s="13" t="s">
        <v>214</v>
      </c>
      <c r="B9" s="13" t="s">
        <v>195</v>
      </c>
      <c r="C9" s="13" t="s">
        <v>193</v>
      </c>
      <c r="D9" s="17" t="s">
        <v>23</v>
      </c>
      <c r="E9" s="14"/>
      <c r="F9" s="81"/>
      <c r="G9" s="14"/>
      <c r="H9" s="13"/>
      <c r="I9" s="115" t="s">
        <v>1538</v>
      </c>
      <c r="J9" s="115" t="s">
        <v>1538</v>
      </c>
      <c r="K9" s="115" t="s">
        <v>1538</v>
      </c>
      <c r="L9" s="115" t="s">
        <v>1538</v>
      </c>
      <c r="M9" s="115" t="s">
        <v>1538</v>
      </c>
      <c r="N9" s="115" t="s">
        <v>1538</v>
      </c>
      <c r="O9" s="115" t="s">
        <v>1538</v>
      </c>
      <c r="P9" s="115" t="s">
        <v>1538</v>
      </c>
      <c r="Q9" s="115" t="s">
        <v>1538</v>
      </c>
      <c r="R9" s="115" t="s">
        <v>1538</v>
      </c>
      <c r="S9" s="115" t="s">
        <v>1538</v>
      </c>
      <c r="T9" s="115" t="s">
        <v>1538</v>
      </c>
      <c r="U9" s="115" t="s">
        <v>1538</v>
      </c>
      <c r="V9" s="115" t="s">
        <v>1538</v>
      </c>
      <c r="W9" s="115" t="s">
        <v>1538</v>
      </c>
      <c r="X9" s="115" t="s">
        <v>1538</v>
      </c>
      <c r="Y9" s="115" t="s">
        <v>1538</v>
      </c>
      <c r="Z9" s="115" t="s">
        <v>1538</v>
      </c>
      <c r="AA9" s="115" t="s">
        <v>1538</v>
      </c>
      <c r="AB9" s="115" t="s">
        <v>1538</v>
      </c>
      <c r="AC9" s="115" t="s">
        <v>1538</v>
      </c>
      <c r="AD9" s="115" t="s">
        <v>1538</v>
      </c>
      <c r="AE9" s="115" t="s">
        <v>1538</v>
      </c>
      <c r="AF9" s="115" t="s">
        <v>1538</v>
      </c>
      <c r="AG9" s="115" t="s">
        <v>1538</v>
      </c>
      <c r="AH9" s="115" t="s">
        <v>1538</v>
      </c>
      <c r="AI9" s="115" t="s">
        <v>1538</v>
      </c>
      <c r="AJ9" s="271" t="s">
        <v>1817</v>
      </c>
      <c r="AK9" s="13" t="str">
        <f t="shared" si="0"/>
        <v>Yes</v>
      </c>
      <c r="AL9" s="13" t="str">
        <f t="shared" si="1"/>
        <v>Not A Model Field</v>
      </c>
      <c r="AM9" s="13" t="str">
        <f t="shared" si="2"/>
        <v>Not Impacted ETL Field</v>
      </c>
    </row>
    <row r="10" spans="1:39" ht="15">
      <c r="A10" s="13" t="s">
        <v>214</v>
      </c>
      <c r="B10" s="13" t="s">
        <v>196</v>
      </c>
      <c r="C10" s="13" t="s">
        <v>193</v>
      </c>
      <c r="D10" s="17" t="s">
        <v>23</v>
      </c>
      <c r="E10" s="14"/>
      <c r="F10" s="81"/>
      <c r="G10" s="14"/>
      <c r="H10" s="13"/>
      <c r="I10" s="115" t="s">
        <v>1538</v>
      </c>
      <c r="J10" s="115" t="s">
        <v>1538</v>
      </c>
      <c r="K10" s="115" t="s">
        <v>1538</v>
      </c>
      <c r="L10" s="115" t="s">
        <v>1538</v>
      </c>
      <c r="M10" s="115" t="s">
        <v>1538</v>
      </c>
      <c r="N10" s="115" t="s">
        <v>1538</v>
      </c>
      <c r="O10" s="115" t="s">
        <v>1538</v>
      </c>
      <c r="P10" s="115" t="s">
        <v>1538</v>
      </c>
      <c r="Q10" s="115" t="s">
        <v>1538</v>
      </c>
      <c r="R10" s="115" t="s">
        <v>1538</v>
      </c>
      <c r="S10" s="115" t="s">
        <v>1538</v>
      </c>
      <c r="T10" s="115" t="s">
        <v>1538</v>
      </c>
      <c r="U10" s="115" t="s">
        <v>1538</v>
      </c>
      <c r="V10" s="115" t="s">
        <v>1538</v>
      </c>
      <c r="W10" s="115" t="s">
        <v>1538</v>
      </c>
      <c r="X10" s="115" t="s">
        <v>1538</v>
      </c>
      <c r="Y10" s="115" t="s">
        <v>1538</v>
      </c>
      <c r="Z10" s="115" t="s">
        <v>1538</v>
      </c>
      <c r="AA10" s="115" t="s">
        <v>1538</v>
      </c>
      <c r="AB10" s="115" t="s">
        <v>1538</v>
      </c>
      <c r="AC10" s="115" t="s">
        <v>1538</v>
      </c>
      <c r="AD10" s="115" t="s">
        <v>1538</v>
      </c>
      <c r="AE10" s="115" t="s">
        <v>1538</v>
      </c>
      <c r="AF10" s="115" t="s">
        <v>1538</v>
      </c>
      <c r="AG10" s="115" t="s">
        <v>1538</v>
      </c>
      <c r="AH10" s="115" t="s">
        <v>1538</v>
      </c>
      <c r="AI10" s="115" t="s">
        <v>1538</v>
      </c>
      <c r="AJ10" s="271" t="s">
        <v>1818</v>
      </c>
      <c r="AK10" s="13" t="str">
        <f t="shared" si="0"/>
        <v>Yes</v>
      </c>
      <c r="AL10" s="13" t="str">
        <f t="shared" si="1"/>
        <v>Not A Model Field</v>
      </c>
      <c r="AM10" s="13" t="str">
        <f t="shared" si="2"/>
        <v>Not Impacted ETL Field</v>
      </c>
    </row>
    <row r="11" spans="1:39" ht="15">
      <c r="A11" s="13" t="s">
        <v>214</v>
      </c>
      <c r="B11" s="13" t="s">
        <v>197</v>
      </c>
      <c r="C11" s="13" t="s">
        <v>193</v>
      </c>
      <c r="D11" s="17" t="s">
        <v>23</v>
      </c>
      <c r="E11" s="14"/>
      <c r="F11" s="81"/>
      <c r="G11" s="14"/>
      <c r="H11" s="13"/>
      <c r="I11" s="115" t="s">
        <v>1538</v>
      </c>
      <c r="J11" s="115" t="s">
        <v>1538</v>
      </c>
      <c r="K11" s="115" t="s">
        <v>1538</v>
      </c>
      <c r="L11" s="115" t="s">
        <v>1538</v>
      </c>
      <c r="M11" s="115" t="s">
        <v>1538</v>
      </c>
      <c r="N11" s="115" t="s">
        <v>1538</v>
      </c>
      <c r="O11" s="115" t="s">
        <v>1538</v>
      </c>
      <c r="P11" s="115" t="s">
        <v>1538</v>
      </c>
      <c r="Q11" s="115" t="s">
        <v>1538</v>
      </c>
      <c r="R11" s="115" t="s">
        <v>1538</v>
      </c>
      <c r="S11" s="115" t="s">
        <v>1538</v>
      </c>
      <c r="T11" s="115" t="s">
        <v>1538</v>
      </c>
      <c r="U11" s="115" t="s">
        <v>1538</v>
      </c>
      <c r="V11" s="115" t="s">
        <v>1538</v>
      </c>
      <c r="W11" s="115" t="s">
        <v>1538</v>
      </c>
      <c r="X11" s="115" t="s">
        <v>1538</v>
      </c>
      <c r="Y11" s="115" t="s">
        <v>1538</v>
      </c>
      <c r="Z11" s="115" t="s">
        <v>1538</v>
      </c>
      <c r="AA11" s="115" t="s">
        <v>1538</v>
      </c>
      <c r="AB11" s="115" t="s">
        <v>1538</v>
      </c>
      <c r="AC11" s="115" t="s">
        <v>1538</v>
      </c>
      <c r="AD11" s="115" t="s">
        <v>1538</v>
      </c>
      <c r="AE11" s="115" t="s">
        <v>1538</v>
      </c>
      <c r="AF11" s="115" t="s">
        <v>1538</v>
      </c>
      <c r="AG11" s="115" t="s">
        <v>1538</v>
      </c>
      <c r="AH11" s="115" t="s">
        <v>1538</v>
      </c>
      <c r="AI11" s="115" t="s">
        <v>1538</v>
      </c>
      <c r="AJ11" s="271" t="s">
        <v>1819</v>
      </c>
      <c r="AK11" s="13" t="str">
        <f t="shared" si="0"/>
        <v>Yes</v>
      </c>
      <c r="AL11" s="13" t="str">
        <f t="shared" si="1"/>
        <v>Not A Model Field</v>
      </c>
      <c r="AM11" s="13" t="str">
        <f t="shared" si="2"/>
        <v>Not Impacted ETL Field</v>
      </c>
    </row>
    <row r="12" spans="1:39" ht="15">
      <c r="A12" s="13" t="s">
        <v>214</v>
      </c>
      <c r="B12" s="13" t="s">
        <v>198</v>
      </c>
      <c r="C12" s="13" t="s">
        <v>193</v>
      </c>
      <c r="D12" s="17" t="s">
        <v>23</v>
      </c>
      <c r="E12" s="14"/>
      <c r="F12" s="81"/>
      <c r="G12" s="14"/>
      <c r="H12" s="13"/>
      <c r="I12" s="115" t="s">
        <v>1538</v>
      </c>
      <c r="J12" s="115" t="s">
        <v>1538</v>
      </c>
      <c r="K12" s="115" t="s">
        <v>1538</v>
      </c>
      <c r="L12" s="115" t="s">
        <v>1538</v>
      </c>
      <c r="M12" s="115" t="s">
        <v>1538</v>
      </c>
      <c r="N12" s="115" t="s">
        <v>1538</v>
      </c>
      <c r="O12" s="115" t="s">
        <v>1538</v>
      </c>
      <c r="P12" s="115" t="s">
        <v>1538</v>
      </c>
      <c r="Q12" s="115" t="s">
        <v>1538</v>
      </c>
      <c r="R12" s="115" t="s">
        <v>1538</v>
      </c>
      <c r="S12" s="115" t="s">
        <v>1538</v>
      </c>
      <c r="T12" s="115" t="s">
        <v>1538</v>
      </c>
      <c r="U12" s="115" t="s">
        <v>1538</v>
      </c>
      <c r="V12" s="115" t="s">
        <v>1538</v>
      </c>
      <c r="W12" s="115" t="s">
        <v>1538</v>
      </c>
      <c r="X12" s="115" t="s">
        <v>1538</v>
      </c>
      <c r="Y12" s="115" t="s">
        <v>1538</v>
      </c>
      <c r="Z12" s="115" t="s">
        <v>1538</v>
      </c>
      <c r="AA12" s="115" t="s">
        <v>1538</v>
      </c>
      <c r="AB12" s="115" t="s">
        <v>1538</v>
      </c>
      <c r="AC12" s="115" t="s">
        <v>1538</v>
      </c>
      <c r="AD12" s="115" t="s">
        <v>1538</v>
      </c>
      <c r="AE12" s="115" t="s">
        <v>1538</v>
      </c>
      <c r="AF12" s="115" t="s">
        <v>1538</v>
      </c>
      <c r="AG12" s="115" t="s">
        <v>1538</v>
      </c>
      <c r="AH12" s="115" t="s">
        <v>1538</v>
      </c>
      <c r="AI12" s="115" t="s">
        <v>1538</v>
      </c>
      <c r="AJ12" s="271" t="s">
        <v>1820</v>
      </c>
      <c r="AK12" s="13" t="str">
        <f t="shared" si="0"/>
        <v>Yes</v>
      </c>
      <c r="AL12" s="13" t="str">
        <f t="shared" si="1"/>
        <v>Not A Model Field</v>
      </c>
      <c r="AM12" s="13" t="str">
        <f t="shared" si="2"/>
        <v>Not Impacted ETL Field</v>
      </c>
    </row>
    <row r="13" spans="1:39" ht="25.5">
      <c r="A13" s="13" t="s">
        <v>214</v>
      </c>
      <c r="B13" s="13" t="s">
        <v>199</v>
      </c>
      <c r="C13" s="13" t="s">
        <v>19</v>
      </c>
      <c r="D13" s="17" t="s">
        <v>23</v>
      </c>
      <c r="E13" s="82"/>
      <c r="F13" s="81" t="s">
        <v>960</v>
      </c>
      <c r="G13" s="13" t="s">
        <v>210</v>
      </c>
      <c r="H13" s="13" t="s">
        <v>207</v>
      </c>
      <c r="I13" s="115" t="s">
        <v>1538</v>
      </c>
      <c r="J13" s="115" t="s">
        <v>1538</v>
      </c>
      <c r="K13" s="115" t="s">
        <v>1538</v>
      </c>
      <c r="L13" s="115" t="s">
        <v>1538</v>
      </c>
      <c r="M13" s="115" t="s">
        <v>1538</v>
      </c>
      <c r="N13" s="115" t="s">
        <v>1538</v>
      </c>
      <c r="O13" s="115" t="s">
        <v>1538</v>
      </c>
      <c r="P13" s="115" t="s">
        <v>1538</v>
      </c>
      <c r="Q13" s="115" t="s">
        <v>1538</v>
      </c>
      <c r="R13" s="115" t="s">
        <v>1538</v>
      </c>
      <c r="S13" s="115" t="s">
        <v>1538</v>
      </c>
      <c r="T13" s="115" t="s">
        <v>1538</v>
      </c>
      <c r="U13" s="115" t="s">
        <v>1538</v>
      </c>
      <c r="V13" s="115" t="s">
        <v>1538</v>
      </c>
      <c r="W13" s="115" t="s">
        <v>1538</v>
      </c>
      <c r="X13" s="115" t="s">
        <v>1538</v>
      </c>
      <c r="Y13" s="115" t="s">
        <v>1538</v>
      </c>
      <c r="Z13" s="115" t="s">
        <v>1538</v>
      </c>
      <c r="AA13" s="115" t="s">
        <v>1538</v>
      </c>
      <c r="AB13" s="115" t="s">
        <v>1538</v>
      </c>
      <c r="AC13" s="115" t="s">
        <v>1538</v>
      </c>
      <c r="AD13" s="115" t="s">
        <v>1538</v>
      </c>
      <c r="AE13" s="115" t="s">
        <v>1538</v>
      </c>
      <c r="AF13" s="115" t="s">
        <v>1538</v>
      </c>
      <c r="AG13" s="115" t="s">
        <v>1538</v>
      </c>
      <c r="AH13" s="115" t="s">
        <v>1538</v>
      </c>
      <c r="AI13" s="115" t="s">
        <v>1538</v>
      </c>
      <c r="AJ13" s="271" t="s">
        <v>1821</v>
      </c>
      <c r="AK13" s="13" t="str">
        <f t="shared" si="0"/>
        <v>Yes</v>
      </c>
      <c r="AL13" s="13" t="str">
        <f t="shared" si="1"/>
        <v>Not A Model Field</v>
      </c>
      <c r="AM13" s="13" t="str">
        <f t="shared" si="2"/>
        <v>Not Impacted ETL Field</v>
      </c>
    </row>
    <row r="14" spans="1:39" ht="25.5">
      <c r="A14" s="13" t="s">
        <v>214</v>
      </c>
      <c r="B14" s="13" t="s">
        <v>200</v>
      </c>
      <c r="C14" s="13" t="s">
        <v>25</v>
      </c>
      <c r="D14" s="17" t="s">
        <v>23</v>
      </c>
      <c r="E14" s="82"/>
      <c r="F14" s="81" t="s">
        <v>960</v>
      </c>
      <c r="G14" s="13" t="s">
        <v>211</v>
      </c>
      <c r="H14" s="13" t="s">
        <v>207</v>
      </c>
      <c r="I14" s="115" t="s">
        <v>1538</v>
      </c>
      <c r="J14" s="115" t="s">
        <v>1538</v>
      </c>
      <c r="K14" s="115" t="s">
        <v>1538</v>
      </c>
      <c r="L14" s="115" t="s">
        <v>1538</v>
      </c>
      <c r="M14" s="115" t="s">
        <v>1538</v>
      </c>
      <c r="N14" s="115" t="s">
        <v>1538</v>
      </c>
      <c r="O14" s="115" t="s">
        <v>1538</v>
      </c>
      <c r="P14" s="115" t="s">
        <v>1538</v>
      </c>
      <c r="Q14" s="115" t="s">
        <v>1538</v>
      </c>
      <c r="R14" s="115" t="s">
        <v>1538</v>
      </c>
      <c r="S14" s="115" t="s">
        <v>1538</v>
      </c>
      <c r="T14" s="115" t="s">
        <v>1538</v>
      </c>
      <c r="U14" s="115" t="s">
        <v>1538</v>
      </c>
      <c r="V14" s="115" t="s">
        <v>1538</v>
      </c>
      <c r="W14" s="115" t="s">
        <v>1538</v>
      </c>
      <c r="X14" s="115" t="s">
        <v>1538</v>
      </c>
      <c r="Y14" s="115" t="s">
        <v>1538</v>
      </c>
      <c r="Z14" s="115" t="s">
        <v>1538</v>
      </c>
      <c r="AA14" s="115" t="s">
        <v>1538</v>
      </c>
      <c r="AB14" s="115" t="s">
        <v>1538</v>
      </c>
      <c r="AC14" s="115" t="s">
        <v>1538</v>
      </c>
      <c r="AD14" s="115" t="s">
        <v>1538</v>
      </c>
      <c r="AE14" s="115" t="s">
        <v>1538</v>
      </c>
      <c r="AF14" s="115" t="s">
        <v>1538</v>
      </c>
      <c r="AG14" s="115" t="s">
        <v>1538</v>
      </c>
      <c r="AH14" s="115" t="s">
        <v>1538</v>
      </c>
      <c r="AI14" s="115" t="s">
        <v>1538</v>
      </c>
      <c r="AJ14" s="271" t="s">
        <v>1822</v>
      </c>
      <c r="AK14" s="13" t="str">
        <f t="shared" si="0"/>
        <v>Yes</v>
      </c>
      <c r="AL14" s="13" t="str">
        <f t="shared" si="1"/>
        <v>Not A Model Field</v>
      </c>
      <c r="AM14" s="13" t="str">
        <f t="shared" si="2"/>
        <v>Not Impacted ETL Field</v>
      </c>
    </row>
    <row r="15" spans="1:39" ht="25.5">
      <c r="A15" s="13" t="s">
        <v>214</v>
      </c>
      <c r="B15" s="13" t="s">
        <v>201</v>
      </c>
      <c r="C15" s="13" t="s">
        <v>25</v>
      </c>
      <c r="D15" s="17" t="s">
        <v>23</v>
      </c>
      <c r="E15" s="82"/>
      <c r="F15" s="81" t="s">
        <v>960</v>
      </c>
      <c r="G15" s="13" t="s">
        <v>212</v>
      </c>
      <c r="H15" s="13" t="s">
        <v>207</v>
      </c>
      <c r="I15" s="115" t="s">
        <v>1538</v>
      </c>
      <c r="J15" s="115" t="s">
        <v>1538</v>
      </c>
      <c r="K15" s="115" t="s">
        <v>1538</v>
      </c>
      <c r="L15" s="115" t="s">
        <v>1538</v>
      </c>
      <c r="M15" s="115" t="s">
        <v>1538</v>
      </c>
      <c r="N15" s="115" t="s">
        <v>1538</v>
      </c>
      <c r="O15" s="115" t="s">
        <v>1538</v>
      </c>
      <c r="P15" s="115" t="s">
        <v>1538</v>
      </c>
      <c r="Q15" s="115" t="s">
        <v>1538</v>
      </c>
      <c r="R15" s="115" t="s">
        <v>1538</v>
      </c>
      <c r="S15" s="115" t="s">
        <v>1538</v>
      </c>
      <c r="T15" s="115" t="s">
        <v>1538</v>
      </c>
      <c r="U15" s="115" t="s">
        <v>1538</v>
      </c>
      <c r="V15" s="115" t="s">
        <v>1538</v>
      </c>
      <c r="W15" s="115" t="s">
        <v>1538</v>
      </c>
      <c r="X15" s="115" t="s">
        <v>1538</v>
      </c>
      <c r="Y15" s="115" t="s">
        <v>1538</v>
      </c>
      <c r="Z15" s="115" t="s">
        <v>1538</v>
      </c>
      <c r="AA15" s="115" t="s">
        <v>1538</v>
      </c>
      <c r="AB15" s="115" t="s">
        <v>1538</v>
      </c>
      <c r="AC15" s="115" t="s">
        <v>1538</v>
      </c>
      <c r="AD15" s="115" t="s">
        <v>1538</v>
      </c>
      <c r="AE15" s="115" t="s">
        <v>1538</v>
      </c>
      <c r="AF15" s="115" t="s">
        <v>1538</v>
      </c>
      <c r="AG15" s="115" t="s">
        <v>1538</v>
      </c>
      <c r="AH15" s="115" t="s">
        <v>1538</v>
      </c>
      <c r="AI15" s="115" t="s">
        <v>1538</v>
      </c>
      <c r="AJ15" s="271" t="s">
        <v>1823</v>
      </c>
      <c r="AK15" s="13" t="str">
        <f t="shared" si="0"/>
        <v>Yes</v>
      </c>
      <c r="AL15" s="13" t="str">
        <f t="shared" si="1"/>
        <v>Not A Model Field</v>
      </c>
      <c r="AM15" s="13" t="str">
        <f t="shared" si="2"/>
        <v>Not Impacted ETL Field</v>
      </c>
    </row>
    <row r="16" spans="1:39" ht="25.5">
      <c r="A16" s="13" t="s">
        <v>214</v>
      </c>
      <c r="B16" s="13" t="s">
        <v>202</v>
      </c>
      <c r="C16" s="13" t="s">
        <v>45</v>
      </c>
      <c r="D16" s="17" t="s">
        <v>23</v>
      </c>
      <c r="E16" s="190" t="s">
        <v>21</v>
      </c>
      <c r="F16" s="81" t="s">
        <v>960</v>
      </c>
      <c r="G16" s="13" t="s">
        <v>213</v>
      </c>
      <c r="H16" s="13" t="s">
        <v>207</v>
      </c>
      <c r="I16" s="115" t="s">
        <v>1538</v>
      </c>
      <c r="J16" s="115" t="s">
        <v>1538</v>
      </c>
      <c r="K16" s="115" t="s">
        <v>1538</v>
      </c>
      <c r="L16" s="115" t="s">
        <v>1538</v>
      </c>
      <c r="M16" s="115" t="s">
        <v>1538</v>
      </c>
      <c r="N16" s="115" t="s">
        <v>1538</v>
      </c>
      <c r="O16" s="115" t="s">
        <v>1538</v>
      </c>
      <c r="P16" s="115" t="s">
        <v>1538</v>
      </c>
      <c r="Q16" s="115" t="s">
        <v>1538</v>
      </c>
      <c r="R16" s="115" t="s">
        <v>1538</v>
      </c>
      <c r="S16" s="115" t="s">
        <v>1538</v>
      </c>
      <c r="T16" s="115" t="s">
        <v>1538</v>
      </c>
      <c r="U16" s="115" t="s">
        <v>1538</v>
      </c>
      <c r="V16" s="115" t="s">
        <v>1538</v>
      </c>
      <c r="W16" s="115" t="s">
        <v>1538</v>
      </c>
      <c r="X16" s="115" t="s">
        <v>1538</v>
      </c>
      <c r="Y16" s="115" t="s">
        <v>1538</v>
      </c>
      <c r="Z16" s="115" t="s">
        <v>1538</v>
      </c>
      <c r="AA16" s="115" t="s">
        <v>1538</v>
      </c>
      <c r="AB16" s="115" t="s">
        <v>1538</v>
      </c>
      <c r="AC16" s="115" t="s">
        <v>1538</v>
      </c>
      <c r="AD16" s="115" t="s">
        <v>1538</v>
      </c>
      <c r="AE16" s="115" t="s">
        <v>1538</v>
      </c>
      <c r="AF16" s="115" t="s">
        <v>1538</v>
      </c>
      <c r="AG16" s="115" t="s">
        <v>1538</v>
      </c>
      <c r="AH16" s="115" t="s">
        <v>1538</v>
      </c>
      <c r="AI16" s="115" t="s">
        <v>1538</v>
      </c>
      <c r="AJ16" s="271" t="s">
        <v>1824</v>
      </c>
      <c r="AK16" s="13" t="str">
        <f t="shared" si="0"/>
        <v>Yes</v>
      </c>
      <c r="AL16" s="13" t="str">
        <f t="shared" si="1"/>
        <v>Not A Model Field</v>
      </c>
      <c r="AM16" s="13" t="str">
        <f t="shared" si="2"/>
        <v>Not Impacted ETL Field</v>
      </c>
    </row>
    <row r="17" spans="1:39" ht="15">
      <c r="A17" s="13" t="s">
        <v>214</v>
      </c>
      <c r="B17" s="13" t="s">
        <v>203</v>
      </c>
      <c r="C17" s="13" t="s">
        <v>204</v>
      </c>
      <c r="D17" s="17" t="s">
        <v>23</v>
      </c>
      <c r="E17" s="82"/>
      <c r="F17" s="81"/>
      <c r="G17" s="14"/>
      <c r="H17" s="13"/>
      <c r="I17" s="115" t="s">
        <v>1538</v>
      </c>
      <c r="J17" s="115" t="s">
        <v>1538</v>
      </c>
      <c r="K17" s="115" t="s">
        <v>1538</v>
      </c>
      <c r="L17" s="115" t="s">
        <v>1538</v>
      </c>
      <c r="M17" s="115" t="s">
        <v>1538</v>
      </c>
      <c r="N17" s="115" t="s">
        <v>1538</v>
      </c>
      <c r="O17" s="115" t="s">
        <v>1538</v>
      </c>
      <c r="P17" s="115" t="s">
        <v>1538</v>
      </c>
      <c r="Q17" s="115" t="s">
        <v>1538</v>
      </c>
      <c r="R17" s="115" t="s">
        <v>1538</v>
      </c>
      <c r="S17" s="115" t="s">
        <v>1538</v>
      </c>
      <c r="T17" s="115" t="s">
        <v>1538</v>
      </c>
      <c r="U17" s="115" t="s">
        <v>1538</v>
      </c>
      <c r="V17" s="115" t="s">
        <v>1538</v>
      </c>
      <c r="W17" s="115" t="s">
        <v>1538</v>
      </c>
      <c r="X17" s="115" t="s">
        <v>1538</v>
      </c>
      <c r="Y17" s="115" t="s">
        <v>1538</v>
      </c>
      <c r="Z17" s="115" t="s">
        <v>1538</v>
      </c>
      <c r="AA17" s="115" t="s">
        <v>1538</v>
      </c>
      <c r="AB17" s="115" t="s">
        <v>1538</v>
      </c>
      <c r="AC17" s="115" t="s">
        <v>1538</v>
      </c>
      <c r="AD17" s="115" t="s">
        <v>1538</v>
      </c>
      <c r="AE17" s="115" t="s">
        <v>1538</v>
      </c>
      <c r="AF17" s="115" t="s">
        <v>1538</v>
      </c>
      <c r="AG17" s="115" t="s">
        <v>1538</v>
      </c>
      <c r="AH17" s="115" t="s">
        <v>1538</v>
      </c>
      <c r="AI17" s="115" t="s">
        <v>1538</v>
      </c>
      <c r="AJ17" s="271" t="s">
        <v>1825</v>
      </c>
      <c r="AK17" s="13" t="str">
        <f t="shared" si="0"/>
        <v>Yes</v>
      </c>
      <c r="AL17" s="13" t="str">
        <f t="shared" si="1"/>
        <v>Not A Model Field</v>
      </c>
      <c r="AM17" s="13" t="str">
        <f t="shared" si="2"/>
        <v>Not Impacted ETL Field</v>
      </c>
    </row>
    <row r="18" spans="1:39" s="235" customFormat="1" ht="15">
      <c r="A18" s="230" t="s">
        <v>214</v>
      </c>
      <c r="B18" s="230" t="s">
        <v>90</v>
      </c>
      <c r="C18" s="230" t="s">
        <v>45</v>
      </c>
      <c r="D18" s="231" t="s">
        <v>23</v>
      </c>
      <c r="E18" s="236"/>
      <c r="F18" s="232" t="s">
        <v>182</v>
      </c>
      <c r="G18" s="230" t="s">
        <v>966</v>
      </c>
      <c r="H18" s="230"/>
      <c r="I18" s="234" t="s">
        <v>1538</v>
      </c>
      <c r="J18" s="234" t="s">
        <v>1538</v>
      </c>
      <c r="K18" s="234" t="s">
        <v>1538</v>
      </c>
      <c r="L18" s="234" t="s">
        <v>1538</v>
      </c>
      <c r="M18" s="234" t="s">
        <v>1538</v>
      </c>
      <c r="N18" s="234" t="s">
        <v>1538</v>
      </c>
      <c r="O18" s="234" t="s">
        <v>1538</v>
      </c>
      <c r="P18" s="234" t="s">
        <v>1538</v>
      </c>
      <c r="Q18" s="234" t="s">
        <v>1538</v>
      </c>
      <c r="R18" s="234" t="s">
        <v>1538</v>
      </c>
      <c r="S18" s="234" t="s">
        <v>1538</v>
      </c>
      <c r="T18" s="234" t="s">
        <v>1538</v>
      </c>
      <c r="U18" s="234" t="s">
        <v>1538</v>
      </c>
      <c r="V18" s="234" t="s">
        <v>1538</v>
      </c>
      <c r="W18" s="234" t="s">
        <v>1538</v>
      </c>
      <c r="X18" s="234" t="s">
        <v>1538</v>
      </c>
      <c r="Y18" s="234" t="s">
        <v>1538</v>
      </c>
      <c r="Z18" s="234" t="s">
        <v>1538</v>
      </c>
      <c r="AA18" s="234" t="s">
        <v>1538</v>
      </c>
      <c r="AB18" s="234" t="s">
        <v>1538</v>
      </c>
      <c r="AC18" s="234" t="s">
        <v>1538</v>
      </c>
      <c r="AD18" s="234" t="s">
        <v>1538</v>
      </c>
      <c r="AE18" s="234" t="s">
        <v>1538</v>
      </c>
      <c r="AF18" s="234" t="s">
        <v>1538</v>
      </c>
      <c r="AG18" s="234" t="s">
        <v>1538</v>
      </c>
      <c r="AH18" s="234" t="s">
        <v>1538</v>
      </c>
      <c r="AI18" s="234" t="s">
        <v>1538</v>
      </c>
      <c r="AJ18" s="271" t="s">
        <v>1725</v>
      </c>
      <c r="AK18" s="13" t="str">
        <f t="shared" si="0"/>
        <v>Yes</v>
      </c>
      <c r="AL18" s="13" t="str">
        <f t="shared" si="1"/>
        <v>Not A Model Field</v>
      </c>
      <c r="AM18" s="13" t="str">
        <f t="shared" si="2"/>
        <v>Not Impacted ETL Field</v>
      </c>
    </row>
    <row r="19" spans="1:39" ht="15">
      <c r="A19" s="13" t="s">
        <v>214</v>
      </c>
      <c r="B19" s="13" t="s">
        <v>205</v>
      </c>
      <c r="C19" s="13" t="s">
        <v>45</v>
      </c>
      <c r="D19" s="17" t="s">
        <v>23</v>
      </c>
      <c r="E19" s="14"/>
      <c r="F19" s="81"/>
      <c r="G19" s="14"/>
      <c r="H19" s="13"/>
      <c r="I19" s="115" t="s">
        <v>1538</v>
      </c>
      <c r="J19" s="115" t="s">
        <v>1538</v>
      </c>
      <c r="K19" s="115" t="s">
        <v>1538</v>
      </c>
      <c r="L19" s="115" t="s">
        <v>1538</v>
      </c>
      <c r="M19" s="115" t="s">
        <v>1538</v>
      </c>
      <c r="N19" s="115" t="s">
        <v>1538</v>
      </c>
      <c r="O19" s="115" t="s">
        <v>1538</v>
      </c>
      <c r="P19" s="115" t="s">
        <v>1538</v>
      </c>
      <c r="Q19" s="115" t="s">
        <v>1538</v>
      </c>
      <c r="R19" s="115" t="s">
        <v>1538</v>
      </c>
      <c r="S19" s="115" t="s">
        <v>1538</v>
      </c>
      <c r="T19" s="115" t="s">
        <v>1538</v>
      </c>
      <c r="U19" s="115" t="s">
        <v>1538</v>
      </c>
      <c r="V19" s="115" t="s">
        <v>1538</v>
      </c>
      <c r="W19" s="115" t="s">
        <v>1538</v>
      </c>
      <c r="X19" s="115" t="s">
        <v>1538</v>
      </c>
      <c r="Y19" s="115" t="s">
        <v>1538</v>
      </c>
      <c r="Z19" s="115" t="s">
        <v>1538</v>
      </c>
      <c r="AA19" s="115" t="s">
        <v>1538</v>
      </c>
      <c r="AB19" s="115" t="s">
        <v>1538</v>
      </c>
      <c r="AC19" s="115" t="s">
        <v>1538</v>
      </c>
      <c r="AD19" s="115" t="s">
        <v>1538</v>
      </c>
      <c r="AE19" s="115" t="s">
        <v>1538</v>
      </c>
      <c r="AF19" s="115" t="s">
        <v>1538</v>
      </c>
      <c r="AG19" s="115" t="s">
        <v>1538</v>
      </c>
      <c r="AH19" s="115" t="s">
        <v>1538</v>
      </c>
      <c r="AI19" s="115" t="s">
        <v>1538</v>
      </c>
      <c r="AJ19" s="271" t="s">
        <v>1826</v>
      </c>
    </row>
    <row r="20" spans="1:39" ht="15">
      <c r="AJ20" s="271" t="s">
        <v>1807</v>
      </c>
    </row>
    <row r="21" spans="1:39" ht="15">
      <c r="AJ21" s="271" t="s">
        <v>1827</v>
      </c>
    </row>
    <row r="22" spans="1:39" ht="15">
      <c r="AJ22" s="271" t="s">
        <v>1810</v>
      </c>
    </row>
  </sheetData>
  <autoFilter ref="A3:AM22"/>
  <customSheetViews>
    <customSheetView guid="{271EB110-7C47-4756-87C3-F9D643AF7C61}" scale="85" fitToPage="1" filter="1" showAutoFilter="1">
      <selection activeCell="A6" sqref="A6"/>
      <pageMargins left="0.7" right="0.7" top="0.75" bottom="0.75" header="0.3" footer="0.3"/>
      <pageSetup scale="55" fitToHeight="0" orientation="landscape" r:id="rId1"/>
      <autoFilter ref="A3:AI19">
        <filterColumn colId="3">
          <filters>
            <filter val="Y"/>
          </filters>
        </filterColumn>
      </autoFilter>
    </customSheetView>
    <customSheetView guid="{7E32F8F9-CFFC-4FF0-B251-6747DF1FA30A}" scale="85" fitToPage="1" showAutoFilter="1">
      <selection activeCell="B16" sqref="B16"/>
      <pageMargins left="0.7" right="0.7" top="0.75" bottom="0.75" header="0.3" footer="0.3"/>
      <pageSetup scale="55" fitToHeight="0" orientation="landscape" r:id="rId2"/>
      <autoFilter ref="A3:AM22"/>
    </customSheetView>
  </customSheetViews>
  <mergeCells count="4">
    <mergeCell ref="A2:E2"/>
    <mergeCell ref="F2:H2"/>
    <mergeCell ref="I2:R2"/>
    <mergeCell ref="S2:AI2"/>
  </mergeCells>
  <conditionalFormatting sqref="I3:AI19">
    <cfRule type="cellIs" dxfId="33" priority="1" operator="equal">
      <formula>"X"</formula>
    </cfRule>
  </conditionalFormatting>
  <conditionalFormatting sqref="S3:AI3">
    <cfRule type="cellIs" dxfId="32" priority="3" operator="equal">
      <formula>"X"</formula>
    </cfRule>
  </conditionalFormatting>
  <pageMargins left="0.7" right="0.7" top="0.75" bottom="0.75" header="0.3" footer="0.3"/>
  <pageSetup scale="55" fitToHeight="0" orientation="landscape"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M76"/>
  <sheetViews>
    <sheetView zoomScale="70" zoomScaleNormal="70" workbookViewId="0">
      <selection activeCell="F9" sqref="F9"/>
    </sheetView>
  </sheetViews>
  <sheetFormatPr defaultColWidth="9.140625" defaultRowHeight="12.75"/>
  <cols>
    <col min="1" max="1" width="37.28515625" style="104" customWidth="1"/>
    <col min="2" max="2" width="51.85546875" style="104" customWidth="1"/>
    <col min="3" max="3" width="19.7109375" style="104" customWidth="1"/>
    <col min="4" max="4" width="8.140625" style="117" customWidth="1"/>
    <col min="5" max="5" width="5.42578125" style="104" customWidth="1"/>
    <col min="6" max="6" width="44.42578125" style="104" bestFit="1" customWidth="1"/>
    <col min="7" max="7" width="21.5703125" style="104" customWidth="1"/>
    <col min="8" max="8" width="50.5703125" style="104" bestFit="1" customWidth="1"/>
    <col min="9" max="18" width="2.85546875" style="104" bestFit="1" customWidth="1"/>
    <col min="19" max="35" width="3.7109375" style="104" bestFit="1" customWidth="1"/>
    <col min="36" max="36" width="43.5703125" style="104" bestFit="1" customWidth="1"/>
    <col min="37" max="37" width="16" style="104" customWidth="1"/>
    <col min="38" max="38" width="22.28515625" style="104" customWidth="1"/>
    <col min="39" max="39" width="20" style="104" customWidth="1"/>
    <col min="40" max="16384" width="9.140625" style="104"/>
  </cols>
  <sheetData>
    <row r="1" spans="1:39">
      <c r="A1" s="104" t="s">
        <v>947</v>
      </c>
    </row>
    <row r="2" spans="1:39">
      <c r="A2" s="306" t="s">
        <v>13</v>
      </c>
      <c r="B2" s="306"/>
      <c r="C2" s="306"/>
      <c r="D2" s="306"/>
      <c r="E2" s="306"/>
      <c r="F2" s="307" t="s">
        <v>14</v>
      </c>
      <c r="G2" s="307"/>
      <c r="H2" s="307"/>
      <c r="I2" s="311" t="s">
        <v>1562</v>
      </c>
      <c r="J2" s="312"/>
      <c r="K2" s="312"/>
      <c r="L2" s="312"/>
      <c r="M2" s="312"/>
      <c r="N2" s="312"/>
      <c r="O2" s="312"/>
      <c r="P2" s="312"/>
      <c r="Q2" s="312"/>
      <c r="R2" s="313"/>
      <c r="S2" s="310" t="s">
        <v>1540</v>
      </c>
      <c r="T2" s="310"/>
      <c r="U2" s="310"/>
      <c r="V2" s="310"/>
      <c r="W2" s="310"/>
      <c r="X2" s="310"/>
      <c r="Y2" s="310"/>
      <c r="Z2" s="310"/>
      <c r="AA2" s="310"/>
      <c r="AB2" s="310"/>
      <c r="AC2" s="310"/>
      <c r="AD2" s="310"/>
      <c r="AE2" s="310"/>
      <c r="AF2" s="310"/>
      <c r="AG2" s="310"/>
      <c r="AH2" s="310"/>
      <c r="AI2" s="310"/>
    </row>
    <row r="3" spans="1:39" ht="189.75">
      <c r="A3" s="105" t="s">
        <v>9</v>
      </c>
      <c r="B3" s="105" t="s">
        <v>10</v>
      </c>
      <c r="C3" s="105" t="s">
        <v>11</v>
      </c>
      <c r="D3" s="189" t="s">
        <v>174</v>
      </c>
      <c r="E3" s="107" t="s">
        <v>12</v>
      </c>
      <c r="F3" s="108" t="s">
        <v>15</v>
      </c>
      <c r="G3" s="108" t="s">
        <v>16</v>
      </c>
      <c r="H3" s="108" t="s">
        <v>17</v>
      </c>
      <c r="I3" s="99" t="s">
        <v>1511</v>
      </c>
      <c r="J3" s="99" t="s">
        <v>1512</v>
      </c>
      <c r="K3" s="99" t="s">
        <v>1513</v>
      </c>
      <c r="L3" s="99" t="s">
        <v>1514</v>
      </c>
      <c r="M3" s="99" t="s">
        <v>1515</v>
      </c>
      <c r="N3" s="99" t="s">
        <v>1516</v>
      </c>
      <c r="O3" s="99" t="s">
        <v>1517</v>
      </c>
      <c r="P3" s="99" t="s">
        <v>1518</v>
      </c>
      <c r="Q3" s="99" t="s">
        <v>1519</v>
      </c>
      <c r="R3" s="99" t="s">
        <v>1520</v>
      </c>
      <c r="S3" s="113" t="s">
        <v>1521</v>
      </c>
      <c r="T3" s="113" t="s">
        <v>1522</v>
      </c>
      <c r="U3" s="113" t="s">
        <v>1523</v>
      </c>
      <c r="V3" s="113" t="s">
        <v>1524</v>
      </c>
      <c r="W3" s="113" t="s">
        <v>1525</v>
      </c>
      <c r="X3" s="113" t="s">
        <v>1526</v>
      </c>
      <c r="Y3" s="113" t="s">
        <v>1527</v>
      </c>
      <c r="Z3" s="113" t="s">
        <v>1528</v>
      </c>
      <c r="AA3" s="113" t="s">
        <v>1529</v>
      </c>
      <c r="AB3" s="113" t="s">
        <v>1530</v>
      </c>
      <c r="AC3" s="113" t="s">
        <v>1531</v>
      </c>
      <c r="AD3" s="113" t="s">
        <v>1532</v>
      </c>
      <c r="AE3" s="113" t="s">
        <v>1533</v>
      </c>
      <c r="AF3" s="113" t="s">
        <v>1534</v>
      </c>
      <c r="AG3" s="113" t="s">
        <v>1535</v>
      </c>
      <c r="AH3" s="113" t="s">
        <v>1536</v>
      </c>
      <c r="AI3" s="113" t="s">
        <v>1537</v>
      </c>
      <c r="AJ3" s="105" t="s">
        <v>2121</v>
      </c>
      <c r="AK3" s="105" t="s">
        <v>2122</v>
      </c>
      <c r="AL3" s="105" t="s">
        <v>2123</v>
      </c>
      <c r="AM3" s="105" t="s">
        <v>2124</v>
      </c>
    </row>
    <row r="4" spans="1:39">
      <c r="A4" s="37"/>
      <c r="B4" s="109" t="s">
        <v>176</v>
      </c>
      <c r="C4" s="110"/>
      <c r="D4" s="111"/>
      <c r="E4" s="112"/>
      <c r="F4" s="221" t="s">
        <v>940</v>
      </c>
      <c r="G4" s="220"/>
      <c r="H4" s="221" t="s">
        <v>1651</v>
      </c>
      <c r="I4" s="222"/>
      <c r="J4" s="222"/>
      <c r="K4" s="222"/>
      <c r="L4" s="222"/>
      <c r="M4" s="222"/>
      <c r="N4" s="222"/>
      <c r="O4" s="222"/>
      <c r="P4" s="222"/>
      <c r="Q4" s="222"/>
      <c r="R4" s="222"/>
      <c r="S4" s="223"/>
      <c r="T4" s="223"/>
      <c r="U4" s="223"/>
      <c r="V4" s="223"/>
      <c r="W4" s="223"/>
      <c r="X4" s="223"/>
      <c r="Y4" s="223"/>
      <c r="Z4" s="223"/>
      <c r="AA4" s="223"/>
      <c r="AB4" s="223"/>
      <c r="AC4" s="223"/>
      <c r="AD4" s="223"/>
      <c r="AE4" s="223"/>
      <c r="AF4" s="223"/>
      <c r="AG4" s="223"/>
      <c r="AH4" s="223"/>
      <c r="AI4" s="223"/>
    </row>
    <row r="5" spans="1:39" ht="15">
      <c r="A5" s="13" t="s">
        <v>943</v>
      </c>
      <c r="B5" s="14" t="s">
        <v>18</v>
      </c>
      <c r="C5" s="14" t="s">
        <v>19</v>
      </c>
      <c r="D5" s="16" t="s">
        <v>20</v>
      </c>
      <c r="E5" s="190" t="s">
        <v>21</v>
      </c>
      <c r="F5" s="81" t="s">
        <v>940</v>
      </c>
      <c r="G5" s="13" t="s">
        <v>178</v>
      </c>
      <c r="H5" s="13"/>
      <c r="I5" s="115" t="s">
        <v>1538</v>
      </c>
      <c r="J5" s="115" t="s">
        <v>1538</v>
      </c>
      <c r="K5" s="115" t="s">
        <v>1538</v>
      </c>
      <c r="L5" s="115" t="s">
        <v>21</v>
      </c>
      <c r="M5" s="115" t="s">
        <v>21</v>
      </c>
      <c r="N5" s="115" t="s">
        <v>1538</v>
      </c>
      <c r="O5" s="115" t="s">
        <v>1538</v>
      </c>
      <c r="P5" s="115" t="s">
        <v>1538</v>
      </c>
      <c r="Q5" s="115" t="s">
        <v>1538</v>
      </c>
      <c r="R5" s="115" t="s">
        <v>1538</v>
      </c>
      <c r="S5" s="115" t="s">
        <v>1538</v>
      </c>
      <c r="T5" s="115" t="s">
        <v>1538</v>
      </c>
      <c r="U5" s="115" t="s">
        <v>1538</v>
      </c>
      <c r="V5" s="115" t="s">
        <v>1538</v>
      </c>
      <c r="W5" s="115" t="s">
        <v>1538</v>
      </c>
      <c r="X5" s="115" t="s">
        <v>1538</v>
      </c>
      <c r="Y5" s="115" t="s">
        <v>1538</v>
      </c>
      <c r="Z5" s="115" t="s">
        <v>1538</v>
      </c>
      <c r="AA5" s="115" t="s">
        <v>1538</v>
      </c>
      <c r="AB5" s="115" t="s">
        <v>1538</v>
      </c>
      <c r="AC5" s="115" t="s">
        <v>1538</v>
      </c>
      <c r="AD5" s="115" t="s">
        <v>1538</v>
      </c>
      <c r="AE5" s="115" t="s">
        <v>1538</v>
      </c>
      <c r="AF5" s="115" t="s">
        <v>1538</v>
      </c>
      <c r="AG5" s="115" t="s">
        <v>1538</v>
      </c>
      <c r="AH5" s="115" t="s">
        <v>1538</v>
      </c>
      <c r="AI5" s="115" t="s">
        <v>21</v>
      </c>
      <c r="AJ5" s="271" t="s">
        <v>1661</v>
      </c>
      <c r="AK5" s="13" t="str">
        <f xml:space="preserve"> IF(D5="Y",  "Yes", "No")</f>
        <v>No</v>
      </c>
      <c r="AL5" s="13" t="str">
        <f>IF(I5="X", "Model Field",
IF(J5="X",  "Model Field",
IF(K5="X",  "Model Field",
IF(L5="X",  "Model Field",
IF(M5="X",  "Model Field",
IF(N5="X", "Model Field",
IF(O5="X",  "Model Field",
IF(P5="X",  "Model Field",
IF(Q5="X",  "Model Field",
IF(R5="X",  "Model Field",
IF(S5="X",  "Model Field",
IF(T5="X",  "Model Field",
IF(U5="X",  "Model Field",
IF(V5="X",  "Model Field",
IF(W5="X",  "Model Field",
IF(X5="X",  "Model Field",
IF(Y5="X",  "Model Field",
IF(Z5="X",  "Model Field",
IF(AA5="X",  "Model Field",
IF(AB5="X",  "Model Field",
IF(AC5="X",  "Model Field",
IF(AD5="X",  "Model Field",
IF(AE5="X",  "Model Field",
IF(AF5="X",  "Model Field",
IF(AG5="X",  "Model Field",
IF(AH5="X",  "Model Field",
IF(AI5="X",  "Model Field",
 "Not A Model Field"
)))))))))))))))))))))))))))</f>
        <v>Model Field</v>
      </c>
      <c r="AM5" s="13" t="str">
        <f>IF(AND(AK5="Yes", AL5="Model Field"), "Impacted ETL Field", "Not Impacted ETL Field")</f>
        <v>Not Impacted ETL Field</v>
      </c>
    </row>
    <row r="6" spans="1:39" ht="15">
      <c r="A6" s="13" t="s">
        <v>943</v>
      </c>
      <c r="B6" s="14" t="s">
        <v>47</v>
      </c>
      <c r="C6" s="14" t="s">
        <v>19</v>
      </c>
      <c r="D6" s="16" t="s">
        <v>23</v>
      </c>
      <c r="E6" s="14"/>
      <c r="F6" s="13"/>
      <c r="G6" s="14"/>
      <c r="H6" s="13"/>
      <c r="I6" s="115" t="s">
        <v>1538</v>
      </c>
      <c r="J6" s="115" t="s">
        <v>1538</v>
      </c>
      <c r="K6" s="115" t="s">
        <v>1538</v>
      </c>
      <c r="L6" s="115" t="s">
        <v>1538</v>
      </c>
      <c r="M6" s="115" t="s">
        <v>1538</v>
      </c>
      <c r="N6" s="115" t="s">
        <v>1538</v>
      </c>
      <c r="O6" s="115" t="s">
        <v>1538</v>
      </c>
      <c r="P6" s="115" t="s">
        <v>1538</v>
      </c>
      <c r="Q6" s="115" t="s">
        <v>1538</v>
      </c>
      <c r="R6" s="115" t="s">
        <v>1538</v>
      </c>
      <c r="S6" s="115" t="s">
        <v>1538</v>
      </c>
      <c r="T6" s="115" t="s">
        <v>1538</v>
      </c>
      <c r="U6" s="115" t="s">
        <v>1538</v>
      </c>
      <c r="V6" s="115" t="s">
        <v>1538</v>
      </c>
      <c r="W6" s="115" t="s">
        <v>1538</v>
      </c>
      <c r="X6" s="115" t="s">
        <v>1538</v>
      </c>
      <c r="Y6" s="115" t="s">
        <v>1538</v>
      </c>
      <c r="Z6" s="115" t="s">
        <v>1538</v>
      </c>
      <c r="AA6" s="115" t="s">
        <v>1538</v>
      </c>
      <c r="AB6" s="115" t="s">
        <v>1538</v>
      </c>
      <c r="AC6" s="115" t="s">
        <v>1538</v>
      </c>
      <c r="AD6" s="115" t="s">
        <v>1538</v>
      </c>
      <c r="AE6" s="115" t="s">
        <v>1538</v>
      </c>
      <c r="AF6" s="115" t="s">
        <v>1538</v>
      </c>
      <c r="AG6" s="115" t="s">
        <v>1538</v>
      </c>
      <c r="AH6" s="115" t="s">
        <v>1538</v>
      </c>
      <c r="AI6" s="115" t="s">
        <v>1538</v>
      </c>
      <c r="AJ6" s="271" t="s">
        <v>1681</v>
      </c>
      <c r="AK6" s="13" t="str">
        <f t="shared" ref="AK6:AK69" si="0" xml:space="preserve"> IF(D6="Y",  "Yes", "No")</f>
        <v>Yes</v>
      </c>
      <c r="AL6" s="13" t="str">
        <f t="shared" ref="AL6:AL69" si="1">IF(I6="X", "Model Field",
IF(J6="X",  "Model Field",
IF(K6="X",  "Model Field",
IF(L6="X",  "Model Field",
IF(M6="X",  "Model Field",
IF(N6="X", "Model Field",
IF(O6="X",  "Model Field",
IF(P6="X",  "Model Field",
IF(Q6="X",  "Model Field",
IF(R6="X",  "Model Field",
IF(S6="X",  "Model Field",
IF(T6="X",  "Model Field",
IF(U6="X",  "Model Field",
IF(V6="X",  "Model Field",
IF(W6="X",  "Model Field",
IF(X6="X",  "Model Field",
IF(Y6="X",  "Model Field",
IF(Z6="X",  "Model Field",
IF(AA6="X",  "Model Field",
IF(AB6="X",  "Model Field",
IF(AC6="X",  "Model Field",
IF(AD6="X",  "Model Field",
IF(AE6="X",  "Model Field",
IF(AF6="X",  "Model Field",
IF(AG6="X",  "Model Field",
IF(AH6="X",  "Model Field",
IF(AI6="X",  "Model Field",
 "Not A Model Field"
)))))))))))))))))))))))))))</f>
        <v>Not A Model Field</v>
      </c>
      <c r="AM6" s="13" t="str">
        <f t="shared" ref="AM6:AM69" si="2">IF(AND(AK6="Yes", AL6="Model Field"), "Impacted ETL Field", "Not Impacted ETL Field")</f>
        <v>Not Impacted ETL Field</v>
      </c>
    </row>
    <row r="7" spans="1:39" ht="15">
      <c r="A7" s="13" t="s">
        <v>943</v>
      </c>
      <c r="B7" s="14" t="s">
        <v>215</v>
      </c>
      <c r="C7" s="14" t="s">
        <v>190</v>
      </c>
      <c r="D7" s="16" t="s">
        <v>23</v>
      </c>
      <c r="E7" s="14"/>
      <c r="F7" s="13"/>
      <c r="G7" s="14"/>
      <c r="H7" s="13"/>
      <c r="I7" s="115" t="s">
        <v>1538</v>
      </c>
      <c r="J7" s="115" t="s">
        <v>1538</v>
      </c>
      <c r="K7" s="115" t="s">
        <v>1538</v>
      </c>
      <c r="L7" s="115" t="s">
        <v>1538</v>
      </c>
      <c r="M7" s="115" t="s">
        <v>1538</v>
      </c>
      <c r="N7" s="115" t="s">
        <v>1538</v>
      </c>
      <c r="O7" s="115" t="s">
        <v>1538</v>
      </c>
      <c r="P7" s="115" t="s">
        <v>1538</v>
      </c>
      <c r="Q7" s="115" t="s">
        <v>1538</v>
      </c>
      <c r="R7" s="115" t="s">
        <v>1538</v>
      </c>
      <c r="S7" s="115" t="s">
        <v>1538</v>
      </c>
      <c r="T7" s="115" t="s">
        <v>1538</v>
      </c>
      <c r="U7" s="115" t="s">
        <v>1538</v>
      </c>
      <c r="V7" s="115" t="s">
        <v>1538</v>
      </c>
      <c r="W7" s="115" t="s">
        <v>1538</v>
      </c>
      <c r="X7" s="115" t="s">
        <v>1538</v>
      </c>
      <c r="Y7" s="115" t="s">
        <v>1538</v>
      </c>
      <c r="Z7" s="115" t="s">
        <v>1538</v>
      </c>
      <c r="AA7" s="115" t="s">
        <v>1538</v>
      </c>
      <c r="AB7" s="115" t="s">
        <v>1538</v>
      </c>
      <c r="AC7" s="115" t="s">
        <v>1538</v>
      </c>
      <c r="AD7" s="115" t="s">
        <v>1538</v>
      </c>
      <c r="AE7" s="115" t="s">
        <v>1538</v>
      </c>
      <c r="AF7" s="115" t="s">
        <v>1538</v>
      </c>
      <c r="AG7" s="115" t="s">
        <v>1538</v>
      </c>
      <c r="AH7" s="115" t="s">
        <v>1538</v>
      </c>
      <c r="AI7" s="115" t="s">
        <v>1538</v>
      </c>
      <c r="AJ7" s="271" t="s">
        <v>1828</v>
      </c>
      <c r="AK7" s="13" t="str">
        <f t="shared" si="0"/>
        <v>Yes</v>
      </c>
      <c r="AL7" s="13" t="str">
        <f t="shared" si="1"/>
        <v>Not A Model Field</v>
      </c>
      <c r="AM7" s="13" t="str">
        <f t="shared" si="2"/>
        <v>Not Impacted ETL Field</v>
      </c>
    </row>
    <row r="8" spans="1:39" ht="15">
      <c r="A8" s="13" t="s">
        <v>943</v>
      </c>
      <c r="B8" s="14" t="s">
        <v>216</v>
      </c>
      <c r="C8" s="14" t="s">
        <v>91</v>
      </c>
      <c r="D8" s="16" t="s">
        <v>23</v>
      </c>
      <c r="E8" s="14"/>
      <c r="F8" s="13"/>
      <c r="G8" s="14"/>
      <c r="H8" s="13"/>
      <c r="I8" s="115" t="s">
        <v>1538</v>
      </c>
      <c r="J8" s="115" t="s">
        <v>1538</v>
      </c>
      <c r="K8" s="115" t="s">
        <v>1538</v>
      </c>
      <c r="L8" s="115" t="s">
        <v>1538</v>
      </c>
      <c r="M8" s="115" t="s">
        <v>1538</v>
      </c>
      <c r="N8" s="115" t="s">
        <v>1538</v>
      </c>
      <c r="O8" s="115" t="s">
        <v>1538</v>
      </c>
      <c r="P8" s="115" t="s">
        <v>1538</v>
      </c>
      <c r="Q8" s="115" t="s">
        <v>1538</v>
      </c>
      <c r="R8" s="115" t="s">
        <v>1538</v>
      </c>
      <c r="S8" s="115" t="s">
        <v>1538</v>
      </c>
      <c r="T8" s="115" t="s">
        <v>1538</v>
      </c>
      <c r="U8" s="115" t="s">
        <v>1538</v>
      </c>
      <c r="V8" s="115" t="s">
        <v>1538</v>
      </c>
      <c r="W8" s="115" t="s">
        <v>1538</v>
      </c>
      <c r="X8" s="115" t="s">
        <v>1538</v>
      </c>
      <c r="Y8" s="115" t="s">
        <v>1538</v>
      </c>
      <c r="Z8" s="115" t="s">
        <v>1538</v>
      </c>
      <c r="AA8" s="115" t="s">
        <v>1538</v>
      </c>
      <c r="AB8" s="115" t="s">
        <v>1538</v>
      </c>
      <c r="AC8" s="115" t="s">
        <v>1538</v>
      </c>
      <c r="AD8" s="115" t="s">
        <v>1538</v>
      </c>
      <c r="AE8" s="115" t="s">
        <v>1538</v>
      </c>
      <c r="AF8" s="115" t="s">
        <v>1538</v>
      </c>
      <c r="AG8" s="115" t="s">
        <v>1538</v>
      </c>
      <c r="AH8" s="115" t="s">
        <v>1538</v>
      </c>
      <c r="AI8" s="115" t="s">
        <v>1538</v>
      </c>
      <c r="AJ8" s="271" t="s">
        <v>1829</v>
      </c>
      <c r="AK8" s="13" t="str">
        <f t="shared" si="0"/>
        <v>Yes</v>
      </c>
      <c r="AL8" s="13" t="str">
        <f t="shared" si="1"/>
        <v>Not A Model Field</v>
      </c>
      <c r="AM8" s="13" t="str">
        <f t="shared" si="2"/>
        <v>Not Impacted ETL Field</v>
      </c>
    </row>
    <row r="9" spans="1:39" ht="15">
      <c r="A9" s="13" t="s">
        <v>943</v>
      </c>
      <c r="B9" s="14" t="s">
        <v>217</v>
      </c>
      <c r="C9" s="14" t="s">
        <v>91</v>
      </c>
      <c r="D9" s="16" t="s">
        <v>23</v>
      </c>
      <c r="E9" s="190" t="s">
        <v>21</v>
      </c>
      <c r="F9" s="81" t="s">
        <v>940</v>
      </c>
      <c r="G9" s="13" t="s">
        <v>944</v>
      </c>
      <c r="H9" s="13"/>
      <c r="I9" s="115" t="s">
        <v>1538</v>
      </c>
      <c r="J9" s="115" t="s">
        <v>1538</v>
      </c>
      <c r="K9" s="115" t="s">
        <v>1538</v>
      </c>
      <c r="L9" s="115" t="s">
        <v>21</v>
      </c>
      <c r="M9" s="115" t="s">
        <v>1538</v>
      </c>
      <c r="N9" s="115" t="s">
        <v>1538</v>
      </c>
      <c r="O9" s="115" t="s">
        <v>1538</v>
      </c>
      <c r="P9" s="115" t="s">
        <v>1538</v>
      </c>
      <c r="Q9" s="115" t="s">
        <v>1538</v>
      </c>
      <c r="R9" s="115" t="s">
        <v>1538</v>
      </c>
      <c r="S9" s="115" t="s">
        <v>1538</v>
      </c>
      <c r="T9" s="115" t="s">
        <v>1538</v>
      </c>
      <c r="U9" s="115" t="s">
        <v>1538</v>
      </c>
      <c r="V9" s="115" t="s">
        <v>1538</v>
      </c>
      <c r="W9" s="115" t="s">
        <v>1538</v>
      </c>
      <c r="X9" s="115" t="s">
        <v>1538</v>
      </c>
      <c r="Y9" s="115" t="s">
        <v>1538</v>
      </c>
      <c r="Z9" s="115" t="s">
        <v>1538</v>
      </c>
      <c r="AA9" s="115" t="s">
        <v>1538</v>
      </c>
      <c r="AB9" s="115" t="s">
        <v>1538</v>
      </c>
      <c r="AC9" s="115" t="s">
        <v>1538</v>
      </c>
      <c r="AD9" s="115" t="s">
        <v>1538</v>
      </c>
      <c r="AE9" s="115" t="s">
        <v>1538</v>
      </c>
      <c r="AF9" s="115" t="s">
        <v>1538</v>
      </c>
      <c r="AG9" s="115" t="s">
        <v>1538</v>
      </c>
      <c r="AH9" s="115" t="s">
        <v>1538</v>
      </c>
      <c r="AI9" s="115" t="s">
        <v>1538</v>
      </c>
      <c r="AJ9" s="271" t="s">
        <v>1830</v>
      </c>
      <c r="AK9" s="13" t="str">
        <f t="shared" si="0"/>
        <v>Yes</v>
      </c>
      <c r="AL9" s="13" t="str">
        <f t="shared" si="1"/>
        <v>Model Field</v>
      </c>
      <c r="AM9" s="13" t="str">
        <f t="shared" si="2"/>
        <v>Impacted ETL Field</v>
      </c>
    </row>
    <row r="10" spans="1:39" ht="15">
      <c r="A10" s="13" t="s">
        <v>943</v>
      </c>
      <c r="B10" s="14" t="s">
        <v>218</v>
      </c>
      <c r="C10" s="14" t="s">
        <v>91</v>
      </c>
      <c r="D10" s="16" t="s">
        <v>23</v>
      </c>
      <c r="E10" s="14"/>
      <c r="F10" s="81"/>
      <c r="G10" s="14"/>
      <c r="H10" s="13"/>
      <c r="I10" s="115" t="s">
        <v>1538</v>
      </c>
      <c r="J10" s="115" t="s">
        <v>1538</v>
      </c>
      <c r="K10" s="115" t="s">
        <v>1538</v>
      </c>
      <c r="L10" s="115" t="s">
        <v>1538</v>
      </c>
      <c r="M10" s="115" t="s">
        <v>1538</v>
      </c>
      <c r="N10" s="115" t="s">
        <v>1538</v>
      </c>
      <c r="O10" s="115" t="s">
        <v>1538</v>
      </c>
      <c r="P10" s="115" t="s">
        <v>1538</v>
      </c>
      <c r="Q10" s="115" t="s">
        <v>1538</v>
      </c>
      <c r="R10" s="115" t="s">
        <v>1538</v>
      </c>
      <c r="S10" s="115" t="s">
        <v>1538</v>
      </c>
      <c r="T10" s="115" t="s">
        <v>1538</v>
      </c>
      <c r="U10" s="115" t="s">
        <v>1538</v>
      </c>
      <c r="V10" s="115" t="s">
        <v>1538</v>
      </c>
      <c r="W10" s="115" t="s">
        <v>1538</v>
      </c>
      <c r="X10" s="115" t="s">
        <v>1538</v>
      </c>
      <c r="Y10" s="115" t="s">
        <v>1538</v>
      </c>
      <c r="Z10" s="115" t="s">
        <v>1538</v>
      </c>
      <c r="AA10" s="115" t="s">
        <v>1538</v>
      </c>
      <c r="AB10" s="115" t="s">
        <v>1538</v>
      </c>
      <c r="AC10" s="115" t="s">
        <v>1538</v>
      </c>
      <c r="AD10" s="115" t="s">
        <v>1538</v>
      </c>
      <c r="AE10" s="115" t="s">
        <v>1538</v>
      </c>
      <c r="AF10" s="115" t="s">
        <v>1538</v>
      </c>
      <c r="AG10" s="115" t="s">
        <v>1538</v>
      </c>
      <c r="AH10" s="115" t="s">
        <v>1538</v>
      </c>
      <c r="AI10" s="115" t="s">
        <v>1538</v>
      </c>
      <c r="AJ10" s="271" t="s">
        <v>1831</v>
      </c>
      <c r="AK10" s="13" t="str">
        <f t="shared" si="0"/>
        <v>Yes</v>
      </c>
      <c r="AL10" s="13" t="str">
        <f t="shared" si="1"/>
        <v>Not A Model Field</v>
      </c>
      <c r="AM10" s="13" t="str">
        <f t="shared" si="2"/>
        <v>Not Impacted ETL Field</v>
      </c>
    </row>
    <row r="11" spans="1:39" ht="15">
      <c r="A11" s="13" t="s">
        <v>943</v>
      </c>
      <c r="B11" s="14" t="s">
        <v>219</v>
      </c>
      <c r="C11" s="14" t="s">
        <v>91</v>
      </c>
      <c r="D11" s="16" t="s">
        <v>23</v>
      </c>
      <c r="E11" s="14"/>
      <c r="F11" s="81"/>
      <c r="G11" s="14"/>
      <c r="H11" s="13"/>
      <c r="I11" s="115" t="s">
        <v>1538</v>
      </c>
      <c r="J11" s="115" t="s">
        <v>1538</v>
      </c>
      <c r="K11" s="115" t="s">
        <v>1538</v>
      </c>
      <c r="L11" s="115" t="s">
        <v>1538</v>
      </c>
      <c r="M11" s="115" t="s">
        <v>1538</v>
      </c>
      <c r="N11" s="115" t="s">
        <v>1538</v>
      </c>
      <c r="O11" s="115" t="s">
        <v>1538</v>
      </c>
      <c r="P11" s="115" t="s">
        <v>1538</v>
      </c>
      <c r="Q11" s="115" t="s">
        <v>1538</v>
      </c>
      <c r="R11" s="115" t="s">
        <v>1538</v>
      </c>
      <c r="S11" s="115" t="s">
        <v>1538</v>
      </c>
      <c r="T11" s="115" t="s">
        <v>1538</v>
      </c>
      <c r="U11" s="115" t="s">
        <v>1538</v>
      </c>
      <c r="V11" s="115" t="s">
        <v>1538</v>
      </c>
      <c r="W11" s="115" t="s">
        <v>1538</v>
      </c>
      <c r="X11" s="115" t="s">
        <v>1538</v>
      </c>
      <c r="Y11" s="115" t="s">
        <v>1538</v>
      </c>
      <c r="Z11" s="115" t="s">
        <v>1538</v>
      </c>
      <c r="AA11" s="115" t="s">
        <v>1538</v>
      </c>
      <c r="AB11" s="115" t="s">
        <v>1538</v>
      </c>
      <c r="AC11" s="115" t="s">
        <v>1538</v>
      </c>
      <c r="AD11" s="115" t="s">
        <v>1538</v>
      </c>
      <c r="AE11" s="115" t="s">
        <v>1538</v>
      </c>
      <c r="AF11" s="115" t="s">
        <v>1538</v>
      </c>
      <c r="AG11" s="115" t="s">
        <v>1538</v>
      </c>
      <c r="AH11" s="115" t="s">
        <v>1538</v>
      </c>
      <c r="AI11" s="115" t="s">
        <v>1538</v>
      </c>
      <c r="AJ11" s="271" t="s">
        <v>1832</v>
      </c>
      <c r="AK11" s="13" t="str">
        <f t="shared" si="0"/>
        <v>Yes</v>
      </c>
      <c r="AL11" s="13" t="str">
        <f t="shared" si="1"/>
        <v>Not A Model Field</v>
      </c>
      <c r="AM11" s="13" t="str">
        <f t="shared" si="2"/>
        <v>Not Impacted ETL Field</v>
      </c>
    </row>
    <row r="12" spans="1:39" ht="15">
      <c r="A12" s="13" t="s">
        <v>943</v>
      </c>
      <c r="B12" s="14" t="s">
        <v>220</v>
      </c>
      <c r="C12" s="14" t="s">
        <v>91</v>
      </c>
      <c r="D12" s="16" t="s">
        <v>23</v>
      </c>
      <c r="E12" s="14"/>
      <c r="F12" s="81"/>
      <c r="G12" s="14"/>
      <c r="H12" s="13"/>
      <c r="I12" s="115" t="s">
        <v>1538</v>
      </c>
      <c r="J12" s="115" t="s">
        <v>1538</v>
      </c>
      <c r="K12" s="115" t="s">
        <v>1538</v>
      </c>
      <c r="L12" s="115" t="s">
        <v>1538</v>
      </c>
      <c r="M12" s="115" t="s">
        <v>1538</v>
      </c>
      <c r="N12" s="115" t="s">
        <v>1538</v>
      </c>
      <c r="O12" s="115" t="s">
        <v>1538</v>
      </c>
      <c r="P12" s="115" t="s">
        <v>1538</v>
      </c>
      <c r="Q12" s="115" t="s">
        <v>1538</v>
      </c>
      <c r="R12" s="115" t="s">
        <v>1538</v>
      </c>
      <c r="S12" s="115" t="s">
        <v>1538</v>
      </c>
      <c r="T12" s="115" t="s">
        <v>1538</v>
      </c>
      <c r="U12" s="115" t="s">
        <v>1538</v>
      </c>
      <c r="V12" s="115" t="s">
        <v>1538</v>
      </c>
      <c r="W12" s="115" t="s">
        <v>1538</v>
      </c>
      <c r="X12" s="115" t="s">
        <v>1538</v>
      </c>
      <c r="Y12" s="115" t="s">
        <v>1538</v>
      </c>
      <c r="Z12" s="115" t="s">
        <v>1538</v>
      </c>
      <c r="AA12" s="115" t="s">
        <v>1538</v>
      </c>
      <c r="AB12" s="115" t="s">
        <v>1538</v>
      </c>
      <c r="AC12" s="115" t="s">
        <v>1538</v>
      </c>
      <c r="AD12" s="115" t="s">
        <v>1538</v>
      </c>
      <c r="AE12" s="115" t="s">
        <v>1538</v>
      </c>
      <c r="AF12" s="115" t="s">
        <v>1538</v>
      </c>
      <c r="AG12" s="115" t="s">
        <v>1538</v>
      </c>
      <c r="AH12" s="115" t="s">
        <v>1538</v>
      </c>
      <c r="AI12" s="115" t="s">
        <v>1538</v>
      </c>
      <c r="AJ12" s="271" t="s">
        <v>1833</v>
      </c>
      <c r="AK12" s="13" t="str">
        <f t="shared" si="0"/>
        <v>Yes</v>
      </c>
      <c r="AL12" s="13" t="str">
        <f t="shared" si="1"/>
        <v>Not A Model Field</v>
      </c>
      <c r="AM12" s="13" t="str">
        <f t="shared" si="2"/>
        <v>Not Impacted ETL Field</v>
      </c>
    </row>
    <row r="13" spans="1:39" ht="15">
      <c r="A13" s="13" t="s">
        <v>943</v>
      </c>
      <c r="B13" s="14" t="s">
        <v>221</v>
      </c>
      <c r="C13" s="14" t="s">
        <v>91</v>
      </c>
      <c r="D13" s="16" t="s">
        <v>23</v>
      </c>
      <c r="E13" s="14"/>
      <c r="F13" s="81"/>
      <c r="G13" s="14"/>
      <c r="H13" s="13"/>
      <c r="I13" s="115" t="s">
        <v>1538</v>
      </c>
      <c r="J13" s="115" t="s">
        <v>1538</v>
      </c>
      <c r="K13" s="115" t="s">
        <v>1538</v>
      </c>
      <c r="L13" s="115" t="s">
        <v>1538</v>
      </c>
      <c r="M13" s="115" t="s">
        <v>1538</v>
      </c>
      <c r="N13" s="115" t="s">
        <v>1538</v>
      </c>
      <c r="O13" s="115" t="s">
        <v>1538</v>
      </c>
      <c r="P13" s="115" t="s">
        <v>1538</v>
      </c>
      <c r="Q13" s="115" t="s">
        <v>1538</v>
      </c>
      <c r="R13" s="115" t="s">
        <v>1538</v>
      </c>
      <c r="S13" s="115" t="s">
        <v>1538</v>
      </c>
      <c r="T13" s="115" t="s">
        <v>1538</v>
      </c>
      <c r="U13" s="115" t="s">
        <v>1538</v>
      </c>
      <c r="V13" s="115" t="s">
        <v>1538</v>
      </c>
      <c r="W13" s="115" t="s">
        <v>1538</v>
      </c>
      <c r="X13" s="115" t="s">
        <v>1538</v>
      </c>
      <c r="Y13" s="115" t="s">
        <v>1538</v>
      </c>
      <c r="Z13" s="115" t="s">
        <v>1538</v>
      </c>
      <c r="AA13" s="115" t="s">
        <v>1538</v>
      </c>
      <c r="AB13" s="115" t="s">
        <v>1538</v>
      </c>
      <c r="AC13" s="115" t="s">
        <v>1538</v>
      </c>
      <c r="AD13" s="115" t="s">
        <v>1538</v>
      </c>
      <c r="AE13" s="115" t="s">
        <v>1538</v>
      </c>
      <c r="AF13" s="115" t="s">
        <v>1538</v>
      </c>
      <c r="AG13" s="115" t="s">
        <v>1538</v>
      </c>
      <c r="AH13" s="115" t="s">
        <v>1538</v>
      </c>
      <c r="AI13" s="115" t="s">
        <v>1538</v>
      </c>
      <c r="AJ13" s="271" t="s">
        <v>1834</v>
      </c>
      <c r="AK13" s="13" t="str">
        <f t="shared" si="0"/>
        <v>Yes</v>
      </c>
      <c r="AL13" s="13" t="str">
        <f t="shared" si="1"/>
        <v>Not A Model Field</v>
      </c>
      <c r="AM13" s="13" t="str">
        <f t="shared" si="2"/>
        <v>Not Impacted ETL Field</v>
      </c>
    </row>
    <row r="14" spans="1:39" ht="15">
      <c r="A14" s="13" t="s">
        <v>943</v>
      </c>
      <c r="B14" s="14" t="s">
        <v>222</v>
      </c>
      <c r="C14" s="14" t="s">
        <v>91</v>
      </c>
      <c r="D14" s="16" t="s">
        <v>23</v>
      </c>
      <c r="E14" s="14"/>
      <c r="F14" s="81"/>
      <c r="G14" s="14"/>
      <c r="H14" s="13"/>
      <c r="I14" s="115" t="s">
        <v>1538</v>
      </c>
      <c r="J14" s="115" t="s">
        <v>1538</v>
      </c>
      <c r="K14" s="115" t="s">
        <v>1538</v>
      </c>
      <c r="L14" s="115" t="s">
        <v>1538</v>
      </c>
      <c r="M14" s="115" t="s">
        <v>1538</v>
      </c>
      <c r="N14" s="115" t="s">
        <v>1538</v>
      </c>
      <c r="O14" s="115" t="s">
        <v>1538</v>
      </c>
      <c r="P14" s="115" t="s">
        <v>1538</v>
      </c>
      <c r="Q14" s="115" t="s">
        <v>1538</v>
      </c>
      <c r="R14" s="115" t="s">
        <v>1538</v>
      </c>
      <c r="S14" s="115" t="s">
        <v>1538</v>
      </c>
      <c r="T14" s="115" t="s">
        <v>1538</v>
      </c>
      <c r="U14" s="115" t="s">
        <v>1538</v>
      </c>
      <c r="V14" s="115" t="s">
        <v>1538</v>
      </c>
      <c r="W14" s="115" t="s">
        <v>1538</v>
      </c>
      <c r="X14" s="115" t="s">
        <v>1538</v>
      </c>
      <c r="Y14" s="115" t="s">
        <v>1538</v>
      </c>
      <c r="Z14" s="115" t="s">
        <v>1538</v>
      </c>
      <c r="AA14" s="115" t="s">
        <v>1538</v>
      </c>
      <c r="AB14" s="115" t="s">
        <v>1538</v>
      </c>
      <c r="AC14" s="115" t="s">
        <v>1538</v>
      </c>
      <c r="AD14" s="115" t="s">
        <v>1538</v>
      </c>
      <c r="AE14" s="115" t="s">
        <v>1538</v>
      </c>
      <c r="AF14" s="115" t="s">
        <v>1538</v>
      </c>
      <c r="AG14" s="115" t="s">
        <v>1538</v>
      </c>
      <c r="AH14" s="115" t="s">
        <v>1538</v>
      </c>
      <c r="AI14" s="115" t="s">
        <v>1538</v>
      </c>
      <c r="AJ14" s="271" t="s">
        <v>1835</v>
      </c>
      <c r="AK14" s="13" t="str">
        <f t="shared" si="0"/>
        <v>Yes</v>
      </c>
      <c r="AL14" s="13" t="str">
        <f t="shared" si="1"/>
        <v>Not A Model Field</v>
      </c>
      <c r="AM14" s="13" t="str">
        <f t="shared" si="2"/>
        <v>Not Impacted ETL Field</v>
      </c>
    </row>
    <row r="15" spans="1:39" ht="15">
      <c r="A15" s="13" t="s">
        <v>943</v>
      </c>
      <c r="B15" s="14" t="s">
        <v>223</v>
      </c>
      <c r="C15" s="14" t="s">
        <v>91</v>
      </c>
      <c r="D15" s="16" t="s">
        <v>23</v>
      </c>
      <c r="E15" s="14"/>
      <c r="F15" s="81"/>
      <c r="G15" s="14"/>
      <c r="H15" s="13"/>
      <c r="I15" s="115" t="s">
        <v>1538</v>
      </c>
      <c r="J15" s="115" t="s">
        <v>1538</v>
      </c>
      <c r="K15" s="115" t="s">
        <v>1538</v>
      </c>
      <c r="L15" s="115" t="s">
        <v>1538</v>
      </c>
      <c r="M15" s="115" t="s">
        <v>1538</v>
      </c>
      <c r="N15" s="115" t="s">
        <v>1538</v>
      </c>
      <c r="O15" s="115" t="s">
        <v>1538</v>
      </c>
      <c r="P15" s="115" t="s">
        <v>1538</v>
      </c>
      <c r="Q15" s="115" t="s">
        <v>1538</v>
      </c>
      <c r="R15" s="115" t="s">
        <v>1538</v>
      </c>
      <c r="S15" s="115" t="s">
        <v>1538</v>
      </c>
      <c r="T15" s="115" t="s">
        <v>1538</v>
      </c>
      <c r="U15" s="115" t="s">
        <v>1538</v>
      </c>
      <c r="V15" s="115" t="s">
        <v>1538</v>
      </c>
      <c r="W15" s="115" t="s">
        <v>1538</v>
      </c>
      <c r="X15" s="115" t="s">
        <v>1538</v>
      </c>
      <c r="Y15" s="115" t="s">
        <v>1538</v>
      </c>
      <c r="Z15" s="115" t="s">
        <v>1538</v>
      </c>
      <c r="AA15" s="115" t="s">
        <v>1538</v>
      </c>
      <c r="AB15" s="115" t="s">
        <v>1538</v>
      </c>
      <c r="AC15" s="115" t="s">
        <v>1538</v>
      </c>
      <c r="AD15" s="115" t="s">
        <v>1538</v>
      </c>
      <c r="AE15" s="115" t="s">
        <v>1538</v>
      </c>
      <c r="AF15" s="115" t="s">
        <v>1538</v>
      </c>
      <c r="AG15" s="115" t="s">
        <v>1538</v>
      </c>
      <c r="AH15" s="115" t="s">
        <v>1538</v>
      </c>
      <c r="AI15" s="115" t="s">
        <v>1538</v>
      </c>
      <c r="AJ15" s="271" t="s">
        <v>1836</v>
      </c>
      <c r="AK15" s="13" t="str">
        <f t="shared" si="0"/>
        <v>Yes</v>
      </c>
      <c r="AL15" s="13" t="str">
        <f t="shared" si="1"/>
        <v>Not A Model Field</v>
      </c>
      <c r="AM15" s="13" t="str">
        <f t="shared" si="2"/>
        <v>Not Impacted ETL Field</v>
      </c>
    </row>
    <row r="16" spans="1:39" ht="15">
      <c r="A16" s="13" t="s">
        <v>943</v>
      </c>
      <c r="B16" s="14" t="s">
        <v>224</v>
      </c>
      <c r="C16" s="14" t="s">
        <v>91</v>
      </c>
      <c r="D16" s="16" t="s">
        <v>23</v>
      </c>
      <c r="E16" s="14"/>
      <c r="F16" s="81"/>
      <c r="G16" s="14"/>
      <c r="H16" s="13"/>
      <c r="I16" s="115" t="s">
        <v>1538</v>
      </c>
      <c r="J16" s="115" t="s">
        <v>1538</v>
      </c>
      <c r="K16" s="115" t="s">
        <v>1538</v>
      </c>
      <c r="L16" s="115" t="s">
        <v>1538</v>
      </c>
      <c r="M16" s="115" t="s">
        <v>1538</v>
      </c>
      <c r="N16" s="115" t="s">
        <v>1538</v>
      </c>
      <c r="O16" s="115" t="s">
        <v>1538</v>
      </c>
      <c r="P16" s="115" t="s">
        <v>1538</v>
      </c>
      <c r="Q16" s="115" t="s">
        <v>1538</v>
      </c>
      <c r="R16" s="115" t="s">
        <v>1538</v>
      </c>
      <c r="S16" s="115" t="s">
        <v>1538</v>
      </c>
      <c r="T16" s="115" t="s">
        <v>1538</v>
      </c>
      <c r="U16" s="115" t="s">
        <v>1538</v>
      </c>
      <c r="V16" s="115" t="s">
        <v>1538</v>
      </c>
      <c r="W16" s="115" t="s">
        <v>1538</v>
      </c>
      <c r="X16" s="115" t="s">
        <v>1538</v>
      </c>
      <c r="Y16" s="115" t="s">
        <v>1538</v>
      </c>
      <c r="Z16" s="115" t="s">
        <v>1538</v>
      </c>
      <c r="AA16" s="115" t="s">
        <v>1538</v>
      </c>
      <c r="AB16" s="115" t="s">
        <v>1538</v>
      </c>
      <c r="AC16" s="115" t="s">
        <v>1538</v>
      </c>
      <c r="AD16" s="115" t="s">
        <v>1538</v>
      </c>
      <c r="AE16" s="115" t="s">
        <v>1538</v>
      </c>
      <c r="AF16" s="115" t="s">
        <v>1538</v>
      </c>
      <c r="AG16" s="115" t="s">
        <v>1538</v>
      </c>
      <c r="AH16" s="115" t="s">
        <v>1538</v>
      </c>
      <c r="AI16" s="115" t="s">
        <v>1538</v>
      </c>
      <c r="AJ16" s="271" t="s">
        <v>1837</v>
      </c>
      <c r="AK16" s="13" t="str">
        <f t="shared" si="0"/>
        <v>Yes</v>
      </c>
      <c r="AL16" s="13" t="str">
        <f t="shared" si="1"/>
        <v>Not A Model Field</v>
      </c>
      <c r="AM16" s="13" t="str">
        <f t="shared" si="2"/>
        <v>Not Impacted ETL Field</v>
      </c>
    </row>
    <row r="17" spans="1:39" ht="15">
      <c r="A17" s="13" t="s">
        <v>943</v>
      </c>
      <c r="B17" s="14" t="s">
        <v>225</v>
      </c>
      <c r="C17" s="14" t="s">
        <v>91</v>
      </c>
      <c r="D17" s="16" t="s">
        <v>23</v>
      </c>
      <c r="E17" s="14"/>
      <c r="F17" s="81"/>
      <c r="G17" s="14"/>
      <c r="H17" s="13"/>
      <c r="I17" s="115" t="s">
        <v>1538</v>
      </c>
      <c r="J17" s="115" t="s">
        <v>1538</v>
      </c>
      <c r="K17" s="115" t="s">
        <v>1538</v>
      </c>
      <c r="L17" s="115" t="s">
        <v>1538</v>
      </c>
      <c r="M17" s="115" t="s">
        <v>1538</v>
      </c>
      <c r="N17" s="115" t="s">
        <v>1538</v>
      </c>
      <c r="O17" s="115" t="s">
        <v>1538</v>
      </c>
      <c r="P17" s="115" t="s">
        <v>1538</v>
      </c>
      <c r="Q17" s="115" t="s">
        <v>1538</v>
      </c>
      <c r="R17" s="115" t="s">
        <v>1538</v>
      </c>
      <c r="S17" s="115" t="s">
        <v>1538</v>
      </c>
      <c r="T17" s="115" t="s">
        <v>1538</v>
      </c>
      <c r="U17" s="115" t="s">
        <v>1538</v>
      </c>
      <c r="V17" s="115" t="s">
        <v>1538</v>
      </c>
      <c r="W17" s="115" t="s">
        <v>1538</v>
      </c>
      <c r="X17" s="115" t="s">
        <v>1538</v>
      </c>
      <c r="Y17" s="115" t="s">
        <v>1538</v>
      </c>
      <c r="Z17" s="115" t="s">
        <v>1538</v>
      </c>
      <c r="AA17" s="115" t="s">
        <v>1538</v>
      </c>
      <c r="AB17" s="115" t="s">
        <v>1538</v>
      </c>
      <c r="AC17" s="115" t="s">
        <v>1538</v>
      </c>
      <c r="AD17" s="115" t="s">
        <v>1538</v>
      </c>
      <c r="AE17" s="115" t="s">
        <v>1538</v>
      </c>
      <c r="AF17" s="115" t="s">
        <v>1538</v>
      </c>
      <c r="AG17" s="115" t="s">
        <v>1538</v>
      </c>
      <c r="AH17" s="115" t="s">
        <v>1538</v>
      </c>
      <c r="AI17" s="115" t="s">
        <v>1538</v>
      </c>
      <c r="AJ17" s="271" t="s">
        <v>1838</v>
      </c>
      <c r="AK17" s="13" t="str">
        <f t="shared" si="0"/>
        <v>Yes</v>
      </c>
      <c r="AL17" s="13" t="str">
        <f t="shared" si="1"/>
        <v>Not A Model Field</v>
      </c>
      <c r="AM17" s="13" t="str">
        <f t="shared" si="2"/>
        <v>Not Impacted ETL Field</v>
      </c>
    </row>
    <row r="18" spans="1:39" ht="15">
      <c r="A18" s="13" t="s">
        <v>943</v>
      </c>
      <c r="B18" s="14" t="s">
        <v>226</v>
      </c>
      <c r="C18" s="14" t="s">
        <v>25</v>
      </c>
      <c r="D18" s="16" t="s">
        <v>23</v>
      </c>
      <c r="E18" s="14"/>
      <c r="F18" s="13"/>
      <c r="G18" s="14"/>
      <c r="H18" s="13"/>
      <c r="I18" s="115" t="s">
        <v>1538</v>
      </c>
      <c r="J18" s="115" t="s">
        <v>1538</v>
      </c>
      <c r="K18" s="115" t="s">
        <v>1538</v>
      </c>
      <c r="L18" s="115" t="s">
        <v>1538</v>
      </c>
      <c r="M18" s="115" t="s">
        <v>1538</v>
      </c>
      <c r="N18" s="115" t="s">
        <v>1538</v>
      </c>
      <c r="O18" s="115" t="s">
        <v>1538</v>
      </c>
      <c r="P18" s="115" t="s">
        <v>1538</v>
      </c>
      <c r="Q18" s="115" t="s">
        <v>1538</v>
      </c>
      <c r="R18" s="115" t="s">
        <v>1538</v>
      </c>
      <c r="S18" s="115" t="s">
        <v>1538</v>
      </c>
      <c r="T18" s="115" t="s">
        <v>1538</v>
      </c>
      <c r="U18" s="115" t="s">
        <v>1538</v>
      </c>
      <c r="V18" s="115" t="s">
        <v>1538</v>
      </c>
      <c r="W18" s="115" t="s">
        <v>1538</v>
      </c>
      <c r="X18" s="115" t="s">
        <v>1538</v>
      </c>
      <c r="Y18" s="115" t="s">
        <v>1538</v>
      </c>
      <c r="Z18" s="115" t="s">
        <v>1538</v>
      </c>
      <c r="AA18" s="115" t="s">
        <v>1538</v>
      </c>
      <c r="AB18" s="115" t="s">
        <v>1538</v>
      </c>
      <c r="AC18" s="115" t="s">
        <v>1538</v>
      </c>
      <c r="AD18" s="115" t="s">
        <v>1538</v>
      </c>
      <c r="AE18" s="115" t="s">
        <v>1538</v>
      </c>
      <c r="AF18" s="115" t="s">
        <v>1538</v>
      </c>
      <c r="AG18" s="115" t="s">
        <v>1538</v>
      </c>
      <c r="AH18" s="115" t="s">
        <v>1538</v>
      </c>
      <c r="AI18" s="115" t="s">
        <v>1538</v>
      </c>
      <c r="AJ18" s="271" t="s">
        <v>1839</v>
      </c>
      <c r="AK18" s="13" t="str">
        <f t="shared" si="0"/>
        <v>Yes</v>
      </c>
      <c r="AL18" s="13" t="str">
        <f t="shared" si="1"/>
        <v>Not A Model Field</v>
      </c>
      <c r="AM18" s="13" t="str">
        <f t="shared" si="2"/>
        <v>Not Impacted ETL Field</v>
      </c>
    </row>
    <row r="19" spans="1:39" ht="15">
      <c r="A19" s="13" t="s">
        <v>943</v>
      </c>
      <c r="B19" s="14" t="s">
        <v>227</v>
      </c>
      <c r="C19" s="14" t="s">
        <v>25</v>
      </c>
      <c r="D19" s="16" t="s">
        <v>23</v>
      </c>
      <c r="E19" s="14"/>
      <c r="F19" s="13"/>
      <c r="G19" s="14"/>
      <c r="H19" s="13"/>
      <c r="I19" s="115" t="s">
        <v>1538</v>
      </c>
      <c r="J19" s="115" t="s">
        <v>1538</v>
      </c>
      <c r="K19" s="115" t="s">
        <v>1538</v>
      </c>
      <c r="L19" s="115" t="s">
        <v>1538</v>
      </c>
      <c r="M19" s="115" t="s">
        <v>1538</v>
      </c>
      <c r="N19" s="115" t="s">
        <v>1538</v>
      </c>
      <c r="O19" s="115" t="s">
        <v>1538</v>
      </c>
      <c r="P19" s="115" t="s">
        <v>1538</v>
      </c>
      <c r="Q19" s="115" t="s">
        <v>1538</v>
      </c>
      <c r="R19" s="115" t="s">
        <v>1538</v>
      </c>
      <c r="S19" s="115" t="s">
        <v>1538</v>
      </c>
      <c r="T19" s="115" t="s">
        <v>1538</v>
      </c>
      <c r="U19" s="115" t="s">
        <v>1538</v>
      </c>
      <c r="V19" s="115" t="s">
        <v>1538</v>
      </c>
      <c r="W19" s="115" t="s">
        <v>1538</v>
      </c>
      <c r="X19" s="115" t="s">
        <v>1538</v>
      </c>
      <c r="Y19" s="115" t="s">
        <v>1538</v>
      </c>
      <c r="Z19" s="115" t="s">
        <v>1538</v>
      </c>
      <c r="AA19" s="115" t="s">
        <v>1538</v>
      </c>
      <c r="AB19" s="115" t="s">
        <v>1538</v>
      </c>
      <c r="AC19" s="115" t="s">
        <v>1538</v>
      </c>
      <c r="AD19" s="115" t="s">
        <v>1538</v>
      </c>
      <c r="AE19" s="115" t="s">
        <v>1538</v>
      </c>
      <c r="AF19" s="115" t="s">
        <v>1538</v>
      </c>
      <c r="AG19" s="115" t="s">
        <v>1538</v>
      </c>
      <c r="AH19" s="115" t="s">
        <v>1538</v>
      </c>
      <c r="AI19" s="115" t="s">
        <v>1538</v>
      </c>
      <c r="AJ19" s="271" t="s">
        <v>1840</v>
      </c>
      <c r="AK19" s="13" t="str">
        <f t="shared" si="0"/>
        <v>Yes</v>
      </c>
      <c r="AL19" s="13" t="str">
        <f t="shared" si="1"/>
        <v>Not A Model Field</v>
      </c>
      <c r="AM19" s="13" t="str">
        <f t="shared" si="2"/>
        <v>Not Impacted ETL Field</v>
      </c>
    </row>
    <row r="20" spans="1:39" ht="15">
      <c r="A20" s="13" t="s">
        <v>943</v>
      </c>
      <c r="B20" s="14" t="s">
        <v>228</v>
      </c>
      <c r="C20" s="14" t="s">
        <v>91</v>
      </c>
      <c r="D20" s="16" t="s">
        <v>23</v>
      </c>
      <c r="E20" s="14"/>
      <c r="F20" s="81"/>
      <c r="G20" s="14"/>
      <c r="H20" s="13"/>
      <c r="I20" s="115" t="s">
        <v>1538</v>
      </c>
      <c r="J20" s="115" t="s">
        <v>1538</v>
      </c>
      <c r="K20" s="115" t="s">
        <v>1538</v>
      </c>
      <c r="L20" s="115" t="s">
        <v>1538</v>
      </c>
      <c r="M20" s="115" t="s">
        <v>1538</v>
      </c>
      <c r="N20" s="115" t="s">
        <v>1538</v>
      </c>
      <c r="O20" s="115" t="s">
        <v>1538</v>
      </c>
      <c r="P20" s="115" t="s">
        <v>1538</v>
      </c>
      <c r="Q20" s="115" t="s">
        <v>1538</v>
      </c>
      <c r="R20" s="115" t="s">
        <v>1538</v>
      </c>
      <c r="S20" s="115" t="s">
        <v>1538</v>
      </c>
      <c r="T20" s="115" t="s">
        <v>1538</v>
      </c>
      <c r="U20" s="115" t="s">
        <v>1538</v>
      </c>
      <c r="V20" s="115" t="s">
        <v>1538</v>
      </c>
      <c r="W20" s="115" t="s">
        <v>1538</v>
      </c>
      <c r="X20" s="115" t="s">
        <v>1538</v>
      </c>
      <c r="Y20" s="115" t="s">
        <v>1538</v>
      </c>
      <c r="Z20" s="115" t="s">
        <v>1538</v>
      </c>
      <c r="AA20" s="115" t="s">
        <v>1538</v>
      </c>
      <c r="AB20" s="115" t="s">
        <v>1538</v>
      </c>
      <c r="AC20" s="115" t="s">
        <v>1538</v>
      </c>
      <c r="AD20" s="115" t="s">
        <v>1538</v>
      </c>
      <c r="AE20" s="115" t="s">
        <v>1538</v>
      </c>
      <c r="AF20" s="115" t="s">
        <v>1538</v>
      </c>
      <c r="AG20" s="115" t="s">
        <v>1538</v>
      </c>
      <c r="AH20" s="115" t="s">
        <v>1538</v>
      </c>
      <c r="AI20" s="115" t="s">
        <v>1538</v>
      </c>
      <c r="AJ20" s="271" t="s">
        <v>1841</v>
      </c>
      <c r="AK20" s="13" t="str">
        <f t="shared" si="0"/>
        <v>Yes</v>
      </c>
      <c r="AL20" s="13" t="str">
        <f t="shared" si="1"/>
        <v>Not A Model Field</v>
      </c>
      <c r="AM20" s="13" t="str">
        <f t="shared" si="2"/>
        <v>Not Impacted ETL Field</v>
      </c>
    </row>
    <row r="21" spans="1:39" ht="15">
      <c r="A21" s="13" t="s">
        <v>943</v>
      </c>
      <c r="B21" s="14" t="s">
        <v>229</v>
      </c>
      <c r="C21" s="14" t="s">
        <v>91</v>
      </c>
      <c r="D21" s="16" t="s">
        <v>23</v>
      </c>
      <c r="E21" s="14"/>
      <c r="F21" s="81"/>
      <c r="G21" s="14"/>
      <c r="H21" s="13"/>
      <c r="I21" s="115" t="s">
        <v>1538</v>
      </c>
      <c r="J21" s="115" t="s">
        <v>1538</v>
      </c>
      <c r="K21" s="115" t="s">
        <v>1538</v>
      </c>
      <c r="L21" s="115" t="s">
        <v>1538</v>
      </c>
      <c r="M21" s="115" t="s">
        <v>1538</v>
      </c>
      <c r="N21" s="115" t="s">
        <v>1538</v>
      </c>
      <c r="O21" s="115" t="s">
        <v>1538</v>
      </c>
      <c r="P21" s="115" t="s">
        <v>1538</v>
      </c>
      <c r="Q21" s="115" t="s">
        <v>1538</v>
      </c>
      <c r="R21" s="115" t="s">
        <v>1538</v>
      </c>
      <c r="S21" s="115" t="s">
        <v>1538</v>
      </c>
      <c r="T21" s="115" t="s">
        <v>1538</v>
      </c>
      <c r="U21" s="115" t="s">
        <v>1538</v>
      </c>
      <c r="V21" s="115" t="s">
        <v>1538</v>
      </c>
      <c r="W21" s="115" t="s">
        <v>1538</v>
      </c>
      <c r="X21" s="115" t="s">
        <v>1538</v>
      </c>
      <c r="Y21" s="115" t="s">
        <v>1538</v>
      </c>
      <c r="Z21" s="115" t="s">
        <v>1538</v>
      </c>
      <c r="AA21" s="115" t="s">
        <v>1538</v>
      </c>
      <c r="AB21" s="115" t="s">
        <v>1538</v>
      </c>
      <c r="AC21" s="115" t="s">
        <v>1538</v>
      </c>
      <c r="AD21" s="115" t="s">
        <v>1538</v>
      </c>
      <c r="AE21" s="115" t="s">
        <v>1538</v>
      </c>
      <c r="AF21" s="115" t="s">
        <v>1538</v>
      </c>
      <c r="AG21" s="115" t="s">
        <v>1538</v>
      </c>
      <c r="AH21" s="115" t="s">
        <v>1538</v>
      </c>
      <c r="AI21" s="115" t="s">
        <v>1538</v>
      </c>
      <c r="AJ21" s="271" t="s">
        <v>1842</v>
      </c>
      <c r="AK21" s="13" t="str">
        <f t="shared" si="0"/>
        <v>Yes</v>
      </c>
      <c r="AL21" s="13" t="str">
        <f t="shared" si="1"/>
        <v>Not A Model Field</v>
      </c>
      <c r="AM21" s="13" t="str">
        <f t="shared" si="2"/>
        <v>Not Impacted ETL Field</v>
      </c>
    </row>
    <row r="22" spans="1:39" ht="15">
      <c r="A22" s="13" t="s">
        <v>943</v>
      </c>
      <c r="B22" s="14" t="s">
        <v>230</v>
      </c>
      <c r="C22" s="14" t="s">
        <v>91</v>
      </c>
      <c r="D22" s="16" t="s">
        <v>23</v>
      </c>
      <c r="E22" s="14"/>
      <c r="F22" s="81"/>
      <c r="G22" s="14"/>
      <c r="H22" s="13"/>
      <c r="I22" s="115" t="s">
        <v>1538</v>
      </c>
      <c r="J22" s="115" t="s">
        <v>1538</v>
      </c>
      <c r="K22" s="115" t="s">
        <v>1538</v>
      </c>
      <c r="L22" s="115" t="s">
        <v>1538</v>
      </c>
      <c r="M22" s="115" t="s">
        <v>1538</v>
      </c>
      <c r="N22" s="115" t="s">
        <v>1538</v>
      </c>
      <c r="O22" s="115" t="s">
        <v>1538</v>
      </c>
      <c r="P22" s="115" t="s">
        <v>1538</v>
      </c>
      <c r="Q22" s="115" t="s">
        <v>1538</v>
      </c>
      <c r="R22" s="115" t="s">
        <v>1538</v>
      </c>
      <c r="S22" s="115" t="s">
        <v>1538</v>
      </c>
      <c r="T22" s="115" t="s">
        <v>1538</v>
      </c>
      <c r="U22" s="115" t="s">
        <v>1538</v>
      </c>
      <c r="V22" s="115" t="s">
        <v>1538</v>
      </c>
      <c r="W22" s="115" t="s">
        <v>1538</v>
      </c>
      <c r="X22" s="115" t="s">
        <v>1538</v>
      </c>
      <c r="Y22" s="115" t="s">
        <v>1538</v>
      </c>
      <c r="Z22" s="115" t="s">
        <v>1538</v>
      </c>
      <c r="AA22" s="115" t="s">
        <v>1538</v>
      </c>
      <c r="AB22" s="115" t="s">
        <v>1538</v>
      </c>
      <c r="AC22" s="115" t="s">
        <v>1538</v>
      </c>
      <c r="AD22" s="115" t="s">
        <v>1538</v>
      </c>
      <c r="AE22" s="115" t="s">
        <v>1538</v>
      </c>
      <c r="AF22" s="115" t="s">
        <v>1538</v>
      </c>
      <c r="AG22" s="115" t="s">
        <v>1538</v>
      </c>
      <c r="AH22" s="115" t="s">
        <v>1538</v>
      </c>
      <c r="AI22" s="115" t="s">
        <v>1538</v>
      </c>
      <c r="AJ22" s="271" t="s">
        <v>1843</v>
      </c>
      <c r="AK22" s="13" t="str">
        <f t="shared" si="0"/>
        <v>Yes</v>
      </c>
      <c r="AL22" s="13" t="str">
        <f t="shared" si="1"/>
        <v>Not A Model Field</v>
      </c>
      <c r="AM22" s="13" t="str">
        <f t="shared" si="2"/>
        <v>Not Impacted ETL Field</v>
      </c>
    </row>
    <row r="23" spans="1:39" ht="15">
      <c r="A23" s="13" t="s">
        <v>943</v>
      </c>
      <c r="B23" s="14" t="s">
        <v>231</v>
      </c>
      <c r="C23" s="14" t="s">
        <v>91</v>
      </c>
      <c r="D23" s="16" t="s">
        <v>23</v>
      </c>
      <c r="E23" s="14"/>
      <c r="F23" s="81"/>
      <c r="G23" s="14"/>
      <c r="H23" s="13"/>
      <c r="I23" s="115" t="s">
        <v>1538</v>
      </c>
      <c r="J23" s="115" t="s">
        <v>1538</v>
      </c>
      <c r="K23" s="115" t="s">
        <v>1538</v>
      </c>
      <c r="L23" s="115" t="s">
        <v>1538</v>
      </c>
      <c r="M23" s="115" t="s">
        <v>1538</v>
      </c>
      <c r="N23" s="115" t="s">
        <v>1538</v>
      </c>
      <c r="O23" s="115" t="s">
        <v>1538</v>
      </c>
      <c r="P23" s="115" t="s">
        <v>1538</v>
      </c>
      <c r="Q23" s="115" t="s">
        <v>1538</v>
      </c>
      <c r="R23" s="115" t="s">
        <v>1538</v>
      </c>
      <c r="S23" s="115" t="s">
        <v>1538</v>
      </c>
      <c r="T23" s="115" t="s">
        <v>1538</v>
      </c>
      <c r="U23" s="115" t="s">
        <v>1538</v>
      </c>
      <c r="V23" s="115" t="s">
        <v>1538</v>
      </c>
      <c r="W23" s="115" t="s">
        <v>1538</v>
      </c>
      <c r="X23" s="115" t="s">
        <v>1538</v>
      </c>
      <c r="Y23" s="115" t="s">
        <v>1538</v>
      </c>
      <c r="Z23" s="115" t="s">
        <v>1538</v>
      </c>
      <c r="AA23" s="115" t="s">
        <v>1538</v>
      </c>
      <c r="AB23" s="115" t="s">
        <v>1538</v>
      </c>
      <c r="AC23" s="115" t="s">
        <v>1538</v>
      </c>
      <c r="AD23" s="115" t="s">
        <v>1538</v>
      </c>
      <c r="AE23" s="115" t="s">
        <v>1538</v>
      </c>
      <c r="AF23" s="115" t="s">
        <v>1538</v>
      </c>
      <c r="AG23" s="115" t="s">
        <v>1538</v>
      </c>
      <c r="AH23" s="115" t="s">
        <v>1538</v>
      </c>
      <c r="AI23" s="115" t="s">
        <v>1538</v>
      </c>
      <c r="AJ23" s="271" t="s">
        <v>1844</v>
      </c>
      <c r="AK23" s="13" t="str">
        <f t="shared" si="0"/>
        <v>Yes</v>
      </c>
      <c r="AL23" s="13" t="str">
        <f t="shared" si="1"/>
        <v>Not A Model Field</v>
      </c>
      <c r="AM23" s="13" t="str">
        <f t="shared" si="2"/>
        <v>Not Impacted ETL Field</v>
      </c>
    </row>
    <row r="24" spans="1:39" ht="15">
      <c r="A24" s="13" t="s">
        <v>943</v>
      </c>
      <c r="B24" s="14" t="s">
        <v>232</v>
      </c>
      <c r="C24" s="14" t="s">
        <v>91</v>
      </c>
      <c r="D24" s="16" t="s">
        <v>23</v>
      </c>
      <c r="E24" s="14"/>
      <c r="F24" s="81"/>
      <c r="G24" s="14"/>
      <c r="H24" s="13"/>
      <c r="I24" s="115" t="s">
        <v>1538</v>
      </c>
      <c r="J24" s="115" t="s">
        <v>1538</v>
      </c>
      <c r="K24" s="115" t="s">
        <v>1538</v>
      </c>
      <c r="L24" s="115" t="s">
        <v>1538</v>
      </c>
      <c r="M24" s="115" t="s">
        <v>1538</v>
      </c>
      <c r="N24" s="115" t="s">
        <v>1538</v>
      </c>
      <c r="O24" s="115" t="s">
        <v>1538</v>
      </c>
      <c r="P24" s="115" t="s">
        <v>1538</v>
      </c>
      <c r="Q24" s="115" t="s">
        <v>1538</v>
      </c>
      <c r="R24" s="115" t="s">
        <v>1538</v>
      </c>
      <c r="S24" s="115" t="s">
        <v>1538</v>
      </c>
      <c r="T24" s="115" t="s">
        <v>1538</v>
      </c>
      <c r="U24" s="115" t="s">
        <v>1538</v>
      </c>
      <c r="V24" s="115" t="s">
        <v>1538</v>
      </c>
      <c r="W24" s="115" t="s">
        <v>1538</v>
      </c>
      <c r="X24" s="115" t="s">
        <v>1538</v>
      </c>
      <c r="Y24" s="115" t="s">
        <v>1538</v>
      </c>
      <c r="Z24" s="115" t="s">
        <v>1538</v>
      </c>
      <c r="AA24" s="115" t="s">
        <v>1538</v>
      </c>
      <c r="AB24" s="115" t="s">
        <v>1538</v>
      </c>
      <c r="AC24" s="115" t="s">
        <v>1538</v>
      </c>
      <c r="AD24" s="115" t="s">
        <v>1538</v>
      </c>
      <c r="AE24" s="115" t="s">
        <v>1538</v>
      </c>
      <c r="AF24" s="115" t="s">
        <v>1538</v>
      </c>
      <c r="AG24" s="115" t="s">
        <v>1538</v>
      </c>
      <c r="AH24" s="115" t="s">
        <v>1538</v>
      </c>
      <c r="AI24" s="115" t="s">
        <v>1538</v>
      </c>
      <c r="AJ24" s="271" t="s">
        <v>1845</v>
      </c>
      <c r="AK24" s="13" t="str">
        <f t="shared" si="0"/>
        <v>Yes</v>
      </c>
      <c r="AL24" s="13" t="str">
        <f t="shared" si="1"/>
        <v>Not A Model Field</v>
      </c>
      <c r="AM24" s="13" t="str">
        <f t="shared" si="2"/>
        <v>Not Impacted ETL Field</v>
      </c>
    </row>
    <row r="25" spans="1:39" ht="15">
      <c r="A25" s="13" t="s">
        <v>943</v>
      </c>
      <c r="B25" s="14" t="s">
        <v>233</v>
      </c>
      <c r="C25" s="14" t="s">
        <v>91</v>
      </c>
      <c r="D25" s="16" t="s">
        <v>23</v>
      </c>
      <c r="E25" s="14"/>
      <c r="F25" s="81"/>
      <c r="G25" s="14"/>
      <c r="H25" s="13"/>
      <c r="I25" s="115" t="s">
        <v>1538</v>
      </c>
      <c r="J25" s="115" t="s">
        <v>1538</v>
      </c>
      <c r="K25" s="115" t="s">
        <v>1538</v>
      </c>
      <c r="L25" s="115" t="s">
        <v>1538</v>
      </c>
      <c r="M25" s="115" t="s">
        <v>1538</v>
      </c>
      <c r="N25" s="115" t="s">
        <v>1538</v>
      </c>
      <c r="O25" s="115" t="s">
        <v>1538</v>
      </c>
      <c r="P25" s="115" t="s">
        <v>1538</v>
      </c>
      <c r="Q25" s="115" t="s">
        <v>1538</v>
      </c>
      <c r="R25" s="115" t="s">
        <v>1538</v>
      </c>
      <c r="S25" s="115" t="s">
        <v>1538</v>
      </c>
      <c r="T25" s="115" t="s">
        <v>1538</v>
      </c>
      <c r="U25" s="115" t="s">
        <v>1538</v>
      </c>
      <c r="V25" s="115" t="s">
        <v>1538</v>
      </c>
      <c r="W25" s="115" t="s">
        <v>1538</v>
      </c>
      <c r="X25" s="115" t="s">
        <v>1538</v>
      </c>
      <c r="Y25" s="115" t="s">
        <v>1538</v>
      </c>
      <c r="Z25" s="115" t="s">
        <v>1538</v>
      </c>
      <c r="AA25" s="115" t="s">
        <v>1538</v>
      </c>
      <c r="AB25" s="115" t="s">
        <v>1538</v>
      </c>
      <c r="AC25" s="115" t="s">
        <v>1538</v>
      </c>
      <c r="AD25" s="115" t="s">
        <v>1538</v>
      </c>
      <c r="AE25" s="115" t="s">
        <v>1538</v>
      </c>
      <c r="AF25" s="115" t="s">
        <v>1538</v>
      </c>
      <c r="AG25" s="115" t="s">
        <v>1538</v>
      </c>
      <c r="AH25" s="115" t="s">
        <v>1538</v>
      </c>
      <c r="AI25" s="115" t="s">
        <v>1538</v>
      </c>
      <c r="AJ25" s="271" t="s">
        <v>1846</v>
      </c>
      <c r="AK25" s="13" t="str">
        <f t="shared" si="0"/>
        <v>Yes</v>
      </c>
      <c r="AL25" s="13" t="str">
        <f t="shared" si="1"/>
        <v>Not A Model Field</v>
      </c>
      <c r="AM25" s="13" t="str">
        <f t="shared" si="2"/>
        <v>Not Impacted ETL Field</v>
      </c>
    </row>
    <row r="26" spans="1:39" ht="15">
      <c r="A26" s="13" t="s">
        <v>943</v>
      </c>
      <c r="B26" s="14" t="s">
        <v>234</v>
      </c>
      <c r="C26" s="14" t="s">
        <v>91</v>
      </c>
      <c r="D26" s="16" t="s">
        <v>23</v>
      </c>
      <c r="E26" s="14"/>
      <c r="F26" s="81"/>
      <c r="G26" s="14"/>
      <c r="H26" s="13"/>
      <c r="I26" s="115" t="s">
        <v>1538</v>
      </c>
      <c r="J26" s="115" t="s">
        <v>1538</v>
      </c>
      <c r="K26" s="115" t="s">
        <v>1538</v>
      </c>
      <c r="L26" s="115" t="s">
        <v>1538</v>
      </c>
      <c r="M26" s="115" t="s">
        <v>1538</v>
      </c>
      <c r="N26" s="115" t="s">
        <v>1538</v>
      </c>
      <c r="O26" s="115" t="s">
        <v>1538</v>
      </c>
      <c r="P26" s="115" t="s">
        <v>1538</v>
      </c>
      <c r="Q26" s="115" t="s">
        <v>1538</v>
      </c>
      <c r="R26" s="115" t="s">
        <v>1538</v>
      </c>
      <c r="S26" s="115" t="s">
        <v>1538</v>
      </c>
      <c r="T26" s="115" t="s">
        <v>1538</v>
      </c>
      <c r="U26" s="115" t="s">
        <v>1538</v>
      </c>
      <c r="V26" s="115" t="s">
        <v>1538</v>
      </c>
      <c r="W26" s="115" t="s">
        <v>1538</v>
      </c>
      <c r="X26" s="115" t="s">
        <v>1538</v>
      </c>
      <c r="Y26" s="115" t="s">
        <v>1538</v>
      </c>
      <c r="Z26" s="115" t="s">
        <v>1538</v>
      </c>
      <c r="AA26" s="115" t="s">
        <v>1538</v>
      </c>
      <c r="AB26" s="115" t="s">
        <v>1538</v>
      </c>
      <c r="AC26" s="115" t="s">
        <v>1538</v>
      </c>
      <c r="AD26" s="115" t="s">
        <v>1538</v>
      </c>
      <c r="AE26" s="115" t="s">
        <v>1538</v>
      </c>
      <c r="AF26" s="115" t="s">
        <v>1538</v>
      </c>
      <c r="AG26" s="115" t="s">
        <v>1538</v>
      </c>
      <c r="AH26" s="115" t="s">
        <v>1538</v>
      </c>
      <c r="AI26" s="115" t="s">
        <v>1538</v>
      </c>
      <c r="AJ26" s="271" t="s">
        <v>1847</v>
      </c>
      <c r="AK26" s="13" t="str">
        <f t="shared" si="0"/>
        <v>Yes</v>
      </c>
      <c r="AL26" s="13" t="str">
        <f t="shared" si="1"/>
        <v>Not A Model Field</v>
      </c>
      <c r="AM26" s="13" t="str">
        <f t="shared" si="2"/>
        <v>Not Impacted ETL Field</v>
      </c>
    </row>
    <row r="27" spans="1:39" ht="15">
      <c r="A27" s="13" t="s">
        <v>943</v>
      </c>
      <c r="B27" s="14" t="s">
        <v>235</v>
      </c>
      <c r="C27" s="14" t="s">
        <v>91</v>
      </c>
      <c r="D27" s="16" t="s">
        <v>23</v>
      </c>
      <c r="E27" s="14"/>
      <c r="F27" s="81"/>
      <c r="G27" s="14"/>
      <c r="H27" s="13"/>
      <c r="I27" s="115" t="s">
        <v>1538</v>
      </c>
      <c r="J27" s="115" t="s">
        <v>1538</v>
      </c>
      <c r="K27" s="115" t="s">
        <v>1538</v>
      </c>
      <c r="L27" s="115" t="s">
        <v>1538</v>
      </c>
      <c r="M27" s="115" t="s">
        <v>1538</v>
      </c>
      <c r="N27" s="115" t="s">
        <v>1538</v>
      </c>
      <c r="O27" s="115" t="s">
        <v>1538</v>
      </c>
      <c r="P27" s="115" t="s">
        <v>1538</v>
      </c>
      <c r="Q27" s="115" t="s">
        <v>1538</v>
      </c>
      <c r="R27" s="115" t="s">
        <v>1538</v>
      </c>
      <c r="S27" s="115" t="s">
        <v>1538</v>
      </c>
      <c r="T27" s="115" t="s">
        <v>1538</v>
      </c>
      <c r="U27" s="115" t="s">
        <v>1538</v>
      </c>
      <c r="V27" s="115" t="s">
        <v>1538</v>
      </c>
      <c r="W27" s="115" t="s">
        <v>1538</v>
      </c>
      <c r="X27" s="115" t="s">
        <v>1538</v>
      </c>
      <c r="Y27" s="115" t="s">
        <v>1538</v>
      </c>
      <c r="Z27" s="115" t="s">
        <v>1538</v>
      </c>
      <c r="AA27" s="115" t="s">
        <v>1538</v>
      </c>
      <c r="AB27" s="115" t="s">
        <v>1538</v>
      </c>
      <c r="AC27" s="115" t="s">
        <v>1538</v>
      </c>
      <c r="AD27" s="115" t="s">
        <v>1538</v>
      </c>
      <c r="AE27" s="115" t="s">
        <v>1538</v>
      </c>
      <c r="AF27" s="115" t="s">
        <v>1538</v>
      </c>
      <c r="AG27" s="115" t="s">
        <v>1538</v>
      </c>
      <c r="AH27" s="115" t="s">
        <v>1538</v>
      </c>
      <c r="AI27" s="115" t="s">
        <v>1538</v>
      </c>
      <c r="AJ27" s="271" t="s">
        <v>1848</v>
      </c>
      <c r="AK27" s="13" t="str">
        <f t="shared" si="0"/>
        <v>Yes</v>
      </c>
      <c r="AL27" s="13" t="str">
        <f t="shared" si="1"/>
        <v>Not A Model Field</v>
      </c>
      <c r="AM27" s="13" t="str">
        <f t="shared" si="2"/>
        <v>Not Impacted ETL Field</v>
      </c>
    </row>
    <row r="28" spans="1:39" ht="15">
      <c r="A28" s="13" t="s">
        <v>943</v>
      </c>
      <c r="B28" s="14" t="s">
        <v>236</v>
      </c>
      <c r="C28" s="14" t="s">
        <v>25</v>
      </c>
      <c r="D28" s="16" t="s">
        <v>23</v>
      </c>
      <c r="E28" s="14"/>
      <c r="F28" s="13"/>
      <c r="G28" s="14"/>
      <c r="H28" s="13"/>
      <c r="I28" s="115" t="s">
        <v>1538</v>
      </c>
      <c r="J28" s="115" t="s">
        <v>1538</v>
      </c>
      <c r="K28" s="115" t="s">
        <v>1538</v>
      </c>
      <c r="L28" s="115" t="s">
        <v>1538</v>
      </c>
      <c r="M28" s="115" t="s">
        <v>1538</v>
      </c>
      <c r="N28" s="115" t="s">
        <v>1538</v>
      </c>
      <c r="O28" s="115" t="s">
        <v>1538</v>
      </c>
      <c r="P28" s="115" t="s">
        <v>1538</v>
      </c>
      <c r="Q28" s="115" t="s">
        <v>1538</v>
      </c>
      <c r="R28" s="115" t="s">
        <v>1538</v>
      </c>
      <c r="S28" s="115" t="s">
        <v>1538</v>
      </c>
      <c r="T28" s="115" t="s">
        <v>1538</v>
      </c>
      <c r="U28" s="115" t="s">
        <v>1538</v>
      </c>
      <c r="V28" s="115" t="s">
        <v>1538</v>
      </c>
      <c r="W28" s="115" t="s">
        <v>1538</v>
      </c>
      <c r="X28" s="115" t="s">
        <v>1538</v>
      </c>
      <c r="Y28" s="115" t="s">
        <v>1538</v>
      </c>
      <c r="Z28" s="115" t="s">
        <v>1538</v>
      </c>
      <c r="AA28" s="115" t="s">
        <v>1538</v>
      </c>
      <c r="AB28" s="115" t="s">
        <v>1538</v>
      </c>
      <c r="AC28" s="115" t="s">
        <v>1538</v>
      </c>
      <c r="AD28" s="115" t="s">
        <v>1538</v>
      </c>
      <c r="AE28" s="115" t="s">
        <v>1538</v>
      </c>
      <c r="AF28" s="115" t="s">
        <v>1538</v>
      </c>
      <c r="AG28" s="115" t="s">
        <v>1538</v>
      </c>
      <c r="AH28" s="115" t="s">
        <v>1538</v>
      </c>
      <c r="AI28" s="115" t="s">
        <v>1538</v>
      </c>
      <c r="AJ28" s="271" t="s">
        <v>1849</v>
      </c>
      <c r="AK28" s="13" t="str">
        <f t="shared" si="0"/>
        <v>Yes</v>
      </c>
      <c r="AL28" s="13" t="str">
        <f t="shared" si="1"/>
        <v>Not A Model Field</v>
      </c>
      <c r="AM28" s="13" t="str">
        <f t="shared" si="2"/>
        <v>Not Impacted ETL Field</v>
      </c>
    </row>
    <row r="29" spans="1:39" ht="15">
      <c r="A29" s="13" t="s">
        <v>943</v>
      </c>
      <c r="B29" s="14" t="s">
        <v>237</v>
      </c>
      <c r="C29" s="14" t="s">
        <v>25</v>
      </c>
      <c r="D29" s="16" t="s">
        <v>23</v>
      </c>
      <c r="E29" s="14"/>
      <c r="F29" s="13"/>
      <c r="G29" s="14"/>
      <c r="H29" s="13"/>
      <c r="I29" s="115" t="s">
        <v>1538</v>
      </c>
      <c r="J29" s="115" t="s">
        <v>1538</v>
      </c>
      <c r="K29" s="115" t="s">
        <v>1538</v>
      </c>
      <c r="L29" s="115" t="s">
        <v>1538</v>
      </c>
      <c r="M29" s="115" t="s">
        <v>1538</v>
      </c>
      <c r="N29" s="115" t="s">
        <v>1538</v>
      </c>
      <c r="O29" s="115" t="s">
        <v>1538</v>
      </c>
      <c r="P29" s="115" t="s">
        <v>1538</v>
      </c>
      <c r="Q29" s="115" t="s">
        <v>1538</v>
      </c>
      <c r="R29" s="115" t="s">
        <v>1538</v>
      </c>
      <c r="S29" s="115" t="s">
        <v>1538</v>
      </c>
      <c r="T29" s="115" t="s">
        <v>1538</v>
      </c>
      <c r="U29" s="115" t="s">
        <v>1538</v>
      </c>
      <c r="V29" s="115" t="s">
        <v>1538</v>
      </c>
      <c r="W29" s="115" t="s">
        <v>1538</v>
      </c>
      <c r="X29" s="115" t="s">
        <v>1538</v>
      </c>
      <c r="Y29" s="115" t="s">
        <v>1538</v>
      </c>
      <c r="Z29" s="115" t="s">
        <v>1538</v>
      </c>
      <c r="AA29" s="115" t="s">
        <v>1538</v>
      </c>
      <c r="AB29" s="115" t="s">
        <v>1538</v>
      </c>
      <c r="AC29" s="115" t="s">
        <v>1538</v>
      </c>
      <c r="AD29" s="115" t="s">
        <v>1538</v>
      </c>
      <c r="AE29" s="115" t="s">
        <v>1538</v>
      </c>
      <c r="AF29" s="115" t="s">
        <v>1538</v>
      </c>
      <c r="AG29" s="115" t="s">
        <v>1538</v>
      </c>
      <c r="AH29" s="115" t="s">
        <v>1538</v>
      </c>
      <c r="AI29" s="115" t="s">
        <v>1538</v>
      </c>
      <c r="AJ29" s="271" t="s">
        <v>1850</v>
      </c>
      <c r="AK29" s="13" t="str">
        <f t="shared" si="0"/>
        <v>Yes</v>
      </c>
      <c r="AL29" s="13" t="str">
        <f t="shared" si="1"/>
        <v>Not A Model Field</v>
      </c>
      <c r="AM29" s="13" t="str">
        <f t="shared" si="2"/>
        <v>Not Impacted ETL Field</v>
      </c>
    </row>
    <row r="30" spans="1:39" ht="15">
      <c r="A30" s="13" t="s">
        <v>943</v>
      </c>
      <c r="B30" s="14" t="s">
        <v>238</v>
      </c>
      <c r="C30" s="14" t="s">
        <v>91</v>
      </c>
      <c r="D30" s="16" t="s">
        <v>23</v>
      </c>
      <c r="E30" s="14"/>
      <c r="F30" s="81"/>
      <c r="G30" s="14"/>
      <c r="H30" s="13"/>
      <c r="I30" s="115" t="s">
        <v>1538</v>
      </c>
      <c r="J30" s="115" t="s">
        <v>1538</v>
      </c>
      <c r="K30" s="115" t="s">
        <v>1538</v>
      </c>
      <c r="L30" s="115" t="s">
        <v>1538</v>
      </c>
      <c r="M30" s="115" t="s">
        <v>1538</v>
      </c>
      <c r="N30" s="115" t="s">
        <v>1538</v>
      </c>
      <c r="O30" s="115" t="s">
        <v>1538</v>
      </c>
      <c r="P30" s="115" t="s">
        <v>1538</v>
      </c>
      <c r="Q30" s="115" t="s">
        <v>1538</v>
      </c>
      <c r="R30" s="115" t="s">
        <v>1538</v>
      </c>
      <c r="S30" s="115" t="s">
        <v>1538</v>
      </c>
      <c r="T30" s="115" t="s">
        <v>1538</v>
      </c>
      <c r="U30" s="115" t="s">
        <v>1538</v>
      </c>
      <c r="V30" s="115" t="s">
        <v>1538</v>
      </c>
      <c r="W30" s="115" t="s">
        <v>1538</v>
      </c>
      <c r="X30" s="115" t="s">
        <v>1538</v>
      </c>
      <c r="Y30" s="115" t="s">
        <v>1538</v>
      </c>
      <c r="Z30" s="115" t="s">
        <v>1538</v>
      </c>
      <c r="AA30" s="115" t="s">
        <v>1538</v>
      </c>
      <c r="AB30" s="115" t="s">
        <v>1538</v>
      </c>
      <c r="AC30" s="115" t="s">
        <v>1538</v>
      </c>
      <c r="AD30" s="115" t="s">
        <v>1538</v>
      </c>
      <c r="AE30" s="115" t="s">
        <v>1538</v>
      </c>
      <c r="AF30" s="115" t="s">
        <v>1538</v>
      </c>
      <c r="AG30" s="115" t="s">
        <v>1538</v>
      </c>
      <c r="AH30" s="115" t="s">
        <v>1538</v>
      </c>
      <c r="AI30" s="115" t="s">
        <v>1538</v>
      </c>
      <c r="AJ30" s="271" t="s">
        <v>1851</v>
      </c>
      <c r="AK30" s="13" t="str">
        <f t="shared" si="0"/>
        <v>Yes</v>
      </c>
      <c r="AL30" s="13" t="str">
        <f t="shared" si="1"/>
        <v>Not A Model Field</v>
      </c>
      <c r="AM30" s="13" t="str">
        <f t="shared" si="2"/>
        <v>Not Impacted ETL Field</v>
      </c>
    </row>
    <row r="31" spans="1:39" ht="15">
      <c r="A31" s="13" t="s">
        <v>943</v>
      </c>
      <c r="B31" s="14" t="s">
        <v>239</v>
      </c>
      <c r="C31" s="14" t="s">
        <v>91</v>
      </c>
      <c r="D31" s="16" t="s">
        <v>23</v>
      </c>
      <c r="E31" s="14"/>
      <c r="F31" s="81"/>
      <c r="G31" s="14"/>
      <c r="H31" s="13"/>
      <c r="I31" s="115" t="s">
        <v>1538</v>
      </c>
      <c r="J31" s="115" t="s">
        <v>1538</v>
      </c>
      <c r="K31" s="115" t="s">
        <v>1538</v>
      </c>
      <c r="L31" s="115" t="s">
        <v>1538</v>
      </c>
      <c r="M31" s="115" t="s">
        <v>1538</v>
      </c>
      <c r="N31" s="115" t="s">
        <v>1538</v>
      </c>
      <c r="O31" s="115" t="s">
        <v>1538</v>
      </c>
      <c r="P31" s="115" t="s">
        <v>1538</v>
      </c>
      <c r="Q31" s="115" t="s">
        <v>1538</v>
      </c>
      <c r="R31" s="115" t="s">
        <v>1538</v>
      </c>
      <c r="S31" s="115" t="s">
        <v>1538</v>
      </c>
      <c r="T31" s="115" t="s">
        <v>1538</v>
      </c>
      <c r="U31" s="115" t="s">
        <v>1538</v>
      </c>
      <c r="V31" s="115" t="s">
        <v>1538</v>
      </c>
      <c r="W31" s="115" t="s">
        <v>1538</v>
      </c>
      <c r="X31" s="115" t="s">
        <v>1538</v>
      </c>
      <c r="Y31" s="115" t="s">
        <v>1538</v>
      </c>
      <c r="Z31" s="115" t="s">
        <v>1538</v>
      </c>
      <c r="AA31" s="115" t="s">
        <v>1538</v>
      </c>
      <c r="AB31" s="115" t="s">
        <v>1538</v>
      </c>
      <c r="AC31" s="115" t="s">
        <v>1538</v>
      </c>
      <c r="AD31" s="115" t="s">
        <v>1538</v>
      </c>
      <c r="AE31" s="115" t="s">
        <v>1538</v>
      </c>
      <c r="AF31" s="115" t="s">
        <v>1538</v>
      </c>
      <c r="AG31" s="115" t="s">
        <v>1538</v>
      </c>
      <c r="AH31" s="115" t="s">
        <v>1538</v>
      </c>
      <c r="AI31" s="115" t="s">
        <v>1538</v>
      </c>
      <c r="AJ31" s="271" t="s">
        <v>1852</v>
      </c>
      <c r="AK31" s="13" t="str">
        <f t="shared" si="0"/>
        <v>Yes</v>
      </c>
      <c r="AL31" s="13" t="str">
        <f t="shared" si="1"/>
        <v>Not A Model Field</v>
      </c>
      <c r="AM31" s="13" t="str">
        <f t="shared" si="2"/>
        <v>Not Impacted ETL Field</v>
      </c>
    </row>
    <row r="32" spans="1:39" ht="15">
      <c r="A32" s="13" t="s">
        <v>943</v>
      </c>
      <c r="B32" s="14" t="s">
        <v>240</v>
      </c>
      <c r="C32" s="14" t="s">
        <v>91</v>
      </c>
      <c r="D32" s="16" t="s">
        <v>23</v>
      </c>
      <c r="E32" s="14"/>
      <c r="F32" s="81"/>
      <c r="G32" s="14"/>
      <c r="H32" s="13"/>
      <c r="I32" s="115" t="s">
        <v>1538</v>
      </c>
      <c r="J32" s="115" t="s">
        <v>1538</v>
      </c>
      <c r="K32" s="115" t="s">
        <v>1538</v>
      </c>
      <c r="L32" s="115" t="s">
        <v>1538</v>
      </c>
      <c r="M32" s="115" t="s">
        <v>1538</v>
      </c>
      <c r="N32" s="115" t="s">
        <v>1538</v>
      </c>
      <c r="O32" s="115" t="s">
        <v>1538</v>
      </c>
      <c r="P32" s="115" t="s">
        <v>1538</v>
      </c>
      <c r="Q32" s="115" t="s">
        <v>1538</v>
      </c>
      <c r="R32" s="115" t="s">
        <v>1538</v>
      </c>
      <c r="S32" s="115" t="s">
        <v>1538</v>
      </c>
      <c r="T32" s="115" t="s">
        <v>1538</v>
      </c>
      <c r="U32" s="115" t="s">
        <v>1538</v>
      </c>
      <c r="V32" s="115" t="s">
        <v>1538</v>
      </c>
      <c r="W32" s="115" t="s">
        <v>1538</v>
      </c>
      <c r="X32" s="115" t="s">
        <v>1538</v>
      </c>
      <c r="Y32" s="115" t="s">
        <v>1538</v>
      </c>
      <c r="Z32" s="115" t="s">
        <v>1538</v>
      </c>
      <c r="AA32" s="115" t="s">
        <v>1538</v>
      </c>
      <c r="AB32" s="115" t="s">
        <v>1538</v>
      </c>
      <c r="AC32" s="115" t="s">
        <v>1538</v>
      </c>
      <c r="AD32" s="115" t="s">
        <v>1538</v>
      </c>
      <c r="AE32" s="115" t="s">
        <v>1538</v>
      </c>
      <c r="AF32" s="115" t="s">
        <v>1538</v>
      </c>
      <c r="AG32" s="115" t="s">
        <v>1538</v>
      </c>
      <c r="AH32" s="115" t="s">
        <v>1538</v>
      </c>
      <c r="AI32" s="115" t="s">
        <v>1538</v>
      </c>
      <c r="AJ32" s="271" t="s">
        <v>1853</v>
      </c>
      <c r="AK32" s="13" t="str">
        <f t="shared" si="0"/>
        <v>Yes</v>
      </c>
      <c r="AL32" s="13" t="str">
        <f t="shared" si="1"/>
        <v>Not A Model Field</v>
      </c>
      <c r="AM32" s="13" t="str">
        <f t="shared" si="2"/>
        <v>Not Impacted ETL Field</v>
      </c>
    </row>
    <row r="33" spans="1:39" ht="15">
      <c r="A33" s="13" t="s">
        <v>943</v>
      </c>
      <c r="B33" s="14" t="s">
        <v>241</v>
      </c>
      <c r="C33" s="14" t="s">
        <v>91</v>
      </c>
      <c r="D33" s="16" t="s">
        <v>23</v>
      </c>
      <c r="E33" s="14"/>
      <c r="F33" s="81"/>
      <c r="G33" s="14"/>
      <c r="H33" s="13"/>
      <c r="I33" s="115" t="s">
        <v>1538</v>
      </c>
      <c r="J33" s="115" t="s">
        <v>1538</v>
      </c>
      <c r="K33" s="115" t="s">
        <v>1538</v>
      </c>
      <c r="L33" s="115" t="s">
        <v>1538</v>
      </c>
      <c r="M33" s="115" t="s">
        <v>1538</v>
      </c>
      <c r="N33" s="115" t="s">
        <v>1538</v>
      </c>
      <c r="O33" s="115" t="s">
        <v>1538</v>
      </c>
      <c r="P33" s="115" t="s">
        <v>1538</v>
      </c>
      <c r="Q33" s="115" t="s">
        <v>1538</v>
      </c>
      <c r="R33" s="115" t="s">
        <v>1538</v>
      </c>
      <c r="S33" s="115" t="s">
        <v>1538</v>
      </c>
      <c r="T33" s="115" t="s">
        <v>1538</v>
      </c>
      <c r="U33" s="115" t="s">
        <v>1538</v>
      </c>
      <c r="V33" s="115" t="s">
        <v>1538</v>
      </c>
      <c r="W33" s="115" t="s">
        <v>1538</v>
      </c>
      <c r="X33" s="115" t="s">
        <v>1538</v>
      </c>
      <c r="Y33" s="115" t="s">
        <v>1538</v>
      </c>
      <c r="Z33" s="115" t="s">
        <v>1538</v>
      </c>
      <c r="AA33" s="115" t="s">
        <v>1538</v>
      </c>
      <c r="AB33" s="115" t="s">
        <v>1538</v>
      </c>
      <c r="AC33" s="115" t="s">
        <v>1538</v>
      </c>
      <c r="AD33" s="115" t="s">
        <v>1538</v>
      </c>
      <c r="AE33" s="115" t="s">
        <v>1538</v>
      </c>
      <c r="AF33" s="115" t="s">
        <v>1538</v>
      </c>
      <c r="AG33" s="115" t="s">
        <v>1538</v>
      </c>
      <c r="AH33" s="115" t="s">
        <v>1538</v>
      </c>
      <c r="AI33" s="115" t="s">
        <v>1538</v>
      </c>
      <c r="AJ33" s="271" t="s">
        <v>1854</v>
      </c>
      <c r="AK33" s="13" t="str">
        <f t="shared" si="0"/>
        <v>Yes</v>
      </c>
      <c r="AL33" s="13" t="str">
        <f t="shared" si="1"/>
        <v>Not A Model Field</v>
      </c>
      <c r="AM33" s="13" t="str">
        <f t="shared" si="2"/>
        <v>Not Impacted ETL Field</v>
      </c>
    </row>
    <row r="34" spans="1:39" ht="15">
      <c r="A34" s="13" t="s">
        <v>943</v>
      </c>
      <c r="B34" s="14" t="s">
        <v>242</v>
      </c>
      <c r="C34" s="14" t="s">
        <v>91</v>
      </c>
      <c r="D34" s="16" t="s">
        <v>23</v>
      </c>
      <c r="E34" s="14"/>
      <c r="F34" s="81"/>
      <c r="G34" s="14"/>
      <c r="H34" s="13"/>
      <c r="I34" s="115" t="s">
        <v>1538</v>
      </c>
      <c r="J34" s="115" t="s">
        <v>1538</v>
      </c>
      <c r="K34" s="115" t="s">
        <v>1538</v>
      </c>
      <c r="L34" s="115" t="s">
        <v>1538</v>
      </c>
      <c r="M34" s="115" t="s">
        <v>1538</v>
      </c>
      <c r="N34" s="115" t="s">
        <v>1538</v>
      </c>
      <c r="O34" s="115" t="s">
        <v>1538</v>
      </c>
      <c r="P34" s="115" t="s">
        <v>1538</v>
      </c>
      <c r="Q34" s="115" t="s">
        <v>1538</v>
      </c>
      <c r="R34" s="115" t="s">
        <v>1538</v>
      </c>
      <c r="S34" s="115" t="s">
        <v>1538</v>
      </c>
      <c r="T34" s="115" t="s">
        <v>1538</v>
      </c>
      <c r="U34" s="115" t="s">
        <v>1538</v>
      </c>
      <c r="V34" s="115" t="s">
        <v>1538</v>
      </c>
      <c r="W34" s="115" t="s">
        <v>1538</v>
      </c>
      <c r="X34" s="115" t="s">
        <v>1538</v>
      </c>
      <c r="Y34" s="115" t="s">
        <v>1538</v>
      </c>
      <c r="Z34" s="115" t="s">
        <v>1538</v>
      </c>
      <c r="AA34" s="115" t="s">
        <v>1538</v>
      </c>
      <c r="AB34" s="115" t="s">
        <v>1538</v>
      </c>
      <c r="AC34" s="115" t="s">
        <v>1538</v>
      </c>
      <c r="AD34" s="115" t="s">
        <v>1538</v>
      </c>
      <c r="AE34" s="115" t="s">
        <v>1538</v>
      </c>
      <c r="AF34" s="115" t="s">
        <v>1538</v>
      </c>
      <c r="AG34" s="115" t="s">
        <v>1538</v>
      </c>
      <c r="AH34" s="115" t="s">
        <v>1538</v>
      </c>
      <c r="AI34" s="115" t="s">
        <v>1538</v>
      </c>
      <c r="AJ34" s="271" t="s">
        <v>1855</v>
      </c>
      <c r="AK34" s="13" t="str">
        <f t="shared" si="0"/>
        <v>Yes</v>
      </c>
      <c r="AL34" s="13" t="str">
        <f t="shared" si="1"/>
        <v>Not A Model Field</v>
      </c>
      <c r="AM34" s="13" t="str">
        <f t="shared" si="2"/>
        <v>Not Impacted ETL Field</v>
      </c>
    </row>
    <row r="35" spans="1:39" ht="15">
      <c r="A35" s="13" t="s">
        <v>943</v>
      </c>
      <c r="B35" s="14" t="s">
        <v>243</v>
      </c>
      <c r="C35" s="14" t="s">
        <v>91</v>
      </c>
      <c r="D35" s="16" t="s">
        <v>23</v>
      </c>
      <c r="E35" s="14"/>
      <c r="F35" s="81"/>
      <c r="G35" s="14"/>
      <c r="H35" s="13"/>
      <c r="I35" s="115" t="s">
        <v>1538</v>
      </c>
      <c r="J35" s="115" t="s">
        <v>1538</v>
      </c>
      <c r="K35" s="115" t="s">
        <v>1538</v>
      </c>
      <c r="L35" s="115" t="s">
        <v>1538</v>
      </c>
      <c r="M35" s="115" t="s">
        <v>1538</v>
      </c>
      <c r="N35" s="115" t="s">
        <v>1538</v>
      </c>
      <c r="O35" s="115" t="s">
        <v>1538</v>
      </c>
      <c r="P35" s="115" t="s">
        <v>1538</v>
      </c>
      <c r="Q35" s="115" t="s">
        <v>1538</v>
      </c>
      <c r="R35" s="115" t="s">
        <v>1538</v>
      </c>
      <c r="S35" s="115" t="s">
        <v>1538</v>
      </c>
      <c r="T35" s="115" t="s">
        <v>1538</v>
      </c>
      <c r="U35" s="115" t="s">
        <v>1538</v>
      </c>
      <c r="V35" s="115" t="s">
        <v>1538</v>
      </c>
      <c r="W35" s="115" t="s">
        <v>1538</v>
      </c>
      <c r="X35" s="115" t="s">
        <v>1538</v>
      </c>
      <c r="Y35" s="115" t="s">
        <v>1538</v>
      </c>
      <c r="Z35" s="115" t="s">
        <v>1538</v>
      </c>
      <c r="AA35" s="115" t="s">
        <v>1538</v>
      </c>
      <c r="AB35" s="115" t="s">
        <v>1538</v>
      </c>
      <c r="AC35" s="115" t="s">
        <v>1538</v>
      </c>
      <c r="AD35" s="115" t="s">
        <v>1538</v>
      </c>
      <c r="AE35" s="115" t="s">
        <v>1538</v>
      </c>
      <c r="AF35" s="115" t="s">
        <v>1538</v>
      </c>
      <c r="AG35" s="115" t="s">
        <v>1538</v>
      </c>
      <c r="AH35" s="115" t="s">
        <v>1538</v>
      </c>
      <c r="AI35" s="115" t="s">
        <v>1538</v>
      </c>
      <c r="AJ35" s="271" t="s">
        <v>1856</v>
      </c>
      <c r="AK35" s="13" t="str">
        <f t="shared" si="0"/>
        <v>Yes</v>
      </c>
      <c r="AL35" s="13" t="str">
        <f t="shared" si="1"/>
        <v>Not A Model Field</v>
      </c>
      <c r="AM35" s="13" t="str">
        <f t="shared" si="2"/>
        <v>Not Impacted ETL Field</v>
      </c>
    </row>
    <row r="36" spans="1:39" ht="15">
      <c r="A36" s="13" t="s">
        <v>943</v>
      </c>
      <c r="B36" s="14" t="s">
        <v>244</v>
      </c>
      <c r="C36" s="14" t="s">
        <v>91</v>
      </c>
      <c r="D36" s="16" t="s">
        <v>23</v>
      </c>
      <c r="E36" s="14"/>
      <c r="F36" s="81"/>
      <c r="G36" s="14"/>
      <c r="H36" s="13"/>
      <c r="I36" s="115" t="s">
        <v>1538</v>
      </c>
      <c r="J36" s="115" t="s">
        <v>1538</v>
      </c>
      <c r="K36" s="115" t="s">
        <v>1538</v>
      </c>
      <c r="L36" s="115" t="s">
        <v>1538</v>
      </c>
      <c r="M36" s="115" t="s">
        <v>1538</v>
      </c>
      <c r="N36" s="115" t="s">
        <v>1538</v>
      </c>
      <c r="O36" s="115" t="s">
        <v>1538</v>
      </c>
      <c r="P36" s="115" t="s">
        <v>1538</v>
      </c>
      <c r="Q36" s="115" t="s">
        <v>1538</v>
      </c>
      <c r="R36" s="115" t="s">
        <v>1538</v>
      </c>
      <c r="S36" s="115" t="s">
        <v>1538</v>
      </c>
      <c r="T36" s="115" t="s">
        <v>1538</v>
      </c>
      <c r="U36" s="115" t="s">
        <v>1538</v>
      </c>
      <c r="V36" s="115" t="s">
        <v>1538</v>
      </c>
      <c r="W36" s="115" t="s">
        <v>1538</v>
      </c>
      <c r="X36" s="115" t="s">
        <v>1538</v>
      </c>
      <c r="Y36" s="115" t="s">
        <v>1538</v>
      </c>
      <c r="Z36" s="115" t="s">
        <v>1538</v>
      </c>
      <c r="AA36" s="115" t="s">
        <v>1538</v>
      </c>
      <c r="AB36" s="115" t="s">
        <v>1538</v>
      </c>
      <c r="AC36" s="115" t="s">
        <v>1538</v>
      </c>
      <c r="AD36" s="115" t="s">
        <v>1538</v>
      </c>
      <c r="AE36" s="115" t="s">
        <v>1538</v>
      </c>
      <c r="AF36" s="115" t="s">
        <v>1538</v>
      </c>
      <c r="AG36" s="115" t="s">
        <v>1538</v>
      </c>
      <c r="AH36" s="115" t="s">
        <v>1538</v>
      </c>
      <c r="AI36" s="115" t="s">
        <v>1538</v>
      </c>
      <c r="AJ36" s="271" t="s">
        <v>1857</v>
      </c>
      <c r="AK36" s="13" t="str">
        <f t="shared" si="0"/>
        <v>Yes</v>
      </c>
      <c r="AL36" s="13" t="str">
        <f t="shared" si="1"/>
        <v>Not A Model Field</v>
      </c>
      <c r="AM36" s="13" t="str">
        <f t="shared" si="2"/>
        <v>Not Impacted ETL Field</v>
      </c>
    </row>
    <row r="37" spans="1:39" ht="15">
      <c r="A37" s="13" t="s">
        <v>943</v>
      </c>
      <c r="B37" s="14" t="s">
        <v>245</v>
      </c>
      <c r="C37" s="14" t="s">
        <v>91</v>
      </c>
      <c r="D37" s="16" t="s">
        <v>23</v>
      </c>
      <c r="E37" s="14"/>
      <c r="F37" s="81"/>
      <c r="G37" s="14"/>
      <c r="H37" s="13"/>
      <c r="I37" s="115" t="s">
        <v>1538</v>
      </c>
      <c r="J37" s="115" t="s">
        <v>1538</v>
      </c>
      <c r="K37" s="115" t="s">
        <v>1538</v>
      </c>
      <c r="L37" s="115" t="s">
        <v>1538</v>
      </c>
      <c r="M37" s="115" t="s">
        <v>1538</v>
      </c>
      <c r="N37" s="115" t="s">
        <v>1538</v>
      </c>
      <c r="O37" s="115" t="s">
        <v>1538</v>
      </c>
      <c r="P37" s="115" t="s">
        <v>1538</v>
      </c>
      <c r="Q37" s="115" t="s">
        <v>1538</v>
      </c>
      <c r="R37" s="115" t="s">
        <v>1538</v>
      </c>
      <c r="S37" s="115" t="s">
        <v>1538</v>
      </c>
      <c r="T37" s="115" t="s">
        <v>1538</v>
      </c>
      <c r="U37" s="115" t="s">
        <v>1538</v>
      </c>
      <c r="V37" s="115" t="s">
        <v>1538</v>
      </c>
      <c r="W37" s="115" t="s">
        <v>1538</v>
      </c>
      <c r="X37" s="115" t="s">
        <v>1538</v>
      </c>
      <c r="Y37" s="115" t="s">
        <v>1538</v>
      </c>
      <c r="Z37" s="115" t="s">
        <v>1538</v>
      </c>
      <c r="AA37" s="115" t="s">
        <v>1538</v>
      </c>
      <c r="AB37" s="115" t="s">
        <v>1538</v>
      </c>
      <c r="AC37" s="115" t="s">
        <v>1538</v>
      </c>
      <c r="AD37" s="115" t="s">
        <v>1538</v>
      </c>
      <c r="AE37" s="115" t="s">
        <v>1538</v>
      </c>
      <c r="AF37" s="115" t="s">
        <v>1538</v>
      </c>
      <c r="AG37" s="115" t="s">
        <v>1538</v>
      </c>
      <c r="AH37" s="115" t="s">
        <v>1538</v>
      </c>
      <c r="AI37" s="115" t="s">
        <v>1538</v>
      </c>
      <c r="AJ37" s="271" t="s">
        <v>1858</v>
      </c>
      <c r="AK37" s="13" t="str">
        <f t="shared" si="0"/>
        <v>Yes</v>
      </c>
      <c r="AL37" s="13" t="str">
        <f t="shared" si="1"/>
        <v>Not A Model Field</v>
      </c>
      <c r="AM37" s="13" t="str">
        <f t="shared" si="2"/>
        <v>Not Impacted ETL Field</v>
      </c>
    </row>
    <row r="38" spans="1:39" ht="15">
      <c r="A38" s="13" t="s">
        <v>943</v>
      </c>
      <c r="B38" s="14" t="s">
        <v>246</v>
      </c>
      <c r="C38" s="14" t="s">
        <v>91</v>
      </c>
      <c r="D38" s="16" t="s">
        <v>23</v>
      </c>
      <c r="E38" s="14"/>
      <c r="F38" s="81"/>
      <c r="G38" s="14"/>
      <c r="H38" s="13"/>
      <c r="I38" s="115" t="s">
        <v>1538</v>
      </c>
      <c r="J38" s="115" t="s">
        <v>1538</v>
      </c>
      <c r="K38" s="115" t="s">
        <v>1538</v>
      </c>
      <c r="L38" s="115" t="s">
        <v>1538</v>
      </c>
      <c r="M38" s="115" t="s">
        <v>1538</v>
      </c>
      <c r="N38" s="115" t="s">
        <v>1538</v>
      </c>
      <c r="O38" s="115" t="s">
        <v>1538</v>
      </c>
      <c r="P38" s="115" t="s">
        <v>1538</v>
      </c>
      <c r="Q38" s="115" t="s">
        <v>1538</v>
      </c>
      <c r="R38" s="115" t="s">
        <v>1538</v>
      </c>
      <c r="S38" s="115" t="s">
        <v>1538</v>
      </c>
      <c r="T38" s="115" t="s">
        <v>1538</v>
      </c>
      <c r="U38" s="115" t="s">
        <v>1538</v>
      </c>
      <c r="V38" s="115" t="s">
        <v>1538</v>
      </c>
      <c r="W38" s="115" t="s">
        <v>1538</v>
      </c>
      <c r="X38" s="115" t="s">
        <v>1538</v>
      </c>
      <c r="Y38" s="115" t="s">
        <v>1538</v>
      </c>
      <c r="Z38" s="115" t="s">
        <v>1538</v>
      </c>
      <c r="AA38" s="115" t="s">
        <v>1538</v>
      </c>
      <c r="AB38" s="115" t="s">
        <v>1538</v>
      </c>
      <c r="AC38" s="115" t="s">
        <v>1538</v>
      </c>
      <c r="AD38" s="115" t="s">
        <v>1538</v>
      </c>
      <c r="AE38" s="115" t="s">
        <v>1538</v>
      </c>
      <c r="AF38" s="115" t="s">
        <v>1538</v>
      </c>
      <c r="AG38" s="115" t="s">
        <v>1538</v>
      </c>
      <c r="AH38" s="115" t="s">
        <v>1538</v>
      </c>
      <c r="AI38" s="115" t="s">
        <v>1538</v>
      </c>
      <c r="AJ38" s="271" t="s">
        <v>1859</v>
      </c>
      <c r="AK38" s="13" t="str">
        <f t="shared" si="0"/>
        <v>Yes</v>
      </c>
      <c r="AL38" s="13" t="str">
        <f t="shared" si="1"/>
        <v>Not A Model Field</v>
      </c>
      <c r="AM38" s="13" t="str">
        <f t="shared" si="2"/>
        <v>Not Impacted ETL Field</v>
      </c>
    </row>
    <row r="39" spans="1:39" ht="15">
      <c r="A39" s="13" t="s">
        <v>943</v>
      </c>
      <c r="B39" s="14" t="s">
        <v>247</v>
      </c>
      <c r="C39" s="14" t="s">
        <v>91</v>
      </c>
      <c r="D39" s="16" t="s">
        <v>23</v>
      </c>
      <c r="E39" s="14"/>
      <c r="F39" s="81"/>
      <c r="G39" s="14"/>
      <c r="H39" s="13"/>
      <c r="I39" s="115" t="s">
        <v>1538</v>
      </c>
      <c r="J39" s="115" t="s">
        <v>1538</v>
      </c>
      <c r="K39" s="115" t="s">
        <v>1538</v>
      </c>
      <c r="L39" s="115" t="s">
        <v>1538</v>
      </c>
      <c r="M39" s="115" t="s">
        <v>1538</v>
      </c>
      <c r="N39" s="115" t="s">
        <v>1538</v>
      </c>
      <c r="O39" s="115" t="s">
        <v>1538</v>
      </c>
      <c r="P39" s="115" t="s">
        <v>1538</v>
      </c>
      <c r="Q39" s="115" t="s">
        <v>1538</v>
      </c>
      <c r="R39" s="115" t="s">
        <v>1538</v>
      </c>
      <c r="S39" s="115" t="s">
        <v>1538</v>
      </c>
      <c r="T39" s="115" t="s">
        <v>1538</v>
      </c>
      <c r="U39" s="115" t="s">
        <v>1538</v>
      </c>
      <c r="V39" s="115" t="s">
        <v>1538</v>
      </c>
      <c r="W39" s="115" t="s">
        <v>1538</v>
      </c>
      <c r="X39" s="115" t="s">
        <v>1538</v>
      </c>
      <c r="Y39" s="115" t="s">
        <v>1538</v>
      </c>
      <c r="Z39" s="115" t="s">
        <v>1538</v>
      </c>
      <c r="AA39" s="115" t="s">
        <v>1538</v>
      </c>
      <c r="AB39" s="115" t="s">
        <v>1538</v>
      </c>
      <c r="AC39" s="115" t="s">
        <v>1538</v>
      </c>
      <c r="AD39" s="115" t="s">
        <v>1538</v>
      </c>
      <c r="AE39" s="115" t="s">
        <v>1538</v>
      </c>
      <c r="AF39" s="115" t="s">
        <v>1538</v>
      </c>
      <c r="AG39" s="115" t="s">
        <v>1538</v>
      </c>
      <c r="AH39" s="115" t="s">
        <v>1538</v>
      </c>
      <c r="AI39" s="115" t="s">
        <v>1538</v>
      </c>
      <c r="AJ39" s="271" t="s">
        <v>1860</v>
      </c>
      <c r="AK39" s="13" t="str">
        <f t="shared" si="0"/>
        <v>Yes</v>
      </c>
      <c r="AL39" s="13" t="str">
        <f t="shared" si="1"/>
        <v>Not A Model Field</v>
      </c>
      <c r="AM39" s="13" t="str">
        <f t="shared" si="2"/>
        <v>Not Impacted ETL Field</v>
      </c>
    </row>
    <row r="40" spans="1:39" ht="15">
      <c r="A40" s="13" t="s">
        <v>943</v>
      </c>
      <c r="B40" s="14" t="s">
        <v>248</v>
      </c>
      <c r="C40" s="14" t="s">
        <v>91</v>
      </c>
      <c r="D40" s="16" t="s">
        <v>23</v>
      </c>
      <c r="E40" s="14"/>
      <c r="F40" s="81"/>
      <c r="G40" s="14"/>
      <c r="H40" s="13"/>
      <c r="I40" s="115" t="s">
        <v>1538</v>
      </c>
      <c r="J40" s="115" t="s">
        <v>1538</v>
      </c>
      <c r="K40" s="115" t="s">
        <v>1538</v>
      </c>
      <c r="L40" s="115" t="s">
        <v>1538</v>
      </c>
      <c r="M40" s="115" t="s">
        <v>1538</v>
      </c>
      <c r="N40" s="115" t="s">
        <v>1538</v>
      </c>
      <c r="O40" s="115" t="s">
        <v>1538</v>
      </c>
      <c r="P40" s="115" t="s">
        <v>1538</v>
      </c>
      <c r="Q40" s="115" t="s">
        <v>1538</v>
      </c>
      <c r="R40" s="115" t="s">
        <v>1538</v>
      </c>
      <c r="S40" s="115" t="s">
        <v>1538</v>
      </c>
      <c r="T40" s="115" t="s">
        <v>1538</v>
      </c>
      <c r="U40" s="115" t="s">
        <v>1538</v>
      </c>
      <c r="V40" s="115" t="s">
        <v>1538</v>
      </c>
      <c r="W40" s="115" t="s">
        <v>1538</v>
      </c>
      <c r="X40" s="115" t="s">
        <v>1538</v>
      </c>
      <c r="Y40" s="115" t="s">
        <v>1538</v>
      </c>
      <c r="Z40" s="115" t="s">
        <v>1538</v>
      </c>
      <c r="AA40" s="115" t="s">
        <v>1538</v>
      </c>
      <c r="AB40" s="115" t="s">
        <v>1538</v>
      </c>
      <c r="AC40" s="115" t="s">
        <v>1538</v>
      </c>
      <c r="AD40" s="115" t="s">
        <v>1538</v>
      </c>
      <c r="AE40" s="115" t="s">
        <v>1538</v>
      </c>
      <c r="AF40" s="115" t="s">
        <v>1538</v>
      </c>
      <c r="AG40" s="115" t="s">
        <v>1538</v>
      </c>
      <c r="AH40" s="115" t="s">
        <v>1538</v>
      </c>
      <c r="AI40" s="115" t="s">
        <v>1538</v>
      </c>
      <c r="AJ40" s="271" t="s">
        <v>1861</v>
      </c>
      <c r="AK40" s="13" t="str">
        <f t="shared" si="0"/>
        <v>Yes</v>
      </c>
      <c r="AL40" s="13" t="str">
        <f t="shared" si="1"/>
        <v>Not A Model Field</v>
      </c>
      <c r="AM40" s="13" t="str">
        <f t="shared" si="2"/>
        <v>Not Impacted ETL Field</v>
      </c>
    </row>
    <row r="41" spans="1:39" ht="15">
      <c r="A41" s="13" t="s">
        <v>943</v>
      </c>
      <c r="B41" s="14" t="s">
        <v>249</v>
      </c>
      <c r="C41" s="14" t="s">
        <v>91</v>
      </c>
      <c r="D41" s="16" t="s">
        <v>23</v>
      </c>
      <c r="E41" s="14"/>
      <c r="F41" s="81"/>
      <c r="G41" s="14"/>
      <c r="H41" s="13"/>
      <c r="I41" s="115" t="s">
        <v>1538</v>
      </c>
      <c r="J41" s="115" t="s">
        <v>1538</v>
      </c>
      <c r="K41" s="115" t="s">
        <v>1538</v>
      </c>
      <c r="L41" s="115" t="s">
        <v>1538</v>
      </c>
      <c r="M41" s="115" t="s">
        <v>1538</v>
      </c>
      <c r="N41" s="115" t="s">
        <v>1538</v>
      </c>
      <c r="O41" s="115" t="s">
        <v>1538</v>
      </c>
      <c r="P41" s="115" t="s">
        <v>1538</v>
      </c>
      <c r="Q41" s="115" t="s">
        <v>1538</v>
      </c>
      <c r="R41" s="115" t="s">
        <v>1538</v>
      </c>
      <c r="S41" s="115" t="s">
        <v>1538</v>
      </c>
      <c r="T41" s="115" t="s">
        <v>1538</v>
      </c>
      <c r="U41" s="115" t="s">
        <v>1538</v>
      </c>
      <c r="V41" s="115" t="s">
        <v>1538</v>
      </c>
      <c r="W41" s="115" t="s">
        <v>1538</v>
      </c>
      <c r="X41" s="115" t="s">
        <v>1538</v>
      </c>
      <c r="Y41" s="115" t="s">
        <v>1538</v>
      </c>
      <c r="Z41" s="115" t="s">
        <v>1538</v>
      </c>
      <c r="AA41" s="115" t="s">
        <v>1538</v>
      </c>
      <c r="AB41" s="115" t="s">
        <v>1538</v>
      </c>
      <c r="AC41" s="115" t="s">
        <v>1538</v>
      </c>
      <c r="AD41" s="115" t="s">
        <v>1538</v>
      </c>
      <c r="AE41" s="115" t="s">
        <v>1538</v>
      </c>
      <c r="AF41" s="115" t="s">
        <v>1538</v>
      </c>
      <c r="AG41" s="115" t="s">
        <v>1538</v>
      </c>
      <c r="AH41" s="115" t="s">
        <v>1538</v>
      </c>
      <c r="AI41" s="115" t="s">
        <v>1538</v>
      </c>
      <c r="AJ41" s="271" t="s">
        <v>1862</v>
      </c>
      <c r="AK41" s="13" t="str">
        <f t="shared" si="0"/>
        <v>Yes</v>
      </c>
      <c r="AL41" s="13" t="str">
        <f t="shared" si="1"/>
        <v>Not A Model Field</v>
      </c>
      <c r="AM41" s="13" t="str">
        <f t="shared" si="2"/>
        <v>Not Impacted ETL Field</v>
      </c>
    </row>
    <row r="42" spans="1:39" ht="15">
      <c r="A42" s="13" t="s">
        <v>943</v>
      </c>
      <c r="B42" s="14" t="s">
        <v>250</v>
      </c>
      <c r="C42" s="14" t="s">
        <v>91</v>
      </c>
      <c r="D42" s="16" t="s">
        <v>23</v>
      </c>
      <c r="E42" s="14"/>
      <c r="F42" s="81"/>
      <c r="G42" s="14"/>
      <c r="H42" s="13"/>
      <c r="I42" s="115" t="s">
        <v>1538</v>
      </c>
      <c r="J42" s="115" t="s">
        <v>1538</v>
      </c>
      <c r="K42" s="115" t="s">
        <v>1538</v>
      </c>
      <c r="L42" s="115" t="s">
        <v>1538</v>
      </c>
      <c r="M42" s="115" t="s">
        <v>1538</v>
      </c>
      <c r="N42" s="115" t="s">
        <v>1538</v>
      </c>
      <c r="O42" s="115" t="s">
        <v>1538</v>
      </c>
      <c r="P42" s="115" t="s">
        <v>1538</v>
      </c>
      <c r="Q42" s="115" t="s">
        <v>1538</v>
      </c>
      <c r="R42" s="115" t="s">
        <v>1538</v>
      </c>
      <c r="S42" s="115" t="s">
        <v>1538</v>
      </c>
      <c r="T42" s="115" t="s">
        <v>1538</v>
      </c>
      <c r="U42" s="115" t="s">
        <v>1538</v>
      </c>
      <c r="V42" s="115" t="s">
        <v>1538</v>
      </c>
      <c r="W42" s="115" t="s">
        <v>1538</v>
      </c>
      <c r="X42" s="115" t="s">
        <v>1538</v>
      </c>
      <c r="Y42" s="115" t="s">
        <v>1538</v>
      </c>
      <c r="Z42" s="115" t="s">
        <v>1538</v>
      </c>
      <c r="AA42" s="115" t="s">
        <v>1538</v>
      </c>
      <c r="AB42" s="115" t="s">
        <v>1538</v>
      </c>
      <c r="AC42" s="115" t="s">
        <v>1538</v>
      </c>
      <c r="AD42" s="115" t="s">
        <v>1538</v>
      </c>
      <c r="AE42" s="115" t="s">
        <v>1538</v>
      </c>
      <c r="AF42" s="115" t="s">
        <v>1538</v>
      </c>
      <c r="AG42" s="115" t="s">
        <v>1538</v>
      </c>
      <c r="AH42" s="115" t="s">
        <v>1538</v>
      </c>
      <c r="AI42" s="115" t="s">
        <v>1538</v>
      </c>
      <c r="AJ42" s="271" t="s">
        <v>1863</v>
      </c>
      <c r="AK42" s="13" t="str">
        <f t="shared" si="0"/>
        <v>Yes</v>
      </c>
      <c r="AL42" s="13" t="str">
        <f t="shared" si="1"/>
        <v>Not A Model Field</v>
      </c>
      <c r="AM42" s="13" t="str">
        <f t="shared" si="2"/>
        <v>Not Impacted ETL Field</v>
      </c>
    </row>
    <row r="43" spans="1:39" ht="15">
      <c r="A43" s="13" t="s">
        <v>943</v>
      </c>
      <c r="B43" s="14" t="s">
        <v>251</v>
      </c>
      <c r="C43" s="14" t="s">
        <v>91</v>
      </c>
      <c r="D43" s="16" t="s">
        <v>23</v>
      </c>
      <c r="E43" s="14"/>
      <c r="F43" s="81"/>
      <c r="G43" s="14"/>
      <c r="H43" s="13"/>
      <c r="I43" s="115" t="s">
        <v>1538</v>
      </c>
      <c r="J43" s="115" t="s">
        <v>1538</v>
      </c>
      <c r="K43" s="115" t="s">
        <v>1538</v>
      </c>
      <c r="L43" s="115" t="s">
        <v>1538</v>
      </c>
      <c r="M43" s="115" t="s">
        <v>1538</v>
      </c>
      <c r="N43" s="115" t="s">
        <v>1538</v>
      </c>
      <c r="O43" s="115" t="s">
        <v>1538</v>
      </c>
      <c r="P43" s="115" t="s">
        <v>1538</v>
      </c>
      <c r="Q43" s="115" t="s">
        <v>1538</v>
      </c>
      <c r="R43" s="115" t="s">
        <v>1538</v>
      </c>
      <c r="S43" s="115" t="s">
        <v>1538</v>
      </c>
      <c r="T43" s="115" t="s">
        <v>1538</v>
      </c>
      <c r="U43" s="115" t="s">
        <v>1538</v>
      </c>
      <c r="V43" s="115" t="s">
        <v>1538</v>
      </c>
      <c r="W43" s="115" t="s">
        <v>1538</v>
      </c>
      <c r="X43" s="115" t="s">
        <v>1538</v>
      </c>
      <c r="Y43" s="115" t="s">
        <v>1538</v>
      </c>
      <c r="Z43" s="115" t="s">
        <v>1538</v>
      </c>
      <c r="AA43" s="115" t="s">
        <v>1538</v>
      </c>
      <c r="AB43" s="115" t="s">
        <v>1538</v>
      </c>
      <c r="AC43" s="115" t="s">
        <v>1538</v>
      </c>
      <c r="AD43" s="115" t="s">
        <v>1538</v>
      </c>
      <c r="AE43" s="115" t="s">
        <v>1538</v>
      </c>
      <c r="AF43" s="115" t="s">
        <v>1538</v>
      </c>
      <c r="AG43" s="115" t="s">
        <v>1538</v>
      </c>
      <c r="AH43" s="115" t="s">
        <v>1538</v>
      </c>
      <c r="AI43" s="115" t="s">
        <v>1538</v>
      </c>
      <c r="AJ43" s="271" t="s">
        <v>1864</v>
      </c>
      <c r="AK43" s="13" t="str">
        <f t="shared" si="0"/>
        <v>Yes</v>
      </c>
      <c r="AL43" s="13" t="str">
        <f t="shared" si="1"/>
        <v>Not A Model Field</v>
      </c>
      <c r="AM43" s="13" t="str">
        <f t="shared" si="2"/>
        <v>Not Impacted ETL Field</v>
      </c>
    </row>
    <row r="44" spans="1:39" ht="15">
      <c r="A44" s="13" t="s">
        <v>943</v>
      </c>
      <c r="B44" s="14" t="s">
        <v>252</v>
      </c>
      <c r="C44" s="14" t="s">
        <v>91</v>
      </c>
      <c r="D44" s="16" t="s">
        <v>23</v>
      </c>
      <c r="E44" s="14"/>
      <c r="F44" s="81"/>
      <c r="G44" s="14"/>
      <c r="H44" s="13"/>
      <c r="I44" s="115" t="s">
        <v>1538</v>
      </c>
      <c r="J44" s="115" t="s">
        <v>1538</v>
      </c>
      <c r="K44" s="115" t="s">
        <v>1538</v>
      </c>
      <c r="L44" s="115" t="s">
        <v>1538</v>
      </c>
      <c r="M44" s="115" t="s">
        <v>1538</v>
      </c>
      <c r="N44" s="115" t="s">
        <v>1538</v>
      </c>
      <c r="O44" s="115" t="s">
        <v>1538</v>
      </c>
      <c r="P44" s="115" t="s">
        <v>1538</v>
      </c>
      <c r="Q44" s="115" t="s">
        <v>1538</v>
      </c>
      <c r="R44" s="115" t="s">
        <v>1538</v>
      </c>
      <c r="S44" s="115" t="s">
        <v>1538</v>
      </c>
      <c r="T44" s="115" t="s">
        <v>1538</v>
      </c>
      <c r="U44" s="115" t="s">
        <v>1538</v>
      </c>
      <c r="V44" s="115" t="s">
        <v>1538</v>
      </c>
      <c r="W44" s="115" t="s">
        <v>1538</v>
      </c>
      <c r="X44" s="115" t="s">
        <v>1538</v>
      </c>
      <c r="Y44" s="115" t="s">
        <v>1538</v>
      </c>
      <c r="Z44" s="115" t="s">
        <v>1538</v>
      </c>
      <c r="AA44" s="115" t="s">
        <v>1538</v>
      </c>
      <c r="AB44" s="115" t="s">
        <v>1538</v>
      </c>
      <c r="AC44" s="115" t="s">
        <v>1538</v>
      </c>
      <c r="AD44" s="115" t="s">
        <v>1538</v>
      </c>
      <c r="AE44" s="115" t="s">
        <v>1538</v>
      </c>
      <c r="AF44" s="115" t="s">
        <v>1538</v>
      </c>
      <c r="AG44" s="115" t="s">
        <v>1538</v>
      </c>
      <c r="AH44" s="115" t="s">
        <v>1538</v>
      </c>
      <c r="AI44" s="115" t="s">
        <v>1538</v>
      </c>
      <c r="AJ44" s="271" t="s">
        <v>1865</v>
      </c>
      <c r="AK44" s="13" t="str">
        <f t="shared" si="0"/>
        <v>Yes</v>
      </c>
      <c r="AL44" s="13" t="str">
        <f t="shared" si="1"/>
        <v>Not A Model Field</v>
      </c>
      <c r="AM44" s="13" t="str">
        <f t="shared" si="2"/>
        <v>Not Impacted ETL Field</v>
      </c>
    </row>
    <row r="45" spans="1:39" ht="15">
      <c r="A45" s="13" t="s">
        <v>943</v>
      </c>
      <c r="B45" s="14" t="s">
        <v>253</v>
      </c>
      <c r="C45" s="14" t="s">
        <v>91</v>
      </c>
      <c r="D45" s="16" t="s">
        <v>23</v>
      </c>
      <c r="E45" s="14"/>
      <c r="F45" s="81"/>
      <c r="G45" s="14"/>
      <c r="H45" s="13"/>
      <c r="I45" s="115" t="s">
        <v>1538</v>
      </c>
      <c r="J45" s="115" t="s">
        <v>1538</v>
      </c>
      <c r="K45" s="115" t="s">
        <v>1538</v>
      </c>
      <c r="L45" s="115" t="s">
        <v>1538</v>
      </c>
      <c r="M45" s="115" t="s">
        <v>1538</v>
      </c>
      <c r="N45" s="115" t="s">
        <v>1538</v>
      </c>
      <c r="O45" s="115" t="s">
        <v>1538</v>
      </c>
      <c r="P45" s="115" t="s">
        <v>1538</v>
      </c>
      <c r="Q45" s="115" t="s">
        <v>1538</v>
      </c>
      <c r="R45" s="115" t="s">
        <v>1538</v>
      </c>
      <c r="S45" s="115" t="s">
        <v>1538</v>
      </c>
      <c r="T45" s="115" t="s">
        <v>1538</v>
      </c>
      <c r="U45" s="115" t="s">
        <v>1538</v>
      </c>
      <c r="V45" s="115" t="s">
        <v>1538</v>
      </c>
      <c r="W45" s="115" t="s">
        <v>1538</v>
      </c>
      <c r="X45" s="115" t="s">
        <v>1538</v>
      </c>
      <c r="Y45" s="115" t="s">
        <v>1538</v>
      </c>
      <c r="Z45" s="115" t="s">
        <v>1538</v>
      </c>
      <c r="AA45" s="115" t="s">
        <v>1538</v>
      </c>
      <c r="AB45" s="115" t="s">
        <v>1538</v>
      </c>
      <c r="AC45" s="115" t="s">
        <v>1538</v>
      </c>
      <c r="AD45" s="115" t="s">
        <v>1538</v>
      </c>
      <c r="AE45" s="115" t="s">
        <v>1538</v>
      </c>
      <c r="AF45" s="115" t="s">
        <v>1538</v>
      </c>
      <c r="AG45" s="115" t="s">
        <v>1538</v>
      </c>
      <c r="AH45" s="115" t="s">
        <v>1538</v>
      </c>
      <c r="AI45" s="115" t="s">
        <v>1538</v>
      </c>
      <c r="AJ45" s="271" t="s">
        <v>1866</v>
      </c>
      <c r="AK45" s="13" t="str">
        <f t="shared" si="0"/>
        <v>Yes</v>
      </c>
      <c r="AL45" s="13" t="str">
        <f t="shared" si="1"/>
        <v>Not A Model Field</v>
      </c>
      <c r="AM45" s="13" t="str">
        <f t="shared" si="2"/>
        <v>Not Impacted ETL Field</v>
      </c>
    </row>
    <row r="46" spans="1:39" ht="15">
      <c r="A46" s="13" t="s">
        <v>943</v>
      </c>
      <c r="B46" s="14" t="s">
        <v>254</v>
      </c>
      <c r="C46" s="14" t="s">
        <v>91</v>
      </c>
      <c r="D46" s="16" t="s">
        <v>23</v>
      </c>
      <c r="E46" s="14"/>
      <c r="F46" s="81"/>
      <c r="G46" s="14"/>
      <c r="H46" s="13"/>
      <c r="I46" s="115" t="s">
        <v>1538</v>
      </c>
      <c r="J46" s="115" t="s">
        <v>1538</v>
      </c>
      <c r="K46" s="115" t="s">
        <v>1538</v>
      </c>
      <c r="L46" s="115" t="s">
        <v>1538</v>
      </c>
      <c r="M46" s="115" t="s">
        <v>1538</v>
      </c>
      <c r="N46" s="115" t="s">
        <v>1538</v>
      </c>
      <c r="O46" s="115" t="s">
        <v>1538</v>
      </c>
      <c r="P46" s="115" t="s">
        <v>1538</v>
      </c>
      <c r="Q46" s="115" t="s">
        <v>1538</v>
      </c>
      <c r="R46" s="115" t="s">
        <v>1538</v>
      </c>
      <c r="S46" s="115" t="s">
        <v>1538</v>
      </c>
      <c r="T46" s="115" t="s">
        <v>1538</v>
      </c>
      <c r="U46" s="115" t="s">
        <v>1538</v>
      </c>
      <c r="V46" s="115" t="s">
        <v>1538</v>
      </c>
      <c r="W46" s="115" t="s">
        <v>1538</v>
      </c>
      <c r="X46" s="115" t="s">
        <v>1538</v>
      </c>
      <c r="Y46" s="115" t="s">
        <v>1538</v>
      </c>
      <c r="Z46" s="115" t="s">
        <v>1538</v>
      </c>
      <c r="AA46" s="115" t="s">
        <v>1538</v>
      </c>
      <c r="AB46" s="115" t="s">
        <v>1538</v>
      </c>
      <c r="AC46" s="115" t="s">
        <v>1538</v>
      </c>
      <c r="AD46" s="115" t="s">
        <v>1538</v>
      </c>
      <c r="AE46" s="115" t="s">
        <v>1538</v>
      </c>
      <c r="AF46" s="115" t="s">
        <v>1538</v>
      </c>
      <c r="AG46" s="115" t="s">
        <v>1538</v>
      </c>
      <c r="AH46" s="115" t="s">
        <v>1538</v>
      </c>
      <c r="AI46" s="115" t="s">
        <v>1538</v>
      </c>
      <c r="AJ46" s="271" t="s">
        <v>1867</v>
      </c>
      <c r="AK46" s="13" t="str">
        <f t="shared" si="0"/>
        <v>Yes</v>
      </c>
      <c r="AL46" s="13" t="str">
        <f t="shared" si="1"/>
        <v>Not A Model Field</v>
      </c>
      <c r="AM46" s="13" t="str">
        <f t="shared" si="2"/>
        <v>Not Impacted ETL Field</v>
      </c>
    </row>
    <row r="47" spans="1:39" ht="15">
      <c r="A47" s="13" t="s">
        <v>943</v>
      </c>
      <c r="B47" s="14" t="s">
        <v>255</v>
      </c>
      <c r="C47" s="14" t="s">
        <v>91</v>
      </c>
      <c r="D47" s="16" t="s">
        <v>23</v>
      </c>
      <c r="E47" s="14"/>
      <c r="F47" s="81"/>
      <c r="G47" s="14"/>
      <c r="H47" s="13"/>
      <c r="I47" s="115" t="s">
        <v>1538</v>
      </c>
      <c r="J47" s="115" t="s">
        <v>1538</v>
      </c>
      <c r="K47" s="115" t="s">
        <v>1538</v>
      </c>
      <c r="L47" s="115" t="s">
        <v>1538</v>
      </c>
      <c r="M47" s="115" t="s">
        <v>1538</v>
      </c>
      <c r="N47" s="115" t="s">
        <v>1538</v>
      </c>
      <c r="O47" s="115" t="s">
        <v>1538</v>
      </c>
      <c r="P47" s="115" t="s">
        <v>1538</v>
      </c>
      <c r="Q47" s="115" t="s">
        <v>1538</v>
      </c>
      <c r="R47" s="115" t="s">
        <v>1538</v>
      </c>
      <c r="S47" s="115" t="s">
        <v>1538</v>
      </c>
      <c r="T47" s="115" t="s">
        <v>1538</v>
      </c>
      <c r="U47" s="115" t="s">
        <v>1538</v>
      </c>
      <c r="V47" s="115" t="s">
        <v>1538</v>
      </c>
      <c r="W47" s="115" t="s">
        <v>1538</v>
      </c>
      <c r="X47" s="115" t="s">
        <v>1538</v>
      </c>
      <c r="Y47" s="115" t="s">
        <v>1538</v>
      </c>
      <c r="Z47" s="115" t="s">
        <v>1538</v>
      </c>
      <c r="AA47" s="115" t="s">
        <v>1538</v>
      </c>
      <c r="AB47" s="115" t="s">
        <v>1538</v>
      </c>
      <c r="AC47" s="115" t="s">
        <v>1538</v>
      </c>
      <c r="AD47" s="115" t="s">
        <v>1538</v>
      </c>
      <c r="AE47" s="115" t="s">
        <v>1538</v>
      </c>
      <c r="AF47" s="115" t="s">
        <v>1538</v>
      </c>
      <c r="AG47" s="115" t="s">
        <v>1538</v>
      </c>
      <c r="AH47" s="115" t="s">
        <v>1538</v>
      </c>
      <c r="AI47" s="115" t="s">
        <v>1538</v>
      </c>
      <c r="AJ47" s="271" t="s">
        <v>1868</v>
      </c>
      <c r="AK47" s="13" t="str">
        <f t="shared" si="0"/>
        <v>Yes</v>
      </c>
      <c r="AL47" s="13" t="str">
        <f t="shared" si="1"/>
        <v>Not A Model Field</v>
      </c>
      <c r="AM47" s="13" t="str">
        <f t="shared" si="2"/>
        <v>Not Impacted ETL Field</v>
      </c>
    </row>
    <row r="48" spans="1:39" ht="15">
      <c r="A48" s="13" t="s">
        <v>943</v>
      </c>
      <c r="B48" s="14" t="s">
        <v>256</v>
      </c>
      <c r="C48" s="14" t="s">
        <v>190</v>
      </c>
      <c r="D48" s="16" t="s">
        <v>23</v>
      </c>
      <c r="E48" s="14"/>
      <c r="F48" s="81"/>
      <c r="G48" s="14"/>
      <c r="H48" s="13"/>
      <c r="I48" s="115" t="s">
        <v>1538</v>
      </c>
      <c r="J48" s="115" t="s">
        <v>1538</v>
      </c>
      <c r="K48" s="115" t="s">
        <v>1538</v>
      </c>
      <c r="L48" s="115" t="s">
        <v>1538</v>
      </c>
      <c r="M48" s="115" t="s">
        <v>1538</v>
      </c>
      <c r="N48" s="115" t="s">
        <v>1538</v>
      </c>
      <c r="O48" s="115" t="s">
        <v>1538</v>
      </c>
      <c r="P48" s="115" t="s">
        <v>1538</v>
      </c>
      <c r="Q48" s="115" t="s">
        <v>1538</v>
      </c>
      <c r="R48" s="115" t="s">
        <v>1538</v>
      </c>
      <c r="S48" s="115" t="s">
        <v>1538</v>
      </c>
      <c r="T48" s="115" t="s">
        <v>1538</v>
      </c>
      <c r="U48" s="115" t="s">
        <v>1538</v>
      </c>
      <c r="V48" s="115" t="s">
        <v>1538</v>
      </c>
      <c r="W48" s="115" t="s">
        <v>1538</v>
      </c>
      <c r="X48" s="115" t="s">
        <v>1538</v>
      </c>
      <c r="Y48" s="115" t="s">
        <v>1538</v>
      </c>
      <c r="Z48" s="115" t="s">
        <v>1538</v>
      </c>
      <c r="AA48" s="115" t="s">
        <v>1538</v>
      </c>
      <c r="AB48" s="115" t="s">
        <v>1538</v>
      </c>
      <c r="AC48" s="115" t="s">
        <v>1538</v>
      </c>
      <c r="AD48" s="115" t="s">
        <v>1538</v>
      </c>
      <c r="AE48" s="115" t="s">
        <v>1538</v>
      </c>
      <c r="AF48" s="115" t="s">
        <v>1538</v>
      </c>
      <c r="AG48" s="115" t="s">
        <v>1538</v>
      </c>
      <c r="AH48" s="115" t="s">
        <v>1538</v>
      </c>
      <c r="AI48" s="115" t="s">
        <v>1538</v>
      </c>
      <c r="AJ48" s="271" t="s">
        <v>1869</v>
      </c>
      <c r="AK48" s="13" t="str">
        <f t="shared" si="0"/>
        <v>Yes</v>
      </c>
      <c r="AL48" s="13" t="str">
        <f t="shared" si="1"/>
        <v>Not A Model Field</v>
      </c>
      <c r="AM48" s="13" t="str">
        <f t="shared" si="2"/>
        <v>Not Impacted ETL Field</v>
      </c>
    </row>
    <row r="49" spans="1:39" ht="15">
      <c r="A49" s="13" t="s">
        <v>943</v>
      </c>
      <c r="B49" s="14" t="s">
        <v>257</v>
      </c>
      <c r="C49" s="14" t="s">
        <v>258</v>
      </c>
      <c r="D49" s="16" t="s">
        <v>23</v>
      </c>
      <c r="E49" s="14"/>
      <c r="F49" s="81"/>
      <c r="G49" s="14"/>
      <c r="H49" s="13"/>
      <c r="I49" s="115" t="s">
        <v>1538</v>
      </c>
      <c r="J49" s="115" t="s">
        <v>1538</v>
      </c>
      <c r="K49" s="115" t="s">
        <v>1538</v>
      </c>
      <c r="L49" s="115" t="s">
        <v>1538</v>
      </c>
      <c r="M49" s="115" t="s">
        <v>1538</v>
      </c>
      <c r="N49" s="115" t="s">
        <v>1538</v>
      </c>
      <c r="O49" s="115" t="s">
        <v>1538</v>
      </c>
      <c r="P49" s="115" t="s">
        <v>1538</v>
      </c>
      <c r="Q49" s="115" t="s">
        <v>1538</v>
      </c>
      <c r="R49" s="115" t="s">
        <v>1538</v>
      </c>
      <c r="S49" s="115" t="s">
        <v>1538</v>
      </c>
      <c r="T49" s="115" t="s">
        <v>1538</v>
      </c>
      <c r="U49" s="115" t="s">
        <v>1538</v>
      </c>
      <c r="V49" s="115" t="s">
        <v>1538</v>
      </c>
      <c r="W49" s="115" t="s">
        <v>1538</v>
      </c>
      <c r="X49" s="115" t="s">
        <v>1538</v>
      </c>
      <c r="Y49" s="115" t="s">
        <v>1538</v>
      </c>
      <c r="Z49" s="115" t="s">
        <v>1538</v>
      </c>
      <c r="AA49" s="115" t="s">
        <v>1538</v>
      </c>
      <c r="AB49" s="115" t="s">
        <v>1538</v>
      </c>
      <c r="AC49" s="115" t="s">
        <v>1538</v>
      </c>
      <c r="AD49" s="115" t="s">
        <v>1538</v>
      </c>
      <c r="AE49" s="115" t="s">
        <v>1538</v>
      </c>
      <c r="AF49" s="115" t="s">
        <v>1538</v>
      </c>
      <c r="AG49" s="115" t="s">
        <v>1538</v>
      </c>
      <c r="AH49" s="115" t="s">
        <v>1538</v>
      </c>
      <c r="AI49" s="115" t="s">
        <v>1538</v>
      </c>
      <c r="AJ49" s="271" t="s">
        <v>1870</v>
      </c>
      <c r="AK49" s="13" t="str">
        <f t="shared" si="0"/>
        <v>Yes</v>
      </c>
      <c r="AL49" s="13" t="str">
        <f t="shared" si="1"/>
        <v>Not A Model Field</v>
      </c>
      <c r="AM49" s="13" t="str">
        <f t="shared" si="2"/>
        <v>Not Impacted ETL Field</v>
      </c>
    </row>
    <row r="50" spans="1:39" ht="15">
      <c r="A50" s="13" t="s">
        <v>943</v>
      </c>
      <c r="B50" s="14" t="s">
        <v>90</v>
      </c>
      <c r="C50" s="14" t="s">
        <v>45</v>
      </c>
      <c r="D50" s="16" t="s">
        <v>23</v>
      </c>
      <c r="E50" s="14"/>
      <c r="F50" s="81"/>
      <c r="G50" s="14"/>
      <c r="H50" s="13"/>
      <c r="I50" s="115" t="s">
        <v>1538</v>
      </c>
      <c r="J50" s="115" t="s">
        <v>1538</v>
      </c>
      <c r="K50" s="115" t="s">
        <v>1538</v>
      </c>
      <c r="L50" s="115" t="s">
        <v>1538</v>
      </c>
      <c r="M50" s="115" t="s">
        <v>1538</v>
      </c>
      <c r="N50" s="115" t="s">
        <v>1538</v>
      </c>
      <c r="O50" s="115" t="s">
        <v>1538</v>
      </c>
      <c r="P50" s="115" t="s">
        <v>1538</v>
      </c>
      <c r="Q50" s="115" t="s">
        <v>1538</v>
      </c>
      <c r="R50" s="115" t="s">
        <v>1538</v>
      </c>
      <c r="S50" s="115" t="s">
        <v>1538</v>
      </c>
      <c r="T50" s="115" t="s">
        <v>1538</v>
      </c>
      <c r="U50" s="115" t="s">
        <v>1538</v>
      </c>
      <c r="V50" s="115" t="s">
        <v>1538</v>
      </c>
      <c r="W50" s="115" t="s">
        <v>1538</v>
      </c>
      <c r="X50" s="115" t="s">
        <v>1538</v>
      </c>
      <c r="Y50" s="115" t="s">
        <v>1538</v>
      </c>
      <c r="Z50" s="115" t="s">
        <v>1538</v>
      </c>
      <c r="AA50" s="115" t="s">
        <v>1538</v>
      </c>
      <c r="AB50" s="115" t="s">
        <v>1538</v>
      </c>
      <c r="AC50" s="115" t="s">
        <v>1538</v>
      </c>
      <c r="AD50" s="115" t="s">
        <v>1538</v>
      </c>
      <c r="AE50" s="115" t="s">
        <v>1538</v>
      </c>
      <c r="AF50" s="115" t="s">
        <v>1538</v>
      </c>
      <c r="AG50" s="115" t="s">
        <v>1538</v>
      </c>
      <c r="AH50" s="115" t="s">
        <v>1538</v>
      </c>
      <c r="AI50" s="115" t="s">
        <v>1538</v>
      </c>
      <c r="AJ50" s="271" t="s">
        <v>1725</v>
      </c>
      <c r="AK50" s="13" t="str">
        <f t="shared" si="0"/>
        <v>Yes</v>
      </c>
      <c r="AL50" s="13" t="str">
        <f t="shared" si="1"/>
        <v>Not A Model Field</v>
      </c>
      <c r="AM50" s="13" t="str">
        <f t="shared" si="2"/>
        <v>Not Impacted ETL Field</v>
      </c>
    </row>
    <row r="51" spans="1:39" ht="15">
      <c r="A51" s="13" t="s">
        <v>943</v>
      </c>
      <c r="B51" s="14" t="s">
        <v>259</v>
      </c>
      <c r="C51" s="14" t="s">
        <v>258</v>
      </c>
      <c r="D51" s="16" t="s">
        <v>23</v>
      </c>
      <c r="E51" s="14"/>
      <c r="F51" s="81"/>
      <c r="G51" s="14"/>
      <c r="H51" s="13"/>
      <c r="I51" s="115" t="s">
        <v>1538</v>
      </c>
      <c r="J51" s="115" t="s">
        <v>1538</v>
      </c>
      <c r="K51" s="115" t="s">
        <v>1538</v>
      </c>
      <c r="L51" s="115" t="s">
        <v>1538</v>
      </c>
      <c r="M51" s="115" t="s">
        <v>1538</v>
      </c>
      <c r="N51" s="115" t="s">
        <v>1538</v>
      </c>
      <c r="O51" s="115" t="s">
        <v>1538</v>
      </c>
      <c r="P51" s="115" t="s">
        <v>1538</v>
      </c>
      <c r="Q51" s="115" t="s">
        <v>1538</v>
      </c>
      <c r="R51" s="115" t="s">
        <v>1538</v>
      </c>
      <c r="S51" s="115" t="s">
        <v>1538</v>
      </c>
      <c r="T51" s="115" t="s">
        <v>1538</v>
      </c>
      <c r="U51" s="115" t="s">
        <v>1538</v>
      </c>
      <c r="V51" s="115" t="s">
        <v>1538</v>
      </c>
      <c r="W51" s="115" t="s">
        <v>1538</v>
      </c>
      <c r="X51" s="115" t="s">
        <v>1538</v>
      </c>
      <c r="Y51" s="115" t="s">
        <v>1538</v>
      </c>
      <c r="Z51" s="115" t="s">
        <v>1538</v>
      </c>
      <c r="AA51" s="115" t="s">
        <v>1538</v>
      </c>
      <c r="AB51" s="115" t="s">
        <v>1538</v>
      </c>
      <c r="AC51" s="115" t="s">
        <v>1538</v>
      </c>
      <c r="AD51" s="115" t="s">
        <v>1538</v>
      </c>
      <c r="AE51" s="115" t="s">
        <v>1538</v>
      </c>
      <c r="AF51" s="115" t="s">
        <v>1538</v>
      </c>
      <c r="AG51" s="115" t="s">
        <v>1538</v>
      </c>
      <c r="AH51" s="115" t="s">
        <v>1538</v>
      </c>
      <c r="AI51" s="115" t="s">
        <v>1538</v>
      </c>
      <c r="AJ51" s="271" t="s">
        <v>1726</v>
      </c>
      <c r="AK51" s="13" t="str">
        <f t="shared" si="0"/>
        <v>Yes</v>
      </c>
      <c r="AL51" s="13" t="str">
        <f t="shared" si="1"/>
        <v>Not A Model Field</v>
      </c>
      <c r="AM51" s="13" t="str">
        <f t="shared" si="2"/>
        <v>Not Impacted ETL Field</v>
      </c>
    </row>
    <row r="52" spans="1:39" ht="15">
      <c r="A52" s="13" t="s">
        <v>943</v>
      </c>
      <c r="B52" s="14" t="s">
        <v>260</v>
      </c>
      <c r="C52" s="14" t="s">
        <v>258</v>
      </c>
      <c r="D52" s="16" t="s">
        <v>23</v>
      </c>
      <c r="E52" s="14"/>
      <c r="F52" s="81"/>
      <c r="G52" s="14"/>
      <c r="H52" s="13"/>
      <c r="I52" s="115" t="s">
        <v>1538</v>
      </c>
      <c r="J52" s="115" t="s">
        <v>1538</v>
      </c>
      <c r="K52" s="115" t="s">
        <v>1538</v>
      </c>
      <c r="L52" s="115" t="s">
        <v>1538</v>
      </c>
      <c r="M52" s="115" t="s">
        <v>1538</v>
      </c>
      <c r="N52" s="115" t="s">
        <v>1538</v>
      </c>
      <c r="O52" s="115" t="s">
        <v>1538</v>
      </c>
      <c r="P52" s="115" t="s">
        <v>1538</v>
      </c>
      <c r="Q52" s="115" t="s">
        <v>1538</v>
      </c>
      <c r="R52" s="115" t="s">
        <v>1538</v>
      </c>
      <c r="S52" s="115" t="s">
        <v>1538</v>
      </c>
      <c r="T52" s="115" t="s">
        <v>1538</v>
      </c>
      <c r="U52" s="115" t="s">
        <v>1538</v>
      </c>
      <c r="V52" s="115" t="s">
        <v>1538</v>
      </c>
      <c r="W52" s="115" t="s">
        <v>1538</v>
      </c>
      <c r="X52" s="115" t="s">
        <v>1538</v>
      </c>
      <c r="Y52" s="115" t="s">
        <v>1538</v>
      </c>
      <c r="Z52" s="115" t="s">
        <v>1538</v>
      </c>
      <c r="AA52" s="115" t="s">
        <v>1538</v>
      </c>
      <c r="AB52" s="115" t="s">
        <v>1538</v>
      </c>
      <c r="AC52" s="115" t="s">
        <v>1538</v>
      </c>
      <c r="AD52" s="115" t="s">
        <v>1538</v>
      </c>
      <c r="AE52" s="115" t="s">
        <v>1538</v>
      </c>
      <c r="AF52" s="115" t="s">
        <v>1538</v>
      </c>
      <c r="AG52" s="115" t="s">
        <v>1538</v>
      </c>
      <c r="AH52" s="115" t="s">
        <v>1538</v>
      </c>
      <c r="AI52" s="115" t="s">
        <v>1538</v>
      </c>
      <c r="AJ52" s="271" t="s">
        <v>1727</v>
      </c>
      <c r="AK52" s="13" t="str">
        <f t="shared" si="0"/>
        <v>Yes</v>
      </c>
      <c r="AL52" s="13" t="str">
        <f t="shared" si="1"/>
        <v>Not A Model Field</v>
      </c>
      <c r="AM52" s="13" t="str">
        <f t="shared" si="2"/>
        <v>Not Impacted ETL Field</v>
      </c>
    </row>
    <row r="53" spans="1:39" ht="15">
      <c r="A53" s="13" t="s">
        <v>943</v>
      </c>
      <c r="B53" s="14" t="s">
        <v>261</v>
      </c>
      <c r="C53" s="14" t="s">
        <v>258</v>
      </c>
      <c r="D53" s="16" t="s">
        <v>23</v>
      </c>
      <c r="E53" s="14"/>
      <c r="F53" s="81"/>
      <c r="G53" s="14"/>
      <c r="H53" s="13"/>
      <c r="I53" s="115" t="s">
        <v>1538</v>
      </c>
      <c r="J53" s="115" t="s">
        <v>1538</v>
      </c>
      <c r="K53" s="115" t="s">
        <v>1538</v>
      </c>
      <c r="L53" s="115" t="s">
        <v>1538</v>
      </c>
      <c r="M53" s="115" t="s">
        <v>1538</v>
      </c>
      <c r="N53" s="115" t="s">
        <v>1538</v>
      </c>
      <c r="O53" s="115" t="s">
        <v>1538</v>
      </c>
      <c r="P53" s="115" t="s">
        <v>1538</v>
      </c>
      <c r="Q53" s="115" t="s">
        <v>1538</v>
      </c>
      <c r="R53" s="115" t="s">
        <v>1538</v>
      </c>
      <c r="S53" s="115" t="s">
        <v>1538</v>
      </c>
      <c r="T53" s="115" t="s">
        <v>1538</v>
      </c>
      <c r="U53" s="115" t="s">
        <v>1538</v>
      </c>
      <c r="V53" s="115" t="s">
        <v>1538</v>
      </c>
      <c r="W53" s="115" t="s">
        <v>1538</v>
      </c>
      <c r="X53" s="115" t="s">
        <v>1538</v>
      </c>
      <c r="Y53" s="115" t="s">
        <v>1538</v>
      </c>
      <c r="Z53" s="115" t="s">
        <v>1538</v>
      </c>
      <c r="AA53" s="115" t="s">
        <v>1538</v>
      </c>
      <c r="AB53" s="115" t="s">
        <v>1538</v>
      </c>
      <c r="AC53" s="115" t="s">
        <v>1538</v>
      </c>
      <c r="AD53" s="115" t="s">
        <v>1538</v>
      </c>
      <c r="AE53" s="115" t="s">
        <v>1538</v>
      </c>
      <c r="AF53" s="115" t="s">
        <v>1538</v>
      </c>
      <c r="AG53" s="115" t="s">
        <v>1538</v>
      </c>
      <c r="AH53" s="115" t="s">
        <v>1538</v>
      </c>
      <c r="AI53" s="115" t="s">
        <v>1538</v>
      </c>
      <c r="AJ53" s="271" t="s">
        <v>1728</v>
      </c>
      <c r="AK53" s="13" t="str">
        <f t="shared" si="0"/>
        <v>Yes</v>
      </c>
      <c r="AL53" s="13" t="str">
        <f t="shared" si="1"/>
        <v>Not A Model Field</v>
      </c>
      <c r="AM53" s="13" t="str">
        <f t="shared" si="2"/>
        <v>Not Impacted ETL Field</v>
      </c>
    </row>
    <row r="54" spans="1:39" ht="15">
      <c r="A54" s="13" t="s">
        <v>943</v>
      </c>
      <c r="B54" s="14" t="s">
        <v>262</v>
      </c>
      <c r="C54" s="14" t="s">
        <v>91</v>
      </c>
      <c r="D54" s="16" t="s">
        <v>23</v>
      </c>
      <c r="E54" s="14"/>
      <c r="F54" s="81"/>
      <c r="G54" s="14"/>
      <c r="H54" s="13"/>
      <c r="I54" s="115" t="s">
        <v>1538</v>
      </c>
      <c r="J54" s="115" t="s">
        <v>1538</v>
      </c>
      <c r="K54" s="115" t="s">
        <v>1538</v>
      </c>
      <c r="L54" s="115" t="s">
        <v>1538</v>
      </c>
      <c r="M54" s="115" t="s">
        <v>1538</v>
      </c>
      <c r="N54" s="115" t="s">
        <v>1538</v>
      </c>
      <c r="O54" s="115" t="s">
        <v>1538</v>
      </c>
      <c r="P54" s="115" t="s">
        <v>1538</v>
      </c>
      <c r="Q54" s="115" t="s">
        <v>1538</v>
      </c>
      <c r="R54" s="115" t="s">
        <v>1538</v>
      </c>
      <c r="S54" s="115" t="s">
        <v>1538</v>
      </c>
      <c r="T54" s="115" t="s">
        <v>1538</v>
      </c>
      <c r="U54" s="115" t="s">
        <v>1538</v>
      </c>
      <c r="V54" s="115" t="s">
        <v>1538</v>
      </c>
      <c r="W54" s="115" t="s">
        <v>1538</v>
      </c>
      <c r="X54" s="115" t="s">
        <v>1538</v>
      </c>
      <c r="Y54" s="115" t="s">
        <v>1538</v>
      </c>
      <c r="Z54" s="115" t="s">
        <v>1538</v>
      </c>
      <c r="AA54" s="115" t="s">
        <v>1538</v>
      </c>
      <c r="AB54" s="115" t="s">
        <v>1538</v>
      </c>
      <c r="AC54" s="115" t="s">
        <v>1538</v>
      </c>
      <c r="AD54" s="115" t="s">
        <v>1538</v>
      </c>
      <c r="AE54" s="115" t="s">
        <v>1538</v>
      </c>
      <c r="AF54" s="115" t="s">
        <v>1538</v>
      </c>
      <c r="AG54" s="115" t="s">
        <v>1538</v>
      </c>
      <c r="AH54" s="115" t="s">
        <v>1538</v>
      </c>
      <c r="AI54" s="115" t="s">
        <v>1538</v>
      </c>
      <c r="AJ54" s="271" t="s">
        <v>1729</v>
      </c>
      <c r="AK54" s="13" t="str">
        <f t="shared" si="0"/>
        <v>Yes</v>
      </c>
      <c r="AL54" s="13" t="str">
        <f t="shared" si="1"/>
        <v>Not A Model Field</v>
      </c>
      <c r="AM54" s="13" t="str">
        <f t="shared" si="2"/>
        <v>Not Impacted ETL Field</v>
      </c>
    </row>
    <row r="55" spans="1:39" ht="15">
      <c r="A55" s="13" t="s">
        <v>943</v>
      </c>
      <c r="B55" s="14" t="s">
        <v>263</v>
      </c>
      <c r="C55" s="14" t="s">
        <v>91</v>
      </c>
      <c r="D55" s="16" t="s">
        <v>23</v>
      </c>
      <c r="E55" s="14"/>
      <c r="F55" s="81"/>
      <c r="G55" s="14"/>
      <c r="H55" s="13"/>
      <c r="I55" s="115" t="s">
        <v>1538</v>
      </c>
      <c r="J55" s="115" t="s">
        <v>1538</v>
      </c>
      <c r="K55" s="115" t="s">
        <v>1538</v>
      </c>
      <c r="L55" s="115" t="s">
        <v>1538</v>
      </c>
      <c r="M55" s="115" t="s">
        <v>1538</v>
      </c>
      <c r="N55" s="115" t="s">
        <v>1538</v>
      </c>
      <c r="O55" s="115" t="s">
        <v>1538</v>
      </c>
      <c r="P55" s="115" t="s">
        <v>1538</v>
      </c>
      <c r="Q55" s="115" t="s">
        <v>1538</v>
      </c>
      <c r="R55" s="115" t="s">
        <v>1538</v>
      </c>
      <c r="S55" s="115" t="s">
        <v>1538</v>
      </c>
      <c r="T55" s="115" t="s">
        <v>1538</v>
      </c>
      <c r="U55" s="115" t="s">
        <v>1538</v>
      </c>
      <c r="V55" s="115" t="s">
        <v>1538</v>
      </c>
      <c r="W55" s="115" t="s">
        <v>1538</v>
      </c>
      <c r="X55" s="115" t="s">
        <v>1538</v>
      </c>
      <c r="Y55" s="115" t="s">
        <v>1538</v>
      </c>
      <c r="Z55" s="115" t="s">
        <v>1538</v>
      </c>
      <c r="AA55" s="115" t="s">
        <v>1538</v>
      </c>
      <c r="AB55" s="115" t="s">
        <v>1538</v>
      </c>
      <c r="AC55" s="115" t="s">
        <v>1538</v>
      </c>
      <c r="AD55" s="115" t="s">
        <v>1538</v>
      </c>
      <c r="AE55" s="115" t="s">
        <v>1538</v>
      </c>
      <c r="AF55" s="115" t="s">
        <v>1538</v>
      </c>
      <c r="AG55" s="115" t="s">
        <v>1538</v>
      </c>
      <c r="AH55" s="115" t="s">
        <v>1538</v>
      </c>
      <c r="AI55" s="115" t="s">
        <v>1538</v>
      </c>
      <c r="AJ55" s="271" t="s">
        <v>1730</v>
      </c>
      <c r="AK55" s="13" t="str">
        <f t="shared" si="0"/>
        <v>Yes</v>
      </c>
      <c r="AL55" s="13" t="str">
        <f t="shared" si="1"/>
        <v>Not A Model Field</v>
      </c>
      <c r="AM55" s="13" t="str">
        <f t="shared" si="2"/>
        <v>Not Impacted ETL Field</v>
      </c>
    </row>
    <row r="56" spans="1:39" ht="15">
      <c r="A56" s="13" t="s">
        <v>943</v>
      </c>
      <c r="B56" s="14" t="s">
        <v>264</v>
      </c>
      <c r="C56" s="14" t="s">
        <v>91</v>
      </c>
      <c r="D56" s="16" t="s">
        <v>23</v>
      </c>
      <c r="E56" s="14"/>
      <c r="F56" s="81"/>
      <c r="G56" s="14"/>
      <c r="H56" s="13"/>
      <c r="I56" s="115" t="s">
        <v>1538</v>
      </c>
      <c r="J56" s="115" t="s">
        <v>1538</v>
      </c>
      <c r="K56" s="115" t="s">
        <v>1538</v>
      </c>
      <c r="L56" s="115" t="s">
        <v>1538</v>
      </c>
      <c r="M56" s="115" t="s">
        <v>1538</v>
      </c>
      <c r="N56" s="115" t="s">
        <v>1538</v>
      </c>
      <c r="O56" s="115" t="s">
        <v>1538</v>
      </c>
      <c r="P56" s="115" t="s">
        <v>1538</v>
      </c>
      <c r="Q56" s="115" t="s">
        <v>1538</v>
      </c>
      <c r="R56" s="115" t="s">
        <v>1538</v>
      </c>
      <c r="S56" s="115" t="s">
        <v>1538</v>
      </c>
      <c r="T56" s="115" t="s">
        <v>1538</v>
      </c>
      <c r="U56" s="115" t="s">
        <v>1538</v>
      </c>
      <c r="V56" s="115" t="s">
        <v>1538</v>
      </c>
      <c r="W56" s="115" t="s">
        <v>1538</v>
      </c>
      <c r="X56" s="115" t="s">
        <v>1538</v>
      </c>
      <c r="Y56" s="115" t="s">
        <v>1538</v>
      </c>
      <c r="Z56" s="115" t="s">
        <v>1538</v>
      </c>
      <c r="AA56" s="115" t="s">
        <v>1538</v>
      </c>
      <c r="AB56" s="115" t="s">
        <v>1538</v>
      </c>
      <c r="AC56" s="115" t="s">
        <v>1538</v>
      </c>
      <c r="AD56" s="115" t="s">
        <v>1538</v>
      </c>
      <c r="AE56" s="115" t="s">
        <v>1538</v>
      </c>
      <c r="AF56" s="115" t="s">
        <v>1538</v>
      </c>
      <c r="AG56" s="115" t="s">
        <v>1538</v>
      </c>
      <c r="AH56" s="115" t="s">
        <v>1538</v>
      </c>
      <c r="AI56" s="115" t="s">
        <v>1538</v>
      </c>
      <c r="AJ56" s="271" t="s">
        <v>1731</v>
      </c>
      <c r="AK56" s="13" t="str">
        <f t="shared" si="0"/>
        <v>Yes</v>
      </c>
      <c r="AL56" s="13" t="str">
        <f t="shared" si="1"/>
        <v>Not A Model Field</v>
      </c>
      <c r="AM56" s="13" t="str">
        <f t="shared" si="2"/>
        <v>Not Impacted ETL Field</v>
      </c>
    </row>
    <row r="57" spans="1:39" ht="15">
      <c r="A57" s="13" t="s">
        <v>943</v>
      </c>
      <c r="B57" s="14" t="s">
        <v>265</v>
      </c>
      <c r="C57" s="14" t="s">
        <v>92</v>
      </c>
      <c r="D57" s="16" t="s">
        <v>23</v>
      </c>
      <c r="E57" s="14"/>
      <c r="F57" s="81"/>
      <c r="G57" s="14"/>
      <c r="H57" s="13"/>
      <c r="I57" s="115" t="s">
        <v>1538</v>
      </c>
      <c r="J57" s="115" t="s">
        <v>1538</v>
      </c>
      <c r="K57" s="115" t="s">
        <v>1538</v>
      </c>
      <c r="L57" s="115" t="s">
        <v>1538</v>
      </c>
      <c r="M57" s="115" t="s">
        <v>1538</v>
      </c>
      <c r="N57" s="115" t="s">
        <v>1538</v>
      </c>
      <c r="O57" s="115" t="s">
        <v>1538</v>
      </c>
      <c r="P57" s="115" t="s">
        <v>1538</v>
      </c>
      <c r="Q57" s="115" t="s">
        <v>1538</v>
      </c>
      <c r="R57" s="115" t="s">
        <v>1538</v>
      </c>
      <c r="S57" s="115" t="s">
        <v>1538</v>
      </c>
      <c r="T57" s="115" t="s">
        <v>1538</v>
      </c>
      <c r="U57" s="115" t="s">
        <v>1538</v>
      </c>
      <c r="V57" s="115" t="s">
        <v>1538</v>
      </c>
      <c r="W57" s="115" t="s">
        <v>1538</v>
      </c>
      <c r="X57" s="115" t="s">
        <v>1538</v>
      </c>
      <c r="Y57" s="115" t="s">
        <v>1538</v>
      </c>
      <c r="Z57" s="115" t="s">
        <v>1538</v>
      </c>
      <c r="AA57" s="115" t="s">
        <v>1538</v>
      </c>
      <c r="AB57" s="115" t="s">
        <v>1538</v>
      </c>
      <c r="AC57" s="115" t="s">
        <v>1538</v>
      </c>
      <c r="AD57" s="115" t="s">
        <v>1538</v>
      </c>
      <c r="AE57" s="115" t="s">
        <v>1538</v>
      </c>
      <c r="AF57" s="115" t="s">
        <v>1538</v>
      </c>
      <c r="AG57" s="115" t="s">
        <v>1538</v>
      </c>
      <c r="AH57" s="115" t="s">
        <v>1538</v>
      </c>
      <c r="AI57" s="115" t="s">
        <v>1538</v>
      </c>
      <c r="AJ57" s="271" t="s">
        <v>1732</v>
      </c>
      <c r="AK57" s="13" t="str">
        <f t="shared" si="0"/>
        <v>Yes</v>
      </c>
      <c r="AL57" s="13" t="str">
        <f t="shared" si="1"/>
        <v>Not A Model Field</v>
      </c>
      <c r="AM57" s="13" t="str">
        <f t="shared" si="2"/>
        <v>Not Impacted ETL Field</v>
      </c>
    </row>
    <row r="58" spans="1:39" ht="15">
      <c r="A58" s="13" t="s">
        <v>943</v>
      </c>
      <c r="B58" s="14" t="s">
        <v>266</v>
      </c>
      <c r="C58" s="14" t="s">
        <v>92</v>
      </c>
      <c r="D58" s="16" t="s">
        <v>23</v>
      </c>
      <c r="E58" s="14"/>
      <c r="F58" s="81"/>
      <c r="G58" s="14"/>
      <c r="H58" s="13"/>
      <c r="I58" s="115" t="s">
        <v>1538</v>
      </c>
      <c r="J58" s="115" t="s">
        <v>1538</v>
      </c>
      <c r="K58" s="115" t="s">
        <v>1538</v>
      </c>
      <c r="L58" s="115" t="s">
        <v>1538</v>
      </c>
      <c r="M58" s="115" t="s">
        <v>1538</v>
      </c>
      <c r="N58" s="115" t="s">
        <v>1538</v>
      </c>
      <c r="O58" s="115" t="s">
        <v>1538</v>
      </c>
      <c r="P58" s="115" t="s">
        <v>1538</v>
      </c>
      <c r="Q58" s="115" t="s">
        <v>1538</v>
      </c>
      <c r="R58" s="115" t="s">
        <v>1538</v>
      </c>
      <c r="S58" s="115" t="s">
        <v>1538</v>
      </c>
      <c r="T58" s="115" t="s">
        <v>1538</v>
      </c>
      <c r="U58" s="115" t="s">
        <v>1538</v>
      </c>
      <c r="V58" s="115" t="s">
        <v>1538</v>
      </c>
      <c r="W58" s="115" t="s">
        <v>1538</v>
      </c>
      <c r="X58" s="115" t="s">
        <v>1538</v>
      </c>
      <c r="Y58" s="115" t="s">
        <v>1538</v>
      </c>
      <c r="Z58" s="115" t="s">
        <v>1538</v>
      </c>
      <c r="AA58" s="115" t="s">
        <v>1538</v>
      </c>
      <c r="AB58" s="115" t="s">
        <v>1538</v>
      </c>
      <c r="AC58" s="115" t="s">
        <v>1538</v>
      </c>
      <c r="AD58" s="115" t="s">
        <v>1538</v>
      </c>
      <c r="AE58" s="115" t="s">
        <v>1538</v>
      </c>
      <c r="AF58" s="115" t="s">
        <v>1538</v>
      </c>
      <c r="AG58" s="115" t="s">
        <v>1538</v>
      </c>
      <c r="AH58" s="115" t="s">
        <v>1538</v>
      </c>
      <c r="AI58" s="115" t="s">
        <v>1538</v>
      </c>
      <c r="AJ58" s="271" t="s">
        <v>1733</v>
      </c>
      <c r="AK58" s="13" t="str">
        <f t="shared" si="0"/>
        <v>Yes</v>
      </c>
      <c r="AL58" s="13" t="str">
        <f t="shared" si="1"/>
        <v>Not A Model Field</v>
      </c>
      <c r="AM58" s="13" t="str">
        <f t="shared" si="2"/>
        <v>Not Impacted ETL Field</v>
      </c>
    </row>
    <row r="59" spans="1:39" ht="15">
      <c r="A59" s="13" t="s">
        <v>943</v>
      </c>
      <c r="B59" s="14" t="s">
        <v>267</v>
      </c>
      <c r="C59" s="14" t="s">
        <v>92</v>
      </c>
      <c r="D59" s="16" t="s">
        <v>23</v>
      </c>
      <c r="E59" s="14"/>
      <c r="F59" s="81"/>
      <c r="G59" s="14"/>
      <c r="H59" s="13"/>
      <c r="I59" s="115" t="s">
        <v>1538</v>
      </c>
      <c r="J59" s="115" t="s">
        <v>1538</v>
      </c>
      <c r="K59" s="115" t="s">
        <v>1538</v>
      </c>
      <c r="L59" s="115" t="s">
        <v>1538</v>
      </c>
      <c r="M59" s="115" t="s">
        <v>1538</v>
      </c>
      <c r="N59" s="115" t="s">
        <v>1538</v>
      </c>
      <c r="O59" s="115" t="s">
        <v>1538</v>
      </c>
      <c r="P59" s="115" t="s">
        <v>1538</v>
      </c>
      <c r="Q59" s="115" t="s">
        <v>1538</v>
      </c>
      <c r="R59" s="115" t="s">
        <v>1538</v>
      </c>
      <c r="S59" s="115" t="s">
        <v>1538</v>
      </c>
      <c r="T59" s="115" t="s">
        <v>1538</v>
      </c>
      <c r="U59" s="115" t="s">
        <v>1538</v>
      </c>
      <c r="V59" s="115" t="s">
        <v>1538</v>
      </c>
      <c r="W59" s="115" t="s">
        <v>1538</v>
      </c>
      <c r="X59" s="115" t="s">
        <v>1538</v>
      </c>
      <c r="Y59" s="115" t="s">
        <v>1538</v>
      </c>
      <c r="Z59" s="115" t="s">
        <v>1538</v>
      </c>
      <c r="AA59" s="115" t="s">
        <v>1538</v>
      </c>
      <c r="AB59" s="115" t="s">
        <v>1538</v>
      </c>
      <c r="AC59" s="115" t="s">
        <v>1538</v>
      </c>
      <c r="AD59" s="115" t="s">
        <v>1538</v>
      </c>
      <c r="AE59" s="115" t="s">
        <v>1538</v>
      </c>
      <c r="AF59" s="115" t="s">
        <v>1538</v>
      </c>
      <c r="AG59" s="115" t="s">
        <v>1538</v>
      </c>
      <c r="AH59" s="115" t="s">
        <v>1538</v>
      </c>
      <c r="AI59" s="115" t="s">
        <v>1538</v>
      </c>
      <c r="AJ59" s="271" t="s">
        <v>1734</v>
      </c>
      <c r="AK59" s="13" t="str">
        <f t="shared" si="0"/>
        <v>Yes</v>
      </c>
      <c r="AL59" s="13" t="str">
        <f t="shared" si="1"/>
        <v>Not A Model Field</v>
      </c>
      <c r="AM59" s="13" t="str">
        <f t="shared" si="2"/>
        <v>Not Impacted ETL Field</v>
      </c>
    </row>
    <row r="60" spans="1:39" ht="15">
      <c r="A60" s="13" t="s">
        <v>943</v>
      </c>
      <c r="B60" s="14" t="s">
        <v>268</v>
      </c>
      <c r="C60" s="14" t="s">
        <v>92</v>
      </c>
      <c r="D60" s="16" t="s">
        <v>23</v>
      </c>
      <c r="E60" s="14"/>
      <c r="F60" s="81"/>
      <c r="G60" s="14"/>
      <c r="H60" s="13"/>
      <c r="I60" s="115" t="s">
        <v>1538</v>
      </c>
      <c r="J60" s="115" t="s">
        <v>1538</v>
      </c>
      <c r="K60" s="115" t="s">
        <v>1538</v>
      </c>
      <c r="L60" s="115" t="s">
        <v>1538</v>
      </c>
      <c r="M60" s="115" t="s">
        <v>1538</v>
      </c>
      <c r="N60" s="115" t="s">
        <v>1538</v>
      </c>
      <c r="O60" s="115" t="s">
        <v>1538</v>
      </c>
      <c r="P60" s="115" t="s">
        <v>1538</v>
      </c>
      <c r="Q60" s="115" t="s">
        <v>1538</v>
      </c>
      <c r="R60" s="115" t="s">
        <v>1538</v>
      </c>
      <c r="S60" s="115" t="s">
        <v>1538</v>
      </c>
      <c r="T60" s="115" t="s">
        <v>1538</v>
      </c>
      <c r="U60" s="115" t="s">
        <v>1538</v>
      </c>
      <c r="V60" s="115" t="s">
        <v>1538</v>
      </c>
      <c r="W60" s="115" t="s">
        <v>1538</v>
      </c>
      <c r="X60" s="115" t="s">
        <v>1538</v>
      </c>
      <c r="Y60" s="115" t="s">
        <v>1538</v>
      </c>
      <c r="Z60" s="115" t="s">
        <v>1538</v>
      </c>
      <c r="AA60" s="115" t="s">
        <v>1538</v>
      </c>
      <c r="AB60" s="115" t="s">
        <v>1538</v>
      </c>
      <c r="AC60" s="115" t="s">
        <v>1538</v>
      </c>
      <c r="AD60" s="115" t="s">
        <v>1538</v>
      </c>
      <c r="AE60" s="115" t="s">
        <v>1538</v>
      </c>
      <c r="AF60" s="115" t="s">
        <v>1538</v>
      </c>
      <c r="AG60" s="115" t="s">
        <v>1538</v>
      </c>
      <c r="AH60" s="115" t="s">
        <v>1538</v>
      </c>
      <c r="AI60" s="115" t="s">
        <v>1538</v>
      </c>
      <c r="AJ60" s="271" t="s">
        <v>1735</v>
      </c>
      <c r="AK60" s="13" t="str">
        <f t="shared" si="0"/>
        <v>Yes</v>
      </c>
      <c r="AL60" s="13" t="str">
        <f t="shared" si="1"/>
        <v>Not A Model Field</v>
      </c>
      <c r="AM60" s="13" t="str">
        <f t="shared" si="2"/>
        <v>Not Impacted ETL Field</v>
      </c>
    </row>
    <row r="61" spans="1:39" ht="15">
      <c r="A61" s="13" t="s">
        <v>943</v>
      </c>
      <c r="B61" s="14" t="s">
        <v>269</v>
      </c>
      <c r="C61" s="14" t="s">
        <v>92</v>
      </c>
      <c r="D61" s="16" t="s">
        <v>23</v>
      </c>
      <c r="E61" s="14"/>
      <c r="F61" s="81"/>
      <c r="G61" s="14"/>
      <c r="H61" s="13"/>
      <c r="I61" s="115" t="s">
        <v>1538</v>
      </c>
      <c r="J61" s="115" t="s">
        <v>1538</v>
      </c>
      <c r="K61" s="115" t="s">
        <v>1538</v>
      </c>
      <c r="L61" s="115" t="s">
        <v>1538</v>
      </c>
      <c r="M61" s="115" t="s">
        <v>1538</v>
      </c>
      <c r="N61" s="115" t="s">
        <v>1538</v>
      </c>
      <c r="O61" s="115" t="s">
        <v>1538</v>
      </c>
      <c r="P61" s="115" t="s">
        <v>1538</v>
      </c>
      <c r="Q61" s="115" t="s">
        <v>1538</v>
      </c>
      <c r="R61" s="115" t="s">
        <v>1538</v>
      </c>
      <c r="S61" s="115" t="s">
        <v>1538</v>
      </c>
      <c r="T61" s="115" t="s">
        <v>1538</v>
      </c>
      <c r="U61" s="115" t="s">
        <v>1538</v>
      </c>
      <c r="V61" s="115" t="s">
        <v>1538</v>
      </c>
      <c r="W61" s="115" t="s">
        <v>1538</v>
      </c>
      <c r="X61" s="115" t="s">
        <v>1538</v>
      </c>
      <c r="Y61" s="115" t="s">
        <v>1538</v>
      </c>
      <c r="Z61" s="115" t="s">
        <v>1538</v>
      </c>
      <c r="AA61" s="115" t="s">
        <v>1538</v>
      </c>
      <c r="AB61" s="115" t="s">
        <v>1538</v>
      </c>
      <c r="AC61" s="115" t="s">
        <v>1538</v>
      </c>
      <c r="AD61" s="115" t="s">
        <v>1538</v>
      </c>
      <c r="AE61" s="115" t="s">
        <v>1538</v>
      </c>
      <c r="AF61" s="115" t="s">
        <v>1538</v>
      </c>
      <c r="AG61" s="115" t="s">
        <v>1538</v>
      </c>
      <c r="AH61" s="115" t="s">
        <v>1538</v>
      </c>
      <c r="AI61" s="115" t="s">
        <v>1538</v>
      </c>
      <c r="AJ61" s="271" t="s">
        <v>1736</v>
      </c>
      <c r="AK61" s="13" t="str">
        <f t="shared" si="0"/>
        <v>Yes</v>
      </c>
      <c r="AL61" s="13" t="str">
        <f t="shared" si="1"/>
        <v>Not A Model Field</v>
      </c>
      <c r="AM61" s="13" t="str">
        <f t="shared" si="2"/>
        <v>Not Impacted ETL Field</v>
      </c>
    </row>
    <row r="62" spans="1:39" ht="15">
      <c r="A62" s="13" t="s">
        <v>943</v>
      </c>
      <c r="B62" s="14" t="s">
        <v>270</v>
      </c>
      <c r="C62" s="14" t="s">
        <v>91</v>
      </c>
      <c r="D62" s="16" t="s">
        <v>23</v>
      </c>
      <c r="E62" s="14"/>
      <c r="F62" s="81"/>
      <c r="G62" s="14"/>
      <c r="H62" s="13"/>
      <c r="I62" s="115" t="s">
        <v>1538</v>
      </c>
      <c r="J62" s="115" t="s">
        <v>1538</v>
      </c>
      <c r="K62" s="115" t="s">
        <v>1538</v>
      </c>
      <c r="L62" s="115" t="s">
        <v>1538</v>
      </c>
      <c r="M62" s="115" t="s">
        <v>1538</v>
      </c>
      <c r="N62" s="115" t="s">
        <v>1538</v>
      </c>
      <c r="O62" s="115" t="s">
        <v>1538</v>
      </c>
      <c r="P62" s="115" t="s">
        <v>1538</v>
      </c>
      <c r="Q62" s="115" t="s">
        <v>1538</v>
      </c>
      <c r="R62" s="115" t="s">
        <v>1538</v>
      </c>
      <c r="S62" s="115" t="s">
        <v>1538</v>
      </c>
      <c r="T62" s="115" t="s">
        <v>1538</v>
      </c>
      <c r="U62" s="115" t="s">
        <v>1538</v>
      </c>
      <c r="V62" s="115" t="s">
        <v>1538</v>
      </c>
      <c r="W62" s="115" t="s">
        <v>1538</v>
      </c>
      <c r="X62" s="115" t="s">
        <v>1538</v>
      </c>
      <c r="Y62" s="115" t="s">
        <v>1538</v>
      </c>
      <c r="Z62" s="115" t="s">
        <v>1538</v>
      </c>
      <c r="AA62" s="115" t="s">
        <v>1538</v>
      </c>
      <c r="AB62" s="115" t="s">
        <v>1538</v>
      </c>
      <c r="AC62" s="115" t="s">
        <v>1538</v>
      </c>
      <c r="AD62" s="115" t="s">
        <v>1538</v>
      </c>
      <c r="AE62" s="115" t="s">
        <v>1538</v>
      </c>
      <c r="AF62" s="115" t="s">
        <v>1538</v>
      </c>
      <c r="AG62" s="115" t="s">
        <v>1538</v>
      </c>
      <c r="AH62" s="115" t="s">
        <v>1538</v>
      </c>
      <c r="AI62" s="115" t="s">
        <v>1538</v>
      </c>
      <c r="AJ62" s="271" t="s">
        <v>1871</v>
      </c>
      <c r="AK62" s="13" t="str">
        <f t="shared" si="0"/>
        <v>Yes</v>
      </c>
      <c r="AL62" s="13" t="str">
        <f t="shared" si="1"/>
        <v>Not A Model Field</v>
      </c>
      <c r="AM62" s="13" t="str">
        <f t="shared" si="2"/>
        <v>Not Impacted ETL Field</v>
      </c>
    </row>
    <row r="63" spans="1:39" ht="15">
      <c r="A63" s="13" t="s">
        <v>943</v>
      </c>
      <c r="B63" s="14" t="s">
        <v>271</v>
      </c>
      <c r="C63" s="14" t="s">
        <v>91</v>
      </c>
      <c r="D63" s="16" t="s">
        <v>23</v>
      </c>
      <c r="E63" s="14"/>
      <c r="F63" s="81"/>
      <c r="G63" s="14"/>
      <c r="H63" s="13"/>
      <c r="I63" s="115" t="s">
        <v>1538</v>
      </c>
      <c r="J63" s="115" t="s">
        <v>1538</v>
      </c>
      <c r="K63" s="115" t="s">
        <v>1538</v>
      </c>
      <c r="L63" s="115" t="s">
        <v>1538</v>
      </c>
      <c r="M63" s="115" t="s">
        <v>1538</v>
      </c>
      <c r="N63" s="115" t="s">
        <v>1538</v>
      </c>
      <c r="O63" s="115" t="s">
        <v>1538</v>
      </c>
      <c r="P63" s="115" t="s">
        <v>1538</v>
      </c>
      <c r="Q63" s="115" t="s">
        <v>1538</v>
      </c>
      <c r="R63" s="115" t="s">
        <v>1538</v>
      </c>
      <c r="S63" s="115" t="s">
        <v>1538</v>
      </c>
      <c r="T63" s="115" t="s">
        <v>1538</v>
      </c>
      <c r="U63" s="115" t="s">
        <v>1538</v>
      </c>
      <c r="V63" s="115" t="s">
        <v>1538</v>
      </c>
      <c r="W63" s="115" t="s">
        <v>1538</v>
      </c>
      <c r="X63" s="115" t="s">
        <v>1538</v>
      </c>
      <c r="Y63" s="115" t="s">
        <v>1538</v>
      </c>
      <c r="Z63" s="115" t="s">
        <v>1538</v>
      </c>
      <c r="AA63" s="115" t="s">
        <v>1538</v>
      </c>
      <c r="AB63" s="115" t="s">
        <v>1538</v>
      </c>
      <c r="AC63" s="115" t="s">
        <v>1538</v>
      </c>
      <c r="AD63" s="115" t="s">
        <v>1538</v>
      </c>
      <c r="AE63" s="115" t="s">
        <v>1538</v>
      </c>
      <c r="AF63" s="115" t="s">
        <v>1538</v>
      </c>
      <c r="AG63" s="115" t="s">
        <v>1538</v>
      </c>
      <c r="AH63" s="115" t="s">
        <v>1538</v>
      </c>
      <c r="AI63" s="115" t="s">
        <v>1538</v>
      </c>
      <c r="AJ63" s="271" t="s">
        <v>1872</v>
      </c>
      <c r="AK63" s="13" t="str">
        <f t="shared" si="0"/>
        <v>Yes</v>
      </c>
      <c r="AL63" s="13" t="str">
        <f t="shared" si="1"/>
        <v>Not A Model Field</v>
      </c>
      <c r="AM63" s="13" t="str">
        <f t="shared" si="2"/>
        <v>Not Impacted ETL Field</v>
      </c>
    </row>
    <row r="64" spans="1:39" ht="15">
      <c r="A64" s="13" t="s">
        <v>943</v>
      </c>
      <c r="B64" s="14" t="s">
        <v>272</v>
      </c>
      <c r="C64" s="14" t="s">
        <v>91</v>
      </c>
      <c r="D64" s="16" t="s">
        <v>23</v>
      </c>
      <c r="E64" s="14"/>
      <c r="F64" s="81"/>
      <c r="G64" s="14"/>
      <c r="H64" s="13"/>
      <c r="I64" s="115" t="s">
        <v>1538</v>
      </c>
      <c r="J64" s="115" t="s">
        <v>1538</v>
      </c>
      <c r="K64" s="115" t="s">
        <v>1538</v>
      </c>
      <c r="L64" s="115" t="s">
        <v>1538</v>
      </c>
      <c r="M64" s="115" t="s">
        <v>1538</v>
      </c>
      <c r="N64" s="115" t="s">
        <v>1538</v>
      </c>
      <c r="O64" s="115" t="s">
        <v>1538</v>
      </c>
      <c r="P64" s="115" t="s">
        <v>1538</v>
      </c>
      <c r="Q64" s="115" t="s">
        <v>1538</v>
      </c>
      <c r="R64" s="115" t="s">
        <v>1538</v>
      </c>
      <c r="S64" s="115" t="s">
        <v>1538</v>
      </c>
      <c r="T64" s="115" t="s">
        <v>1538</v>
      </c>
      <c r="U64" s="115" t="s">
        <v>1538</v>
      </c>
      <c r="V64" s="115" t="s">
        <v>1538</v>
      </c>
      <c r="W64" s="115" t="s">
        <v>1538</v>
      </c>
      <c r="X64" s="115" t="s">
        <v>1538</v>
      </c>
      <c r="Y64" s="115" t="s">
        <v>1538</v>
      </c>
      <c r="Z64" s="115" t="s">
        <v>1538</v>
      </c>
      <c r="AA64" s="115" t="s">
        <v>1538</v>
      </c>
      <c r="AB64" s="115" t="s">
        <v>1538</v>
      </c>
      <c r="AC64" s="115" t="s">
        <v>1538</v>
      </c>
      <c r="AD64" s="115" t="s">
        <v>1538</v>
      </c>
      <c r="AE64" s="115" t="s">
        <v>1538</v>
      </c>
      <c r="AF64" s="115" t="s">
        <v>1538</v>
      </c>
      <c r="AG64" s="115" t="s">
        <v>1538</v>
      </c>
      <c r="AH64" s="115" t="s">
        <v>1538</v>
      </c>
      <c r="AI64" s="115" t="s">
        <v>1538</v>
      </c>
      <c r="AJ64" s="271" t="s">
        <v>1873</v>
      </c>
      <c r="AK64" s="13" t="str">
        <f t="shared" si="0"/>
        <v>Yes</v>
      </c>
      <c r="AL64" s="13" t="str">
        <f t="shared" si="1"/>
        <v>Not A Model Field</v>
      </c>
      <c r="AM64" s="13" t="str">
        <f t="shared" si="2"/>
        <v>Not Impacted ETL Field</v>
      </c>
    </row>
    <row r="65" spans="1:39" ht="15">
      <c r="A65" s="13" t="s">
        <v>943</v>
      </c>
      <c r="B65" s="14" t="s">
        <v>273</v>
      </c>
      <c r="C65" s="14" t="s">
        <v>91</v>
      </c>
      <c r="D65" s="16" t="s">
        <v>23</v>
      </c>
      <c r="E65" s="14"/>
      <c r="F65" s="81"/>
      <c r="G65" s="14"/>
      <c r="H65" s="13"/>
      <c r="I65" s="115" t="s">
        <v>1538</v>
      </c>
      <c r="J65" s="115" t="s">
        <v>1538</v>
      </c>
      <c r="K65" s="115" t="s">
        <v>1538</v>
      </c>
      <c r="L65" s="115" t="s">
        <v>1538</v>
      </c>
      <c r="M65" s="115" t="s">
        <v>1538</v>
      </c>
      <c r="N65" s="115" t="s">
        <v>1538</v>
      </c>
      <c r="O65" s="115" t="s">
        <v>1538</v>
      </c>
      <c r="P65" s="115" t="s">
        <v>1538</v>
      </c>
      <c r="Q65" s="115" t="s">
        <v>1538</v>
      </c>
      <c r="R65" s="115" t="s">
        <v>1538</v>
      </c>
      <c r="S65" s="115" t="s">
        <v>1538</v>
      </c>
      <c r="T65" s="115" t="s">
        <v>1538</v>
      </c>
      <c r="U65" s="115" t="s">
        <v>1538</v>
      </c>
      <c r="V65" s="115" t="s">
        <v>1538</v>
      </c>
      <c r="W65" s="115" t="s">
        <v>1538</v>
      </c>
      <c r="X65" s="115" t="s">
        <v>1538</v>
      </c>
      <c r="Y65" s="115" t="s">
        <v>1538</v>
      </c>
      <c r="Z65" s="115" t="s">
        <v>1538</v>
      </c>
      <c r="AA65" s="115" t="s">
        <v>1538</v>
      </c>
      <c r="AB65" s="115" t="s">
        <v>1538</v>
      </c>
      <c r="AC65" s="115" t="s">
        <v>1538</v>
      </c>
      <c r="AD65" s="115" t="s">
        <v>1538</v>
      </c>
      <c r="AE65" s="115" t="s">
        <v>1538</v>
      </c>
      <c r="AF65" s="115" t="s">
        <v>1538</v>
      </c>
      <c r="AG65" s="115" t="s">
        <v>1538</v>
      </c>
      <c r="AH65" s="115" t="s">
        <v>1538</v>
      </c>
      <c r="AI65" s="115" t="s">
        <v>1538</v>
      </c>
      <c r="AJ65" s="271" t="s">
        <v>1874</v>
      </c>
      <c r="AK65" s="13" t="str">
        <f t="shared" si="0"/>
        <v>Yes</v>
      </c>
      <c r="AL65" s="13" t="str">
        <f t="shared" si="1"/>
        <v>Not A Model Field</v>
      </c>
      <c r="AM65" s="13" t="str">
        <f t="shared" si="2"/>
        <v>Not Impacted ETL Field</v>
      </c>
    </row>
    <row r="66" spans="1:39" ht="15">
      <c r="A66" s="13" t="s">
        <v>943</v>
      </c>
      <c r="B66" s="14" t="s">
        <v>274</v>
      </c>
      <c r="C66" s="14" t="s">
        <v>91</v>
      </c>
      <c r="D66" s="16" t="s">
        <v>23</v>
      </c>
      <c r="E66" s="14"/>
      <c r="F66" s="81"/>
      <c r="G66" s="14"/>
      <c r="H66" s="13"/>
      <c r="I66" s="115" t="s">
        <v>1538</v>
      </c>
      <c r="J66" s="115" t="s">
        <v>1538</v>
      </c>
      <c r="K66" s="115" t="s">
        <v>1538</v>
      </c>
      <c r="L66" s="115" t="s">
        <v>1538</v>
      </c>
      <c r="M66" s="115" t="s">
        <v>1538</v>
      </c>
      <c r="N66" s="115" t="s">
        <v>1538</v>
      </c>
      <c r="O66" s="115" t="s">
        <v>1538</v>
      </c>
      <c r="P66" s="115" t="s">
        <v>1538</v>
      </c>
      <c r="Q66" s="115" t="s">
        <v>1538</v>
      </c>
      <c r="R66" s="115" t="s">
        <v>1538</v>
      </c>
      <c r="S66" s="115" t="s">
        <v>1538</v>
      </c>
      <c r="T66" s="115" t="s">
        <v>1538</v>
      </c>
      <c r="U66" s="115" t="s">
        <v>1538</v>
      </c>
      <c r="V66" s="115" t="s">
        <v>1538</v>
      </c>
      <c r="W66" s="115" t="s">
        <v>1538</v>
      </c>
      <c r="X66" s="115" t="s">
        <v>1538</v>
      </c>
      <c r="Y66" s="115" t="s">
        <v>1538</v>
      </c>
      <c r="Z66" s="115" t="s">
        <v>1538</v>
      </c>
      <c r="AA66" s="115" t="s">
        <v>1538</v>
      </c>
      <c r="AB66" s="115" t="s">
        <v>1538</v>
      </c>
      <c r="AC66" s="115" t="s">
        <v>1538</v>
      </c>
      <c r="AD66" s="115" t="s">
        <v>1538</v>
      </c>
      <c r="AE66" s="115" t="s">
        <v>1538</v>
      </c>
      <c r="AF66" s="115" t="s">
        <v>1538</v>
      </c>
      <c r="AG66" s="115" t="s">
        <v>1538</v>
      </c>
      <c r="AH66" s="115" t="s">
        <v>1538</v>
      </c>
      <c r="AI66" s="115" t="s">
        <v>1538</v>
      </c>
      <c r="AJ66" s="271" t="s">
        <v>1875</v>
      </c>
      <c r="AK66" s="13" t="str">
        <f t="shared" si="0"/>
        <v>Yes</v>
      </c>
      <c r="AL66" s="13" t="str">
        <f t="shared" si="1"/>
        <v>Not A Model Field</v>
      </c>
      <c r="AM66" s="13" t="str">
        <f t="shared" si="2"/>
        <v>Not Impacted ETL Field</v>
      </c>
    </row>
    <row r="67" spans="1:39" ht="15">
      <c r="A67" s="13" t="s">
        <v>943</v>
      </c>
      <c r="B67" s="14" t="s">
        <v>275</v>
      </c>
      <c r="C67" s="14" t="s">
        <v>91</v>
      </c>
      <c r="D67" s="16" t="s">
        <v>23</v>
      </c>
      <c r="E67" s="14"/>
      <c r="F67" s="81"/>
      <c r="G67" s="14"/>
      <c r="H67" s="13"/>
      <c r="I67" s="115" t="s">
        <v>1538</v>
      </c>
      <c r="J67" s="115" t="s">
        <v>1538</v>
      </c>
      <c r="K67" s="115" t="s">
        <v>1538</v>
      </c>
      <c r="L67" s="115" t="s">
        <v>1538</v>
      </c>
      <c r="M67" s="115" t="s">
        <v>1538</v>
      </c>
      <c r="N67" s="115" t="s">
        <v>1538</v>
      </c>
      <c r="O67" s="115" t="s">
        <v>1538</v>
      </c>
      <c r="P67" s="115" t="s">
        <v>1538</v>
      </c>
      <c r="Q67" s="115" t="s">
        <v>1538</v>
      </c>
      <c r="R67" s="115" t="s">
        <v>1538</v>
      </c>
      <c r="S67" s="115" t="s">
        <v>1538</v>
      </c>
      <c r="T67" s="115" t="s">
        <v>1538</v>
      </c>
      <c r="U67" s="115" t="s">
        <v>1538</v>
      </c>
      <c r="V67" s="115" t="s">
        <v>1538</v>
      </c>
      <c r="W67" s="115" t="s">
        <v>1538</v>
      </c>
      <c r="X67" s="115" t="s">
        <v>1538</v>
      </c>
      <c r="Y67" s="115" t="s">
        <v>1538</v>
      </c>
      <c r="Z67" s="115" t="s">
        <v>1538</v>
      </c>
      <c r="AA67" s="115" t="s">
        <v>1538</v>
      </c>
      <c r="AB67" s="115" t="s">
        <v>1538</v>
      </c>
      <c r="AC67" s="115" t="s">
        <v>1538</v>
      </c>
      <c r="AD67" s="115" t="s">
        <v>1538</v>
      </c>
      <c r="AE67" s="115" t="s">
        <v>1538</v>
      </c>
      <c r="AF67" s="115" t="s">
        <v>1538</v>
      </c>
      <c r="AG67" s="115" t="s">
        <v>1538</v>
      </c>
      <c r="AH67" s="115" t="s">
        <v>1538</v>
      </c>
      <c r="AI67" s="115" t="s">
        <v>1538</v>
      </c>
      <c r="AJ67" s="271" t="s">
        <v>1876</v>
      </c>
      <c r="AK67" s="13" t="str">
        <f t="shared" si="0"/>
        <v>Yes</v>
      </c>
      <c r="AL67" s="13" t="str">
        <f t="shared" si="1"/>
        <v>Not A Model Field</v>
      </c>
      <c r="AM67" s="13" t="str">
        <f t="shared" si="2"/>
        <v>Not Impacted ETL Field</v>
      </c>
    </row>
    <row r="68" spans="1:39" ht="15">
      <c r="A68" s="13" t="s">
        <v>943</v>
      </c>
      <c r="B68" s="14" t="s">
        <v>276</v>
      </c>
      <c r="C68" s="14" t="s">
        <v>35</v>
      </c>
      <c r="D68" s="16" t="s">
        <v>23</v>
      </c>
      <c r="E68" s="14"/>
      <c r="F68" s="81"/>
      <c r="G68" s="14"/>
      <c r="H68" s="13"/>
      <c r="I68" s="115" t="s">
        <v>1538</v>
      </c>
      <c r="J68" s="115" t="s">
        <v>1538</v>
      </c>
      <c r="K68" s="115" t="s">
        <v>1538</v>
      </c>
      <c r="L68" s="115" t="s">
        <v>1538</v>
      </c>
      <c r="M68" s="115" t="s">
        <v>1538</v>
      </c>
      <c r="N68" s="115" t="s">
        <v>1538</v>
      </c>
      <c r="O68" s="115" t="s">
        <v>1538</v>
      </c>
      <c r="P68" s="115" t="s">
        <v>1538</v>
      </c>
      <c r="Q68" s="115" t="s">
        <v>1538</v>
      </c>
      <c r="R68" s="115" t="s">
        <v>1538</v>
      </c>
      <c r="S68" s="115" t="s">
        <v>1538</v>
      </c>
      <c r="T68" s="115" t="s">
        <v>1538</v>
      </c>
      <c r="U68" s="115" t="s">
        <v>1538</v>
      </c>
      <c r="V68" s="115" t="s">
        <v>1538</v>
      </c>
      <c r="W68" s="115" t="s">
        <v>1538</v>
      </c>
      <c r="X68" s="115" t="s">
        <v>1538</v>
      </c>
      <c r="Y68" s="115" t="s">
        <v>1538</v>
      </c>
      <c r="Z68" s="115" t="s">
        <v>1538</v>
      </c>
      <c r="AA68" s="115" t="s">
        <v>1538</v>
      </c>
      <c r="AB68" s="115" t="s">
        <v>1538</v>
      </c>
      <c r="AC68" s="115" t="s">
        <v>1538</v>
      </c>
      <c r="AD68" s="115" t="s">
        <v>1538</v>
      </c>
      <c r="AE68" s="115" t="s">
        <v>1538</v>
      </c>
      <c r="AF68" s="115" t="s">
        <v>1538</v>
      </c>
      <c r="AG68" s="115" t="s">
        <v>1538</v>
      </c>
      <c r="AH68" s="115" t="s">
        <v>1538</v>
      </c>
      <c r="AI68" s="115" t="s">
        <v>1538</v>
      </c>
      <c r="AJ68" s="271" t="s">
        <v>1877</v>
      </c>
      <c r="AK68" s="13" t="str">
        <f t="shared" si="0"/>
        <v>Yes</v>
      </c>
      <c r="AL68" s="13" t="str">
        <f t="shared" si="1"/>
        <v>Not A Model Field</v>
      </c>
      <c r="AM68" s="13" t="str">
        <f t="shared" si="2"/>
        <v>Not Impacted ETL Field</v>
      </c>
    </row>
    <row r="69" spans="1:39" ht="15">
      <c r="A69" s="13" t="s">
        <v>943</v>
      </c>
      <c r="B69" s="14" t="s">
        <v>277</v>
      </c>
      <c r="C69" s="14" t="s">
        <v>35</v>
      </c>
      <c r="D69" s="16" t="s">
        <v>23</v>
      </c>
      <c r="E69" s="14"/>
      <c r="F69" s="81"/>
      <c r="G69" s="14"/>
      <c r="H69" s="13"/>
      <c r="I69" s="115" t="s">
        <v>1538</v>
      </c>
      <c r="J69" s="115" t="s">
        <v>1538</v>
      </c>
      <c r="K69" s="115" t="s">
        <v>1538</v>
      </c>
      <c r="L69" s="115" t="s">
        <v>1538</v>
      </c>
      <c r="M69" s="115" t="s">
        <v>1538</v>
      </c>
      <c r="N69" s="115" t="s">
        <v>1538</v>
      </c>
      <c r="O69" s="115" t="s">
        <v>1538</v>
      </c>
      <c r="P69" s="115" t="s">
        <v>1538</v>
      </c>
      <c r="Q69" s="115" t="s">
        <v>1538</v>
      </c>
      <c r="R69" s="115" t="s">
        <v>1538</v>
      </c>
      <c r="S69" s="115" t="s">
        <v>1538</v>
      </c>
      <c r="T69" s="115" t="s">
        <v>1538</v>
      </c>
      <c r="U69" s="115" t="s">
        <v>1538</v>
      </c>
      <c r="V69" s="115" t="s">
        <v>1538</v>
      </c>
      <c r="W69" s="115" t="s">
        <v>1538</v>
      </c>
      <c r="X69" s="115" t="s">
        <v>1538</v>
      </c>
      <c r="Y69" s="115" t="s">
        <v>1538</v>
      </c>
      <c r="Z69" s="115" t="s">
        <v>1538</v>
      </c>
      <c r="AA69" s="115" t="s">
        <v>1538</v>
      </c>
      <c r="AB69" s="115" t="s">
        <v>1538</v>
      </c>
      <c r="AC69" s="115" t="s">
        <v>1538</v>
      </c>
      <c r="AD69" s="115" t="s">
        <v>1538</v>
      </c>
      <c r="AE69" s="115" t="s">
        <v>1538</v>
      </c>
      <c r="AF69" s="115" t="s">
        <v>1538</v>
      </c>
      <c r="AG69" s="115" t="s">
        <v>1538</v>
      </c>
      <c r="AH69" s="115" t="s">
        <v>1538</v>
      </c>
      <c r="AI69" s="115" t="s">
        <v>1538</v>
      </c>
      <c r="AJ69" s="271" t="s">
        <v>1878</v>
      </c>
      <c r="AK69" s="13" t="str">
        <f t="shared" si="0"/>
        <v>Yes</v>
      </c>
      <c r="AL69" s="13" t="str">
        <f t="shared" si="1"/>
        <v>Not A Model Field</v>
      </c>
      <c r="AM69" s="13" t="str">
        <f t="shared" si="2"/>
        <v>Not Impacted ETL Field</v>
      </c>
    </row>
    <row r="70" spans="1:39" ht="15">
      <c r="A70" s="13" t="s">
        <v>943</v>
      </c>
      <c r="B70" s="14" t="s">
        <v>278</v>
      </c>
      <c r="C70" s="14" t="s">
        <v>91</v>
      </c>
      <c r="D70" s="16" t="s">
        <v>23</v>
      </c>
      <c r="E70" s="14"/>
      <c r="F70" s="81"/>
      <c r="G70" s="14"/>
      <c r="H70" s="13"/>
      <c r="I70" s="115" t="s">
        <v>1538</v>
      </c>
      <c r="J70" s="115" t="s">
        <v>1538</v>
      </c>
      <c r="K70" s="115" t="s">
        <v>1538</v>
      </c>
      <c r="L70" s="115" t="s">
        <v>1538</v>
      </c>
      <c r="M70" s="115" t="s">
        <v>1538</v>
      </c>
      <c r="N70" s="115" t="s">
        <v>1538</v>
      </c>
      <c r="O70" s="115" t="s">
        <v>1538</v>
      </c>
      <c r="P70" s="115" t="s">
        <v>1538</v>
      </c>
      <c r="Q70" s="115" t="s">
        <v>1538</v>
      </c>
      <c r="R70" s="115" t="s">
        <v>1538</v>
      </c>
      <c r="S70" s="115" t="s">
        <v>1538</v>
      </c>
      <c r="T70" s="115" t="s">
        <v>1538</v>
      </c>
      <c r="U70" s="115" t="s">
        <v>1538</v>
      </c>
      <c r="V70" s="115" t="s">
        <v>1538</v>
      </c>
      <c r="W70" s="115" t="s">
        <v>1538</v>
      </c>
      <c r="X70" s="115" t="s">
        <v>1538</v>
      </c>
      <c r="Y70" s="115" t="s">
        <v>1538</v>
      </c>
      <c r="Z70" s="115" t="s">
        <v>1538</v>
      </c>
      <c r="AA70" s="115" t="s">
        <v>1538</v>
      </c>
      <c r="AB70" s="115" t="s">
        <v>1538</v>
      </c>
      <c r="AC70" s="115" t="s">
        <v>1538</v>
      </c>
      <c r="AD70" s="115" t="s">
        <v>1538</v>
      </c>
      <c r="AE70" s="115" t="s">
        <v>1538</v>
      </c>
      <c r="AF70" s="115" t="s">
        <v>1538</v>
      </c>
      <c r="AG70" s="115" t="s">
        <v>1538</v>
      </c>
      <c r="AH70" s="115" t="s">
        <v>1538</v>
      </c>
      <c r="AI70" s="115" t="s">
        <v>1538</v>
      </c>
      <c r="AJ70" s="271" t="s">
        <v>1879</v>
      </c>
      <c r="AK70" s="13" t="str">
        <f t="shared" ref="AK70:AK71" si="3" xml:space="preserve"> IF(D70="Y",  "Yes", "No")</f>
        <v>Yes</v>
      </c>
      <c r="AL70" s="13" t="str">
        <f t="shared" ref="AL70:AL71" si="4">IF(I70="X", "Model Field",
IF(J70="X",  "Model Field",
IF(K70="X",  "Model Field",
IF(L70="X",  "Model Field",
IF(M70="X",  "Model Field",
IF(N70="X", "Model Field",
IF(O70="X",  "Model Field",
IF(P70="X",  "Model Field",
IF(Q70="X",  "Model Field",
IF(R70="X",  "Model Field",
IF(S70="X",  "Model Field",
IF(T70="X",  "Model Field",
IF(U70="X",  "Model Field",
IF(V70="X",  "Model Field",
IF(W70="X",  "Model Field",
IF(X70="X",  "Model Field",
IF(Y70="X",  "Model Field",
IF(Z70="X",  "Model Field",
IF(AA70="X",  "Model Field",
IF(AB70="X",  "Model Field",
IF(AC70="X",  "Model Field",
IF(AD70="X",  "Model Field",
IF(AE70="X",  "Model Field",
IF(AF70="X",  "Model Field",
IF(AG70="X",  "Model Field",
IF(AH70="X",  "Model Field",
IF(AI70="X",  "Model Field",
 "Not A Model Field"
)))))))))))))))))))))))))))</f>
        <v>Not A Model Field</v>
      </c>
      <c r="AM70" s="13" t="str">
        <f t="shared" ref="AM70:AM71" si="5">IF(AND(AK70="Yes", AL70="Model Field"), "Impacted ETL Field", "Not Impacted ETL Field")</f>
        <v>Not Impacted ETL Field</v>
      </c>
    </row>
    <row r="71" spans="1:39" ht="15">
      <c r="A71" s="13" t="s">
        <v>943</v>
      </c>
      <c r="B71" s="14" t="s">
        <v>279</v>
      </c>
      <c r="C71" s="14" t="s">
        <v>91</v>
      </c>
      <c r="D71" s="16" t="s">
        <v>23</v>
      </c>
      <c r="E71" s="14"/>
      <c r="F71" s="81"/>
      <c r="G71" s="14"/>
      <c r="H71" s="13"/>
      <c r="I71" s="115" t="s">
        <v>1538</v>
      </c>
      <c r="J71" s="115" t="s">
        <v>1538</v>
      </c>
      <c r="K71" s="115" t="s">
        <v>1538</v>
      </c>
      <c r="L71" s="115" t="s">
        <v>1538</v>
      </c>
      <c r="M71" s="115" t="s">
        <v>1538</v>
      </c>
      <c r="N71" s="115" t="s">
        <v>1538</v>
      </c>
      <c r="O71" s="115" t="s">
        <v>1538</v>
      </c>
      <c r="P71" s="115" t="s">
        <v>1538</v>
      </c>
      <c r="Q71" s="115" t="s">
        <v>1538</v>
      </c>
      <c r="R71" s="115" t="s">
        <v>1538</v>
      </c>
      <c r="S71" s="115" t="s">
        <v>1538</v>
      </c>
      <c r="T71" s="115" t="s">
        <v>1538</v>
      </c>
      <c r="U71" s="115" t="s">
        <v>1538</v>
      </c>
      <c r="V71" s="115" t="s">
        <v>1538</v>
      </c>
      <c r="W71" s="115" t="s">
        <v>1538</v>
      </c>
      <c r="X71" s="115" t="s">
        <v>1538</v>
      </c>
      <c r="Y71" s="115" t="s">
        <v>1538</v>
      </c>
      <c r="Z71" s="115" t="s">
        <v>1538</v>
      </c>
      <c r="AA71" s="115" t="s">
        <v>1538</v>
      </c>
      <c r="AB71" s="115" t="s">
        <v>1538</v>
      </c>
      <c r="AC71" s="115" t="s">
        <v>1538</v>
      </c>
      <c r="AD71" s="115" t="s">
        <v>1538</v>
      </c>
      <c r="AE71" s="115" t="s">
        <v>1538</v>
      </c>
      <c r="AF71" s="115" t="s">
        <v>1538</v>
      </c>
      <c r="AG71" s="115" t="s">
        <v>1538</v>
      </c>
      <c r="AH71" s="115" t="s">
        <v>1538</v>
      </c>
      <c r="AI71" s="115" t="s">
        <v>1538</v>
      </c>
      <c r="AJ71" s="271" t="s">
        <v>1880</v>
      </c>
      <c r="AK71" s="13" t="str">
        <f t="shared" si="3"/>
        <v>Yes</v>
      </c>
      <c r="AL71" s="13" t="str">
        <f t="shared" si="4"/>
        <v>Not A Model Field</v>
      </c>
      <c r="AM71" s="13" t="str">
        <f t="shared" si="5"/>
        <v>Not Impacted ETL Field</v>
      </c>
    </row>
    <row r="72" spans="1:39" ht="15">
      <c r="AJ72" s="271" t="s">
        <v>1807</v>
      </c>
    </row>
    <row r="73" spans="1:39" ht="15">
      <c r="AJ73" s="271" t="s">
        <v>1881</v>
      </c>
    </row>
    <row r="74" spans="1:39" ht="15">
      <c r="AJ74" s="271" t="s">
        <v>1810</v>
      </c>
    </row>
    <row r="75" spans="1:39" ht="15">
      <c r="AJ75" s="271" t="s">
        <v>1882</v>
      </c>
    </row>
    <row r="76" spans="1:39" ht="15">
      <c r="AJ76" s="271" t="s">
        <v>1883</v>
      </c>
    </row>
  </sheetData>
  <autoFilter ref="A3:AM76"/>
  <customSheetViews>
    <customSheetView guid="{271EB110-7C47-4756-87C3-F9D643AF7C61}" scale="70" fitToPage="1" filter="1" showAutoFilter="1">
      <selection activeCell="A6" sqref="A6"/>
      <pageMargins left="0.7" right="0.7" top="0.75" bottom="0.75" header="0.3" footer="0.3"/>
      <pageSetup scale="54" fitToHeight="0" orientation="landscape" r:id="rId1"/>
      <autoFilter ref="A3:AI71">
        <filterColumn colId="3">
          <filters>
            <filter val="Y"/>
          </filters>
        </filterColumn>
      </autoFilter>
    </customSheetView>
    <customSheetView guid="{7E32F8F9-CFFC-4FF0-B251-6747DF1FA30A}" scale="70" fitToPage="1" filter="1" showAutoFilter="1">
      <selection activeCell="F9" sqref="F9"/>
      <pageMargins left="0.7" right="0.7" top="0.75" bottom="0.75" header="0.3" footer="0.3"/>
      <pageSetup scale="54" fitToHeight="0" orientation="landscape" r:id="rId2"/>
      <autoFilter ref="A3:AM76">
        <filterColumn colId="4">
          <customFilters>
            <customFilter operator="notEqual" val=" "/>
          </customFilters>
        </filterColumn>
      </autoFilter>
    </customSheetView>
  </customSheetViews>
  <mergeCells count="4">
    <mergeCell ref="S2:AI2"/>
    <mergeCell ref="A2:E2"/>
    <mergeCell ref="F2:H2"/>
    <mergeCell ref="I2:R2"/>
  </mergeCells>
  <conditionalFormatting sqref="I3:AI71">
    <cfRule type="cellIs" dxfId="31" priority="2" operator="equal">
      <formula>"X"</formula>
    </cfRule>
  </conditionalFormatting>
  <conditionalFormatting sqref="S3:AI4">
    <cfRule type="cellIs" dxfId="30" priority="4" operator="equal">
      <formula>"X"</formula>
    </cfRule>
  </conditionalFormatting>
  <pageMargins left="0.7" right="0.7" top="0.75" bottom="0.75" header="0.3" footer="0.3"/>
  <pageSetup scale="54" fitToHeight="0" orientation="landscape"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M10"/>
  <sheetViews>
    <sheetView topLeftCell="D1" workbookViewId="0">
      <selection activeCell="AM24" sqref="AM24"/>
    </sheetView>
  </sheetViews>
  <sheetFormatPr defaultColWidth="9.140625" defaultRowHeight="12.75"/>
  <cols>
    <col min="1" max="1" width="33.28515625" style="104" customWidth="1"/>
    <col min="2" max="2" width="24.42578125" style="104" customWidth="1"/>
    <col min="3" max="3" width="10.42578125" style="104" customWidth="1"/>
    <col min="4" max="5" width="9.140625" style="104"/>
    <col min="6" max="6" width="50.7109375" style="104" customWidth="1"/>
    <col min="7" max="7" width="22.28515625" style="104" bestFit="1" customWidth="1"/>
    <col min="8" max="8" width="35.85546875" style="104" customWidth="1"/>
    <col min="9" max="35" width="3" style="104" customWidth="1"/>
    <col min="36" max="36" width="17.42578125" style="104" customWidth="1"/>
    <col min="37" max="37" width="8.42578125" style="104" bestFit="1" customWidth="1"/>
    <col min="38" max="38" width="15.140625" style="104" bestFit="1" customWidth="1"/>
    <col min="39" max="39" width="19.5703125" style="104" bestFit="1" customWidth="1"/>
    <col min="40" max="16384" width="9.140625" style="104"/>
  </cols>
  <sheetData>
    <row r="1" spans="1:39">
      <c r="A1" s="104" t="s">
        <v>947</v>
      </c>
    </row>
    <row r="2" spans="1:39">
      <c r="A2" s="306" t="s">
        <v>13</v>
      </c>
      <c r="B2" s="306"/>
      <c r="C2" s="306"/>
      <c r="D2" s="306"/>
      <c r="E2" s="306"/>
      <c r="F2" s="307" t="s">
        <v>14</v>
      </c>
      <c r="G2" s="307"/>
      <c r="H2" s="307"/>
      <c r="I2" s="314" t="s">
        <v>1562</v>
      </c>
      <c r="J2" s="314"/>
      <c r="K2" s="314"/>
      <c r="L2" s="314"/>
      <c r="M2" s="314"/>
      <c r="N2" s="314"/>
      <c r="O2" s="314"/>
      <c r="P2" s="314"/>
      <c r="Q2" s="314"/>
      <c r="R2" s="314"/>
      <c r="S2" s="310" t="s">
        <v>1540</v>
      </c>
      <c r="T2" s="310"/>
      <c r="U2" s="310"/>
      <c r="V2" s="310"/>
      <c r="W2" s="310"/>
      <c r="X2" s="310"/>
      <c r="Y2" s="310"/>
      <c r="Z2" s="310"/>
      <c r="AA2" s="310"/>
      <c r="AB2" s="310"/>
      <c r="AC2" s="310"/>
      <c r="AD2" s="310"/>
      <c r="AE2" s="310"/>
      <c r="AF2" s="310"/>
      <c r="AG2" s="310"/>
      <c r="AH2" s="310"/>
      <c r="AI2" s="310"/>
    </row>
    <row r="3" spans="1:39" ht="189.75">
      <c r="A3" s="105" t="s">
        <v>9</v>
      </c>
      <c r="B3" s="105" t="s">
        <v>10</v>
      </c>
      <c r="C3" s="105" t="s">
        <v>11</v>
      </c>
      <c r="D3" s="106" t="s">
        <v>174</v>
      </c>
      <c r="E3" s="107" t="s">
        <v>12</v>
      </c>
      <c r="F3" s="108" t="s">
        <v>15</v>
      </c>
      <c r="G3" s="108" t="s">
        <v>16</v>
      </c>
      <c r="H3" s="108" t="s">
        <v>17</v>
      </c>
      <c r="I3" s="99" t="s">
        <v>1511</v>
      </c>
      <c r="J3" s="99" t="s">
        <v>1512</v>
      </c>
      <c r="K3" s="99" t="s">
        <v>1513</v>
      </c>
      <c r="L3" s="99" t="s">
        <v>1514</v>
      </c>
      <c r="M3" s="99" t="s">
        <v>1515</v>
      </c>
      <c r="N3" s="99" t="s">
        <v>1516</v>
      </c>
      <c r="O3" s="99" t="s">
        <v>1517</v>
      </c>
      <c r="P3" s="99" t="s">
        <v>1518</v>
      </c>
      <c r="Q3" s="99" t="s">
        <v>1519</v>
      </c>
      <c r="R3" s="99" t="s">
        <v>1520</v>
      </c>
      <c r="S3" s="113" t="s">
        <v>1521</v>
      </c>
      <c r="T3" s="113" t="s">
        <v>1522</v>
      </c>
      <c r="U3" s="113" t="s">
        <v>1523</v>
      </c>
      <c r="V3" s="113" t="s">
        <v>1524</v>
      </c>
      <c r="W3" s="113" t="s">
        <v>1525</v>
      </c>
      <c r="X3" s="113" t="s">
        <v>1526</v>
      </c>
      <c r="Y3" s="113" t="s">
        <v>1527</v>
      </c>
      <c r="Z3" s="113" t="s">
        <v>1528</v>
      </c>
      <c r="AA3" s="113" t="s">
        <v>1529</v>
      </c>
      <c r="AB3" s="113" t="s">
        <v>1530</v>
      </c>
      <c r="AC3" s="113" t="s">
        <v>1531</v>
      </c>
      <c r="AD3" s="113" t="s">
        <v>1532</v>
      </c>
      <c r="AE3" s="113" t="s">
        <v>1533</v>
      </c>
      <c r="AF3" s="113" t="s">
        <v>1534</v>
      </c>
      <c r="AG3" s="113" t="s">
        <v>1535</v>
      </c>
      <c r="AH3" s="113" t="s">
        <v>1536</v>
      </c>
      <c r="AI3" s="113" t="s">
        <v>1537</v>
      </c>
      <c r="AJ3" s="105" t="s">
        <v>2121</v>
      </c>
      <c r="AK3" s="105" t="s">
        <v>2122</v>
      </c>
      <c r="AL3" s="105" t="s">
        <v>2123</v>
      </c>
      <c r="AM3" s="105" t="s">
        <v>2124</v>
      </c>
    </row>
    <row r="4" spans="1:39" ht="15">
      <c r="A4" s="13" t="s">
        <v>283</v>
      </c>
      <c r="B4" s="14" t="s">
        <v>18</v>
      </c>
      <c r="C4" s="14" t="s">
        <v>19</v>
      </c>
      <c r="D4" s="16" t="s">
        <v>20</v>
      </c>
      <c r="E4" s="190" t="s">
        <v>21</v>
      </c>
      <c r="F4" s="81" t="s">
        <v>940</v>
      </c>
      <c r="G4" s="13" t="s">
        <v>178</v>
      </c>
      <c r="H4" s="13"/>
      <c r="I4" s="115" t="s">
        <v>1538</v>
      </c>
      <c r="J4" s="115" t="s">
        <v>1538</v>
      </c>
      <c r="K4" s="115" t="s">
        <v>1538</v>
      </c>
      <c r="L4" s="115" t="s">
        <v>1538</v>
      </c>
      <c r="M4" s="115" t="s">
        <v>1538</v>
      </c>
      <c r="N4" s="115" t="s">
        <v>1538</v>
      </c>
      <c r="O4" s="115" t="s">
        <v>1538</v>
      </c>
      <c r="P4" s="115" t="s">
        <v>1538</v>
      </c>
      <c r="Q4" s="115" t="s">
        <v>1538</v>
      </c>
      <c r="R4" s="115" t="s">
        <v>1538</v>
      </c>
      <c r="S4" s="115" t="s">
        <v>1538</v>
      </c>
      <c r="T4" s="115" t="s">
        <v>1538</v>
      </c>
      <c r="U4" s="115" t="s">
        <v>1538</v>
      </c>
      <c r="V4" s="115" t="s">
        <v>1538</v>
      </c>
      <c r="W4" s="115" t="s">
        <v>1538</v>
      </c>
      <c r="X4" s="115" t="s">
        <v>1538</v>
      </c>
      <c r="Y4" s="115" t="s">
        <v>1538</v>
      </c>
      <c r="Z4" s="115" t="s">
        <v>1538</v>
      </c>
      <c r="AA4" s="115" t="s">
        <v>1538</v>
      </c>
      <c r="AB4" s="115" t="s">
        <v>1538</v>
      </c>
      <c r="AC4" s="115" t="s">
        <v>1538</v>
      </c>
      <c r="AD4" s="115" t="s">
        <v>1538</v>
      </c>
      <c r="AE4" s="115" t="s">
        <v>1538</v>
      </c>
      <c r="AF4" s="115" t="s">
        <v>1538</v>
      </c>
      <c r="AG4" s="115" t="s">
        <v>1538</v>
      </c>
      <c r="AH4" s="115" t="s">
        <v>1538</v>
      </c>
      <c r="AI4" s="115" t="s">
        <v>1538</v>
      </c>
      <c r="AJ4" s="271" t="s">
        <v>1661</v>
      </c>
      <c r="AK4" s="13" t="str">
        <f xml:space="preserve"> IF(D4="Y",  "Yes", "No")</f>
        <v>No</v>
      </c>
      <c r="AL4" s="13" t="str">
        <f>IF(I4="X", "Model Field",
IF(J4="X",  "Model Field",
IF(K4="X",  "Model Field",
IF(L4="X",  "Model Field",
IF(M4="X",  "Model Field",
IF(N4="X", "Model Field",
IF(O4="X",  "Model Field",
IF(P4="X",  "Model Field",
IF(Q4="X",  "Model Field",
IF(R4="X",  "Model Field",
IF(S4="X",  "Model Field",
IF(T4="X",  "Model Field",
IF(U4="X",  "Model Field",
IF(V4="X",  "Model Field",
IF(W4="X",  "Model Field",
IF(X4="X",  "Model Field",
IF(Y4="X",  "Model Field",
IF(Z4="X",  "Model Field",
IF(AA4="X",  "Model Field",
IF(AB4="X",  "Model Field",
IF(AC4="X",  "Model Field",
IF(AD4="X",  "Model Field",
IF(AE4="X",  "Model Field",
IF(AF4="X",  "Model Field",
IF(AG4="X",  "Model Field",
IF(AH4="X",  "Model Field",
IF(AI4="X",  "Model Field",
 "Not A Model Field"
)))))))))))))))))))))))))))</f>
        <v>Not A Model Field</v>
      </c>
      <c r="AM4" s="13" t="str">
        <f>IF(AND(AK4="Yes", AL4="Model Field"), "Impacted ETL Field", "Not Impacted ETL Field")</f>
        <v>Not Impacted ETL Field</v>
      </c>
    </row>
    <row r="5" spans="1:39" ht="25.5">
      <c r="A5" s="13" t="s">
        <v>283</v>
      </c>
      <c r="B5" s="14" t="s">
        <v>280</v>
      </c>
      <c r="C5" s="14" t="s">
        <v>25</v>
      </c>
      <c r="D5" s="16" t="s">
        <v>20</v>
      </c>
      <c r="E5" s="13"/>
      <c r="F5" s="81" t="s">
        <v>940</v>
      </c>
      <c r="G5" s="13" t="s">
        <v>18</v>
      </c>
      <c r="H5" s="15" t="s">
        <v>945</v>
      </c>
      <c r="I5" s="115" t="s">
        <v>1538</v>
      </c>
      <c r="J5" s="115" t="s">
        <v>1538</v>
      </c>
      <c r="K5" s="115" t="s">
        <v>1538</v>
      </c>
      <c r="L5" s="115" t="s">
        <v>1538</v>
      </c>
      <c r="M5" s="115" t="s">
        <v>1538</v>
      </c>
      <c r="N5" s="115" t="s">
        <v>1538</v>
      </c>
      <c r="O5" s="115" t="s">
        <v>1538</v>
      </c>
      <c r="P5" s="115" t="s">
        <v>1538</v>
      </c>
      <c r="Q5" s="115" t="s">
        <v>1538</v>
      </c>
      <c r="R5" s="115" t="s">
        <v>1538</v>
      </c>
      <c r="S5" s="115" t="s">
        <v>1538</v>
      </c>
      <c r="T5" s="115" t="s">
        <v>1538</v>
      </c>
      <c r="U5" s="115" t="s">
        <v>1538</v>
      </c>
      <c r="V5" s="115" t="s">
        <v>1538</v>
      </c>
      <c r="W5" s="115" t="s">
        <v>1538</v>
      </c>
      <c r="X5" s="115" t="s">
        <v>1538</v>
      </c>
      <c r="Y5" s="115" t="s">
        <v>1538</v>
      </c>
      <c r="Z5" s="115" t="s">
        <v>1538</v>
      </c>
      <c r="AA5" s="115" t="s">
        <v>1538</v>
      </c>
      <c r="AB5" s="115" t="s">
        <v>1538</v>
      </c>
      <c r="AC5" s="115" t="s">
        <v>1538</v>
      </c>
      <c r="AD5" s="115" t="s">
        <v>1538</v>
      </c>
      <c r="AE5" s="115" t="s">
        <v>1538</v>
      </c>
      <c r="AF5" s="115" t="s">
        <v>1538</v>
      </c>
      <c r="AG5" s="115" t="s">
        <v>1538</v>
      </c>
      <c r="AH5" s="115" t="s">
        <v>1538</v>
      </c>
      <c r="AI5" s="115" t="s">
        <v>1538</v>
      </c>
      <c r="AJ5" s="271" t="s">
        <v>1884</v>
      </c>
      <c r="AK5" s="13" t="str">
        <f t="shared" ref="AK5:AK7" si="0" xml:space="preserve"> IF(D5="Y",  "Yes", "No")</f>
        <v>No</v>
      </c>
      <c r="AL5" s="13" t="str">
        <f t="shared" ref="AL5:AL7" si="1">IF(I5="X", "Model Field",
IF(J5="X",  "Model Field",
IF(K5="X",  "Model Field",
IF(L5="X",  "Model Field",
IF(M5="X",  "Model Field",
IF(N5="X", "Model Field",
IF(O5="X",  "Model Field",
IF(P5="X",  "Model Field",
IF(Q5="X",  "Model Field",
IF(R5="X",  "Model Field",
IF(S5="X",  "Model Field",
IF(T5="X",  "Model Field",
IF(U5="X",  "Model Field",
IF(V5="X",  "Model Field",
IF(W5="X",  "Model Field",
IF(X5="X",  "Model Field",
IF(Y5="X",  "Model Field",
IF(Z5="X",  "Model Field",
IF(AA5="X",  "Model Field",
IF(AB5="X",  "Model Field",
IF(AC5="X",  "Model Field",
IF(AD5="X",  "Model Field",
IF(AE5="X",  "Model Field",
IF(AF5="X",  "Model Field",
IF(AG5="X",  "Model Field",
IF(AH5="X",  "Model Field",
IF(AI5="X",  "Model Field",
 "Not A Model Field"
)))))))))))))))))))))))))))</f>
        <v>Not A Model Field</v>
      </c>
      <c r="AM5" s="13" t="str">
        <f t="shared" ref="AM5:AM7" si="2">IF(AND(AK5="Yes", AL5="Model Field"), "Impacted ETL Field", "Not Impacted ETL Field")</f>
        <v>Not Impacted ETL Field</v>
      </c>
    </row>
    <row r="6" spans="1:39" ht="38.25">
      <c r="A6" s="13" t="s">
        <v>283</v>
      </c>
      <c r="B6" s="14" t="s">
        <v>281</v>
      </c>
      <c r="C6" s="14" t="s">
        <v>282</v>
      </c>
      <c r="D6" s="16" t="s">
        <v>20</v>
      </c>
      <c r="E6" s="13"/>
      <c r="F6" s="81" t="s">
        <v>970</v>
      </c>
      <c r="G6" s="15" t="s">
        <v>286</v>
      </c>
      <c r="H6" s="15" t="s">
        <v>285</v>
      </c>
      <c r="I6" s="115" t="s">
        <v>1538</v>
      </c>
      <c r="J6" s="115" t="s">
        <v>1538</v>
      </c>
      <c r="K6" s="115" t="s">
        <v>1538</v>
      </c>
      <c r="L6" s="115" t="s">
        <v>1538</v>
      </c>
      <c r="M6" s="115" t="s">
        <v>1538</v>
      </c>
      <c r="N6" s="115" t="s">
        <v>1538</v>
      </c>
      <c r="O6" s="115" t="s">
        <v>1538</v>
      </c>
      <c r="P6" s="115" t="s">
        <v>1538</v>
      </c>
      <c r="Q6" s="115" t="s">
        <v>1538</v>
      </c>
      <c r="R6" s="115" t="s">
        <v>1538</v>
      </c>
      <c r="S6" s="115" t="s">
        <v>1538</v>
      </c>
      <c r="T6" s="115" t="s">
        <v>1538</v>
      </c>
      <c r="U6" s="115" t="s">
        <v>1538</v>
      </c>
      <c r="V6" s="115" t="s">
        <v>1538</v>
      </c>
      <c r="W6" s="115" t="s">
        <v>1538</v>
      </c>
      <c r="X6" s="115" t="s">
        <v>1538</v>
      </c>
      <c r="Y6" s="115" t="s">
        <v>1538</v>
      </c>
      <c r="Z6" s="115" t="s">
        <v>1538</v>
      </c>
      <c r="AA6" s="115" t="s">
        <v>1538</v>
      </c>
      <c r="AB6" s="115" t="s">
        <v>1538</v>
      </c>
      <c r="AC6" s="115" t="s">
        <v>1538</v>
      </c>
      <c r="AD6" s="115" t="s">
        <v>1538</v>
      </c>
      <c r="AE6" s="115" t="s">
        <v>1538</v>
      </c>
      <c r="AF6" s="115" t="s">
        <v>1538</v>
      </c>
      <c r="AG6" s="115" t="s">
        <v>1538</v>
      </c>
      <c r="AH6" s="115" t="s">
        <v>1538</v>
      </c>
      <c r="AI6" s="115" t="s">
        <v>1538</v>
      </c>
      <c r="AJ6" s="271" t="s">
        <v>1885</v>
      </c>
      <c r="AK6" s="13" t="str">
        <f t="shared" si="0"/>
        <v>No</v>
      </c>
      <c r="AL6" s="13" t="str">
        <f t="shared" si="1"/>
        <v>Not A Model Field</v>
      </c>
      <c r="AM6" s="13" t="str">
        <f t="shared" si="2"/>
        <v>Not Impacted ETL Field</v>
      </c>
    </row>
    <row r="7" spans="1:39" s="235" customFormat="1" ht="15">
      <c r="A7" s="230" t="s">
        <v>283</v>
      </c>
      <c r="B7" s="230" t="s">
        <v>90</v>
      </c>
      <c r="C7" s="230" t="s">
        <v>45</v>
      </c>
      <c r="D7" s="231" t="s">
        <v>20</v>
      </c>
      <c r="E7" s="230"/>
      <c r="F7" s="232" t="s">
        <v>182</v>
      </c>
      <c r="G7" s="230" t="s">
        <v>966</v>
      </c>
      <c r="H7" s="230"/>
      <c r="I7" s="234" t="s">
        <v>1538</v>
      </c>
      <c r="J7" s="234" t="s">
        <v>1538</v>
      </c>
      <c r="K7" s="234" t="s">
        <v>1538</v>
      </c>
      <c r="L7" s="234" t="s">
        <v>1538</v>
      </c>
      <c r="M7" s="234" t="s">
        <v>1538</v>
      </c>
      <c r="N7" s="234" t="s">
        <v>1538</v>
      </c>
      <c r="O7" s="234" t="s">
        <v>1538</v>
      </c>
      <c r="P7" s="234" t="s">
        <v>1538</v>
      </c>
      <c r="Q7" s="234" t="s">
        <v>1538</v>
      </c>
      <c r="R7" s="234" t="s">
        <v>1538</v>
      </c>
      <c r="S7" s="234" t="s">
        <v>1538</v>
      </c>
      <c r="T7" s="234" t="s">
        <v>1538</v>
      </c>
      <c r="U7" s="234" t="s">
        <v>1538</v>
      </c>
      <c r="V7" s="234" t="s">
        <v>1538</v>
      </c>
      <c r="W7" s="234" t="s">
        <v>1538</v>
      </c>
      <c r="X7" s="234" t="s">
        <v>1538</v>
      </c>
      <c r="Y7" s="234" t="s">
        <v>1538</v>
      </c>
      <c r="Z7" s="234" t="s">
        <v>1538</v>
      </c>
      <c r="AA7" s="234" t="s">
        <v>1538</v>
      </c>
      <c r="AB7" s="234" t="s">
        <v>1538</v>
      </c>
      <c r="AC7" s="234" t="s">
        <v>1538</v>
      </c>
      <c r="AD7" s="234" t="s">
        <v>1538</v>
      </c>
      <c r="AE7" s="234" t="s">
        <v>1538</v>
      </c>
      <c r="AF7" s="234" t="s">
        <v>1538</v>
      </c>
      <c r="AG7" s="234" t="s">
        <v>1538</v>
      </c>
      <c r="AH7" s="234" t="s">
        <v>1538</v>
      </c>
      <c r="AI7" s="234" t="s">
        <v>1538</v>
      </c>
      <c r="AJ7" s="271" t="s">
        <v>1725</v>
      </c>
      <c r="AK7" s="13" t="str">
        <f t="shared" si="0"/>
        <v>No</v>
      </c>
      <c r="AL7" s="13" t="str">
        <f t="shared" si="1"/>
        <v>Not A Model Field</v>
      </c>
      <c r="AM7" s="13" t="str">
        <f t="shared" si="2"/>
        <v>Not Impacted ETL Field</v>
      </c>
    </row>
    <row r="8" spans="1:39" ht="15">
      <c r="AJ8" s="271" t="s">
        <v>1886</v>
      </c>
    </row>
    <row r="9" spans="1:39" ht="15">
      <c r="AJ9" s="271" t="s">
        <v>1807</v>
      </c>
    </row>
    <row r="10" spans="1:39" ht="15">
      <c r="AJ10" s="271" t="s">
        <v>1810</v>
      </c>
    </row>
  </sheetData>
  <autoFilter ref="A3:AM10"/>
  <customSheetViews>
    <customSheetView guid="{271EB110-7C47-4756-87C3-F9D643AF7C61}" fitToPage="1" showAutoFilter="1" hiddenRows="1">
      <selection activeCell="A4" sqref="A4:XFD7"/>
      <pageMargins left="0.7" right="0.7" top="0.75" bottom="0.75" header="0.3" footer="0.3"/>
      <pageSetup scale="62" fitToHeight="0" orientation="landscape" r:id="rId1"/>
      <autoFilter ref="A3:H7"/>
    </customSheetView>
    <customSheetView guid="{7E32F8F9-CFFC-4FF0-B251-6747DF1FA30A}" fitToPage="1" showAutoFilter="1" topLeftCell="D1">
      <selection activeCell="AM24" sqref="AM24"/>
      <pageMargins left="0.7" right="0.7" top="0.75" bottom="0.75" header="0.3" footer="0.3"/>
      <pageSetup scale="62" fitToHeight="0" orientation="landscape" r:id="rId2"/>
      <autoFilter ref="A3:AM10"/>
    </customSheetView>
  </customSheetViews>
  <mergeCells count="4">
    <mergeCell ref="A2:E2"/>
    <mergeCell ref="F2:H2"/>
    <mergeCell ref="I2:R2"/>
    <mergeCell ref="S2:AI2"/>
  </mergeCells>
  <conditionalFormatting sqref="I3:AI7">
    <cfRule type="cellIs" dxfId="29" priority="1" operator="equal">
      <formula>"X"</formula>
    </cfRule>
  </conditionalFormatting>
  <conditionalFormatting sqref="S3:AI3">
    <cfRule type="cellIs" dxfId="28" priority="3" operator="equal">
      <formula>"X"</formula>
    </cfRule>
  </conditionalFormatting>
  <pageMargins left="0.7" right="0.7" top="0.75" bottom="0.75" header="0.3" footer="0.3"/>
  <pageSetup scale="62" fitToHeight="0" orientation="landscape"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M13"/>
  <sheetViews>
    <sheetView workbookViewId="0">
      <selection activeCell="F6" sqref="F6"/>
    </sheetView>
  </sheetViews>
  <sheetFormatPr defaultColWidth="9.140625" defaultRowHeight="12.75"/>
  <cols>
    <col min="1" max="1" width="34.42578125" style="104" bestFit="1" customWidth="1"/>
    <col min="2" max="2" width="21.7109375" style="104" bestFit="1" customWidth="1"/>
    <col min="3" max="3" width="17.42578125" style="104" bestFit="1" customWidth="1"/>
    <col min="4" max="4" width="9.140625" style="104"/>
    <col min="5" max="5" width="7.42578125" style="104" customWidth="1"/>
    <col min="6" max="6" width="40.42578125" style="104" bestFit="1" customWidth="1"/>
    <col min="7" max="7" width="30.140625" style="104" bestFit="1" customWidth="1"/>
    <col min="8" max="8" width="35.85546875" style="104" bestFit="1" customWidth="1"/>
    <col min="9" max="35" width="2.85546875" style="104" customWidth="1"/>
    <col min="36" max="36" width="19.42578125" style="104" bestFit="1" customWidth="1"/>
    <col min="37" max="37" width="13" style="104" customWidth="1"/>
    <col min="38" max="38" width="18.5703125" style="104" customWidth="1"/>
    <col min="39" max="39" width="18.7109375" style="104" customWidth="1"/>
    <col min="40" max="16384" width="9.140625" style="104"/>
  </cols>
  <sheetData>
    <row r="1" spans="1:39">
      <c r="A1" s="104" t="s">
        <v>947</v>
      </c>
    </row>
    <row r="2" spans="1:39">
      <c r="A2" s="306" t="s">
        <v>13</v>
      </c>
      <c r="B2" s="306"/>
      <c r="C2" s="306"/>
      <c r="D2" s="306"/>
      <c r="E2" s="306"/>
      <c r="F2" s="307" t="s">
        <v>14</v>
      </c>
      <c r="G2" s="307"/>
      <c r="H2" s="307"/>
      <c r="I2" s="314" t="s">
        <v>1562</v>
      </c>
      <c r="J2" s="314"/>
      <c r="K2" s="314"/>
      <c r="L2" s="314"/>
      <c r="M2" s="314"/>
      <c r="N2" s="314"/>
      <c r="O2" s="314"/>
      <c r="P2" s="314"/>
      <c r="Q2" s="314"/>
      <c r="R2" s="314"/>
      <c r="S2" s="310" t="s">
        <v>1540</v>
      </c>
      <c r="T2" s="310"/>
      <c r="U2" s="310"/>
      <c r="V2" s="310"/>
      <c r="W2" s="310"/>
      <c r="X2" s="310"/>
      <c r="Y2" s="310"/>
      <c r="Z2" s="310"/>
      <c r="AA2" s="310"/>
      <c r="AB2" s="310"/>
      <c r="AC2" s="310"/>
      <c r="AD2" s="310"/>
      <c r="AE2" s="310"/>
      <c r="AF2" s="310"/>
      <c r="AG2" s="310"/>
      <c r="AH2" s="310"/>
      <c r="AI2" s="310"/>
    </row>
    <row r="3" spans="1:39" ht="189.75">
      <c r="A3" s="105" t="s">
        <v>9</v>
      </c>
      <c r="B3" s="105" t="s">
        <v>10</v>
      </c>
      <c r="C3" s="105" t="s">
        <v>11</v>
      </c>
      <c r="D3" s="106" t="s">
        <v>174</v>
      </c>
      <c r="E3" s="107" t="s">
        <v>12</v>
      </c>
      <c r="F3" s="108" t="s">
        <v>15</v>
      </c>
      <c r="G3" s="108" t="s">
        <v>16</v>
      </c>
      <c r="H3" s="108" t="s">
        <v>17</v>
      </c>
      <c r="I3" s="99" t="s">
        <v>1511</v>
      </c>
      <c r="J3" s="99" t="s">
        <v>1512</v>
      </c>
      <c r="K3" s="99" t="s">
        <v>1513</v>
      </c>
      <c r="L3" s="99" t="s">
        <v>1514</v>
      </c>
      <c r="M3" s="99" t="s">
        <v>1515</v>
      </c>
      <c r="N3" s="99" t="s">
        <v>1516</v>
      </c>
      <c r="O3" s="99" t="s">
        <v>1517</v>
      </c>
      <c r="P3" s="99" t="s">
        <v>1518</v>
      </c>
      <c r="Q3" s="99" t="s">
        <v>1519</v>
      </c>
      <c r="R3" s="99" t="s">
        <v>1520</v>
      </c>
      <c r="S3" s="113" t="s">
        <v>1521</v>
      </c>
      <c r="T3" s="113" t="s">
        <v>1522</v>
      </c>
      <c r="U3" s="113" t="s">
        <v>1523</v>
      </c>
      <c r="V3" s="113" t="s">
        <v>1524</v>
      </c>
      <c r="W3" s="113" t="s">
        <v>1525</v>
      </c>
      <c r="X3" s="113" t="s">
        <v>1526</v>
      </c>
      <c r="Y3" s="113" t="s">
        <v>1527</v>
      </c>
      <c r="Z3" s="113" t="s">
        <v>1528</v>
      </c>
      <c r="AA3" s="113" t="s">
        <v>1529</v>
      </c>
      <c r="AB3" s="113" t="s">
        <v>1530</v>
      </c>
      <c r="AC3" s="113" t="s">
        <v>1531</v>
      </c>
      <c r="AD3" s="113" t="s">
        <v>1532</v>
      </c>
      <c r="AE3" s="113" t="s">
        <v>1533</v>
      </c>
      <c r="AF3" s="113" t="s">
        <v>1534</v>
      </c>
      <c r="AG3" s="113" t="s">
        <v>1535</v>
      </c>
      <c r="AH3" s="113" t="s">
        <v>1536</v>
      </c>
      <c r="AI3" s="113" t="s">
        <v>1537</v>
      </c>
      <c r="AJ3" s="105" t="s">
        <v>2121</v>
      </c>
      <c r="AK3" s="105" t="s">
        <v>2122</v>
      </c>
      <c r="AL3" s="105" t="s">
        <v>2123</v>
      </c>
      <c r="AM3" s="105" t="s">
        <v>2124</v>
      </c>
    </row>
    <row r="4" spans="1:39" ht="15">
      <c r="A4" s="13" t="s">
        <v>287</v>
      </c>
      <c r="B4" s="14" t="s">
        <v>288</v>
      </c>
      <c r="C4" s="14" t="s">
        <v>19</v>
      </c>
      <c r="D4" s="16" t="s">
        <v>20</v>
      </c>
      <c r="E4" s="190" t="s">
        <v>21</v>
      </c>
      <c r="F4" s="81" t="s">
        <v>940</v>
      </c>
      <c r="G4" s="13" t="s">
        <v>178</v>
      </c>
      <c r="H4" s="13"/>
      <c r="I4" s="13" t="s">
        <v>1538</v>
      </c>
      <c r="J4" s="13" t="s">
        <v>1538</v>
      </c>
      <c r="K4" s="13" t="s">
        <v>1538</v>
      </c>
      <c r="L4" s="13" t="s">
        <v>1538</v>
      </c>
      <c r="M4" s="13" t="s">
        <v>1538</v>
      </c>
      <c r="N4" s="13" t="s">
        <v>1538</v>
      </c>
      <c r="O4" s="13" t="s">
        <v>1538</v>
      </c>
      <c r="P4" s="13" t="s">
        <v>1538</v>
      </c>
      <c r="Q4" s="13" t="s">
        <v>1538</v>
      </c>
      <c r="R4" s="13" t="s">
        <v>1538</v>
      </c>
      <c r="S4" s="13" t="s">
        <v>1538</v>
      </c>
      <c r="T4" s="13" t="s">
        <v>1538</v>
      </c>
      <c r="U4" s="13" t="s">
        <v>1538</v>
      </c>
      <c r="V4" s="13" t="s">
        <v>1538</v>
      </c>
      <c r="W4" s="13" t="s">
        <v>1538</v>
      </c>
      <c r="X4" s="13" t="s">
        <v>1538</v>
      </c>
      <c r="Y4" s="13" t="s">
        <v>1538</v>
      </c>
      <c r="Z4" s="13" t="s">
        <v>1538</v>
      </c>
      <c r="AA4" s="13" t="s">
        <v>1538</v>
      </c>
      <c r="AB4" s="13" t="s">
        <v>1538</v>
      </c>
      <c r="AC4" s="13" t="s">
        <v>1538</v>
      </c>
      <c r="AD4" s="13" t="s">
        <v>1538</v>
      </c>
      <c r="AE4" s="13" t="s">
        <v>1538</v>
      </c>
      <c r="AF4" s="13" t="s">
        <v>1538</v>
      </c>
      <c r="AG4" s="13" t="s">
        <v>1538</v>
      </c>
      <c r="AH4" s="13" t="s">
        <v>1538</v>
      </c>
      <c r="AI4" s="13" t="s">
        <v>1538</v>
      </c>
      <c r="AJ4" s="269" t="s">
        <v>1661</v>
      </c>
      <c r="AK4" s="13" t="str">
        <f xml:space="preserve"> IF(D4="Y",  "Yes", "No")</f>
        <v>No</v>
      </c>
      <c r="AL4" s="13" t="str">
        <f>IF(I4="X", "Model Field",
IF(J4="X",  "Model Field",
IF(K4="X",  "Model Field",
IF(L4="X",  "Model Field",
IF(M4="X",  "Model Field",
IF(N4="X", "Model Field",
IF(O4="X",  "Model Field",
IF(P4="X",  "Model Field",
IF(Q4="X",  "Model Field",
IF(R4="X",  "Model Field",
IF(S4="X",  "Model Field",
IF(T4="X",  "Model Field",
IF(U4="X",  "Model Field",
IF(V4="X",  "Model Field",
IF(W4="X",  "Model Field",
IF(X4="X",  "Model Field",
IF(Y4="X",  "Model Field",
IF(Z4="X",  "Model Field",
IF(AA4="X",  "Model Field",
IF(AB4="X",  "Model Field",
IF(AC4="X",  "Model Field",
IF(AD4="X",  "Model Field",
IF(AE4="X",  "Model Field",
IF(AF4="X",  "Model Field",
IF(AG4="X",  "Model Field",
IF(AH4="X",  "Model Field",
IF(AI4="X",  "Model Field",
 "Not A Model Field"
)))))))))))))))))))))))))))</f>
        <v>Not A Model Field</v>
      </c>
      <c r="AM4" s="13" t="str">
        <f>IF(AND(AK4="Yes", AL4="Model Field"), "Impacted ETL Field", "Not Impacted ETL Field")</f>
        <v>Not Impacted ETL Field</v>
      </c>
    </row>
    <row r="5" spans="1:39" ht="38.25">
      <c r="A5" s="13" t="s">
        <v>287</v>
      </c>
      <c r="B5" s="14" t="s">
        <v>289</v>
      </c>
      <c r="C5" s="14" t="s">
        <v>25</v>
      </c>
      <c r="D5" s="16" t="s">
        <v>20</v>
      </c>
      <c r="E5" s="13"/>
      <c r="F5" s="81" t="s">
        <v>971</v>
      </c>
      <c r="G5" s="13" t="s">
        <v>284</v>
      </c>
      <c r="H5" s="15" t="s">
        <v>295</v>
      </c>
      <c r="I5" s="13" t="s">
        <v>1538</v>
      </c>
      <c r="J5" s="13" t="s">
        <v>1538</v>
      </c>
      <c r="K5" s="13" t="s">
        <v>1538</v>
      </c>
      <c r="L5" s="13" t="s">
        <v>1538</v>
      </c>
      <c r="M5" s="13" t="s">
        <v>1538</v>
      </c>
      <c r="N5" s="13" t="s">
        <v>1538</v>
      </c>
      <c r="O5" s="13" t="s">
        <v>1538</v>
      </c>
      <c r="P5" s="13" t="s">
        <v>1538</v>
      </c>
      <c r="Q5" s="13" t="s">
        <v>1538</v>
      </c>
      <c r="R5" s="13" t="s">
        <v>1538</v>
      </c>
      <c r="S5" s="13" t="s">
        <v>1538</v>
      </c>
      <c r="T5" s="13" t="s">
        <v>1538</v>
      </c>
      <c r="U5" s="13" t="s">
        <v>1538</v>
      </c>
      <c r="V5" s="13" t="s">
        <v>1538</v>
      </c>
      <c r="W5" s="13" t="s">
        <v>1538</v>
      </c>
      <c r="X5" s="13" t="s">
        <v>1538</v>
      </c>
      <c r="Y5" s="13" t="s">
        <v>1538</v>
      </c>
      <c r="Z5" s="13" t="s">
        <v>1538</v>
      </c>
      <c r="AA5" s="13" t="s">
        <v>1538</v>
      </c>
      <c r="AB5" s="13" t="s">
        <v>1538</v>
      </c>
      <c r="AC5" s="13" t="s">
        <v>1538</v>
      </c>
      <c r="AD5" s="13" t="s">
        <v>1538</v>
      </c>
      <c r="AE5" s="13" t="s">
        <v>1538</v>
      </c>
      <c r="AF5" s="13" t="s">
        <v>1538</v>
      </c>
      <c r="AG5" s="13" t="s">
        <v>1538</v>
      </c>
      <c r="AH5" s="13" t="s">
        <v>1538</v>
      </c>
      <c r="AI5" s="13" t="s">
        <v>1538</v>
      </c>
      <c r="AJ5" s="269" t="s">
        <v>1887</v>
      </c>
      <c r="AK5" s="13" t="str">
        <f t="shared" ref="AK5:AK10" si="0" xml:space="preserve"> IF(D5="Y",  "Yes", "No")</f>
        <v>No</v>
      </c>
      <c r="AL5" s="13" t="str">
        <f t="shared" ref="AL5:AL10" si="1">IF(I5="X", "Model Field",
IF(J5="X",  "Model Field",
IF(K5="X",  "Model Field",
IF(L5="X",  "Model Field",
IF(M5="X",  "Model Field",
IF(N5="X", "Model Field",
IF(O5="X",  "Model Field",
IF(P5="X",  "Model Field",
IF(Q5="X",  "Model Field",
IF(R5="X",  "Model Field",
IF(S5="X",  "Model Field",
IF(T5="X",  "Model Field",
IF(U5="X",  "Model Field",
IF(V5="X",  "Model Field",
IF(W5="X",  "Model Field",
IF(X5="X",  "Model Field",
IF(Y5="X",  "Model Field",
IF(Z5="X",  "Model Field",
IF(AA5="X",  "Model Field",
IF(AB5="X",  "Model Field",
IF(AC5="X",  "Model Field",
IF(AD5="X",  "Model Field",
IF(AE5="X",  "Model Field",
IF(AF5="X",  "Model Field",
IF(AG5="X",  "Model Field",
IF(AH5="X",  "Model Field",
IF(AI5="X",  "Model Field",
 "Not A Model Field"
)))))))))))))))))))))))))))</f>
        <v>Not A Model Field</v>
      </c>
      <c r="AM5" s="13" t="str">
        <f t="shared" ref="AM5:AM10" si="2">IF(AND(AK5="Yes", AL5="Model Field"), "Impacted ETL Field", "Not Impacted ETL Field")</f>
        <v>Not Impacted ETL Field</v>
      </c>
    </row>
    <row r="6" spans="1:39" ht="38.25">
      <c r="A6" s="13" t="s">
        <v>287</v>
      </c>
      <c r="B6" s="14" t="s">
        <v>290</v>
      </c>
      <c r="C6" s="14" t="s">
        <v>110</v>
      </c>
      <c r="D6" s="16" t="s">
        <v>20</v>
      </c>
      <c r="E6" s="13"/>
      <c r="F6" s="81" t="s">
        <v>971</v>
      </c>
      <c r="G6" s="13" t="s">
        <v>297</v>
      </c>
      <c r="H6" s="13" t="s">
        <v>296</v>
      </c>
      <c r="I6" s="202"/>
      <c r="J6" s="13" t="s">
        <v>1538</v>
      </c>
      <c r="K6" s="13" t="s">
        <v>1538</v>
      </c>
      <c r="L6" s="13" t="s">
        <v>1538</v>
      </c>
      <c r="M6" s="13" t="s">
        <v>1538</v>
      </c>
      <c r="N6" s="13" t="s">
        <v>1538</v>
      </c>
      <c r="O6" s="13" t="s">
        <v>1538</v>
      </c>
      <c r="P6" s="13" t="s">
        <v>1538</v>
      </c>
      <c r="Q6" s="13" t="s">
        <v>1538</v>
      </c>
      <c r="R6" s="13" t="s">
        <v>1538</v>
      </c>
      <c r="S6" s="13" t="s">
        <v>1538</v>
      </c>
      <c r="T6" s="13" t="s">
        <v>1538</v>
      </c>
      <c r="U6" s="13" t="s">
        <v>1538</v>
      </c>
      <c r="V6" s="13" t="s">
        <v>1538</v>
      </c>
      <c r="W6" s="13" t="s">
        <v>1538</v>
      </c>
      <c r="X6" s="13" t="s">
        <v>1538</v>
      </c>
      <c r="Y6" s="13" t="s">
        <v>1538</v>
      </c>
      <c r="Z6" s="13" t="s">
        <v>1538</v>
      </c>
      <c r="AA6" s="13" t="s">
        <v>1538</v>
      </c>
      <c r="AB6" s="13" t="s">
        <v>1538</v>
      </c>
      <c r="AC6" s="13" t="s">
        <v>1538</v>
      </c>
      <c r="AD6" s="13" t="s">
        <v>1538</v>
      </c>
      <c r="AE6" s="13" t="s">
        <v>1538</v>
      </c>
      <c r="AF6" s="13" t="s">
        <v>1538</v>
      </c>
      <c r="AG6" s="13" t="s">
        <v>1538</v>
      </c>
      <c r="AH6" s="13" t="s">
        <v>1538</v>
      </c>
      <c r="AI6" s="13" t="s">
        <v>1538</v>
      </c>
      <c r="AJ6" s="269" t="s">
        <v>1888</v>
      </c>
      <c r="AK6" s="13" t="str">
        <f t="shared" si="0"/>
        <v>No</v>
      </c>
      <c r="AL6" s="13" t="str">
        <f t="shared" si="1"/>
        <v>Not A Model Field</v>
      </c>
      <c r="AM6" s="13" t="str">
        <f t="shared" si="2"/>
        <v>Not Impacted ETL Field</v>
      </c>
    </row>
    <row r="7" spans="1:39" ht="38.25">
      <c r="A7" s="13" t="s">
        <v>287</v>
      </c>
      <c r="B7" s="14" t="s">
        <v>291</v>
      </c>
      <c r="C7" s="14" t="s">
        <v>35</v>
      </c>
      <c r="D7" s="16" t="s">
        <v>23</v>
      </c>
      <c r="E7" s="13"/>
      <c r="F7" s="81" t="s">
        <v>971</v>
      </c>
      <c r="G7" s="13" t="s">
        <v>298</v>
      </c>
      <c r="H7" s="13" t="s">
        <v>296</v>
      </c>
      <c r="I7" s="13" t="s">
        <v>1538</v>
      </c>
      <c r="J7" s="13" t="s">
        <v>1538</v>
      </c>
      <c r="K7" s="13" t="s">
        <v>1538</v>
      </c>
      <c r="L7" s="13" t="s">
        <v>1538</v>
      </c>
      <c r="M7" s="13" t="s">
        <v>1538</v>
      </c>
      <c r="N7" s="13" t="s">
        <v>1538</v>
      </c>
      <c r="O7" s="13" t="s">
        <v>1538</v>
      </c>
      <c r="P7" s="13" t="s">
        <v>1538</v>
      </c>
      <c r="Q7" s="13" t="s">
        <v>1538</v>
      </c>
      <c r="R7" s="13" t="s">
        <v>1538</v>
      </c>
      <c r="S7" s="13" t="s">
        <v>1538</v>
      </c>
      <c r="T7" s="13" t="s">
        <v>1538</v>
      </c>
      <c r="U7" s="13" t="s">
        <v>1538</v>
      </c>
      <c r="V7" s="13" t="s">
        <v>1538</v>
      </c>
      <c r="W7" s="13" t="s">
        <v>1538</v>
      </c>
      <c r="X7" s="13" t="s">
        <v>1538</v>
      </c>
      <c r="Y7" s="13" t="s">
        <v>1538</v>
      </c>
      <c r="Z7" s="13" t="s">
        <v>1538</v>
      </c>
      <c r="AA7" s="13" t="s">
        <v>1538</v>
      </c>
      <c r="AB7" s="13" t="s">
        <v>1538</v>
      </c>
      <c r="AC7" s="13" t="s">
        <v>1538</v>
      </c>
      <c r="AD7" s="13" t="s">
        <v>1538</v>
      </c>
      <c r="AE7" s="13" t="s">
        <v>1538</v>
      </c>
      <c r="AF7" s="13" t="s">
        <v>1538</v>
      </c>
      <c r="AG7" s="13" t="s">
        <v>1538</v>
      </c>
      <c r="AH7" s="13" t="s">
        <v>1538</v>
      </c>
      <c r="AI7" s="13" t="s">
        <v>1538</v>
      </c>
      <c r="AJ7" s="269" t="s">
        <v>1889</v>
      </c>
      <c r="AK7" s="13" t="str">
        <f t="shared" si="0"/>
        <v>Yes</v>
      </c>
      <c r="AL7" s="13" t="str">
        <f t="shared" si="1"/>
        <v>Not A Model Field</v>
      </c>
      <c r="AM7" s="13" t="str">
        <f t="shared" si="2"/>
        <v>Not Impacted ETL Field</v>
      </c>
    </row>
    <row r="8" spans="1:39" ht="38.25">
      <c r="A8" s="13" t="s">
        <v>287</v>
      </c>
      <c r="B8" s="14" t="s">
        <v>292</v>
      </c>
      <c r="C8" s="14" t="s">
        <v>28</v>
      </c>
      <c r="D8" s="16" t="s">
        <v>23</v>
      </c>
      <c r="E8" s="13"/>
      <c r="F8" s="81" t="s">
        <v>971</v>
      </c>
      <c r="G8" s="13" t="s">
        <v>299</v>
      </c>
      <c r="H8" s="13" t="s">
        <v>296</v>
      </c>
      <c r="I8" s="13" t="s">
        <v>1538</v>
      </c>
      <c r="J8" s="13" t="s">
        <v>1538</v>
      </c>
      <c r="K8" s="13" t="s">
        <v>1538</v>
      </c>
      <c r="L8" s="13" t="s">
        <v>1538</v>
      </c>
      <c r="M8" s="13" t="s">
        <v>1538</v>
      </c>
      <c r="N8" s="13" t="s">
        <v>1538</v>
      </c>
      <c r="O8" s="13" t="s">
        <v>1538</v>
      </c>
      <c r="P8" s="13" t="s">
        <v>1538</v>
      </c>
      <c r="Q8" s="13" t="s">
        <v>1538</v>
      </c>
      <c r="R8" s="13" t="s">
        <v>1538</v>
      </c>
      <c r="S8" s="13" t="s">
        <v>1538</v>
      </c>
      <c r="T8" s="13" t="s">
        <v>1538</v>
      </c>
      <c r="U8" s="13" t="s">
        <v>1538</v>
      </c>
      <c r="V8" s="13" t="s">
        <v>1538</v>
      </c>
      <c r="W8" s="13" t="s">
        <v>1538</v>
      </c>
      <c r="X8" s="13" t="s">
        <v>1538</v>
      </c>
      <c r="Y8" s="13" t="s">
        <v>1538</v>
      </c>
      <c r="Z8" s="13" t="s">
        <v>1538</v>
      </c>
      <c r="AA8" s="13" t="s">
        <v>1538</v>
      </c>
      <c r="AB8" s="13" t="s">
        <v>1538</v>
      </c>
      <c r="AC8" s="13" t="s">
        <v>1538</v>
      </c>
      <c r="AD8" s="13" t="s">
        <v>1538</v>
      </c>
      <c r="AE8" s="13" t="s">
        <v>1538</v>
      </c>
      <c r="AF8" s="13" t="s">
        <v>1538</v>
      </c>
      <c r="AG8" s="13" t="s">
        <v>1538</v>
      </c>
      <c r="AH8" s="13" t="s">
        <v>1538</v>
      </c>
      <c r="AI8" s="13" t="s">
        <v>1538</v>
      </c>
      <c r="AJ8" s="269" t="s">
        <v>1890</v>
      </c>
      <c r="AK8" s="13" t="str">
        <f t="shared" si="0"/>
        <v>Yes</v>
      </c>
      <c r="AL8" s="13" t="str">
        <f t="shared" si="1"/>
        <v>Not A Model Field</v>
      </c>
      <c r="AM8" s="13" t="str">
        <f t="shared" si="2"/>
        <v>Not Impacted ETL Field</v>
      </c>
    </row>
    <row r="9" spans="1:39" s="235" customFormat="1" ht="15">
      <c r="A9" s="230" t="s">
        <v>287</v>
      </c>
      <c r="B9" s="230" t="s">
        <v>293</v>
      </c>
      <c r="C9" s="230" t="s">
        <v>45</v>
      </c>
      <c r="D9" s="231" t="s">
        <v>23</v>
      </c>
      <c r="E9" s="230"/>
      <c r="F9" s="232" t="s">
        <v>182</v>
      </c>
      <c r="G9" s="230" t="s">
        <v>966</v>
      </c>
      <c r="H9" s="230"/>
      <c r="I9" s="230" t="s">
        <v>1538</v>
      </c>
      <c r="J9" s="230" t="s">
        <v>1538</v>
      </c>
      <c r="K9" s="230" t="s">
        <v>1538</v>
      </c>
      <c r="L9" s="230" t="s">
        <v>1538</v>
      </c>
      <c r="M9" s="230" t="s">
        <v>1538</v>
      </c>
      <c r="N9" s="230" t="s">
        <v>1538</v>
      </c>
      <c r="O9" s="230" t="s">
        <v>1538</v>
      </c>
      <c r="P9" s="230" t="s">
        <v>1538</v>
      </c>
      <c r="Q9" s="230" t="s">
        <v>1538</v>
      </c>
      <c r="R9" s="230" t="s">
        <v>1538</v>
      </c>
      <c r="S9" s="230" t="s">
        <v>1538</v>
      </c>
      <c r="T9" s="230" t="s">
        <v>1538</v>
      </c>
      <c r="U9" s="230" t="s">
        <v>1538</v>
      </c>
      <c r="V9" s="230" t="s">
        <v>1538</v>
      </c>
      <c r="W9" s="230" t="s">
        <v>1538</v>
      </c>
      <c r="X9" s="230" t="s">
        <v>1538</v>
      </c>
      <c r="Y9" s="230" t="s">
        <v>1538</v>
      </c>
      <c r="Z9" s="230" t="s">
        <v>1538</v>
      </c>
      <c r="AA9" s="230" t="s">
        <v>1538</v>
      </c>
      <c r="AB9" s="230" t="s">
        <v>1538</v>
      </c>
      <c r="AC9" s="230" t="s">
        <v>1538</v>
      </c>
      <c r="AD9" s="230" t="s">
        <v>1538</v>
      </c>
      <c r="AE9" s="230" t="s">
        <v>1538</v>
      </c>
      <c r="AF9" s="230" t="s">
        <v>1538</v>
      </c>
      <c r="AG9" s="230" t="s">
        <v>1538</v>
      </c>
      <c r="AH9" s="230" t="s">
        <v>1538</v>
      </c>
      <c r="AI9" s="230" t="s">
        <v>1538</v>
      </c>
      <c r="AJ9" s="269" t="s">
        <v>1725</v>
      </c>
      <c r="AK9" s="13" t="str">
        <f t="shared" si="0"/>
        <v>Yes</v>
      </c>
      <c r="AL9" s="13" t="str">
        <f t="shared" si="1"/>
        <v>Not A Model Field</v>
      </c>
      <c r="AM9" s="13" t="str">
        <f t="shared" si="2"/>
        <v>Not Impacted ETL Field</v>
      </c>
    </row>
    <row r="10" spans="1:39" ht="38.25">
      <c r="A10" s="13" t="s">
        <v>287</v>
      </c>
      <c r="B10" s="14" t="s">
        <v>294</v>
      </c>
      <c r="C10" s="14" t="s">
        <v>45</v>
      </c>
      <c r="D10" s="16" t="s">
        <v>23</v>
      </c>
      <c r="E10" s="13"/>
      <c r="F10" s="81" t="s">
        <v>971</v>
      </c>
      <c r="G10" s="13" t="s">
        <v>300</v>
      </c>
      <c r="H10" s="13" t="s">
        <v>296</v>
      </c>
      <c r="I10" s="13" t="s">
        <v>1538</v>
      </c>
      <c r="J10" s="13" t="s">
        <v>1538</v>
      </c>
      <c r="K10" s="13" t="s">
        <v>1538</v>
      </c>
      <c r="L10" s="13" t="s">
        <v>1538</v>
      </c>
      <c r="M10" s="13" t="s">
        <v>1538</v>
      </c>
      <c r="N10" s="13" t="s">
        <v>1538</v>
      </c>
      <c r="O10" s="13" t="s">
        <v>1538</v>
      </c>
      <c r="P10" s="13" t="s">
        <v>1538</v>
      </c>
      <c r="Q10" s="13" t="s">
        <v>1538</v>
      </c>
      <c r="R10" s="13" t="s">
        <v>1538</v>
      </c>
      <c r="S10" s="13" t="s">
        <v>1538</v>
      </c>
      <c r="T10" s="13" t="s">
        <v>1538</v>
      </c>
      <c r="U10" s="13" t="s">
        <v>1538</v>
      </c>
      <c r="V10" s="13" t="s">
        <v>1538</v>
      </c>
      <c r="W10" s="13" t="s">
        <v>1538</v>
      </c>
      <c r="X10" s="13" t="s">
        <v>1538</v>
      </c>
      <c r="Y10" s="13" t="s">
        <v>1538</v>
      </c>
      <c r="Z10" s="13" t="s">
        <v>1538</v>
      </c>
      <c r="AA10" s="13" t="s">
        <v>1538</v>
      </c>
      <c r="AB10" s="13" t="s">
        <v>1538</v>
      </c>
      <c r="AC10" s="13" t="s">
        <v>1538</v>
      </c>
      <c r="AD10" s="13" t="s">
        <v>1538</v>
      </c>
      <c r="AE10" s="13" t="s">
        <v>1538</v>
      </c>
      <c r="AF10" s="13" t="s">
        <v>1538</v>
      </c>
      <c r="AG10" s="13" t="s">
        <v>1538</v>
      </c>
      <c r="AH10" s="13" t="s">
        <v>1538</v>
      </c>
      <c r="AI10" s="13" t="s">
        <v>1538</v>
      </c>
      <c r="AJ10" s="269" t="s">
        <v>1891</v>
      </c>
      <c r="AK10" s="13" t="str">
        <f t="shared" si="0"/>
        <v>Yes</v>
      </c>
      <c r="AL10" s="13" t="str">
        <f t="shared" si="1"/>
        <v>Not A Model Field</v>
      </c>
      <c r="AM10" s="13" t="str">
        <f t="shared" si="2"/>
        <v>Not Impacted ETL Field</v>
      </c>
    </row>
    <row r="11" spans="1:39" ht="15">
      <c r="AJ11" s="269" t="s">
        <v>1892</v>
      </c>
    </row>
    <row r="12" spans="1:39" ht="15">
      <c r="AJ12" s="269" t="s">
        <v>1807</v>
      </c>
    </row>
    <row r="13" spans="1:39" ht="15">
      <c r="AJ13" s="269" t="s">
        <v>1810</v>
      </c>
    </row>
  </sheetData>
  <autoFilter ref="A3:AM13"/>
  <customSheetViews>
    <customSheetView guid="{271EB110-7C47-4756-87C3-F9D643AF7C61}" fitToPage="1" filter="1" showAutoFilter="1">
      <selection activeCell="A7" sqref="A7"/>
      <pageMargins left="0.7" right="0.7" top="0.75" bottom="0.75" header="0.3" footer="0.3"/>
      <pageSetup scale="62" fitToHeight="0" orientation="landscape" r:id="rId1"/>
      <autoFilter ref="A3:H10">
        <filterColumn colId="3">
          <filters>
            <filter val="Y"/>
          </filters>
        </filterColumn>
      </autoFilter>
    </customSheetView>
    <customSheetView guid="{7E32F8F9-CFFC-4FF0-B251-6747DF1FA30A}" fitToPage="1" showAutoFilter="1">
      <selection activeCell="F6" sqref="F6"/>
      <pageMargins left="0.7" right="0.7" top="0.75" bottom="0.75" header="0.3" footer="0.3"/>
      <pageSetup scale="62" fitToHeight="0" orientation="landscape" r:id="rId2"/>
      <autoFilter ref="A3:AM13"/>
    </customSheetView>
  </customSheetViews>
  <mergeCells count="4">
    <mergeCell ref="A2:E2"/>
    <mergeCell ref="F2:H2"/>
    <mergeCell ref="I2:R2"/>
    <mergeCell ref="S2:AI2"/>
  </mergeCells>
  <conditionalFormatting sqref="I3:AI3">
    <cfRule type="cellIs" dxfId="27" priority="1" operator="equal">
      <formula>"X"</formula>
    </cfRule>
  </conditionalFormatting>
  <conditionalFormatting sqref="S3:AI3">
    <cfRule type="cellIs" dxfId="26" priority="3" operator="equal">
      <formula>"X"</formula>
    </cfRule>
  </conditionalFormatting>
  <pageMargins left="0.7" right="0.7" top="0.75" bottom="0.75" header="0.3" footer="0.3"/>
  <pageSetup scale="62" fitToHeight="0" orientation="landscape"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W19"/>
  <sheetViews>
    <sheetView workbookViewId="0">
      <selection activeCell="G5" sqref="G5"/>
    </sheetView>
  </sheetViews>
  <sheetFormatPr defaultColWidth="9.140625" defaultRowHeight="12.75"/>
  <cols>
    <col min="1" max="1" width="40.7109375" style="195" bestFit="1" customWidth="1"/>
    <col min="2" max="2" width="31.28515625" style="195" customWidth="1"/>
    <col min="3" max="3" width="15.7109375" style="195" customWidth="1"/>
    <col min="4" max="4" width="7.7109375" style="195" customWidth="1"/>
    <col min="5" max="5" width="9.140625" style="195"/>
    <col min="6" max="6" width="29.28515625" style="195" customWidth="1"/>
    <col min="7" max="7" width="35.42578125" style="195" customWidth="1"/>
    <col min="8" max="8" width="44.140625" style="195" customWidth="1"/>
    <col min="9" max="18" width="2.85546875" style="195" bestFit="1" customWidth="1"/>
    <col min="19" max="35" width="3.7109375" style="195" bestFit="1" customWidth="1"/>
    <col min="36" max="36" width="3.7109375" style="195" customWidth="1"/>
    <col min="37" max="37" width="24.140625" style="195" bestFit="1" customWidth="1"/>
    <col min="38" max="38" width="15.42578125" style="195" customWidth="1"/>
    <col min="39" max="39" width="17.85546875" style="195" customWidth="1"/>
    <col min="40" max="40" width="18.7109375" style="195" customWidth="1"/>
    <col min="41" max="16384" width="9.140625" style="195"/>
  </cols>
  <sheetData>
    <row r="1" spans="1:49">
      <c r="A1" s="104" t="s">
        <v>947</v>
      </c>
    </row>
    <row r="2" spans="1:49">
      <c r="A2" s="315" t="s">
        <v>13</v>
      </c>
      <c r="B2" s="315"/>
      <c r="C2" s="315"/>
      <c r="D2" s="315"/>
      <c r="E2" s="315"/>
      <c r="F2" s="316" t="s">
        <v>14</v>
      </c>
      <c r="G2" s="316"/>
      <c r="H2" s="316"/>
      <c r="I2" s="314" t="s">
        <v>1562</v>
      </c>
      <c r="J2" s="314"/>
      <c r="K2" s="314"/>
      <c r="L2" s="314"/>
      <c r="M2" s="314"/>
      <c r="N2" s="314"/>
      <c r="O2" s="314"/>
      <c r="P2" s="314"/>
      <c r="Q2" s="314"/>
      <c r="R2" s="314"/>
      <c r="S2" s="310" t="s">
        <v>1540</v>
      </c>
      <c r="T2" s="310"/>
      <c r="U2" s="310"/>
      <c r="V2" s="310"/>
      <c r="W2" s="310"/>
      <c r="X2" s="310"/>
      <c r="Y2" s="310"/>
      <c r="Z2" s="310"/>
      <c r="AA2" s="310"/>
      <c r="AB2" s="310"/>
      <c r="AC2" s="310"/>
      <c r="AD2" s="310"/>
      <c r="AE2" s="310"/>
      <c r="AF2" s="310"/>
      <c r="AG2" s="310"/>
      <c r="AH2" s="310"/>
      <c r="AI2" s="310"/>
      <c r="AJ2" s="279"/>
    </row>
    <row r="3" spans="1:49" ht="189.75">
      <c r="A3" s="196" t="s">
        <v>9</v>
      </c>
      <c r="B3" s="196" t="s">
        <v>10</v>
      </c>
      <c r="C3" s="196" t="s">
        <v>11</v>
      </c>
      <c r="D3" s="197" t="s">
        <v>174</v>
      </c>
      <c r="E3" s="198" t="s">
        <v>12</v>
      </c>
      <c r="F3" s="199" t="s">
        <v>15</v>
      </c>
      <c r="G3" s="199" t="s">
        <v>612</v>
      </c>
      <c r="H3" s="199" t="s">
        <v>612</v>
      </c>
      <c r="I3" s="100" t="s">
        <v>1511</v>
      </c>
      <c r="J3" s="100" t="s">
        <v>1512</v>
      </c>
      <c r="K3" s="100" t="s">
        <v>1513</v>
      </c>
      <c r="L3" s="100" t="s">
        <v>1514</v>
      </c>
      <c r="M3" s="100" t="s">
        <v>1515</v>
      </c>
      <c r="N3" s="100" t="s">
        <v>1516</v>
      </c>
      <c r="O3" s="100" t="s">
        <v>1517</v>
      </c>
      <c r="P3" s="100" t="s">
        <v>1518</v>
      </c>
      <c r="Q3" s="100" t="s">
        <v>1519</v>
      </c>
      <c r="R3" s="100" t="s">
        <v>1520</v>
      </c>
      <c r="S3" s="144" t="s">
        <v>1521</v>
      </c>
      <c r="T3" s="144" t="s">
        <v>1522</v>
      </c>
      <c r="U3" s="144" t="s">
        <v>1523</v>
      </c>
      <c r="V3" s="144" t="s">
        <v>1524</v>
      </c>
      <c r="W3" s="144" t="s">
        <v>1525</v>
      </c>
      <c r="X3" s="144" t="s">
        <v>1526</v>
      </c>
      <c r="Y3" s="144" t="s">
        <v>1527</v>
      </c>
      <c r="Z3" s="144" t="s">
        <v>1528</v>
      </c>
      <c r="AA3" s="144" t="s">
        <v>1529</v>
      </c>
      <c r="AB3" s="144" t="s">
        <v>1530</v>
      </c>
      <c r="AC3" s="144" t="s">
        <v>1531</v>
      </c>
      <c r="AD3" s="144" t="s">
        <v>1532</v>
      </c>
      <c r="AE3" s="144" t="s">
        <v>1533</v>
      </c>
      <c r="AF3" s="144" t="s">
        <v>1534</v>
      </c>
      <c r="AG3" s="144" t="s">
        <v>1535</v>
      </c>
      <c r="AH3" s="144" t="s">
        <v>1536</v>
      </c>
      <c r="AI3" s="144" t="s">
        <v>1537</v>
      </c>
      <c r="AJ3" s="144" t="s">
        <v>2126</v>
      </c>
      <c r="AK3" s="105" t="s">
        <v>2121</v>
      </c>
      <c r="AL3" s="105" t="s">
        <v>2122</v>
      </c>
      <c r="AM3" s="105" t="s">
        <v>2123</v>
      </c>
      <c r="AN3" s="105" t="s">
        <v>2124</v>
      </c>
    </row>
    <row r="4" spans="1:49" s="241" customFormat="1" ht="15">
      <c r="A4" s="237" t="s">
        <v>301</v>
      </c>
      <c r="B4" s="237" t="s">
        <v>308</v>
      </c>
      <c r="C4" s="237" t="s">
        <v>28</v>
      </c>
      <c r="D4" s="238" t="s">
        <v>20</v>
      </c>
      <c r="E4" s="239" t="s">
        <v>21</v>
      </c>
      <c r="F4" s="240" t="s">
        <v>182</v>
      </c>
      <c r="G4" s="237" t="s">
        <v>972</v>
      </c>
      <c r="H4" s="237" t="s">
        <v>974</v>
      </c>
      <c r="I4" s="234" t="s">
        <v>21</v>
      </c>
      <c r="J4" s="234" t="s">
        <v>1538</v>
      </c>
      <c r="K4" s="234" t="s">
        <v>1538</v>
      </c>
      <c r="L4" s="234" t="s">
        <v>21</v>
      </c>
      <c r="M4" s="234" t="s">
        <v>21</v>
      </c>
      <c r="N4" s="234" t="s">
        <v>21</v>
      </c>
      <c r="O4" s="234" t="s">
        <v>1538</v>
      </c>
      <c r="P4" s="234" t="s">
        <v>1538</v>
      </c>
      <c r="Q4" s="234" t="s">
        <v>1538</v>
      </c>
      <c r="R4" s="234" t="s">
        <v>1538</v>
      </c>
      <c r="S4" s="234" t="s">
        <v>1538</v>
      </c>
      <c r="T4" s="234" t="s">
        <v>21</v>
      </c>
      <c r="U4" s="234" t="s">
        <v>1538</v>
      </c>
      <c r="V4" s="234" t="s">
        <v>21</v>
      </c>
      <c r="W4" s="234" t="s">
        <v>1538</v>
      </c>
      <c r="X4" s="234" t="s">
        <v>1538</v>
      </c>
      <c r="Y4" s="234" t="s">
        <v>21</v>
      </c>
      <c r="Z4" s="234" t="s">
        <v>21</v>
      </c>
      <c r="AA4" s="234" t="s">
        <v>1538</v>
      </c>
      <c r="AB4" s="234" t="s">
        <v>1538</v>
      </c>
      <c r="AC4" s="234" t="s">
        <v>1538</v>
      </c>
      <c r="AD4" s="234" t="s">
        <v>1538</v>
      </c>
      <c r="AE4" s="234" t="s">
        <v>1538</v>
      </c>
      <c r="AF4" s="234" t="s">
        <v>1538</v>
      </c>
      <c r="AG4" s="234" t="s">
        <v>21</v>
      </c>
      <c r="AH4" s="234" t="s">
        <v>1538</v>
      </c>
      <c r="AI4" s="234" t="s">
        <v>1538</v>
      </c>
      <c r="AJ4" s="234" t="s">
        <v>21</v>
      </c>
      <c r="AK4" s="271" t="s">
        <v>1893</v>
      </c>
      <c r="AL4" s="13" t="str">
        <f xml:space="preserve"> IF(D4="Y",  "Yes", "No")</f>
        <v>No</v>
      </c>
      <c r="AM4" s="13" t="str">
        <f>IF(I4="X", "Model Field",
IF(J4="X",  "Model Field",
IF(K4="X",  "Model Field",
IF(L4="X",  "Model Field",
IF(M4="X",  "Model Field",
IF(N4="X", "Model Field",
IF(O4="X",  "Model Field",
IF(P4="X",  "Model Field",
IF(Q4="X",  "Model Field",
IF(R4="X",  "Model Field",
IF(S4="X",  "Model Field",
IF(T4="X",  "Model Field",
IF(U4="X",  "Model Field",
IF(V4="X",  "Model Field",
IF(W4="X",  "Model Field",
IF(X4="X",  "Model Field",
IF(Y4="X",  "Model Field",
IF(Z4="X",  "Model Field",
IF(AA4="X",  "Model Field",
IF(AB4="X",  "Model Field",
IF(AC4="X",  "Model Field",
IF(AD4="X",  "Model Field",
IF(AE4="X",  "Model Field",
IF(AF4="X",  "Model Field",
IF(AG4="X",  "Model Field",
IF(AH4="X",  "Model Field",
IF(AI4="X",  "Model Field",
 "Not A Model Field"
)))))))))))))))))))))))))))</f>
        <v>Model Field</v>
      </c>
      <c r="AN4" s="13" t="str">
        <f>IF(AND(AL4="Yes", AM4="Model Field"), "Impacted ETL Field", "Not Impacted ETL Field")</f>
        <v>Not Impacted ETL Field</v>
      </c>
      <c r="AV4" s="241" t="s">
        <v>1538</v>
      </c>
      <c r="AW4" s="241" t="s">
        <v>1538</v>
      </c>
    </row>
    <row r="5" spans="1:49" s="241" customFormat="1" ht="15">
      <c r="A5" s="237" t="s">
        <v>301</v>
      </c>
      <c r="B5" s="237" t="s">
        <v>309</v>
      </c>
      <c r="C5" s="237" t="s">
        <v>35</v>
      </c>
      <c r="D5" s="238" t="s">
        <v>20</v>
      </c>
      <c r="E5" s="239" t="s">
        <v>21</v>
      </c>
      <c r="F5" s="240" t="s">
        <v>182</v>
      </c>
      <c r="G5" s="237" t="s">
        <v>973</v>
      </c>
      <c r="H5" s="237" t="s">
        <v>963</v>
      </c>
      <c r="I5" s="234" t="s">
        <v>21</v>
      </c>
      <c r="J5" s="234" t="s">
        <v>1538</v>
      </c>
      <c r="K5" s="234" t="s">
        <v>1538</v>
      </c>
      <c r="L5" s="234" t="s">
        <v>1538</v>
      </c>
      <c r="M5" s="234" t="s">
        <v>1538</v>
      </c>
      <c r="N5" s="234" t="s">
        <v>21</v>
      </c>
      <c r="O5" s="234" t="s">
        <v>1538</v>
      </c>
      <c r="P5" s="234" t="s">
        <v>1538</v>
      </c>
      <c r="Q5" s="234" t="s">
        <v>1538</v>
      </c>
      <c r="R5" s="234" t="s">
        <v>1538</v>
      </c>
      <c r="S5" s="234" t="s">
        <v>1538</v>
      </c>
      <c r="T5" s="234" t="s">
        <v>1538</v>
      </c>
      <c r="U5" s="234" t="s">
        <v>1538</v>
      </c>
      <c r="V5" s="234" t="s">
        <v>1538</v>
      </c>
      <c r="W5" s="234" t="s">
        <v>1538</v>
      </c>
      <c r="X5" s="234" t="s">
        <v>1538</v>
      </c>
      <c r="Y5" s="234" t="s">
        <v>1538</v>
      </c>
      <c r="Z5" s="234" t="s">
        <v>1538</v>
      </c>
      <c r="AA5" s="234" t="s">
        <v>1538</v>
      </c>
      <c r="AB5" s="234" t="s">
        <v>1538</v>
      </c>
      <c r="AC5" s="234" t="s">
        <v>1538</v>
      </c>
      <c r="AD5" s="234" t="s">
        <v>1538</v>
      </c>
      <c r="AE5" s="234" t="s">
        <v>1538</v>
      </c>
      <c r="AF5" s="234" t="s">
        <v>1538</v>
      </c>
      <c r="AG5" s="234" t="s">
        <v>1538</v>
      </c>
      <c r="AH5" s="234" t="s">
        <v>1538</v>
      </c>
      <c r="AI5" s="234" t="s">
        <v>1538</v>
      </c>
      <c r="AJ5" s="234" t="s">
        <v>21</v>
      </c>
      <c r="AK5" s="271" t="s">
        <v>1894</v>
      </c>
      <c r="AL5" s="13" t="str">
        <f t="shared" ref="AL5:AL16" si="0" xml:space="preserve"> IF(D5="Y",  "Yes", "No")</f>
        <v>No</v>
      </c>
      <c r="AM5" s="13" t="str">
        <f t="shared" ref="AM5:AM16" si="1">IF(I5="X", "Model Field",
IF(J5="X",  "Model Field",
IF(K5="X",  "Model Field",
IF(L5="X",  "Model Field",
IF(M5="X",  "Model Field",
IF(N5="X", "Model Field",
IF(O5="X",  "Model Field",
IF(P5="X",  "Model Field",
IF(Q5="X",  "Model Field",
IF(R5="X",  "Model Field",
IF(S5="X",  "Model Field",
IF(T5="X",  "Model Field",
IF(U5="X",  "Model Field",
IF(V5="X",  "Model Field",
IF(W5="X",  "Model Field",
IF(X5="X",  "Model Field",
IF(Y5="X",  "Model Field",
IF(Z5="X",  "Model Field",
IF(AA5="X",  "Model Field",
IF(AB5="X",  "Model Field",
IF(AC5="X",  "Model Field",
IF(AD5="X",  "Model Field",
IF(AE5="X",  "Model Field",
IF(AF5="X",  "Model Field",
IF(AG5="X",  "Model Field",
IF(AH5="X",  "Model Field",
IF(AI5="X",  "Model Field",
 "Not A Model Field"
)))))))))))))))))))))))))))</f>
        <v>Model Field</v>
      </c>
      <c r="AN5" s="13" t="str">
        <f t="shared" ref="AN5:AN16" si="2">IF(AND(AL5="Yes", AM5="Model Field"), "Impacted ETL Field", "Not Impacted ETL Field")</f>
        <v>Not Impacted ETL Field</v>
      </c>
      <c r="AV5" s="241" t="s">
        <v>1538</v>
      </c>
      <c r="AW5" s="241" t="s">
        <v>1538</v>
      </c>
    </row>
    <row r="6" spans="1:49" s="241" customFormat="1" ht="15">
      <c r="A6" s="237" t="s">
        <v>301</v>
      </c>
      <c r="B6" s="237" t="s">
        <v>310</v>
      </c>
      <c r="C6" s="237" t="s">
        <v>35</v>
      </c>
      <c r="D6" s="238" t="s">
        <v>20</v>
      </c>
      <c r="E6" s="239" t="s">
        <v>21</v>
      </c>
      <c r="F6" s="240" t="s">
        <v>182</v>
      </c>
      <c r="G6" s="237" t="s">
        <v>973</v>
      </c>
      <c r="H6" s="237" t="s">
        <v>963</v>
      </c>
      <c r="I6" s="234" t="s">
        <v>21</v>
      </c>
      <c r="J6" s="234" t="s">
        <v>1538</v>
      </c>
      <c r="K6" s="234" t="s">
        <v>1538</v>
      </c>
      <c r="L6" s="234" t="s">
        <v>1538</v>
      </c>
      <c r="M6" s="234" t="s">
        <v>1538</v>
      </c>
      <c r="N6" s="234" t="s">
        <v>21</v>
      </c>
      <c r="O6" s="234" t="s">
        <v>1538</v>
      </c>
      <c r="P6" s="234" t="s">
        <v>1538</v>
      </c>
      <c r="Q6" s="234" t="s">
        <v>1538</v>
      </c>
      <c r="R6" s="234" t="s">
        <v>1538</v>
      </c>
      <c r="S6" s="234" t="s">
        <v>1538</v>
      </c>
      <c r="T6" s="234" t="s">
        <v>1538</v>
      </c>
      <c r="U6" s="234" t="s">
        <v>1538</v>
      </c>
      <c r="V6" s="234" t="s">
        <v>1538</v>
      </c>
      <c r="W6" s="234" t="s">
        <v>1538</v>
      </c>
      <c r="X6" s="234" t="s">
        <v>1538</v>
      </c>
      <c r="Y6" s="234" t="s">
        <v>1538</v>
      </c>
      <c r="Z6" s="234" t="s">
        <v>1538</v>
      </c>
      <c r="AA6" s="234" t="s">
        <v>1538</v>
      </c>
      <c r="AB6" s="234" t="s">
        <v>1538</v>
      </c>
      <c r="AC6" s="234" t="s">
        <v>1538</v>
      </c>
      <c r="AD6" s="234" t="s">
        <v>1538</v>
      </c>
      <c r="AE6" s="234" t="s">
        <v>1538</v>
      </c>
      <c r="AF6" s="234" t="s">
        <v>1538</v>
      </c>
      <c r="AG6" s="234" t="s">
        <v>1538</v>
      </c>
      <c r="AH6" s="234" t="s">
        <v>1538</v>
      </c>
      <c r="AI6" s="234" t="s">
        <v>1538</v>
      </c>
      <c r="AJ6" s="234" t="s">
        <v>21</v>
      </c>
      <c r="AK6" s="271" t="s">
        <v>1895</v>
      </c>
      <c r="AL6" s="13" t="str">
        <f t="shared" si="0"/>
        <v>No</v>
      </c>
      <c r="AM6" s="13" t="str">
        <f t="shared" si="1"/>
        <v>Model Field</v>
      </c>
      <c r="AN6" s="13" t="str">
        <f t="shared" si="2"/>
        <v>Not Impacted ETL Field</v>
      </c>
      <c r="AV6" s="241" t="s">
        <v>1538</v>
      </c>
      <c r="AW6" s="241" t="s">
        <v>1538</v>
      </c>
    </row>
    <row r="7" spans="1:49" s="241" customFormat="1" ht="15">
      <c r="A7" s="237" t="s">
        <v>301</v>
      </c>
      <c r="B7" s="237" t="s">
        <v>1557</v>
      </c>
      <c r="C7" s="237" t="s">
        <v>35</v>
      </c>
      <c r="D7" s="238" t="s">
        <v>20</v>
      </c>
      <c r="E7" s="239" t="s">
        <v>21</v>
      </c>
      <c r="F7" s="240" t="s">
        <v>182</v>
      </c>
      <c r="G7" s="237" t="s">
        <v>973</v>
      </c>
      <c r="H7" s="237" t="s">
        <v>963</v>
      </c>
      <c r="I7" s="234" t="s">
        <v>21</v>
      </c>
      <c r="J7" s="234" t="s">
        <v>1538</v>
      </c>
      <c r="K7" s="234" t="s">
        <v>1538</v>
      </c>
      <c r="L7" s="234" t="s">
        <v>1538</v>
      </c>
      <c r="M7" s="234" t="s">
        <v>1538</v>
      </c>
      <c r="N7" s="234" t="s">
        <v>21</v>
      </c>
      <c r="O7" s="234" t="s">
        <v>1538</v>
      </c>
      <c r="P7" s="234" t="s">
        <v>1538</v>
      </c>
      <c r="Q7" s="234" t="s">
        <v>1538</v>
      </c>
      <c r="R7" s="234" t="s">
        <v>1538</v>
      </c>
      <c r="S7" s="234" t="s">
        <v>1538</v>
      </c>
      <c r="T7" s="234" t="s">
        <v>1538</v>
      </c>
      <c r="U7" s="234" t="s">
        <v>1538</v>
      </c>
      <c r="V7" s="234" t="s">
        <v>1538</v>
      </c>
      <c r="W7" s="234" t="s">
        <v>1538</v>
      </c>
      <c r="X7" s="234" t="s">
        <v>1538</v>
      </c>
      <c r="Y7" s="234" t="s">
        <v>1538</v>
      </c>
      <c r="Z7" s="234" t="s">
        <v>1538</v>
      </c>
      <c r="AA7" s="234" t="s">
        <v>1538</v>
      </c>
      <c r="AB7" s="234" t="s">
        <v>1538</v>
      </c>
      <c r="AC7" s="234" t="s">
        <v>1538</v>
      </c>
      <c r="AD7" s="234" t="s">
        <v>1538</v>
      </c>
      <c r="AE7" s="234" t="s">
        <v>1538</v>
      </c>
      <c r="AF7" s="234" t="s">
        <v>1538</v>
      </c>
      <c r="AG7" s="234" t="s">
        <v>1538</v>
      </c>
      <c r="AH7" s="234" t="s">
        <v>1538</v>
      </c>
      <c r="AI7" s="234" t="s">
        <v>1538</v>
      </c>
      <c r="AJ7" s="234" t="s">
        <v>21</v>
      </c>
      <c r="AK7" s="271" t="s">
        <v>1896</v>
      </c>
      <c r="AL7" s="13" t="str">
        <f t="shared" si="0"/>
        <v>No</v>
      </c>
      <c r="AM7" s="13" t="str">
        <f t="shared" si="1"/>
        <v>Model Field</v>
      </c>
      <c r="AN7" s="13" t="str">
        <f t="shared" si="2"/>
        <v>Not Impacted ETL Field</v>
      </c>
      <c r="AV7" s="241" t="s">
        <v>1538</v>
      </c>
      <c r="AW7" s="241" t="s">
        <v>1538</v>
      </c>
    </row>
    <row r="8" spans="1:49" s="241" customFormat="1" ht="15">
      <c r="A8" s="237" t="s">
        <v>301</v>
      </c>
      <c r="B8" s="237" t="s">
        <v>311</v>
      </c>
      <c r="C8" s="237" t="s">
        <v>35</v>
      </c>
      <c r="D8" s="238" t="s">
        <v>20</v>
      </c>
      <c r="E8" s="239" t="s">
        <v>21</v>
      </c>
      <c r="F8" s="240" t="s">
        <v>182</v>
      </c>
      <c r="G8" s="237" t="s">
        <v>973</v>
      </c>
      <c r="H8" s="237" t="s">
        <v>963</v>
      </c>
      <c r="I8" s="234" t="s">
        <v>21</v>
      </c>
      <c r="J8" s="234" t="s">
        <v>1538</v>
      </c>
      <c r="K8" s="234" t="s">
        <v>1538</v>
      </c>
      <c r="L8" s="234" t="s">
        <v>21</v>
      </c>
      <c r="M8" s="234" t="s">
        <v>21</v>
      </c>
      <c r="N8" s="234" t="s">
        <v>21</v>
      </c>
      <c r="O8" s="234" t="s">
        <v>1538</v>
      </c>
      <c r="P8" s="234" t="s">
        <v>1538</v>
      </c>
      <c r="Q8" s="234" t="s">
        <v>1538</v>
      </c>
      <c r="R8" s="234" t="s">
        <v>1538</v>
      </c>
      <c r="S8" s="234" t="s">
        <v>1538</v>
      </c>
      <c r="T8" s="234" t="s">
        <v>21</v>
      </c>
      <c r="U8" s="234" t="s">
        <v>1538</v>
      </c>
      <c r="V8" s="234" t="s">
        <v>21</v>
      </c>
      <c r="W8" s="234" t="s">
        <v>1538</v>
      </c>
      <c r="X8" s="234" t="s">
        <v>1538</v>
      </c>
      <c r="Y8" s="234" t="s">
        <v>21</v>
      </c>
      <c r="Z8" s="234" t="s">
        <v>21</v>
      </c>
      <c r="AA8" s="234" t="s">
        <v>1538</v>
      </c>
      <c r="AB8" s="234" t="s">
        <v>1538</v>
      </c>
      <c r="AC8" s="234" t="s">
        <v>1538</v>
      </c>
      <c r="AD8" s="234" t="s">
        <v>1538</v>
      </c>
      <c r="AE8" s="234" t="s">
        <v>1538</v>
      </c>
      <c r="AF8" s="234" t="s">
        <v>1538</v>
      </c>
      <c r="AG8" s="234" t="s">
        <v>21</v>
      </c>
      <c r="AH8" s="234" t="s">
        <v>1538</v>
      </c>
      <c r="AI8" s="234" t="s">
        <v>1538</v>
      </c>
      <c r="AJ8" s="234"/>
      <c r="AK8" s="271" t="s">
        <v>1897</v>
      </c>
      <c r="AL8" s="13" t="str">
        <f t="shared" si="0"/>
        <v>No</v>
      </c>
      <c r="AM8" s="13" t="str">
        <f t="shared" si="1"/>
        <v>Model Field</v>
      </c>
      <c r="AN8" s="13" t="str">
        <f t="shared" si="2"/>
        <v>Not Impacted ETL Field</v>
      </c>
      <c r="AV8" s="241" t="s">
        <v>1538</v>
      </c>
      <c r="AW8" s="241" t="s">
        <v>1538</v>
      </c>
    </row>
    <row r="9" spans="1:49" s="241" customFormat="1" ht="15">
      <c r="A9" s="237" t="s">
        <v>301</v>
      </c>
      <c r="B9" s="237" t="s">
        <v>90</v>
      </c>
      <c r="C9" s="237" t="s">
        <v>45</v>
      </c>
      <c r="D9" s="238" t="s">
        <v>20</v>
      </c>
      <c r="E9" s="239" t="s">
        <v>21</v>
      </c>
      <c r="F9" s="240" t="s">
        <v>182</v>
      </c>
      <c r="G9" s="237" t="s">
        <v>966</v>
      </c>
      <c r="H9" s="237" t="s">
        <v>966</v>
      </c>
      <c r="I9" s="234" t="s">
        <v>1538</v>
      </c>
      <c r="J9" s="234" t="s">
        <v>1538</v>
      </c>
      <c r="K9" s="234" t="s">
        <v>1538</v>
      </c>
      <c r="L9" s="234" t="s">
        <v>1538</v>
      </c>
      <c r="M9" s="234" t="s">
        <v>1538</v>
      </c>
      <c r="N9" s="234" t="s">
        <v>1538</v>
      </c>
      <c r="O9" s="234" t="s">
        <v>1538</v>
      </c>
      <c r="P9" s="234" t="s">
        <v>1538</v>
      </c>
      <c r="Q9" s="234" t="s">
        <v>1538</v>
      </c>
      <c r="R9" s="234" t="s">
        <v>1538</v>
      </c>
      <c r="S9" s="234" t="s">
        <v>1538</v>
      </c>
      <c r="T9" s="234" t="s">
        <v>1538</v>
      </c>
      <c r="U9" s="234" t="s">
        <v>1538</v>
      </c>
      <c r="V9" s="234" t="s">
        <v>1538</v>
      </c>
      <c r="W9" s="234" t="s">
        <v>1538</v>
      </c>
      <c r="X9" s="234" t="s">
        <v>1538</v>
      </c>
      <c r="Y9" s="234" t="s">
        <v>1538</v>
      </c>
      <c r="Z9" s="234" t="s">
        <v>1538</v>
      </c>
      <c r="AA9" s="234" t="s">
        <v>1538</v>
      </c>
      <c r="AB9" s="234" t="s">
        <v>1538</v>
      </c>
      <c r="AC9" s="234" t="s">
        <v>1538</v>
      </c>
      <c r="AD9" s="234" t="s">
        <v>1538</v>
      </c>
      <c r="AE9" s="234" t="s">
        <v>1538</v>
      </c>
      <c r="AF9" s="234" t="s">
        <v>1538</v>
      </c>
      <c r="AG9" s="234" t="s">
        <v>1538</v>
      </c>
      <c r="AH9" s="234" t="s">
        <v>1538</v>
      </c>
      <c r="AI9" s="234" t="s">
        <v>1538</v>
      </c>
      <c r="AJ9" s="234"/>
      <c r="AK9" s="271" t="s">
        <v>1725</v>
      </c>
      <c r="AL9" s="13" t="str">
        <f t="shared" si="0"/>
        <v>No</v>
      </c>
      <c r="AM9" s="13" t="str">
        <f t="shared" si="1"/>
        <v>Not A Model Field</v>
      </c>
      <c r="AN9" s="13" t="str">
        <f t="shared" si="2"/>
        <v>Not Impacted ETL Field</v>
      </c>
      <c r="AV9" s="241" t="s">
        <v>1538</v>
      </c>
      <c r="AW9" s="241" t="s">
        <v>1538</v>
      </c>
    </row>
    <row r="10" spans="1:49" ht="15">
      <c r="A10" s="18" t="s">
        <v>301</v>
      </c>
      <c r="B10" s="18" t="s">
        <v>265</v>
      </c>
      <c r="C10" s="18" t="s">
        <v>92</v>
      </c>
      <c r="D10" s="19" t="s">
        <v>23</v>
      </c>
      <c r="E10" s="201"/>
      <c r="F10" s="200"/>
      <c r="G10" s="18"/>
      <c r="H10" s="18"/>
      <c r="I10" s="115" t="s">
        <v>1538</v>
      </c>
      <c r="J10" s="115" t="s">
        <v>1538</v>
      </c>
      <c r="K10" s="115" t="s">
        <v>1538</v>
      </c>
      <c r="L10" s="115" t="s">
        <v>1538</v>
      </c>
      <c r="M10" s="115" t="s">
        <v>1538</v>
      </c>
      <c r="N10" s="115" t="s">
        <v>1538</v>
      </c>
      <c r="O10" s="115" t="s">
        <v>1538</v>
      </c>
      <c r="P10" s="115" t="s">
        <v>1538</v>
      </c>
      <c r="Q10" s="115" t="s">
        <v>1538</v>
      </c>
      <c r="R10" s="115" t="s">
        <v>1538</v>
      </c>
      <c r="S10" s="115" t="s">
        <v>1538</v>
      </c>
      <c r="T10" s="115" t="s">
        <v>1538</v>
      </c>
      <c r="U10" s="115" t="s">
        <v>1538</v>
      </c>
      <c r="V10" s="115" t="s">
        <v>1538</v>
      </c>
      <c r="W10" s="115" t="s">
        <v>1538</v>
      </c>
      <c r="X10" s="115" t="s">
        <v>1538</v>
      </c>
      <c r="Y10" s="115" t="s">
        <v>1538</v>
      </c>
      <c r="Z10" s="115" t="s">
        <v>1538</v>
      </c>
      <c r="AA10" s="115" t="s">
        <v>1538</v>
      </c>
      <c r="AB10" s="115" t="s">
        <v>1538</v>
      </c>
      <c r="AC10" s="115" t="s">
        <v>1538</v>
      </c>
      <c r="AD10" s="115" t="s">
        <v>1538</v>
      </c>
      <c r="AE10" s="115" t="s">
        <v>1538</v>
      </c>
      <c r="AF10" s="115" t="s">
        <v>1538</v>
      </c>
      <c r="AG10" s="115" t="s">
        <v>1538</v>
      </c>
      <c r="AH10" s="115" t="s">
        <v>1538</v>
      </c>
      <c r="AI10" s="115" t="s">
        <v>1538</v>
      </c>
      <c r="AJ10" s="115"/>
      <c r="AK10" s="271" t="s">
        <v>1732</v>
      </c>
      <c r="AL10" s="13" t="str">
        <f t="shared" si="0"/>
        <v>Yes</v>
      </c>
      <c r="AM10" s="13" t="str">
        <f t="shared" si="1"/>
        <v>Not A Model Field</v>
      </c>
      <c r="AN10" s="13" t="str">
        <f t="shared" si="2"/>
        <v>Not Impacted ETL Field</v>
      </c>
      <c r="AV10" s="195" t="s">
        <v>1538</v>
      </c>
      <c r="AW10" s="195" t="s">
        <v>1538</v>
      </c>
    </row>
    <row r="11" spans="1:49" ht="15">
      <c r="A11" s="18" t="s">
        <v>301</v>
      </c>
      <c r="B11" s="18" t="s">
        <v>266</v>
      </c>
      <c r="C11" s="18" t="s">
        <v>92</v>
      </c>
      <c r="D11" s="19" t="s">
        <v>23</v>
      </c>
      <c r="E11" s="201"/>
      <c r="F11" s="200"/>
      <c r="G11" s="18"/>
      <c r="H11" s="18"/>
      <c r="I11" s="115" t="s">
        <v>1538</v>
      </c>
      <c r="J11" s="115" t="s">
        <v>1538</v>
      </c>
      <c r="K11" s="115" t="s">
        <v>1538</v>
      </c>
      <c r="L11" s="115" t="s">
        <v>1538</v>
      </c>
      <c r="M11" s="115" t="s">
        <v>1538</v>
      </c>
      <c r="N11" s="115" t="s">
        <v>1538</v>
      </c>
      <c r="O11" s="115" t="s">
        <v>1538</v>
      </c>
      <c r="P11" s="115" t="s">
        <v>1538</v>
      </c>
      <c r="Q11" s="115" t="s">
        <v>1538</v>
      </c>
      <c r="R11" s="115" t="s">
        <v>1538</v>
      </c>
      <c r="S11" s="115" t="s">
        <v>1538</v>
      </c>
      <c r="T11" s="115" t="s">
        <v>1538</v>
      </c>
      <c r="U11" s="115" t="s">
        <v>1538</v>
      </c>
      <c r="V11" s="115" t="s">
        <v>1538</v>
      </c>
      <c r="W11" s="115" t="s">
        <v>1538</v>
      </c>
      <c r="X11" s="115" t="s">
        <v>1538</v>
      </c>
      <c r="Y11" s="115" t="s">
        <v>1538</v>
      </c>
      <c r="Z11" s="115" t="s">
        <v>1538</v>
      </c>
      <c r="AA11" s="115" t="s">
        <v>1538</v>
      </c>
      <c r="AB11" s="115" t="s">
        <v>1538</v>
      </c>
      <c r="AC11" s="115" t="s">
        <v>1538</v>
      </c>
      <c r="AD11" s="115" t="s">
        <v>1538</v>
      </c>
      <c r="AE11" s="115" t="s">
        <v>1538</v>
      </c>
      <c r="AF11" s="115" t="s">
        <v>1538</v>
      </c>
      <c r="AG11" s="115" t="s">
        <v>1538</v>
      </c>
      <c r="AH11" s="115" t="s">
        <v>1538</v>
      </c>
      <c r="AI11" s="115" t="s">
        <v>1538</v>
      </c>
      <c r="AJ11" s="115"/>
      <c r="AK11" s="271" t="s">
        <v>1733</v>
      </c>
      <c r="AL11" s="13" t="str">
        <f t="shared" si="0"/>
        <v>Yes</v>
      </c>
      <c r="AM11" s="13" t="str">
        <f t="shared" si="1"/>
        <v>Not A Model Field</v>
      </c>
      <c r="AN11" s="13" t="str">
        <f t="shared" si="2"/>
        <v>Not Impacted ETL Field</v>
      </c>
      <c r="AV11" s="195" t="s">
        <v>1538</v>
      </c>
      <c r="AW11" s="195" t="s">
        <v>1538</v>
      </c>
    </row>
    <row r="12" spans="1:49" ht="15">
      <c r="A12" s="18" t="s">
        <v>301</v>
      </c>
      <c r="B12" s="18" t="s">
        <v>267</v>
      </c>
      <c r="C12" s="18" t="s">
        <v>92</v>
      </c>
      <c r="D12" s="19" t="s">
        <v>23</v>
      </c>
      <c r="E12" s="201"/>
      <c r="F12" s="200"/>
      <c r="G12" s="18"/>
      <c r="H12" s="18"/>
      <c r="I12" s="115" t="s">
        <v>1538</v>
      </c>
      <c r="J12" s="115" t="s">
        <v>1538</v>
      </c>
      <c r="K12" s="115" t="s">
        <v>1538</v>
      </c>
      <c r="L12" s="115" t="s">
        <v>1538</v>
      </c>
      <c r="M12" s="115" t="s">
        <v>1538</v>
      </c>
      <c r="N12" s="115" t="s">
        <v>1538</v>
      </c>
      <c r="O12" s="115" t="s">
        <v>1538</v>
      </c>
      <c r="P12" s="115" t="s">
        <v>1538</v>
      </c>
      <c r="Q12" s="115" t="s">
        <v>1538</v>
      </c>
      <c r="R12" s="115" t="s">
        <v>1538</v>
      </c>
      <c r="S12" s="115" t="s">
        <v>1538</v>
      </c>
      <c r="T12" s="115" t="s">
        <v>1538</v>
      </c>
      <c r="U12" s="115" t="s">
        <v>1538</v>
      </c>
      <c r="V12" s="115" t="s">
        <v>1538</v>
      </c>
      <c r="W12" s="115" t="s">
        <v>1538</v>
      </c>
      <c r="X12" s="115" t="s">
        <v>1538</v>
      </c>
      <c r="Y12" s="115" t="s">
        <v>1538</v>
      </c>
      <c r="Z12" s="115" t="s">
        <v>1538</v>
      </c>
      <c r="AA12" s="115" t="s">
        <v>1538</v>
      </c>
      <c r="AB12" s="115" t="s">
        <v>1538</v>
      </c>
      <c r="AC12" s="115" t="s">
        <v>1538</v>
      </c>
      <c r="AD12" s="115" t="s">
        <v>1538</v>
      </c>
      <c r="AE12" s="115" t="s">
        <v>1538</v>
      </c>
      <c r="AF12" s="115" t="s">
        <v>1538</v>
      </c>
      <c r="AG12" s="115" t="s">
        <v>1538</v>
      </c>
      <c r="AH12" s="115" t="s">
        <v>1538</v>
      </c>
      <c r="AI12" s="115" t="s">
        <v>1538</v>
      </c>
      <c r="AJ12" s="115"/>
      <c r="AK12" s="271" t="s">
        <v>1734</v>
      </c>
      <c r="AL12" s="13" t="str">
        <f t="shared" si="0"/>
        <v>Yes</v>
      </c>
      <c r="AM12" s="13" t="str">
        <f t="shared" si="1"/>
        <v>Not A Model Field</v>
      </c>
      <c r="AN12" s="13" t="str">
        <f t="shared" si="2"/>
        <v>Not Impacted ETL Field</v>
      </c>
      <c r="AV12" s="195" t="s">
        <v>1538</v>
      </c>
      <c r="AW12" s="195" t="s">
        <v>1538</v>
      </c>
    </row>
    <row r="13" spans="1:49" ht="15">
      <c r="A13" s="18" t="s">
        <v>301</v>
      </c>
      <c r="B13" s="18" t="s">
        <v>268</v>
      </c>
      <c r="C13" s="18" t="s">
        <v>92</v>
      </c>
      <c r="D13" s="19" t="s">
        <v>23</v>
      </c>
      <c r="E13" s="201"/>
      <c r="F13" s="200"/>
      <c r="G13" s="18"/>
      <c r="H13" s="18"/>
      <c r="I13" s="115" t="s">
        <v>1538</v>
      </c>
      <c r="J13" s="115" t="s">
        <v>1538</v>
      </c>
      <c r="K13" s="115" t="s">
        <v>1538</v>
      </c>
      <c r="L13" s="115" t="s">
        <v>1538</v>
      </c>
      <c r="M13" s="115" t="s">
        <v>1538</v>
      </c>
      <c r="N13" s="115" t="s">
        <v>1538</v>
      </c>
      <c r="O13" s="115" t="s">
        <v>1538</v>
      </c>
      <c r="P13" s="115" t="s">
        <v>1538</v>
      </c>
      <c r="Q13" s="115" t="s">
        <v>1538</v>
      </c>
      <c r="R13" s="115" t="s">
        <v>1538</v>
      </c>
      <c r="S13" s="115" t="s">
        <v>1538</v>
      </c>
      <c r="T13" s="115" t="s">
        <v>1538</v>
      </c>
      <c r="U13" s="115" t="s">
        <v>1538</v>
      </c>
      <c r="V13" s="115" t="s">
        <v>1538</v>
      </c>
      <c r="W13" s="115" t="s">
        <v>1538</v>
      </c>
      <c r="X13" s="115" t="s">
        <v>1538</v>
      </c>
      <c r="Y13" s="115" t="s">
        <v>1538</v>
      </c>
      <c r="Z13" s="115" t="s">
        <v>1538</v>
      </c>
      <c r="AA13" s="115" t="s">
        <v>1538</v>
      </c>
      <c r="AB13" s="115" t="s">
        <v>1538</v>
      </c>
      <c r="AC13" s="115" t="s">
        <v>1538</v>
      </c>
      <c r="AD13" s="115" t="s">
        <v>1538</v>
      </c>
      <c r="AE13" s="115" t="s">
        <v>1538</v>
      </c>
      <c r="AF13" s="115" t="s">
        <v>1538</v>
      </c>
      <c r="AG13" s="115" t="s">
        <v>1538</v>
      </c>
      <c r="AH13" s="115" t="s">
        <v>1538</v>
      </c>
      <c r="AI13" s="115" t="s">
        <v>1538</v>
      </c>
      <c r="AJ13" s="115"/>
      <c r="AK13" s="271" t="s">
        <v>1735</v>
      </c>
      <c r="AL13" s="13" t="str">
        <f t="shared" si="0"/>
        <v>Yes</v>
      </c>
      <c r="AM13" s="13" t="str">
        <f t="shared" si="1"/>
        <v>Not A Model Field</v>
      </c>
      <c r="AN13" s="13" t="str">
        <f t="shared" si="2"/>
        <v>Not Impacted ETL Field</v>
      </c>
      <c r="AV13" s="195" t="s">
        <v>1538</v>
      </c>
      <c r="AW13" s="195" t="s">
        <v>1538</v>
      </c>
    </row>
    <row r="14" spans="1:49" ht="15">
      <c r="A14" s="18" t="s">
        <v>301</v>
      </c>
      <c r="B14" s="18" t="s">
        <v>269</v>
      </c>
      <c r="C14" s="18" t="s">
        <v>92</v>
      </c>
      <c r="D14" s="19" t="s">
        <v>23</v>
      </c>
      <c r="E14" s="201"/>
      <c r="F14" s="200"/>
      <c r="G14" s="18"/>
      <c r="H14" s="18"/>
      <c r="I14" s="115" t="s">
        <v>1538</v>
      </c>
      <c r="J14" s="115" t="s">
        <v>1538</v>
      </c>
      <c r="K14" s="115" t="s">
        <v>1538</v>
      </c>
      <c r="L14" s="115" t="s">
        <v>1538</v>
      </c>
      <c r="M14" s="115" t="s">
        <v>1538</v>
      </c>
      <c r="N14" s="115" t="s">
        <v>1538</v>
      </c>
      <c r="O14" s="115" t="s">
        <v>1538</v>
      </c>
      <c r="P14" s="115" t="s">
        <v>1538</v>
      </c>
      <c r="Q14" s="115" t="s">
        <v>1538</v>
      </c>
      <c r="R14" s="115" t="s">
        <v>1538</v>
      </c>
      <c r="S14" s="115" t="s">
        <v>1538</v>
      </c>
      <c r="T14" s="115" t="s">
        <v>1538</v>
      </c>
      <c r="U14" s="115" t="s">
        <v>1538</v>
      </c>
      <c r="V14" s="115" t="s">
        <v>1538</v>
      </c>
      <c r="W14" s="115" t="s">
        <v>1538</v>
      </c>
      <c r="X14" s="115" t="s">
        <v>1538</v>
      </c>
      <c r="Y14" s="115" t="s">
        <v>1538</v>
      </c>
      <c r="Z14" s="115" t="s">
        <v>1538</v>
      </c>
      <c r="AA14" s="115" t="s">
        <v>1538</v>
      </c>
      <c r="AB14" s="115" t="s">
        <v>1538</v>
      </c>
      <c r="AC14" s="115" t="s">
        <v>1538</v>
      </c>
      <c r="AD14" s="115" t="s">
        <v>1538</v>
      </c>
      <c r="AE14" s="115" t="s">
        <v>1538</v>
      </c>
      <c r="AF14" s="115" t="s">
        <v>1538</v>
      </c>
      <c r="AG14" s="115" t="s">
        <v>1538</v>
      </c>
      <c r="AH14" s="115" t="s">
        <v>1538</v>
      </c>
      <c r="AI14" s="115" t="s">
        <v>1538</v>
      </c>
      <c r="AJ14" s="115"/>
      <c r="AK14" s="271" t="s">
        <v>1736</v>
      </c>
      <c r="AL14" s="13" t="str">
        <f t="shared" si="0"/>
        <v>Yes</v>
      </c>
      <c r="AM14" s="13" t="str">
        <f t="shared" si="1"/>
        <v>Not A Model Field</v>
      </c>
      <c r="AN14" s="13" t="str">
        <f t="shared" si="2"/>
        <v>Not Impacted ETL Field</v>
      </c>
      <c r="AV14" s="195" t="s">
        <v>1538</v>
      </c>
      <c r="AW14" s="195" t="s">
        <v>1538</v>
      </c>
    </row>
    <row r="15" spans="1:49" s="241" customFormat="1" ht="15">
      <c r="A15" s="237" t="s">
        <v>301</v>
      </c>
      <c r="B15" s="237" t="s">
        <v>312</v>
      </c>
      <c r="C15" s="237" t="s">
        <v>35</v>
      </c>
      <c r="D15" s="238" t="s">
        <v>23</v>
      </c>
      <c r="E15" s="239" t="s">
        <v>21</v>
      </c>
      <c r="F15" s="240" t="s">
        <v>182</v>
      </c>
      <c r="G15" s="237" t="s">
        <v>973</v>
      </c>
      <c r="H15" s="237" t="s">
        <v>963</v>
      </c>
      <c r="I15" s="234" t="s">
        <v>21</v>
      </c>
      <c r="J15" s="234" t="s">
        <v>1538</v>
      </c>
      <c r="K15" s="234" t="s">
        <v>1538</v>
      </c>
      <c r="L15" s="234" t="s">
        <v>1538</v>
      </c>
      <c r="M15" s="234" t="s">
        <v>1538</v>
      </c>
      <c r="N15" s="234" t="s">
        <v>1538</v>
      </c>
      <c r="O15" s="234" t="s">
        <v>1538</v>
      </c>
      <c r="P15" s="234" t="s">
        <v>1538</v>
      </c>
      <c r="Q15" s="234" t="s">
        <v>1538</v>
      </c>
      <c r="R15" s="234" t="s">
        <v>1538</v>
      </c>
      <c r="S15" s="234" t="s">
        <v>1538</v>
      </c>
      <c r="T15" s="234" t="s">
        <v>1538</v>
      </c>
      <c r="U15" s="234" t="s">
        <v>1538</v>
      </c>
      <c r="V15" s="234" t="s">
        <v>1538</v>
      </c>
      <c r="W15" s="234" t="s">
        <v>1538</v>
      </c>
      <c r="X15" s="234" t="s">
        <v>1538</v>
      </c>
      <c r="Y15" s="234" t="s">
        <v>1538</v>
      </c>
      <c r="Z15" s="234" t="s">
        <v>1538</v>
      </c>
      <c r="AA15" s="234" t="s">
        <v>1538</v>
      </c>
      <c r="AB15" s="234" t="s">
        <v>1538</v>
      </c>
      <c r="AC15" s="234" t="s">
        <v>1538</v>
      </c>
      <c r="AD15" s="234" t="s">
        <v>1538</v>
      </c>
      <c r="AE15" s="234" t="s">
        <v>1538</v>
      </c>
      <c r="AF15" s="234" t="s">
        <v>1538</v>
      </c>
      <c r="AG15" s="234" t="s">
        <v>1538</v>
      </c>
      <c r="AH15" s="234" t="s">
        <v>1538</v>
      </c>
      <c r="AI15" s="234" t="s">
        <v>1538</v>
      </c>
      <c r="AJ15" s="234" t="s">
        <v>21</v>
      </c>
      <c r="AK15" s="271" t="s">
        <v>1898</v>
      </c>
      <c r="AL15" s="13" t="str">
        <f t="shared" si="0"/>
        <v>Yes</v>
      </c>
      <c r="AM15" s="13" t="str">
        <f t="shared" si="1"/>
        <v>Model Field</v>
      </c>
      <c r="AN15" s="13" t="str">
        <f t="shared" si="2"/>
        <v>Impacted ETL Field</v>
      </c>
      <c r="AV15" s="241" t="s">
        <v>1538</v>
      </c>
      <c r="AW15" s="241" t="s">
        <v>1538</v>
      </c>
    </row>
    <row r="16" spans="1:49" s="241" customFormat="1" ht="15">
      <c r="A16" s="237" t="s">
        <v>301</v>
      </c>
      <c r="B16" s="237" t="s">
        <v>313</v>
      </c>
      <c r="C16" s="237" t="s">
        <v>35</v>
      </c>
      <c r="D16" s="238" t="s">
        <v>23</v>
      </c>
      <c r="E16" s="237" t="s">
        <v>21</v>
      </c>
      <c r="F16" s="240" t="s">
        <v>182</v>
      </c>
      <c r="G16" s="237" t="s">
        <v>973</v>
      </c>
      <c r="H16" s="237" t="s">
        <v>963</v>
      </c>
      <c r="I16" s="234" t="s">
        <v>21</v>
      </c>
      <c r="J16" s="234" t="s">
        <v>1538</v>
      </c>
      <c r="K16" s="234" t="s">
        <v>1538</v>
      </c>
      <c r="L16" s="234" t="s">
        <v>1538</v>
      </c>
      <c r="M16" s="234" t="s">
        <v>1538</v>
      </c>
      <c r="N16" s="234" t="s">
        <v>1538</v>
      </c>
      <c r="O16" s="234" t="s">
        <v>1538</v>
      </c>
      <c r="P16" s="234" t="s">
        <v>1538</v>
      </c>
      <c r="Q16" s="234" t="s">
        <v>1538</v>
      </c>
      <c r="R16" s="234" t="s">
        <v>1538</v>
      </c>
      <c r="S16" s="234" t="s">
        <v>1538</v>
      </c>
      <c r="T16" s="234" t="s">
        <v>1538</v>
      </c>
      <c r="U16" s="234" t="s">
        <v>1538</v>
      </c>
      <c r="V16" s="234" t="s">
        <v>1538</v>
      </c>
      <c r="W16" s="234" t="s">
        <v>1538</v>
      </c>
      <c r="X16" s="234" t="s">
        <v>1538</v>
      </c>
      <c r="Y16" s="234" t="s">
        <v>1538</v>
      </c>
      <c r="Z16" s="234" t="s">
        <v>1538</v>
      </c>
      <c r="AA16" s="234" t="s">
        <v>1538</v>
      </c>
      <c r="AB16" s="234" t="s">
        <v>1538</v>
      </c>
      <c r="AC16" s="234" t="s">
        <v>1538</v>
      </c>
      <c r="AD16" s="234" t="s">
        <v>1538</v>
      </c>
      <c r="AE16" s="234" t="s">
        <v>1538</v>
      </c>
      <c r="AF16" s="234" t="s">
        <v>1538</v>
      </c>
      <c r="AG16" s="234" t="s">
        <v>1538</v>
      </c>
      <c r="AH16" s="234" t="s">
        <v>1538</v>
      </c>
      <c r="AI16" s="234" t="s">
        <v>1538</v>
      </c>
      <c r="AJ16" s="234"/>
      <c r="AK16" s="271" t="s">
        <v>1899</v>
      </c>
      <c r="AL16" s="13" t="str">
        <f t="shared" si="0"/>
        <v>Yes</v>
      </c>
      <c r="AM16" s="13" t="str">
        <f t="shared" si="1"/>
        <v>Model Field</v>
      </c>
      <c r="AN16" s="13" t="str">
        <f t="shared" si="2"/>
        <v>Impacted ETL Field</v>
      </c>
      <c r="AV16" s="241" t="s">
        <v>1538</v>
      </c>
      <c r="AW16" s="241" t="s">
        <v>1538</v>
      </c>
    </row>
    <row r="17" spans="37:37" ht="15">
      <c r="AK17" s="271" t="s">
        <v>1807</v>
      </c>
    </row>
    <row r="18" spans="37:37" ht="15">
      <c r="AK18" s="271" t="s">
        <v>1900</v>
      </c>
    </row>
    <row r="19" spans="37:37" ht="15">
      <c r="AK19" s="271" t="s">
        <v>1810</v>
      </c>
    </row>
  </sheetData>
  <autoFilter ref="A3:AN19"/>
  <customSheetViews>
    <customSheetView guid="{271EB110-7C47-4756-87C3-F9D643AF7C61}" fitToPage="1" filter="1" showAutoFilter="1">
      <selection activeCell="A10" sqref="A10"/>
      <pageMargins left="0.7" right="0.7" top="0.75" bottom="0.75" header="0.3" footer="0.3"/>
      <pageSetup scale="57" fitToHeight="0" orientation="landscape" r:id="rId1"/>
      <autoFilter ref="A3:H16">
        <filterColumn colId="3">
          <filters>
            <filter val="Y"/>
          </filters>
        </filterColumn>
      </autoFilter>
    </customSheetView>
    <customSheetView guid="{7E32F8F9-CFFC-4FF0-B251-6747DF1FA30A}" fitToPage="1" showAutoFilter="1">
      <selection activeCell="G5" sqref="G5"/>
      <pageMargins left="0.7" right="0.7" top="0.75" bottom="0.75" header="0.3" footer="0.3"/>
      <pageSetup scale="57" fitToHeight="0" orientation="landscape" r:id="rId2"/>
      <autoFilter ref="A3:AM19"/>
    </customSheetView>
  </customSheetViews>
  <mergeCells count="4">
    <mergeCell ref="A2:E2"/>
    <mergeCell ref="F2:H2"/>
    <mergeCell ref="I2:R2"/>
    <mergeCell ref="S2:AI2"/>
  </mergeCells>
  <conditionalFormatting sqref="I3:AJ16">
    <cfRule type="cellIs" dxfId="25" priority="6" operator="equal">
      <formula>"X"</formula>
    </cfRule>
  </conditionalFormatting>
  <conditionalFormatting sqref="S3:AJ3">
    <cfRule type="cellIs" dxfId="24" priority="8" operator="equal">
      <formula>"X"</formula>
    </cfRule>
  </conditionalFormatting>
  <pageMargins left="0.7" right="0.7" top="0.75" bottom="0.75" header="0.3" footer="0.3"/>
  <pageSetup scale="57" fitToHeight="0" orientation="landscape"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28</vt:i4>
      </vt:variant>
      <vt:variant>
        <vt:lpstr>Named Ranges</vt:lpstr>
      </vt:variant>
      <vt:variant>
        <vt:i4>6</vt:i4>
      </vt:variant>
    </vt:vector>
  </HeadingPairs>
  <TitlesOfParts>
    <vt:vector size="34" baseType="lpstr">
      <vt:lpstr>Cover Page</vt:lpstr>
      <vt:lpstr>Overview</vt:lpstr>
      <vt:lpstr>INDEX</vt:lpstr>
      <vt:lpstr>Account</vt:lpstr>
      <vt:lpstr>Account Address</vt:lpstr>
      <vt:lpstr>Account Balance</vt:lpstr>
      <vt:lpstr>Account Email</vt:lpstr>
      <vt:lpstr>Account Phone</vt:lpstr>
      <vt:lpstr>Account Customer Role</vt:lpstr>
      <vt:lpstr>Account To Correspondent</vt:lpstr>
      <vt:lpstr>Account To Customer</vt:lpstr>
      <vt:lpstr>Customer</vt:lpstr>
      <vt:lpstr>Customer Address</vt:lpstr>
      <vt:lpstr>Customer Email</vt:lpstr>
      <vt:lpstr>Customer Phone</vt:lpstr>
      <vt:lpstr>FOT</vt:lpstr>
      <vt:lpstr>FOTP WIRE</vt:lpstr>
      <vt:lpstr>FOTP MI</vt:lpstr>
      <vt:lpstr>FOTP CASH</vt:lpstr>
      <vt:lpstr>FOTP WIRE GPS - Direct</vt:lpstr>
      <vt:lpstr>FOTP WIRE GPS - CB</vt:lpstr>
      <vt:lpstr>DC rules 1-5 GPS-301 rule</vt:lpstr>
      <vt:lpstr>GPS CB Rules Mapping</vt:lpstr>
      <vt:lpstr>Ref Tables</vt:lpstr>
      <vt:lpstr>Sheet1</vt:lpstr>
      <vt:lpstr>Sheet2</vt:lpstr>
      <vt:lpstr>Sheet3</vt:lpstr>
      <vt:lpstr>Sheet4</vt:lpstr>
      <vt:lpstr>FOT!Print_Titles</vt:lpstr>
      <vt:lpstr>'FOTP CASH'!Print_Titles</vt:lpstr>
      <vt:lpstr>'FOTP MI'!Print_Titles</vt:lpstr>
      <vt:lpstr>'FOTP WIRE'!Print_Titles</vt:lpstr>
      <vt:lpstr>'FOTP WIRE GPS - CB'!Print_Titles</vt:lpstr>
      <vt:lpstr>'FOTP WIRE GPS - Direct'!Print_Titles</vt:lpstr>
    </vt:vector>
  </TitlesOfParts>
  <Company>Bank of China, USA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Guest-TANWAR, LALIT</dc:creator>
  <cp:lastModifiedBy>Administrator</cp:lastModifiedBy>
  <cp:lastPrinted>2018-11-15T00:15:54Z</cp:lastPrinted>
  <dcterms:created xsi:type="dcterms:W3CDTF">2017-08-07T18:00:07Z</dcterms:created>
  <dcterms:modified xsi:type="dcterms:W3CDTF">2021-12-03T15:38:08Z</dcterms:modified>
</cp:coreProperties>
</file>