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洁源公司自查隐患台账" sheetId="1" state="visible" r:id="rId1"/>
    <sheet xmlns:r="http://schemas.openxmlformats.org/officeDocument/2006/relationships" name="海宜公司整改隐患台账" sheetId="2" state="visible" r:id="rId2"/>
    <sheet xmlns:r="http://schemas.openxmlformats.org/officeDocument/2006/relationships" name="政府部门整改隐患台账" sheetId="3" state="visible" r:id="rId3"/>
    <sheet xmlns:r="http://schemas.openxmlformats.org/officeDocument/2006/relationships" name="集团检查整改隐患台账" sheetId="4" state="visible" r:id="rId4"/>
    <sheet xmlns:r="http://schemas.openxmlformats.org/officeDocument/2006/relationships" name="隐患统计表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宋体"/>
      <b val="1"/>
      <color rgb="00000000"/>
      <sz val="16"/>
    </font>
    <font>
      <name val="宋体"/>
      <b val="1"/>
      <color rgb="00000000"/>
      <sz val="12"/>
    </font>
    <font>
      <name val="宋体"/>
      <b val="1"/>
      <color rgb="fff62100"/>
      <sz val="16"/>
    </font>
    <font>
      <name val="宋体"/>
      <color rgb="00000000"/>
      <sz val="11"/>
    </font>
  </fonts>
  <fills count="4">
    <fill>
      <patternFill/>
    </fill>
    <fill>
      <patternFill patternType="gray125"/>
    </fill>
    <fill>
      <patternFill patternType="solid">
        <fgColor rgb="00fdfd30"/>
      </patternFill>
    </fill>
    <fill>
      <patternFill patternType="solid">
        <fgColor rgb="0092d050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洁源餐厨公司自查隐患类型</a:t>
            </a:r>
          </a:p>
        </rich>
      </tx>
    </title>
    <plotArea>
      <layout>
        <manualLayout>
          <xMode val="factor"/>
          <yMode val="factor"/>
          <wMode val="factor"/>
          <hMode val="factor"/>
          <x val="0.03"/>
          <y val="0"/>
          <w val="0.45"/>
          <h val="0.8"/>
        </manualLayout>
      </layout>
      <pieChart>
        <varyColors val="1"/>
        <ser>
          <idx val="0"/>
          <order val="0"/>
          <tx>
            <strRef>
              <f>'隐患统计表'!B3</f>
            </strRef>
          </tx>
          <spPr>
            <a:ln xmlns:a="http://schemas.openxmlformats.org/drawingml/2006/main" w="15000">
              <a:solidFill>
                <a:srgbClr val="fcfcfc"/>
              </a:solidFill>
              <a:prstDash val="solid"/>
            </a:ln>
          </spPr>
          <dLbls>
            <dLblPos val="outEnd"/>
            <showPercent val="1"/>
          </dLbls>
          <cat>
            <numRef>
              <f>'隐患统计表'!$A$4:$A$15</f>
            </numRef>
          </cat>
          <val>
            <numRef>
              <f>'隐患统计表'!$B$4:$B$15</f>
            </numRef>
          </val>
        </ser>
        <firstSliceAng val="0"/>
      </pieChart>
    </plotArea>
    <legend>
      <legendPos val="tr"/>
      <layout>
        <manualLayout>
          <xMode val="factor"/>
          <yMode val="factor"/>
          <wMode val="factor"/>
          <hMode val="factor"/>
          <x val="-0.1"/>
          <y val="0"/>
          <w val="0.4"/>
          <h val="0.8"/>
        </manualLayout>
      </layout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洁源餐厨公司自查隐患级别</a:t>
            </a:r>
          </a:p>
        </rich>
      </tx>
    </title>
    <plotArea>
      <layout>
        <manualLayout>
          <xMode val="factor"/>
          <yMode val="factor"/>
          <wMode val="factor"/>
          <hMode val="factor"/>
          <x val="0.1"/>
          <y val="0"/>
          <w val="0.45"/>
          <h val="0.8"/>
        </manualLayout>
      </layout>
      <pieChart>
        <varyColors val="1"/>
        <ser>
          <idx val="0"/>
          <order val="0"/>
          <tx>
            <strRef>
              <f>'隐患统计表'!E3</f>
            </strRef>
          </tx>
          <spPr>
            <a:ln xmlns:a="http://schemas.openxmlformats.org/drawingml/2006/main" w="15000">
              <a:solidFill>
                <a:srgbClr val="fcfcfc"/>
              </a:solidFill>
              <a:prstDash val="solid"/>
            </a:ln>
          </spPr>
          <dLbls>
            <dLblPos val="outEnd"/>
            <showPercent val="1"/>
          </dLbls>
          <cat>
            <numRef>
              <f>'隐患统计表'!$D$4:$D$6</f>
            </numRef>
          </cat>
          <val>
            <numRef>
              <f>'隐患统计表'!$E$4:$E$6</f>
            </numRef>
          </val>
        </ser>
        <firstSliceAng val="0"/>
      </pieChart>
    </plotArea>
    <legend>
      <legendPos val="tr"/>
      <layout>
        <manualLayout>
          <xMode val="factor"/>
          <yMode val="factor"/>
          <wMode val="factor"/>
          <hMode val="factor"/>
          <x val="-0.1"/>
          <y val="0.26"/>
          <w val="0.4"/>
          <h val="0.4"/>
        </manualLayout>
      </layout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18</row>
      <rowOff>0</rowOff>
    </from>
    <ext cx="46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18</row>
      <rowOff>0</rowOff>
    </from>
    <ext cx="558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8.050000000000001" customWidth="1" min="1" max="1"/>
    <col width="50.01" customWidth="1" min="2" max="2"/>
    <col width="50.01" customWidth="1" min="3" max="3"/>
    <col width="27.72" customWidth="1" min="4" max="4"/>
    <col width="21.38" customWidth="1" min="5" max="5"/>
    <col width="19.37" customWidth="1" min="6" max="6"/>
    <col width="15.38" customWidth="1" min="7" max="7"/>
    <col width="15.7" customWidth="1" min="8" max="8"/>
    <col width="50.01" customWidth="1" min="9" max="9"/>
    <col width="21.15" customWidth="1" min="10" max="10"/>
    <col width="15.09" customWidth="1" min="11" max="11"/>
  </cols>
  <sheetData>
    <row r="1" ht="51" customHeight="1">
      <c r="A1" s="1" t="inlineStr">
        <is>
          <t>珠海市海宜洁源餐厨垃圾处置有限公司安全生产管理体系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inlineStr">
        <is>
          <t>编号：HY-YH002</t>
        </is>
      </c>
      <c r="K1" s="1" t="n"/>
    </row>
    <row r="2" ht="51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inlineStr">
        <is>
          <t>版本/修订：A/1</t>
        </is>
      </c>
      <c r="K2" s="1" t="n"/>
    </row>
    <row r="3" ht="28.5" customHeight="1">
      <c r="A3" s="1" t="inlineStr">
        <is>
          <t>珠海市海宜洁源餐厨垃圾处置有限公司安全隐患整改台账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</row>
    <row r="4" ht="22.5" customHeight="1">
      <c r="A4" s="2" t="inlineStr">
        <is>
          <t>序号</t>
        </is>
      </c>
      <c r="B4" s="2" t="inlineStr">
        <is>
          <t>隐患内容</t>
        </is>
      </c>
      <c r="C4" s="2" t="inlineStr">
        <is>
          <t>整改措施</t>
        </is>
      </c>
      <c r="D4" s="2" t="inlineStr">
        <is>
          <t>隐患类型</t>
        </is>
      </c>
      <c r="E4" s="2" t="inlineStr">
        <is>
          <t>隐患级别</t>
        </is>
      </c>
      <c r="F4" s="2" t="inlineStr">
        <is>
          <t>检查时间</t>
        </is>
      </c>
      <c r="G4" s="2" t="inlineStr">
        <is>
          <t>整改完成情况</t>
        </is>
      </c>
      <c r="H4" s="2" t="inlineStr">
        <is>
          <t>完成时间</t>
        </is>
      </c>
      <c r="I4" s="2" t="inlineStr">
        <is>
          <t>责任人/责任单位</t>
        </is>
      </c>
      <c r="J4" s="2" t="inlineStr">
        <is>
          <t>整改确认单编号</t>
        </is>
      </c>
      <c r="K4" s="2" t="inlineStr">
        <is>
          <t>备注</t>
        </is>
      </c>
    </row>
  </sheetData>
  <mergeCells count="2">
    <mergeCell ref="A1:I2"/>
    <mergeCell ref="A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8.050000000000001" customWidth="1" min="1" max="1"/>
    <col width="50.01" customWidth="1" min="2" max="2"/>
    <col width="50.01" customWidth="1" min="3" max="3"/>
    <col width="27.72" customWidth="1" min="4" max="4"/>
    <col width="21.38" customWidth="1" min="5" max="5"/>
    <col width="19.37" customWidth="1" min="6" max="6"/>
    <col width="15.38" customWidth="1" min="7" max="7"/>
    <col width="15.7" customWidth="1" min="8" max="8"/>
    <col width="50.01" customWidth="1" min="9" max="9"/>
    <col width="21.15" customWidth="1" min="10" max="10"/>
    <col width="15.09" customWidth="1" min="11" max="11"/>
  </cols>
  <sheetData>
    <row r="1" ht="51" customHeight="1">
      <c r="A1" s="1" t="inlineStr">
        <is>
          <t>珠海市海宜环境投资有限公司安全生产管理体系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inlineStr">
        <is>
          <t>编号：HY-YH002</t>
        </is>
      </c>
      <c r="K1" s="1" t="n"/>
    </row>
    <row r="2" ht="51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inlineStr">
        <is>
          <t>版本/修订：A/1</t>
        </is>
      </c>
      <c r="K2" s="1" t="n"/>
    </row>
    <row r="3" ht="28.5" customHeight="1">
      <c r="A3" s="1" t="inlineStr">
        <is>
          <t>珠海市海宜洁源餐厨垃圾处置有限公司安全隐患整改台账（海宜检查项整改）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</row>
    <row r="4" ht="22.5" customHeight="1">
      <c r="A4" s="2" t="inlineStr">
        <is>
          <t>序号</t>
        </is>
      </c>
      <c r="B4" s="2" t="inlineStr">
        <is>
          <t>隐患内容</t>
        </is>
      </c>
      <c r="C4" s="2" t="inlineStr">
        <is>
          <t>整改措施</t>
        </is>
      </c>
      <c r="D4" s="2" t="inlineStr">
        <is>
          <t>隐患类型</t>
        </is>
      </c>
      <c r="E4" s="2" t="inlineStr">
        <is>
          <t>隐患级别</t>
        </is>
      </c>
      <c r="F4" s="2" t="inlineStr">
        <is>
          <t>检查时间</t>
        </is>
      </c>
      <c r="G4" s="2" t="inlineStr">
        <is>
          <t>整改完成情况</t>
        </is>
      </c>
      <c r="H4" s="2" t="inlineStr">
        <is>
          <t>完成时间</t>
        </is>
      </c>
      <c r="I4" s="2" t="inlineStr">
        <is>
          <t>责任人/责任单位</t>
        </is>
      </c>
      <c r="J4" s="2" t="inlineStr">
        <is>
          <t>整改确认单编号</t>
        </is>
      </c>
      <c r="K4" s="2" t="inlineStr">
        <is>
          <t>备注</t>
        </is>
      </c>
    </row>
  </sheetData>
  <mergeCells count="2">
    <mergeCell ref="A1:I2"/>
    <mergeCell ref="A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8.050000000000001" customWidth="1" min="1" max="1"/>
    <col width="50.01" customWidth="1" min="2" max="2"/>
    <col width="50.01" customWidth="1" min="3" max="3"/>
    <col width="27.72" customWidth="1" min="4" max="4"/>
    <col width="21.38" customWidth="1" min="5" max="5"/>
    <col width="19.37" customWidth="1" min="6" max="6"/>
    <col width="15.38" customWidth="1" min="7" max="7"/>
    <col width="15.7" customWidth="1" min="8" max="8"/>
    <col width="50.01" customWidth="1" min="9" max="9"/>
    <col width="21.15" customWidth="1" min="10" max="10"/>
    <col width="15.09" customWidth="1" min="11" max="11"/>
  </cols>
  <sheetData>
    <row r="1" ht="51" customHeight="1">
      <c r="A1" s="1" t="inlineStr">
        <is>
          <t>珠海市海宜环境投资有限公司安全生产管理体系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inlineStr">
        <is>
          <t>编号：HY-YH002</t>
        </is>
      </c>
      <c r="K1" s="1" t="n"/>
    </row>
    <row r="2" ht="51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inlineStr">
        <is>
          <t>版本/修订：A/1</t>
        </is>
      </c>
      <c r="K2" s="1" t="n"/>
    </row>
    <row r="3" ht="28.5" customHeight="1">
      <c r="A3" s="1" t="inlineStr">
        <is>
          <t>珠海市海宜洁源餐厨垃圾处置有限公司安全隐患整改台账（政府单位检查整改）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</row>
    <row r="4" ht="22.5" customHeight="1">
      <c r="A4" s="2" t="inlineStr">
        <is>
          <t>序号</t>
        </is>
      </c>
      <c r="B4" s="2" t="inlineStr">
        <is>
          <t>隐患内容</t>
        </is>
      </c>
      <c r="C4" s="2" t="inlineStr">
        <is>
          <t>整改措施</t>
        </is>
      </c>
      <c r="D4" s="2" t="inlineStr">
        <is>
          <t>隐患类型</t>
        </is>
      </c>
      <c r="E4" s="2" t="inlineStr">
        <is>
          <t>隐患级别</t>
        </is>
      </c>
      <c r="F4" s="2" t="inlineStr">
        <is>
          <t>检查时间</t>
        </is>
      </c>
      <c r="G4" s="2" t="inlineStr">
        <is>
          <t>整改完成情况</t>
        </is>
      </c>
      <c r="H4" s="2" t="inlineStr">
        <is>
          <t>完成时间</t>
        </is>
      </c>
      <c r="I4" s="2" t="inlineStr">
        <is>
          <t>责任人/责任单位</t>
        </is>
      </c>
      <c r="J4" s="2" t="inlineStr">
        <is>
          <t>整改确认单编号</t>
        </is>
      </c>
      <c r="K4" s="2" t="inlineStr">
        <is>
          <t>备注</t>
        </is>
      </c>
    </row>
  </sheetData>
  <mergeCells count="2">
    <mergeCell ref="A1:I2"/>
    <mergeCell ref="A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8.050000000000001" customWidth="1" min="1" max="1"/>
    <col width="50.01" customWidth="1" min="2" max="2"/>
    <col width="50.01" customWidth="1" min="3" max="3"/>
    <col width="27.72" customWidth="1" min="4" max="4"/>
    <col width="21.38" customWidth="1" min="5" max="5"/>
    <col width="19.37" customWidth="1" min="6" max="6"/>
    <col width="15.38" customWidth="1" min="7" max="7"/>
    <col width="15.7" customWidth="1" min="8" max="8"/>
    <col width="50.01" customWidth="1" min="9" max="9"/>
    <col width="21.15" customWidth="1" min="10" max="10"/>
    <col width="15.09" customWidth="1" min="11" max="11"/>
  </cols>
  <sheetData>
    <row r="1" ht="51" customHeight="1">
      <c r="A1" s="1" t="inlineStr">
        <is>
          <t>珠海市海宜环境投资有限公司安全生产管理体系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inlineStr">
        <is>
          <t>编号：HY-YH002</t>
        </is>
      </c>
      <c r="K1" s="1" t="n"/>
    </row>
    <row r="2" ht="51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inlineStr">
        <is>
          <t>版本/修订：A/1</t>
        </is>
      </c>
      <c r="K2" s="1" t="n"/>
    </row>
    <row r="3" ht="28.5" customHeight="1">
      <c r="A3" s="1" t="inlineStr">
        <is>
          <t>珠海市海宜洁源餐厨垃圾处置有限公司安全隐患整改台账（集团检查整改）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</row>
    <row r="4" ht="22.5" customHeight="1">
      <c r="A4" s="2" t="inlineStr">
        <is>
          <t>序号</t>
        </is>
      </c>
      <c r="B4" s="2" t="inlineStr">
        <is>
          <t>隐患内容</t>
        </is>
      </c>
      <c r="C4" s="2" t="inlineStr">
        <is>
          <t>整改措施</t>
        </is>
      </c>
      <c r="D4" s="2" t="inlineStr">
        <is>
          <t>隐患类型</t>
        </is>
      </c>
      <c r="E4" s="2" t="inlineStr">
        <is>
          <t>隐患级别</t>
        </is>
      </c>
      <c r="F4" s="2" t="inlineStr">
        <is>
          <t>检查时间</t>
        </is>
      </c>
      <c r="G4" s="2" t="inlineStr">
        <is>
          <t>整改完成情况</t>
        </is>
      </c>
      <c r="H4" s="2" t="inlineStr">
        <is>
          <t>完成时间</t>
        </is>
      </c>
      <c r="I4" s="2" t="inlineStr">
        <is>
          <t>责任人/责任单位</t>
        </is>
      </c>
      <c r="J4" s="2" t="inlineStr">
        <is>
          <t>整改确认单编号</t>
        </is>
      </c>
      <c r="K4" s="2" t="inlineStr">
        <is>
          <t>备注</t>
        </is>
      </c>
    </row>
  </sheetData>
  <mergeCells count="2">
    <mergeCell ref="A1:I2"/>
    <mergeCell ref="A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37.51" customWidth="1" min="1" max="1"/>
    <col width="20.63" customWidth="1" min="2" max="2"/>
    <col width="8.380000000000001" customWidth="1" min="3" max="3"/>
    <col width="37.51" customWidth="1" min="4" max="4"/>
    <col width="37.51" customWidth="1" min="5" max="5"/>
  </cols>
  <sheetData>
    <row r="1" ht="30" customHeight="1">
      <c r="A1" s="3" t="inlineStr">
        <is>
          <t>以下利用公式自行统计，请勿动本页公式。</t>
        </is>
      </c>
      <c r="B1" s="4" t="n"/>
      <c r="C1" s="4" t="n"/>
      <c r="D1" s="4" t="n"/>
      <c r="E1" s="5" t="n"/>
    </row>
    <row r="2">
      <c r="A2" s="6" t="inlineStr">
        <is>
          <t>洁源餐厨公司自查隐患类型</t>
        </is>
      </c>
      <c r="B2" s="5" t="n"/>
      <c r="D2" s="6" t="inlineStr">
        <is>
          <t>洁源餐厨公司自查隐患级别</t>
        </is>
      </c>
      <c r="E2" s="5" t="n"/>
    </row>
    <row r="3">
      <c r="A3" s="6" t="inlineStr">
        <is>
          <t>隐患类型</t>
        </is>
      </c>
      <c r="B3" s="6" t="inlineStr">
        <is>
          <t>数量</t>
        </is>
      </c>
      <c r="D3" s="6" t="inlineStr">
        <is>
          <t>隐患级别</t>
        </is>
      </c>
      <c r="E3" s="6" t="inlineStr">
        <is>
          <t>数量</t>
        </is>
      </c>
    </row>
    <row r="4">
      <c r="A4" s="7" t="inlineStr">
        <is>
          <t>电气安全隐患</t>
        </is>
      </c>
      <c r="B4" s="7">
        <f>COUNTIF(洁源公司自查隐患台账!D5:D964,"电气安全隐患")</f>
        <v/>
      </c>
      <c r="D4" s="7" t="inlineStr">
        <is>
          <t>一般隐患（班组级）</t>
        </is>
      </c>
      <c r="E4" s="7">
        <f>COUNTIF(洁源公司自查隐患台账!E5:E964,"一般隐患（班组级）")</f>
        <v/>
      </c>
    </row>
    <row r="5">
      <c r="A5" s="7" t="inlineStr">
        <is>
          <t>管理缺失</t>
        </is>
      </c>
      <c r="B5" s="7">
        <f>COUNTIF(洁源公司自查隐患台账!D5:D964,"管理缺失")</f>
        <v/>
      </c>
      <c r="D5" s="7" t="inlineStr">
        <is>
          <t>一般隐患（厂级）</t>
        </is>
      </c>
      <c r="E5" s="7">
        <f>COUNTIF(洁源公司自查隐患台账!E5:E964,"一般隐患（厂级）")</f>
        <v/>
      </c>
    </row>
    <row r="6">
      <c r="A6" s="7" t="inlineStr">
        <is>
          <t>火灾安全隐患</t>
        </is>
      </c>
      <c r="B6" s="7">
        <f>COUNTIF(洁源公司自查隐患台账!D5:D964,"火灾安全隐患")</f>
        <v/>
      </c>
      <c r="D6" s="7" t="inlineStr">
        <is>
          <t>一般隐患（公司级）</t>
        </is>
      </c>
      <c r="E6" s="7">
        <f>COUNTIF(洁源公司自查隐患台账!E5:E964,"一般隐患（公司级）")</f>
        <v/>
      </c>
    </row>
    <row r="7">
      <c r="A7" s="7" t="inlineStr">
        <is>
          <t>人员违反安全管理规定行为</t>
        </is>
      </c>
      <c r="B7" s="7">
        <f>COUNTIF(洁源公司自查隐患台账!D5:D964,"人员违反安全管理规定行为")</f>
        <v/>
      </c>
      <c r="D7" s="7" t="inlineStr">
        <is>
          <t>总计</t>
        </is>
      </c>
      <c r="E7" s="7">
        <f>SUM(E4:E6)</f>
        <v/>
      </c>
    </row>
    <row r="8">
      <c r="A8" s="7" t="inlineStr">
        <is>
          <t>设备设施的不安全状态</t>
        </is>
      </c>
      <c r="B8" s="7">
        <f>COUNTIF(洁源公司自查隐患台账!D5:D964,"设备设施的不安全状态")</f>
        <v/>
      </c>
    </row>
    <row r="9">
      <c r="A9" s="7" t="inlineStr">
        <is>
          <t>危险化学品安全隐患</t>
        </is>
      </c>
      <c r="B9" s="7">
        <f>COUNTIF(洁源公司自查隐患台账!D5:D964,"危险化学品安全隐患")</f>
        <v/>
      </c>
      <c r="D9" s="6" t="inlineStr">
        <is>
          <t>洁源餐厨公司自查整改统计</t>
        </is>
      </c>
      <c r="E9" s="5" t="n"/>
    </row>
    <row r="10">
      <c r="A10" s="7" t="inlineStr">
        <is>
          <t>应急管理隐患</t>
        </is>
      </c>
      <c r="B10" s="7">
        <f>COUNTIF(洁源公司自查隐患台账!D5:D964,"应急管理隐患")</f>
        <v/>
      </c>
      <c r="D10" s="7" t="inlineStr">
        <is>
          <t>已整改</t>
        </is>
      </c>
      <c r="E10" s="7">
        <f>COUNTIF(洁源公司自查隐患台账!G5:G966,"已完成整改")</f>
        <v/>
      </c>
    </row>
    <row r="11">
      <c r="A11" s="7" t="inlineStr">
        <is>
          <t>车辆安全隐患</t>
        </is>
      </c>
      <c r="B11" s="7">
        <f>COUNTIF(洁源公司自查隐患台账!D5:D964,"车辆安全隐患")</f>
        <v/>
      </c>
      <c r="D11" s="7" t="inlineStr">
        <is>
          <t>未整改</t>
        </is>
      </c>
      <c r="E11" s="7">
        <f>COUNTIF(洁源公司自查隐患台账!B5:B966,"&lt;&gt;")-E10</f>
        <v/>
      </c>
    </row>
    <row r="12">
      <c r="A12" s="7" t="inlineStr">
        <is>
          <t>环保隐患</t>
        </is>
      </c>
      <c r="B12" s="7">
        <f>COUNTIF(洁源公司自查隐患台账!D5:D964,"环保隐患")</f>
        <v/>
      </c>
    </row>
    <row r="13">
      <c r="A13" s="7" t="inlineStr">
        <is>
          <t>门岗管理隐患</t>
        </is>
      </c>
      <c r="B13" s="7">
        <f>COUNTIF(洁源公司自查隐患台账!D5:D964,"门岗管理隐患")</f>
        <v/>
      </c>
    </row>
    <row r="14">
      <c r="A14" s="7" t="inlineStr">
        <is>
          <t>食品安全隐患</t>
        </is>
      </c>
      <c r="B14" s="7">
        <f>COUNTIF(洁源公司自查隐患台账!D5:D964,"食品安全隐患")</f>
        <v/>
      </c>
    </row>
    <row r="15">
      <c r="A15" s="7" t="inlineStr">
        <is>
          <t>八大危险作业管理隐患</t>
        </is>
      </c>
      <c r="B15" s="7">
        <f>COUNTIF(洁源公司自查隐患台账!D5:D964,"八大危险作业管理隐患")</f>
        <v/>
      </c>
    </row>
    <row r="16">
      <c r="A16" s="7" t="inlineStr">
        <is>
          <t>总计</t>
        </is>
      </c>
      <c r="B16" s="7">
        <f>SUM(B4:B15)</f>
        <v/>
      </c>
    </row>
  </sheetData>
  <mergeCells count="4">
    <mergeCell ref="D9:E9"/>
    <mergeCell ref="A1:E1"/>
    <mergeCell ref="A2:B2"/>
    <mergeCell ref="D2:E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2024-07-03T08:36:05Z</dcterms:created>
  <dcterms:modified xmlns:dcterms="http://purl.org/dc/terms/" xmlns:xsi="http://www.w3.org/2001/XMLSchema-instance" xsi:type="dcterms:W3CDTF">2024-07-03T08:36:05Z</dcterms:modified>
</cp:coreProperties>
</file>