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localSheetId="0" name="_xlnm.Print_Area" vbProcedure="false">Sheet1!$O$5:$S$188</definedName>
    <definedName function="false" hidden="false" name="类别" vbProcedure="false">Sheet1!$A$1:$D$1</definedName>
    <definedName function="false" hidden="false" localSheetId="0" name="_xlnm.Print_Area" vbProcedure="false">Sheet1!$O$5:$S$188</definedName>
    <definedName function="false" hidden="false" localSheetId="0" name="_xlnm.Print_Area_0" vbProcedure="false">Sheet1!$O$5:$S$188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<sst xmlns="http://schemas.openxmlformats.org/spreadsheetml/2006/main" count="1146" uniqueCount="107">
  <si>
    <r>
      <t xml:space="preserve">ATM</t>
    </r>
    <r>
      <rPr>
        <b val="true"/>
        <sz val="11"/>
        <color rgb="FF000000"/>
        <rFont val="Microsoft YaHei"/>
        <family val="2"/>
        <charset val="1"/>
      </rPr>
      <t xml:space="preserve">外环境（负样本）</t>
    </r>
  </si>
  <si>
    <r>
      <t xml:space="preserve">ATM</t>
    </r>
    <r>
      <rPr>
        <b val="true"/>
        <sz val="11"/>
        <color rgb="FF000000"/>
        <rFont val="Microsoft YaHei"/>
        <family val="2"/>
        <charset val="1"/>
      </rPr>
      <t xml:space="preserve">外环境（正样本）</t>
    </r>
  </si>
  <si>
    <t>加钞间（负样本）</t>
  </si>
  <si>
    <t>加钞间（正样本）</t>
  </si>
  <si>
    <t>镜头</t>
  </si>
  <si>
    <t>场景</t>
  </si>
  <si>
    <t>类别</t>
  </si>
  <si>
    <t>事件</t>
  </si>
  <si>
    <t>ID</t>
  </si>
  <si>
    <t>镜头爬虫</t>
  </si>
  <si>
    <t>流浪汉</t>
  </si>
  <si>
    <t>单人加钞</t>
  </si>
  <si>
    <t>标准加钞流程</t>
  </si>
  <si>
    <r>
      <t xml:space="preserve">镜头</t>
    </r>
    <r>
      <rPr>
        <sz val="11"/>
        <color rgb="FF000000"/>
        <rFont val="Calibri"/>
        <family val="2"/>
        <charset val="134"/>
      </rPr>
      <t xml:space="preserve">1</t>
    </r>
  </si>
  <si>
    <r>
      <t xml:space="preserve">场景</t>
    </r>
    <r>
      <rPr>
        <sz val="11"/>
        <color rgb="FF000000"/>
        <rFont val="Calibri"/>
        <family val="2"/>
        <charset val="134"/>
      </rPr>
      <t xml:space="preserve">1</t>
    </r>
  </si>
  <si>
    <r>
      <t xml:space="preserve">ATM</t>
    </r>
    <r>
      <rPr>
        <sz val="11"/>
        <color rgb="FF000000"/>
        <rFont val="Microsoft YaHei"/>
        <family val="2"/>
        <charset val="1"/>
      </rPr>
      <t xml:space="preserve">外环境（正样本）</t>
    </r>
  </si>
  <si>
    <t>正常取款</t>
  </si>
  <si>
    <r>
      <t xml:space="preserve">镜头</t>
    </r>
    <r>
      <rPr>
        <sz val="11"/>
        <color rgb="FF000000"/>
        <rFont val="Calibri"/>
        <family val="2"/>
        <charset val="134"/>
      </rPr>
      <t xml:space="preserve">2</t>
    </r>
  </si>
  <si>
    <r>
      <t xml:space="preserve">ID</t>
    </r>
    <r>
      <rPr>
        <b val="true"/>
        <sz val="11"/>
        <color rgb="FF000000"/>
        <rFont val="Microsoft YaHei"/>
        <family val="2"/>
        <charset val="1"/>
      </rPr>
      <t xml:space="preserve">生成器</t>
    </r>
  </si>
  <si>
    <t>镜头条幅遮挡</t>
  </si>
  <si>
    <t>持棍保安</t>
  </si>
  <si>
    <t>抢劫扭打</t>
  </si>
  <si>
    <t>标准维修流程</t>
  </si>
  <si>
    <r>
      <t xml:space="preserve">场景</t>
    </r>
    <r>
      <rPr>
        <sz val="11"/>
        <color rgb="FF000000"/>
        <rFont val="Calibri"/>
        <family val="2"/>
        <charset val="134"/>
      </rPr>
      <t xml:space="preserve">2</t>
    </r>
  </si>
  <si>
    <t>镜头完全遮挡</t>
  </si>
  <si>
    <t>电动车</t>
  </si>
  <si>
    <t>跌倒</t>
  </si>
  <si>
    <t>双人镜头后工作</t>
  </si>
  <si>
    <r>
      <t xml:space="preserve">场景</t>
    </r>
    <r>
      <rPr>
        <sz val="11"/>
        <color rgb="FF000000"/>
        <rFont val="Calibri"/>
        <family val="2"/>
        <charset val="134"/>
      </rPr>
      <t xml:space="preserve">3</t>
    </r>
  </si>
  <si>
    <t>镜头图像造假</t>
  </si>
  <si>
    <t>多把椅子</t>
  </si>
  <si>
    <r>
      <t xml:space="preserve">双人</t>
    </r>
    <r>
      <rPr>
        <sz val="11"/>
        <color rgb="FF000000"/>
        <rFont val="Calibri"/>
        <family val="2"/>
        <charset val="134"/>
      </rPr>
      <t xml:space="preserve">ATM</t>
    </r>
    <r>
      <rPr>
        <sz val="11"/>
        <color rgb="FF000000"/>
        <rFont val="Microsoft YaHei"/>
        <family val="2"/>
        <charset val="1"/>
      </rPr>
      <t xml:space="preserve">门后工作</t>
    </r>
  </si>
  <si>
    <r>
      <t xml:space="preserve">场景</t>
    </r>
    <r>
      <rPr>
        <sz val="11"/>
        <color rgb="FF000000"/>
        <rFont val="Calibri"/>
        <family val="2"/>
        <charset val="134"/>
      </rPr>
      <t xml:space="preserve">4</t>
    </r>
  </si>
  <si>
    <t>需要展现动作：单人开关上箱体门，开关钱箱门取钱箱，坐着操作，蹲下操作，多台机器一起操作，上箱体打开时短时间遮挡，取凭条，移动座椅</t>
  </si>
  <si>
    <r>
      <t xml:space="preserve">ATM</t>
    </r>
    <r>
      <rPr>
        <sz val="11"/>
        <color rgb="FF000000"/>
        <rFont val="Microsoft YaHei"/>
        <family val="2"/>
        <charset val="1"/>
      </rPr>
      <t xml:space="preserve">外环境（负样本）</t>
    </r>
  </si>
  <si>
    <t>镜头移动</t>
  </si>
  <si>
    <t>儿童车</t>
  </si>
  <si>
    <r>
      <t xml:space="preserve">砸</t>
    </r>
    <r>
      <rPr>
        <sz val="11"/>
        <color rgb="FF000000"/>
        <rFont val="Calibri"/>
        <family val="2"/>
        <charset val="134"/>
      </rPr>
      <t xml:space="preserve">ATM</t>
    </r>
    <r>
      <rPr>
        <sz val="11"/>
        <color rgb="FF000000"/>
        <rFont val="Microsoft YaHei"/>
        <family val="2"/>
        <charset val="1"/>
      </rPr>
      <t xml:space="preserve">机</t>
    </r>
  </si>
  <si>
    <t>夫妻取款</t>
  </si>
  <si>
    <t>伞</t>
  </si>
  <si>
    <t>运动</t>
  </si>
  <si>
    <t>小动作捅人</t>
  </si>
  <si>
    <t>拖地</t>
  </si>
  <si>
    <t>玩儿手机</t>
  </si>
  <si>
    <t>小孩行为</t>
  </si>
  <si>
    <t>轮滑</t>
  </si>
  <si>
    <r>
      <t xml:space="preserve">需要展现动作：</t>
    </r>
    <r>
      <rPr>
        <sz val="11"/>
        <color rgb="FF000000"/>
        <rFont val="Calibri"/>
        <family val="2"/>
        <charset val="134"/>
      </rPr>
      <t xml:space="preserve">2</t>
    </r>
    <r>
      <rPr>
        <sz val="11"/>
        <color rgb="FF000000"/>
        <rFont val="Microsoft YaHei"/>
        <family val="2"/>
        <charset val="1"/>
      </rPr>
      <t xml:space="preserve">人开箱体时有人闯入，威胁，扭打，捅刀，跌倒，抱走桌上的钱</t>
    </r>
  </si>
  <si>
    <t>坐地乘凉</t>
  </si>
  <si>
    <t>加钞间</t>
  </si>
  <si>
    <r>
      <t xml:space="preserve">场景</t>
    </r>
    <r>
      <rPr>
        <b val="true"/>
        <sz val="11"/>
        <color rgb="FF000000"/>
        <rFont val="宋体"/>
        <family val="0"/>
        <charset val="134"/>
      </rPr>
      <t xml:space="preserve">1</t>
    </r>
  </si>
  <si>
    <r>
      <t xml:space="preserve">场景</t>
    </r>
    <r>
      <rPr>
        <b val="true"/>
        <sz val="11"/>
        <color rgb="FF000000"/>
        <rFont val="宋体"/>
        <family val="0"/>
        <charset val="134"/>
      </rPr>
      <t xml:space="preserve">2</t>
    </r>
  </si>
  <si>
    <r>
      <t xml:space="preserve">场景</t>
    </r>
    <r>
      <rPr>
        <b val="true"/>
        <sz val="11"/>
        <color rgb="FF000000"/>
        <rFont val="宋体"/>
        <family val="0"/>
        <charset val="134"/>
      </rPr>
      <t xml:space="preserve">3</t>
    </r>
  </si>
  <si>
    <r>
      <t xml:space="preserve">场景</t>
    </r>
    <r>
      <rPr>
        <b val="true"/>
        <sz val="11"/>
        <color rgb="FF000000"/>
        <rFont val="宋体"/>
        <family val="0"/>
        <charset val="134"/>
      </rPr>
      <t xml:space="preserve">4</t>
    </r>
  </si>
  <si>
    <t>除桌子以外无任何杂物</t>
  </si>
  <si>
    <r>
      <t xml:space="preserve">桌子，</t>
    </r>
    <r>
      <rPr>
        <sz val="11"/>
        <color rgb="FF000000"/>
        <rFont val="Calibri"/>
        <family val="2"/>
        <charset val="134"/>
      </rPr>
      <t xml:space="preserve">3</t>
    </r>
    <r>
      <rPr>
        <sz val="11"/>
        <color rgb="FF000000"/>
        <rFont val="Microsoft YaHei"/>
        <family val="2"/>
        <charset val="1"/>
      </rPr>
      <t xml:space="preserve">把椅子，箱子等</t>
    </r>
  </si>
  <si>
    <r>
      <t xml:space="preserve">桌子，</t>
    </r>
    <r>
      <rPr>
        <sz val="11"/>
        <color rgb="FF000000"/>
        <rFont val="Calibri"/>
        <family val="2"/>
        <charset val="134"/>
      </rPr>
      <t xml:space="preserve">3</t>
    </r>
    <r>
      <rPr>
        <sz val="11"/>
        <color rgb="FF000000"/>
        <rFont val="Microsoft YaHei"/>
        <family val="2"/>
        <charset val="1"/>
      </rPr>
      <t xml:space="preserve">把椅子，打印机</t>
    </r>
  </si>
  <si>
    <r>
      <t xml:space="preserve">4</t>
    </r>
    <r>
      <rPr>
        <sz val="11"/>
        <color rgb="FF000000"/>
        <rFont val="Microsoft YaHei"/>
        <family val="2"/>
        <charset val="1"/>
      </rPr>
      <t xml:space="preserve">台</t>
    </r>
    <r>
      <rPr>
        <sz val="11"/>
        <color rgb="FF000000"/>
        <rFont val="Calibri"/>
        <family val="2"/>
        <charset val="134"/>
      </rPr>
      <t xml:space="preserve">ATM</t>
    </r>
    <r>
      <rPr>
        <sz val="11"/>
        <color rgb="FF000000"/>
        <rFont val="Microsoft YaHei"/>
        <family val="2"/>
        <charset val="1"/>
      </rPr>
      <t xml:space="preserve">并列排放</t>
    </r>
  </si>
  <si>
    <r>
      <t xml:space="preserve">3</t>
    </r>
    <r>
      <rPr>
        <sz val="11"/>
        <color rgb="FF000000"/>
        <rFont val="Microsoft YaHei"/>
        <family val="2"/>
        <charset val="1"/>
      </rPr>
      <t xml:space="preserve">台</t>
    </r>
    <r>
      <rPr>
        <sz val="11"/>
        <color rgb="FF000000"/>
        <rFont val="Calibri"/>
        <family val="2"/>
        <charset val="134"/>
      </rPr>
      <t xml:space="preserve">ATM</t>
    </r>
    <r>
      <rPr>
        <sz val="11"/>
        <color rgb="FF000000"/>
        <rFont val="Microsoft YaHei"/>
        <family val="2"/>
        <charset val="1"/>
      </rPr>
      <t xml:space="preserve">并列排放，</t>
    </r>
    <r>
      <rPr>
        <sz val="11"/>
        <color rgb="FF000000"/>
        <rFont val="Calibri"/>
        <family val="2"/>
        <charset val="134"/>
      </rPr>
      <t xml:space="preserve">1</t>
    </r>
    <r>
      <rPr>
        <sz val="11"/>
        <color rgb="FF000000"/>
        <rFont val="Microsoft YaHei"/>
        <family val="2"/>
        <charset val="1"/>
      </rPr>
      <t xml:space="preserve">台侧放</t>
    </r>
  </si>
  <si>
    <r>
      <t xml:space="preserve">4</t>
    </r>
    <r>
      <rPr>
        <sz val="11"/>
        <color rgb="FF000000"/>
        <rFont val="Microsoft YaHei"/>
        <family val="2"/>
        <charset val="1"/>
      </rPr>
      <t xml:space="preserve">台</t>
    </r>
    <r>
      <rPr>
        <sz val="11"/>
        <color rgb="FF000000"/>
        <rFont val="Calibri"/>
        <family val="2"/>
        <charset val="134"/>
      </rPr>
      <t xml:space="preserve">ATM</t>
    </r>
    <r>
      <rPr>
        <sz val="11"/>
        <color rgb="FF000000"/>
        <rFont val="Microsoft YaHei"/>
        <family val="2"/>
        <charset val="1"/>
      </rPr>
      <t xml:space="preserve">并排另一侧</t>
    </r>
  </si>
  <si>
    <t>需要展现动作：开关上箱体门，两人配合开关钱箱门取钱箱，坐着操作，蹲下操作，多台机器一起操作，上箱体打开时短时间遮挡，取凭条，移动座椅，多个位置沟通交流</t>
  </si>
  <si>
    <t>需要展现动作：一人坐着操作，蹲下操作，上箱体打开时遮挡较长时间，移动座椅。一个在一侧陪同，坐着玩手机，走来走去，聊天</t>
  </si>
  <si>
    <r>
      <t xml:space="preserve">ATM</t>
    </r>
    <r>
      <rPr>
        <b val="true"/>
        <sz val="11"/>
        <color rgb="FF000000"/>
        <rFont val="Microsoft YaHei"/>
        <family val="2"/>
        <charset val="1"/>
      </rPr>
      <t xml:space="preserve">厅</t>
    </r>
  </si>
  <si>
    <r>
      <t xml:space="preserve">需要展现动作，两人操作，包含标准加钞流程的动作，两人保证在某个</t>
    </r>
    <r>
      <rPr>
        <sz val="11"/>
        <color rgb="FF000000"/>
        <rFont val="Calibri"/>
        <family val="2"/>
        <charset val="134"/>
      </rPr>
      <t xml:space="preserve">sensor</t>
    </r>
    <r>
      <rPr>
        <sz val="11"/>
        <color rgb="FF000000"/>
        <rFont val="Microsoft YaHei"/>
        <family val="2"/>
        <charset val="1"/>
      </rPr>
      <t xml:space="preserve">的盲角内操作</t>
    </r>
  </si>
  <si>
    <r>
      <t xml:space="preserve">需要展现动作，两人操作，包含标准加钞流程的动作，两人保证被</t>
    </r>
    <r>
      <rPr>
        <sz val="11"/>
        <color rgb="FF000000"/>
        <rFont val="Calibri"/>
        <family val="2"/>
        <charset val="134"/>
      </rPr>
      <t xml:space="preserve">ATM</t>
    </r>
    <r>
      <rPr>
        <sz val="11"/>
        <color rgb="FF000000"/>
        <rFont val="Microsoft YaHei"/>
        <family val="2"/>
        <charset val="1"/>
      </rPr>
      <t xml:space="preserve">门长时间遮挡</t>
    </r>
  </si>
  <si>
    <t>test modify</t>
  </si>
  <si>
    <t>标号重复！</t>
  </si>
  <si>
    <t>科 目</t>
  </si>
  <si>
    <t>经费来源</t>
  </si>
  <si>
    <r>
      <t xml:space="preserve">2015</t>
    </r>
    <r>
      <rPr>
        <sz val="12"/>
        <color rgb="FF000000"/>
        <rFont val="Microsoft YaHei"/>
        <family val="2"/>
        <charset val="1"/>
      </rPr>
      <t xml:space="preserve">年</t>
    </r>
  </si>
  <si>
    <r>
      <t xml:space="preserve">2016</t>
    </r>
    <r>
      <rPr>
        <sz val="12"/>
        <color rgb="FF000000"/>
        <rFont val="Microsoft YaHei"/>
        <family val="2"/>
        <charset val="1"/>
      </rPr>
      <t xml:space="preserve">年</t>
    </r>
  </si>
  <si>
    <r>
      <t xml:space="preserve">2017</t>
    </r>
    <r>
      <rPr>
        <sz val="12"/>
        <color rgb="FF000000"/>
        <rFont val="Microsoft YaHei"/>
        <family val="2"/>
        <charset val="1"/>
      </rPr>
      <t xml:space="preserve">年</t>
    </r>
  </si>
  <si>
    <t>年</t>
  </si>
  <si>
    <t>合 计</t>
  </si>
  <si>
    <t>设备费</t>
  </si>
  <si>
    <t>市财政科技经费</t>
  </si>
  <si>
    <t>其他来源</t>
  </si>
  <si>
    <t>材料费</t>
  </si>
  <si>
    <t>测试化验加工费</t>
  </si>
  <si>
    <t>燃料动力费</t>
  </si>
  <si>
    <t>国际合作与交流费</t>
  </si>
  <si>
    <t>差旅费</t>
  </si>
  <si>
    <t>会议费</t>
  </si>
  <si>
    <t>档案出版、文献信息传播、知识产权事务费</t>
  </si>
  <si>
    <t>劳务费</t>
  </si>
  <si>
    <t>专家咨询费</t>
  </si>
  <si>
    <t>其他费用</t>
  </si>
  <si>
    <t>科研条件支撑费</t>
  </si>
  <si>
    <t>协调管理费</t>
  </si>
  <si>
    <t>监督检查费</t>
  </si>
  <si>
    <t>科研人员激励费</t>
  </si>
  <si>
    <t>其他间接费用</t>
  </si>
  <si>
    <t>合  计</t>
  </si>
  <si>
    <r>
      <t xml:space="preserve">2</t>
    </r>
    <r>
      <rPr>
        <sz val="12"/>
        <color rgb="FF000000"/>
        <rFont val="Microsoft YaHei"/>
        <family val="2"/>
        <charset val="1"/>
      </rPr>
      <t xml:space="preserve">、课题经费支出：</t>
    </r>
    <r>
      <rPr>
        <sz val="12"/>
        <color rgb="FF000000"/>
        <rFont val="宋体"/>
        <family val="0"/>
        <charset val="1"/>
      </rPr>
      <t xml:space="preserve">3241                                  </t>
    </r>
    <r>
      <rPr>
        <sz val="12"/>
        <color rgb="FF000000"/>
        <rFont val="Microsoft YaHei"/>
        <family val="2"/>
        <charset val="1"/>
      </rPr>
      <t xml:space="preserve">单位：万元</t>
    </r>
  </si>
  <si>
    <r>
      <t xml:space="preserve">（</t>
    </r>
    <r>
      <rPr>
        <sz val="12"/>
        <color rgb="FF000000"/>
        <rFont val="宋体"/>
        <family val="0"/>
        <charset val="1"/>
      </rPr>
      <t xml:space="preserve">1</t>
    </r>
    <r>
      <rPr>
        <sz val="12"/>
        <color rgb="FF000000"/>
        <rFont val="Microsoft YaHei"/>
        <family val="2"/>
        <charset val="1"/>
      </rPr>
      <t xml:space="preserve">）、课题经费支出预算：</t>
    </r>
  </si>
  <si>
    <t>市财政科技经费总合计</t>
  </si>
  <si>
    <t>其他来源总合计</t>
  </si>
  <si>
    <r>
      <t xml:space="preserve">（</t>
    </r>
    <r>
      <rPr>
        <sz val="12"/>
        <color rgb="FF000000"/>
        <rFont val="宋体"/>
        <family val="0"/>
        <charset val="1"/>
      </rPr>
      <t xml:space="preserve">2</t>
    </r>
    <r>
      <rPr>
        <sz val="12"/>
        <color rgb="FF000000"/>
        <rFont val="Microsoft YaHei"/>
        <family val="2"/>
        <charset val="1"/>
      </rPr>
      <t xml:space="preserve">）仪器设备购置费用明细：</t>
    </r>
    <r>
      <rPr>
        <sz val="10.5"/>
        <color rgb="FF000000"/>
        <rFont val="Microsoft YaHei"/>
        <family val="2"/>
        <charset val="1"/>
      </rPr>
      <t xml:space="preserve">（单价在</t>
    </r>
    <r>
      <rPr>
        <sz val="10.5"/>
        <color rgb="FF000000"/>
        <rFont val="宋体"/>
        <family val="0"/>
        <charset val="1"/>
      </rPr>
      <t xml:space="preserve">5</t>
    </r>
    <r>
      <rPr>
        <sz val="10.5"/>
        <color rgb="FF000000"/>
        <rFont val="Microsoft YaHei"/>
        <family val="2"/>
        <charset val="1"/>
      </rPr>
      <t xml:space="preserve">万元以上，含</t>
    </r>
    <r>
      <rPr>
        <sz val="10.5"/>
        <color rgb="FF000000"/>
        <rFont val="宋体"/>
        <family val="0"/>
        <charset val="1"/>
      </rPr>
      <t xml:space="preserve">5</t>
    </r>
    <r>
      <rPr>
        <sz val="10.5"/>
        <color rgb="FF000000"/>
        <rFont val="Microsoft YaHei"/>
        <family val="2"/>
        <charset val="1"/>
      </rPr>
      <t xml:space="preserve">万元）</t>
    </r>
  </si>
  <si>
    <t>名 称</t>
  </si>
  <si>
    <t>型号</t>
  </si>
  <si>
    <t>数量</t>
  </si>
  <si>
    <t>金额</t>
  </si>
  <si>
    <t>购买时间</t>
  </si>
  <si>
    <t>主要用途</t>
  </si>
  <si>
    <t>激光雷达相机</t>
  </si>
  <si>
    <r>
      <t xml:space="preserve">HDL</t>
    </r>
    <r>
      <rPr>
        <sz val="12"/>
        <color rgb="FF000000"/>
        <rFont val="Microsoft YaHei"/>
        <family val="2"/>
        <charset val="1"/>
      </rPr>
      <t xml:space="preserve">系列</t>
    </r>
  </si>
  <si>
    <r>
      <t xml:space="preserve">240</t>
    </r>
    <r>
      <rPr>
        <sz val="12"/>
        <color rgb="FF000000"/>
        <rFont val="Microsoft YaHei"/>
        <family val="2"/>
        <charset val="1"/>
      </rPr>
      <t xml:space="preserve">万</t>
    </r>
  </si>
  <si>
    <t>公共安全场景测试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</si>
</sst>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"/>
  </numFmts>
  <fonts count="14">
    <font>
      <sz val="11"/>
      <color rgb="FF000000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宋体"/>
      <family val="0"/>
      <charset val="134"/>
    </font>
    <font>
      <b val="true"/>
      <sz val="11"/>
      <color rgb="FF000000"/>
      <name val="Microsoft YaHei"/>
      <family val="2"/>
      <charset val="1"/>
    </font>
    <font>
      <sz val="11"/>
      <color rgb="FF000000"/>
      <name val="Microsoft YaHei"/>
      <family val="2"/>
      <charset val="1"/>
    </font>
    <font>
      <sz val="11"/>
      <color rgb="FFFFFFFF"/>
      <name val="Calibri"/>
      <family val="2"/>
    </font>
    <font>
      <sz val="12"/>
      <color rgb="FF000000"/>
      <name val="Microsoft YaHei"/>
      <family val="2"/>
      <charset val="1"/>
    </font>
    <font>
      <sz val="12"/>
      <color rgb="FF000000"/>
      <name val="宋体"/>
      <family val="0"/>
      <charset val="1"/>
    </font>
    <font>
      <sz val="10.5"/>
      <color rgb="FF000000"/>
      <name val="Microsoft YaHei"/>
      <family val="2"/>
      <charset val="1"/>
    </font>
    <font>
      <sz val="10.5"/>
      <color rgb="FF000000"/>
      <name val="宋体"/>
      <family val="0"/>
      <charset val="1"/>
    </font>
    <font>
      <b val="true"/>
      <sz val="10.5"/>
      <color rgb="FF000000"/>
      <name val="Microsoft YaHei"/>
      <family val="2"/>
      <charset val="1"/>
    </font>
    <font>
      <b val="true"/>
      <sz val="10.5"/>
      <color rgb="FF000000"/>
      <name val="宋体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ck"/>
      <right style="medium"/>
      <top style="thick"/>
      <bottom style="medium"/>
      <diagonal/>
    </border>
    <border diagonalUp="false" diagonalDown="false">
      <left/>
      <right style="medium"/>
      <top style="thick"/>
      <bottom style="medium"/>
      <diagonal/>
    </border>
    <border diagonalUp="false" diagonalDown="false">
      <left/>
      <right style="thick"/>
      <top style="thick"/>
      <bottom style="medium"/>
      <diagonal/>
    </border>
    <border diagonalUp="false" diagonalDown="false">
      <left style="thick"/>
      <right style="medium"/>
      <top style="medium"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ck"/>
      <top style="medium"/>
      <bottom/>
      <diagonal/>
    </border>
    <border diagonalUp="false" diagonalDown="false">
      <left style="thick"/>
      <right style="medium"/>
      <top/>
      <bottom style="medium"/>
      <diagonal/>
    </border>
    <border diagonalUp="false" diagonalDown="false">
      <left style="thick"/>
      <right/>
      <top style="medium"/>
      <bottom style="thick"/>
      <diagonal/>
    </border>
    <border diagonalUp="false" diagonalDown="false">
      <left/>
      <right style="medium"/>
      <top style="medium"/>
      <bottom style="thick"/>
      <diagonal/>
    </border>
    <border diagonalUp="false" diagonalDown="false">
      <left/>
      <right style="medium"/>
      <top/>
      <bottom style="thick"/>
      <diagonal/>
    </border>
    <border diagonalUp="false" diagonalDown="false">
      <left style="medium"/>
      <right style="thick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ck"/>
      <right style="thick"/>
      <top style="medium"/>
      <bottom style="medium"/>
      <diagonal/>
    </border>
    <border diagonalUp="false" diagonalDown="false">
      <left style="medium"/>
      <right style="thick"/>
      <top style="medium"/>
      <bottom style="medium"/>
      <diagonal/>
    </border>
    <border diagonalUp="false" diagonalDown="false">
      <left style="thick"/>
      <right style="medium"/>
      <top style="medium"/>
      <bottom style="medium"/>
      <diagonal/>
    </border>
    <border diagonalUp="false" diagonalDown="false">
      <left style="medium"/>
      <right style="thick"/>
      <top/>
      <bottom style="medium"/>
      <diagonal/>
    </border>
    <border diagonalUp="false" diagonalDown="false">
      <left/>
      <right style="thick"/>
      <top/>
      <bottom style="medium"/>
      <diagonal/>
    </border>
    <border diagonalUp="false" diagonalDown="false">
      <left style="thick"/>
      <right style="medium"/>
      <top style="medium"/>
      <bottom style="thick"/>
      <diagonal/>
    </border>
    <border diagonalUp="false" diagonalDown="false">
      <left style="medium"/>
      <right style="medium"/>
      <top style="medium"/>
      <bottom style="thick"/>
      <diagonal/>
    </border>
    <border diagonalUp="false" diagonalDown="false">
      <left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2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0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9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4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8" fillId="0" borderId="14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9" fillId="0" borderId="12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5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0" fillId="0" borderId="16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1" fillId="0" borderId="6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9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2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2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5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8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9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8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8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0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9" fillId="0" borderId="21" xfId="0" applyFont="true" applyBorder="true" applyAlignment="true" applyProtection="false">
      <alignment horizontal="justify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54000</xdr:colOff>
      <xdr:row>20</xdr:row>
      <xdr:rowOff>7560</xdr:rowOff>
    </xdr:from>
    <xdr:to>
      <xdr:col>0</xdr:col>
      <xdr:colOff>1602720</xdr:colOff>
      <xdr:row>32</xdr:row>
      <xdr:rowOff>83160</xdr:rowOff>
    </xdr:to>
    <xdr:sp>
      <xdr:nvSpPr>
        <xdr:cNvPr id="0" name="CustomShape 1"/>
        <xdr:cNvSpPr/>
      </xdr:nvSpPr>
      <xdr:spPr>
        <a:xfrm>
          <a:off x="54000" y="3817440"/>
          <a:ext cx="1548720" cy="2209320"/>
        </a:xfrm>
        <a:prstGeom prst="rect">
          <a:avLst/>
        </a:prstGeom>
        <a:gradFill>
          <a:gsLst>
            <a:gs pos="0">
              <a:srgbClr val="448ac9"/>
            </a:gs>
            <a:gs pos="50000">
              <a:srgbClr val="71a6da"/>
            </a:gs>
            <a:gs pos="100000">
              <a:srgbClr val="448ac9"/>
            </a:gs>
          </a:gsLst>
          <a:lin ang="5400000"/>
        </a:gradFill>
        <a:ln w="6480">
          <a:solidFill>
            <a:srgbClr val="5b9bd5"/>
          </a:solidFill>
          <a:miter/>
        </a:ln>
      </xdr:spPr>
    </xdr:sp>
    <xdr:clientData/>
  </xdr:twoCellAnchor>
  <xdr:twoCellAnchor editAs="absolute">
    <xdr:from>
      <xdr:col>0</xdr:col>
      <xdr:colOff>54000</xdr:colOff>
      <xdr:row>30</xdr:row>
      <xdr:rowOff>129600</xdr:rowOff>
    </xdr:from>
    <xdr:to>
      <xdr:col>0</xdr:col>
      <xdr:colOff>270720</xdr:colOff>
      <xdr:row>32</xdr:row>
      <xdr:rowOff>52200</xdr:rowOff>
    </xdr:to>
    <xdr:sp>
      <xdr:nvSpPr>
        <xdr:cNvPr id="1" name="CustomShape 1"/>
        <xdr:cNvSpPr/>
      </xdr:nvSpPr>
      <xdr:spPr>
        <a:xfrm>
          <a:off x="54000" y="5717520"/>
          <a:ext cx="216720" cy="278280"/>
        </a:xfrm>
        <a:prstGeom prst="rect">
          <a:avLst/>
        </a:prstGeom>
        <a:solidFill>
          <a:srgbClr val="ed7d31"/>
        </a:solidFill>
        <a:ln w="6480">
          <a:solidFill>
            <a:srgbClr val="5b9bd5"/>
          </a:solidFill>
          <a:miter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1</a:t>
          </a:r>
          <a:endParaRPr/>
        </a:p>
      </xdr:txBody>
    </xdr:sp>
    <xdr:clientData/>
  </xdr:twoCellAnchor>
  <xdr:twoCellAnchor editAs="absolute">
    <xdr:from>
      <xdr:col>0</xdr:col>
      <xdr:colOff>792720</xdr:colOff>
      <xdr:row>20</xdr:row>
      <xdr:rowOff>15480</xdr:rowOff>
    </xdr:from>
    <xdr:to>
      <xdr:col>0</xdr:col>
      <xdr:colOff>1009440</xdr:colOff>
      <xdr:row>21</xdr:row>
      <xdr:rowOff>115920</xdr:rowOff>
    </xdr:to>
    <xdr:sp>
      <xdr:nvSpPr>
        <xdr:cNvPr id="2" name="CustomShape 1"/>
        <xdr:cNvSpPr/>
      </xdr:nvSpPr>
      <xdr:spPr>
        <a:xfrm>
          <a:off x="792720" y="3825360"/>
          <a:ext cx="216720" cy="278280"/>
        </a:xfrm>
        <a:prstGeom prst="rect">
          <a:avLst/>
        </a:prstGeom>
        <a:solidFill>
          <a:srgbClr val="ed7d31"/>
        </a:solidFill>
        <a:ln w="6480">
          <a:solidFill>
            <a:srgbClr val="5b9bd5"/>
          </a:solidFill>
          <a:miter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2</a:t>
          </a:r>
          <a:endParaRPr/>
        </a:p>
      </xdr:txBody>
    </xdr:sp>
    <xdr:clientData/>
  </xdr:twoCellAnchor>
  <xdr:twoCellAnchor editAs="absolute">
    <xdr:from>
      <xdr:col>0</xdr:col>
      <xdr:colOff>54000</xdr:colOff>
      <xdr:row>22</xdr:row>
      <xdr:rowOff>2880</xdr:rowOff>
    </xdr:from>
    <xdr:to>
      <xdr:col>0</xdr:col>
      <xdr:colOff>605880</xdr:colOff>
      <xdr:row>23</xdr:row>
      <xdr:rowOff>154800</xdr:rowOff>
    </xdr:to>
    <xdr:sp>
      <xdr:nvSpPr>
        <xdr:cNvPr id="3" name="CustomShape 1"/>
        <xdr:cNvSpPr/>
      </xdr:nvSpPr>
      <xdr:spPr>
        <a:xfrm>
          <a:off x="54000" y="4168440"/>
          <a:ext cx="551880" cy="329760"/>
        </a:xfrm>
        <a:prstGeom prst="rect">
          <a:avLst/>
        </a:prstGeom>
        <a:solidFill>
          <a:srgbClr val="70ad47"/>
        </a:solidFill>
        <a:ln w="6480">
          <a:solidFill>
            <a:srgbClr val="5b9bd5"/>
          </a:solidFill>
          <a:miter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4</a:t>
          </a:r>
          <a:endParaRPr/>
        </a:p>
      </xdr:txBody>
    </xdr:sp>
    <xdr:clientData/>
  </xdr:twoCellAnchor>
  <xdr:twoCellAnchor editAs="absolute">
    <xdr:from>
      <xdr:col>0</xdr:col>
      <xdr:colOff>54000</xdr:colOff>
      <xdr:row>24</xdr:row>
      <xdr:rowOff>9000</xdr:rowOff>
    </xdr:from>
    <xdr:to>
      <xdr:col>0</xdr:col>
      <xdr:colOff>605880</xdr:colOff>
      <xdr:row>25</xdr:row>
      <xdr:rowOff>160920</xdr:rowOff>
    </xdr:to>
    <xdr:sp>
      <xdr:nvSpPr>
        <xdr:cNvPr id="4" name="CustomShape 1"/>
        <xdr:cNvSpPr/>
      </xdr:nvSpPr>
      <xdr:spPr>
        <a:xfrm>
          <a:off x="54000" y="4529880"/>
          <a:ext cx="551880" cy="329760"/>
        </a:xfrm>
        <a:prstGeom prst="rect">
          <a:avLst/>
        </a:prstGeom>
        <a:solidFill>
          <a:srgbClr val="70ad47"/>
        </a:solidFill>
        <a:ln w="6480">
          <a:solidFill>
            <a:srgbClr val="5b9bd5"/>
          </a:solidFill>
          <a:miter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3</a:t>
          </a:r>
          <a:endParaRPr/>
        </a:p>
      </xdr:txBody>
    </xdr:sp>
    <xdr:clientData/>
  </xdr:twoCellAnchor>
  <xdr:twoCellAnchor editAs="absolute">
    <xdr:from>
      <xdr:col>0</xdr:col>
      <xdr:colOff>54000</xdr:colOff>
      <xdr:row>26</xdr:row>
      <xdr:rowOff>25200</xdr:rowOff>
    </xdr:from>
    <xdr:to>
      <xdr:col>0</xdr:col>
      <xdr:colOff>605880</xdr:colOff>
      <xdr:row>27</xdr:row>
      <xdr:rowOff>177120</xdr:rowOff>
    </xdr:to>
    <xdr:sp>
      <xdr:nvSpPr>
        <xdr:cNvPr id="5" name="CustomShape 1"/>
        <xdr:cNvSpPr/>
      </xdr:nvSpPr>
      <xdr:spPr>
        <a:xfrm>
          <a:off x="54000" y="4901760"/>
          <a:ext cx="551880" cy="329760"/>
        </a:xfrm>
        <a:prstGeom prst="rect">
          <a:avLst/>
        </a:prstGeom>
        <a:solidFill>
          <a:srgbClr val="70ad47"/>
        </a:solidFill>
        <a:ln w="6480">
          <a:solidFill>
            <a:srgbClr val="5b9bd5"/>
          </a:solidFill>
          <a:miter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2</a:t>
          </a:r>
          <a:endParaRPr/>
        </a:p>
      </xdr:txBody>
    </xdr:sp>
    <xdr:clientData/>
  </xdr:twoCellAnchor>
  <xdr:twoCellAnchor editAs="absolute">
    <xdr:from>
      <xdr:col>0</xdr:col>
      <xdr:colOff>54000</xdr:colOff>
      <xdr:row>28</xdr:row>
      <xdr:rowOff>30960</xdr:rowOff>
    </xdr:from>
    <xdr:to>
      <xdr:col>0</xdr:col>
      <xdr:colOff>605880</xdr:colOff>
      <xdr:row>30</xdr:row>
      <xdr:rowOff>5040</xdr:rowOff>
    </xdr:to>
    <xdr:sp>
      <xdr:nvSpPr>
        <xdr:cNvPr id="6" name="CustomShape 1"/>
        <xdr:cNvSpPr/>
      </xdr:nvSpPr>
      <xdr:spPr>
        <a:xfrm>
          <a:off x="54000" y="5263200"/>
          <a:ext cx="551880" cy="329760"/>
        </a:xfrm>
        <a:prstGeom prst="rect">
          <a:avLst/>
        </a:prstGeom>
        <a:solidFill>
          <a:srgbClr val="70ad47"/>
        </a:solidFill>
        <a:ln w="6480">
          <a:solidFill>
            <a:srgbClr val="5b9bd5"/>
          </a:solidFill>
          <a:miter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1</a:t>
          </a:r>
          <a:endParaRPr/>
        </a:p>
      </xdr:txBody>
    </xdr:sp>
    <xdr:clientData/>
  </xdr:twoCellAnchor>
  <xdr:twoCellAnchor editAs="absolute">
    <xdr:from>
      <xdr:col>0</xdr:col>
      <xdr:colOff>1205640</xdr:colOff>
      <xdr:row>23</xdr:row>
      <xdr:rowOff>126000</xdr:rowOff>
    </xdr:from>
    <xdr:to>
      <xdr:col>0</xdr:col>
      <xdr:colOff>1596600</xdr:colOff>
      <xdr:row>28</xdr:row>
      <xdr:rowOff>83520</xdr:rowOff>
    </xdr:to>
    <xdr:sp>
      <xdr:nvSpPr>
        <xdr:cNvPr id="7" name="CustomShape 1"/>
        <xdr:cNvSpPr/>
      </xdr:nvSpPr>
      <xdr:spPr>
        <a:xfrm>
          <a:off x="1205640" y="4469400"/>
          <a:ext cx="390960" cy="846360"/>
        </a:xfrm>
        <a:prstGeom prst="rect">
          <a:avLst/>
        </a:prstGeom>
        <a:solidFill>
          <a:srgbClr val="ffffff"/>
        </a:solidFill>
        <a:ln w="6480">
          <a:solidFill>
            <a:srgbClr val="5b9bd5"/>
          </a:solidFill>
          <a:miter/>
        </a:ln>
      </xdr:spPr>
    </xdr:sp>
    <xdr:clientData/>
  </xdr:twoCellAnchor>
  <xdr:twoCellAnchor editAs="absolute">
    <xdr:from>
      <xdr:col>1</xdr:col>
      <xdr:colOff>87840</xdr:colOff>
      <xdr:row>20</xdr:row>
      <xdr:rowOff>7560</xdr:rowOff>
    </xdr:from>
    <xdr:to>
      <xdr:col>1</xdr:col>
      <xdr:colOff>1636560</xdr:colOff>
      <xdr:row>32</xdr:row>
      <xdr:rowOff>83160</xdr:rowOff>
    </xdr:to>
    <xdr:sp>
      <xdr:nvSpPr>
        <xdr:cNvPr id="8" name="CustomShape 1"/>
        <xdr:cNvSpPr/>
      </xdr:nvSpPr>
      <xdr:spPr>
        <a:xfrm>
          <a:off x="1743120" y="3817440"/>
          <a:ext cx="1548720" cy="2209320"/>
        </a:xfrm>
        <a:prstGeom prst="rect">
          <a:avLst/>
        </a:prstGeom>
        <a:gradFill>
          <a:gsLst>
            <a:gs pos="0">
              <a:srgbClr val="448ac9"/>
            </a:gs>
            <a:gs pos="50000">
              <a:srgbClr val="71a6da"/>
            </a:gs>
            <a:gs pos="100000">
              <a:srgbClr val="448ac9"/>
            </a:gs>
          </a:gsLst>
          <a:lin ang="5400000"/>
        </a:gradFill>
        <a:ln w="6480">
          <a:solidFill>
            <a:srgbClr val="5b9bd5"/>
          </a:solidFill>
          <a:miter/>
        </a:ln>
      </xdr:spPr>
    </xdr:sp>
    <xdr:clientData/>
  </xdr:twoCellAnchor>
  <xdr:twoCellAnchor editAs="absolute">
    <xdr:from>
      <xdr:col>1</xdr:col>
      <xdr:colOff>96480</xdr:colOff>
      <xdr:row>30</xdr:row>
      <xdr:rowOff>137880</xdr:rowOff>
    </xdr:from>
    <xdr:to>
      <xdr:col>1</xdr:col>
      <xdr:colOff>313200</xdr:colOff>
      <xdr:row>32</xdr:row>
      <xdr:rowOff>60480</xdr:rowOff>
    </xdr:to>
    <xdr:sp>
      <xdr:nvSpPr>
        <xdr:cNvPr id="9" name="CustomShape 1"/>
        <xdr:cNvSpPr/>
      </xdr:nvSpPr>
      <xdr:spPr>
        <a:xfrm>
          <a:off x="1751760" y="5725800"/>
          <a:ext cx="216720" cy="278280"/>
        </a:xfrm>
        <a:prstGeom prst="rect">
          <a:avLst/>
        </a:prstGeom>
        <a:solidFill>
          <a:srgbClr val="ed7d31"/>
        </a:solidFill>
        <a:ln w="6480">
          <a:solidFill>
            <a:srgbClr val="5b9bd5"/>
          </a:solidFill>
          <a:miter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1</a:t>
          </a:r>
          <a:endParaRPr/>
        </a:p>
      </xdr:txBody>
    </xdr:sp>
    <xdr:clientData/>
  </xdr:twoCellAnchor>
  <xdr:twoCellAnchor editAs="absolute">
    <xdr:from>
      <xdr:col>1</xdr:col>
      <xdr:colOff>797040</xdr:colOff>
      <xdr:row>20</xdr:row>
      <xdr:rowOff>11160</xdr:rowOff>
    </xdr:from>
    <xdr:to>
      <xdr:col>1</xdr:col>
      <xdr:colOff>1013760</xdr:colOff>
      <xdr:row>21</xdr:row>
      <xdr:rowOff>111600</xdr:rowOff>
    </xdr:to>
    <xdr:sp>
      <xdr:nvSpPr>
        <xdr:cNvPr id="10" name="CustomShape 1"/>
        <xdr:cNvSpPr/>
      </xdr:nvSpPr>
      <xdr:spPr>
        <a:xfrm>
          <a:off x="2452320" y="3821040"/>
          <a:ext cx="216720" cy="278280"/>
        </a:xfrm>
        <a:prstGeom prst="rect">
          <a:avLst/>
        </a:prstGeom>
        <a:solidFill>
          <a:srgbClr val="ed7d31"/>
        </a:solidFill>
        <a:ln w="6480">
          <a:solidFill>
            <a:srgbClr val="5b9bd5"/>
          </a:solidFill>
          <a:miter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2</a:t>
          </a:r>
          <a:endParaRPr/>
        </a:p>
      </xdr:txBody>
    </xdr:sp>
    <xdr:clientData/>
  </xdr:twoCellAnchor>
  <xdr:twoCellAnchor editAs="absolute">
    <xdr:from>
      <xdr:col>1</xdr:col>
      <xdr:colOff>529560</xdr:colOff>
      <xdr:row>20</xdr:row>
      <xdr:rowOff>10440</xdr:rowOff>
    </xdr:from>
    <xdr:to>
      <xdr:col>1</xdr:col>
      <xdr:colOff>957600</xdr:colOff>
      <xdr:row>21</xdr:row>
      <xdr:rowOff>162360</xdr:rowOff>
    </xdr:to>
    <xdr:sp>
      <xdr:nvSpPr>
        <xdr:cNvPr id="11" name="CustomShape 1"/>
        <xdr:cNvSpPr/>
      </xdr:nvSpPr>
      <xdr:spPr>
        <a:xfrm>
          <a:off x="2184840" y="3820320"/>
          <a:ext cx="428040" cy="329760"/>
        </a:xfrm>
        <a:prstGeom prst="rect">
          <a:avLst/>
        </a:prstGeom>
        <a:solidFill>
          <a:srgbClr val="70ad47"/>
        </a:solidFill>
        <a:ln w="6480">
          <a:solidFill>
            <a:srgbClr val="5b9bd5"/>
          </a:solidFill>
          <a:miter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4</a:t>
          </a:r>
          <a:endParaRPr/>
        </a:p>
      </xdr:txBody>
    </xdr:sp>
    <xdr:clientData/>
  </xdr:twoCellAnchor>
  <xdr:twoCellAnchor editAs="absolute">
    <xdr:from>
      <xdr:col>1</xdr:col>
      <xdr:colOff>104760</xdr:colOff>
      <xdr:row>24</xdr:row>
      <xdr:rowOff>17280</xdr:rowOff>
    </xdr:from>
    <xdr:to>
      <xdr:col>1</xdr:col>
      <xdr:colOff>656640</xdr:colOff>
      <xdr:row>25</xdr:row>
      <xdr:rowOff>169200</xdr:rowOff>
    </xdr:to>
    <xdr:sp>
      <xdr:nvSpPr>
        <xdr:cNvPr id="12" name="CustomShape 1"/>
        <xdr:cNvSpPr/>
      </xdr:nvSpPr>
      <xdr:spPr>
        <a:xfrm>
          <a:off x="1760040" y="4538160"/>
          <a:ext cx="551880" cy="329760"/>
        </a:xfrm>
        <a:prstGeom prst="rect">
          <a:avLst/>
        </a:prstGeom>
        <a:solidFill>
          <a:srgbClr val="70ad47"/>
        </a:solidFill>
        <a:ln w="6480">
          <a:solidFill>
            <a:srgbClr val="5b9bd5"/>
          </a:solidFill>
          <a:miter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3</a:t>
          </a:r>
          <a:endParaRPr/>
        </a:p>
      </xdr:txBody>
    </xdr:sp>
    <xdr:clientData/>
  </xdr:twoCellAnchor>
  <xdr:twoCellAnchor editAs="absolute">
    <xdr:from>
      <xdr:col>1</xdr:col>
      <xdr:colOff>104760</xdr:colOff>
      <xdr:row>26</xdr:row>
      <xdr:rowOff>33480</xdr:rowOff>
    </xdr:from>
    <xdr:to>
      <xdr:col>1</xdr:col>
      <xdr:colOff>656640</xdr:colOff>
      <xdr:row>28</xdr:row>
      <xdr:rowOff>7560</xdr:rowOff>
    </xdr:to>
    <xdr:sp>
      <xdr:nvSpPr>
        <xdr:cNvPr id="13" name="CustomShape 1"/>
        <xdr:cNvSpPr/>
      </xdr:nvSpPr>
      <xdr:spPr>
        <a:xfrm>
          <a:off x="1760040" y="4910040"/>
          <a:ext cx="551880" cy="329760"/>
        </a:xfrm>
        <a:prstGeom prst="rect">
          <a:avLst/>
        </a:prstGeom>
        <a:solidFill>
          <a:srgbClr val="70ad47"/>
        </a:solidFill>
        <a:ln w="6480">
          <a:solidFill>
            <a:srgbClr val="5b9bd5"/>
          </a:solidFill>
          <a:miter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2</a:t>
          </a:r>
          <a:endParaRPr/>
        </a:p>
      </xdr:txBody>
    </xdr:sp>
    <xdr:clientData/>
  </xdr:twoCellAnchor>
  <xdr:twoCellAnchor editAs="absolute">
    <xdr:from>
      <xdr:col>1</xdr:col>
      <xdr:colOff>104760</xdr:colOff>
      <xdr:row>28</xdr:row>
      <xdr:rowOff>39240</xdr:rowOff>
    </xdr:from>
    <xdr:to>
      <xdr:col>1</xdr:col>
      <xdr:colOff>656640</xdr:colOff>
      <xdr:row>30</xdr:row>
      <xdr:rowOff>13320</xdr:rowOff>
    </xdr:to>
    <xdr:sp>
      <xdr:nvSpPr>
        <xdr:cNvPr id="14" name="CustomShape 1"/>
        <xdr:cNvSpPr/>
      </xdr:nvSpPr>
      <xdr:spPr>
        <a:xfrm>
          <a:off x="1760040" y="5271480"/>
          <a:ext cx="551880" cy="329760"/>
        </a:xfrm>
        <a:prstGeom prst="rect">
          <a:avLst/>
        </a:prstGeom>
        <a:solidFill>
          <a:srgbClr val="70ad47"/>
        </a:solidFill>
        <a:ln w="6480">
          <a:solidFill>
            <a:srgbClr val="5b9bd5"/>
          </a:solidFill>
          <a:miter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1</a:t>
          </a:r>
          <a:endParaRPr/>
        </a:p>
      </xdr:txBody>
    </xdr:sp>
    <xdr:clientData/>
  </xdr:twoCellAnchor>
  <xdr:twoCellAnchor editAs="absolute">
    <xdr:from>
      <xdr:col>1</xdr:col>
      <xdr:colOff>1239480</xdr:colOff>
      <xdr:row>23</xdr:row>
      <xdr:rowOff>126000</xdr:rowOff>
    </xdr:from>
    <xdr:to>
      <xdr:col>1</xdr:col>
      <xdr:colOff>1630440</xdr:colOff>
      <xdr:row>28</xdr:row>
      <xdr:rowOff>83520</xdr:rowOff>
    </xdr:to>
    <xdr:sp>
      <xdr:nvSpPr>
        <xdr:cNvPr id="15" name="CustomShape 1"/>
        <xdr:cNvSpPr/>
      </xdr:nvSpPr>
      <xdr:spPr>
        <a:xfrm>
          <a:off x="2894760" y="4469400"/>
          <a:ext cx="390960" cy="846360"/>
        </a:xfrm>
        <a:prstGeom prst="rect">
          <a:avLst/>
        </a:prstGeom>
        <a:solidFill>
          <a:srgbClr val="ffffff"/>
        </a:solidFill>
        <a:ln w="6480">
          <a:solidFill>
            <a:srgbClr val="5b9bd5"/>
          </a:solidFill>
          <a:miter/>
        </a:ln>
      </xdr:spPr>
    </xdr:sp>
    <xdr:clientData/>
  </xdr:twoCellAnchor>
  <xdr:twoCellAnchor editAs="absolute">
    <xdr:from>
      <xdr:col>1</xdr:col>
      <xdr:colOff>900720</xdr:colOff>
      <xdr:row>26</xdr:row>
      <xdr:rowOff>134640</xdr:rowOff>
    </xdr:from>
    <xdr:to>
      <xdr:col>1</xdr:col>
      <xdr:colOff>1145520</xdr:colOff>
      <xdr:row>27</xdr:row>
      <xdr:rowOff>176400</xdr:rowOff>
    </xdr:to>
    <xdr:sp>
      <xdr:nvSpPr>
        <xdr:cNvPr id="16" name="CustomShape 1"/>
        <xdr:cNvSpPr/>
      </xdr:nvSpPr>
      <xdr:spPr>
        <a:xfrm>
          <a:off x="2556000" y="5011200"/>
          <a:ext cx="244800" cy="219600"/>
        </a:xfrm>
        <a:prstGeom prst="ellipse">
          <a:avLst/>
        </a:prstGeom>
        <a:solidFill>
          <a:srgbClr val="ffff00"/>
        </a:solidFill>
        <a:ln w="6480">
          <a:solidFill>
            <a:srgbClr val="ffff00"/>
          </a:solidFill>
          <a:miter/>
        </a:ln>
      </xdr:spPr>
    </xdr:sp>
    <xdr:clientData/>
  </xdr:twoCellAnchor>
  <xdr:twoCellAnchor editAs="absolute">
    <xdr:from>
      <xdr:col>1</xdr:col>
      <xdr:colOff>900720</xdr:colOff>
      <xdr:row>24</xdr:row>
      <xdr:rowOff>66960</xdr:rowOff>
    </xdr:from>
    <xdr:to>
      <xdr:col>1</xdr:col>
      <xdr:colOff>1145520</xdr:colOff>
      <xdr:row>25</xdr:row>
      <xdr:rowOff>108720</xdr:rowOff>
    </xdr:to>
    <xdr:sp>
      <xdr:nvSpPr>
        <xdr:cNvPr id="17" name="CustomShape 1"/>
        <xdr:cNvSpPr/>
      </xdr:nvSpPr>
      <xdr:spPr>
        <a:xfrm>
          <a:off x="2556000" y="4587840"/>
          <a:ext cx="244800" cy="219600"/>
        </a:xfrm>
        <a:prstGeom prst="ellipse">
          <a:avLst/>
        </a:prstGeom>
        <a:solidFill>
          <a:srgbClr val="ffff00"/>
        </a:solidFill>
        <a:ln w="6480">
          <a:solidFill>
            <a:srgbClr val="ffff00"/>
          </a:solidFill>
          <a:miter/>
        </a:ln>
      </xdr:spPr>
    </xdr:sp>
    <xdr:clientData/>
  </xdr:twoCellAnchor>
  <xdr:twoCellAnchor editAs="absolute">
    <xdr:from>
      <xdr:col>1</xdr:col>
      <xdr:colOff>1069920</xdr:colOff>
      <xdr:row>28</xdr:row>
      <xdr:rowOff>176760</xdr:rowOff>
    </xdr:from>
    <xdr:to>
      <xdr:col>1</xdr:col>
      <xdr:colOff>1314720</xdr:colOff>
      <xdr:row>30</xdr:row>
      <xdr:rowOff>40680</xdr:rowOff>
    </xdr:to>
    <xdr:sp>
      <xdr:nvSpPr>
        <xdr:cNvPr id="18" name="CustomShape 1"/>
        <xdr:cNvSpPr/>
      </xdr:nvSpPr>
      <xdr:spPr>
        <a:xfrm>
          <a:off x="2725200" y="5409000"/>
          <a:ext cx="244800" cy="219600"/>
        </a:xfrm>
        <a:prstGeom prst="ellipse">
          <a:avLst/>
        </a:prstGeom>
        <a:solidFill>
          <a:srgbClr val="ffff00"/>
        </a:solidFill>
        <a:ln w="6480">
          <a:solidFill>
            <a:srgbClr val="ffff00"/>
          </a:solidFill>
          <a:miter/>
        </a:ln>
      </xdr:spPr>
    </xdr:sp>
    <xdr:clientData/>
  </xdr:twoCellAnchor>
  <xdr:twoCellAnchor editAs="absolute">
    <xdr:from>
      <xdr:col>2</xdr:col>
      <xdr:colOff>87840</xdr:colOff>
      <xdr:row>20</xdr:row>
      <xdr:rowOff>7560</xdr:rowOff>
    </xdr:from>
    <xdr:to>
      <xdr:col>2</xdr:col>
      <xdr:colOff>1636560</xdr:colOff>
      <xdr:row>32</xdr:row>
      <xdr:rowOff>83160</xdr:rowOff>
    </xdr:to>
    <xdr:sp>
      <xdr:nvSpPr>
        <xdr:cNvPr id="19" name="CustomShape 1"/>
        <xdr:cNvSpPr/>
      </xdr:nvSpPr>
      <xdr:spPr>
        <a:xfrm>
          <a:off x="3451320" y="3817440"/>
          <a:ext cx="1548720" cy="2209320"/>
        </a:xfrm>
        <a:prstGeom prst="rect">
          <a:avLst/>
        </a:prstGeom>
        <a:gradFill>
          <a:gsLst>
            <a:gs pos="0">
              <a:srgbClr val="448ac9"/>
            </a:gs>
            <a:gs pos="50000">
              <a:srgbClr val="71a6da"/>
            </a:gs>
            <a:gs pos="100000">
              <a:srgbClr val="448ac9"/>
            </a:gs>
          </a:gsLst>
          <a:lin ang="5400000"/>
        </a:gradFill>
        <a:ln w="6480">
          <a:solidFill>
            <a:srgbClr val="5b9bd5"/>
          </a:solidFill>
          <a:miter/>
        </a:ln>
      </xdr:spPr>
    </xdr:sp>
    <xdr:clientData/>
  </xdr:twoCellAnchor>
  <xdr:twoCellAnchor editAs="absolute">
    <xdr:from>
      <xdr:col>2</xdr:col>
      <xdr:colOff>96480</xdr:colOff>
      <xdr:row>30</xdr:row>
      <xdr:rowOff>137880</xdr:rowOff>
    </xdr:from>
    <xdr:to>
      <xdr:col>2</xdr:col>
      <xdr:colOff>313200</xdr:colOff>
      <xdr:row>32</xdr:row>
      <xdr:rowOff>60480</xdr:rowOff>
    </xdr:to>
    <xdr:sp>
      <xdr:nvSpPr>
        <xdr:cNvPr id="20" name="CustomShape 1"/>
        <xdr:cNvSpPr/>
      </xdr:nvSpPr>
      <xdr:spPr>
        <a:xfrm>
          <a:off x="3459960" y="5725800"/>
          <a:ext cx="216720" cy="278280"/>
        </a:xfrm>
        <a:prstGeom prst="rect">
          <a:avLst/>
        </a:prstGeom>
        <a:solidFill>
          <a:srgbClr val="ed7d31"/>
        </a:solidFill>
        <a:ln w="6480">
          <a:solidFill>
            <a:srgbClr val="5b9bd5"/>
          </a:solidFill>
          <a:miter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1</a:t>
          </a:r>
          <a:endParaRPr/>
        </a:p>
      </xdr:txBody>
    </xdr:sp>
    <xdr:clientData/>
  </xdr:twoCellAnchor>
  <xdr:twoCellAnchor editAs="absolute">
    <xdr:from>
      <xdr:col>2</xdr:col>
      <xdr:colOff>898560</xdr:colOff>
      <xdr:row>20</xdr:row>
      <xdr:rowOff>11160</xdr:rowOff>
    </xdr:from>
    <xdr:to>
      <xdr:col>2</xdr:col>
      <xdr:colOff>1115280</xdr:colOff>
      <xdr:row>21</xdr:row>
      <xdr:rowOff>111600</xdr:rowOff>
    </xdr:to>
    <xdr:sp>
      <xdr:nvSpPr>
        <xdr:cNvPr id="21" name="CustomShape 1"/>
        <xdr:cNvSpPr/>
      </xdr:nvSpPr>
      <xdr:spPr>
        <a:xfrm>
          <a:off x="4262040" y="3821040"/>
          <a:ext cx="216720" cy="278280"/>
        </a:xfrm>
        <a:prstGeom prst="rect">
          <a:avLst/>
        </a:prstGeom>
        <a:solidFill>
          <a:srgbClr val="ed7d31"/>
        </a:solidFill>
        <a:ln w="6480">
          <a:solidFill>
            <a:srgbClr val="5b9bd5"/>
          </a:solidFill>
          <a:miter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2</a:t>
          </a:r>
          <a:endParaRPr/>
        </a:p>
      </xdr:txBody>
    </xdr:sp>
    <xdr:clientData/>
  </xdr:twoCellAnchor>
  <xdr:twoCellAnchor editAs="absolute">
    <xdr:from>
      <xdr:col>2</xdr:col>
      <xdr:colOff>948600</xdr:colOff>
      <xdr:row>20</xdr:row>
      <xdr:rowOff>27360</xdr:rowOff>
    </xdr:from>
    <xdr:to>
      <xdr:col>2</xdr:col>
      <xdr:colOff>1339920</xdr:colOff>
      <xdr:row>24</xdr:row>
      <xdr:rowOff>162720</xdr:rowOff>
    </xdr:to>
    <xdr:sp>
      <xdr:nvSpPr>
        <xdr:cNvPr id="22" name="CustomShape 1"/>
        <xdr:cNvSpPr/>
      </xdr:nvSpPr>
      <xdr:spPr>
        <a:xfrm>
          <a:off x="4312080" y="3837240"/>
          <a:ext cx="391320" cy="846360"/>
        </a:xfrm>
        <a:prstGeom prst="rect">
          <a:avLst/>
        </a:prstGeom>
        <a:solidFill>
          <a:srgbClr val="ffffff"/>
        </a:solidFill>
        <a:ln w="6480">
          <a:solidFill>
            <a:srgbClr val="5b9bd5"/>
          </a:solidFill>
          <a:miter/>
        </a:ln>
      </xdr:spPr>
    </xdr:sp>
    <xdr:clientData/>
  </xdr:twoCellAnchor>
  <xdr:twoCellAnchor editAs="absolute">
    <xdr:from>
      <xdr:col>2</xdr:col>
      <xdr:colOff>138600</xdr:colOff>
      <xdr:row>22</xdr:row>
      <xdr:rowOff>168120</xdr:rowOff>
    </xdr:from>
    <xdr:to>
      <xdr:col>2</xdr:col>
      <xdr:colOff>383400</xdr:colOff>
      <xdr:row>24</xdr:row>
      <xdr:rowOff>32400</xdr:rowOff>
    </xdr:to>
    <xdr:sp>
      <xdr:nvSpPr>
        <xdr:cNvPr id="23" name="CustomShape 1"/>
        <xdr:cNvSpPr/>
      </xdr:nvSpPr>
      <xdr:spPr>
        <a:xfrm>
          <a:off x="3502080" y="4333680"/>
          <a:ext cx="244800" cy="219600"/>
        </a:xfrm>
        <a:prstGeom prst="ellipse">
          <a:avLst/>
        </a:prstGeom>
        <a:solidFill>
          <a:srgbClr val="ffff00"/>
        </a:solidFill>
        <a:ln w="6480">
          <a:solidFill>
            <a:srgbClr val="ffff00"/>
          </a:solidFill>
          <a:miter/>
        </a:ln>
      </xdr:spPr>
    </xdr:sp>
    <xdr:clientData/>
  </xdr:twoCellAnchor>
  <xdr:twoCellAnchor editAs="absolute">
    <xdr:from>
      <xdr:col>2</xdr:col>
      <xdr:colOff>570600</xdr:colOff>
      <xdr:row>22</xdr:row>
      <xdr:rowOff>176760</xdr:rowOff>
    </xdr:from>
    <xdr:to>
      <xdr:col>2</xdr:col>
      <xdr:colOff>815400</xdr:colOff>
      <xdr:row>24</xdr:row>
      <xdr:rowOff>41040</xdr:rowOff>
    </xdr:to>
    <xdr:sp>
      <xdr:nvSpPr>
        <xdr:cNvPr id="24" name="CustomShape 1"/>
        <xdr:cNvSpPr/>
      </xdr:nvSpPr>
      <xdr:spPr>
        <a:xfrm>
          <a:off x="3934080" y="4342320"/>
          <a:ext cx="244800" cy="219600"/>
        </a:xfrm>
        <a:prstGeom prst="ellipse">
          <a:avLst/>
        </a:prstGeom>
        <a:solidFill>
          <a:srgbClr val="ffff00"/>
        </a:solidFill>
        <a:ln w="6480">
          <a:solidFill>
            <a:srgbClr val="ffff00"/>
          </a:solidFill>
          <a:miter/>
        </a:ln>
      </xdr:spPr>
    </xdr:sp>
    <xdr:clientData/>
  </xdr:twoCellAnchor>
  <xdr:twoCellAnchor editAs="absolute">
    <xdr:from>
      <xdr:col>2</xdr:col>
      <xdr:colOff>325080</xdr:colOff>
      <xdr:row>24</xdr:row>
      <xdr:rowOff>134640</xdr:rowOff>
    </xdr:from>
    <xdr:to>
      <xdr:col>2</xdr:col>
      <xdr:colOff>569880</xdr:colOff>
      <xdr:row>25</xdr:row>
      <xdr:rowOff>176400</xdr:rowOff>
    </xdr:to>
    <xdr:sp>
      <xdr:nvSpPr>
        <xdr:cNvPr id="25" name="CustomShape 1"/>
        <xdr:cNvSpPr/>
      </xdr:nvSpPr>
      <xdr:spPr>
        <a:xfrm>
          <a:off x="3688560" y="4655520"/>
          <a:ext cx="244800" cy="219600"/>
        </a:xfrm>
        <a:prstGeom prst="ellipse">
          <a:avLst/>
        </a:prstGeom>
        <a:solidFill>
          <a:srgbClr val="ffff00"/>
        </a:solidFill>
        <a:ln w="6480">
          <a:solidFill>
            <a:srgbClr val="ffff00"/>
          </a:solidFill>
          <a:miter/>
        </a:ln>
      </xdr:spPr>
    </xdr:sp>
    <xdr:clientData/>
  </xdr:twoCellAnchor>
  <xdr:twoCellAnchor editAs="absolute">
    <xdr:from>
      <xdr:col>3</xdr:col>
      <xdr:colOff>87840</xdr:colOff>
      <xdr:row>19</xdr:row>
      <xdr:rowOff>202320</xdr:rowOff>
    </xdr:from>
    <xdr:to>
      <xdr:col>3</xdr:col>
      <xdr:colOff>1636560</xdr:colOff>
      <xdr:row>32</xdr:row>
      <xdr:rowOff>74520</xdr:rowOff>
    </xdr:to>
    <xdr:sp>
      <xdr:nvSpPr>
        <xdr:cNvPr id="26" name="CustomShape 1"/>
        <xdr:cNvSpPr/>
      </xdr:nvSpPr>
      <xdr:spPr>
        <a:xfrm>
          <a:off x="5159520" y="3808800"/>
          <a:ext cx="1548720" cy="2209320"/>
        </a:xfrm>
        <a:prstGeom prst="rect">
          <a:avLst/>
        </a:prstGeom>
        <a:gradFill>
          <a:gsLst>
            <a:gs pos="0">
              <a:srgbClr val="448ac9"/>
            </a:gs>
            <a:gs pos="50000">
              <a:srgbClr val="71a6da"/>
            </a:gs>
            <a:gs pos="100000">
              <a:srgbClr val="448ac9"/>
            </a:gs>
          </a:gsLst>
          <a:lin ang="5400000"/>
        </a:gradFill>
        <a:ln w="6480">
          <a:solidFill>
            <a:srgbClr val="5b9bd5"/>
          </a:solidFill>
          <a:miter/>
        </a:ln>
      </xdr:spPr>
    </xdr:sp>
    <xdr:clientData/>
  </xdr:twoCellAnchor>
  <xdr:twoCellAnchor editAs="absolute">
    <xdr:from>
      <xdr:col>3</xdr:col>
      <xdr:colOff>96480</xdr:colOff>
      <xdr:row>30</xdr:row>
      <xdr:rowOff>129600</xdr:rowOff>
    </xdr:from>
    <xdr:to>
      <xdr:col>3</xdr:col>
      <xdr:colOff>313200</xdr:colOff>
      <xdr:row>32</xdr:row>
      <xdr:rowOff>52200</xdr:rowOff>
    </xdr:to>
    <xdr:sp>
      <xdr:nvSpPr>
        <xdr:cNvPr id="27" name="CustomShape 1"/>
        <xdr:cNvSpPr/>
      </xdr:nvSpPr>
      <xdr:spPr>
        <a:xfrm>
          <a:off x="5168160" y="5717520"/>
          <a:ext cx="216720" cy="278280"/>
        </a:xfrm>
        <a:prstGeom prst="rect">
          <a:avLst/>
        </a:prstGeom>
        <a:solidFill>
          <a:srgbClr val="ed7d31"/>
        </a:solidFill>
        <a:ln w="6480">
          <a:solidFill>
            <a:srgbClr val="5b9bd5"/>
          </a:solidFill>
          <a:miter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1</a:t>
          </a:r>
          <a:endParaRPr/>
        </a:p>
      </xdr:txBody>
    </xdr:sp>
    <xdr:clientData/>
  </xdr:twoCellAnchor>
  <xdr:twoCellAnchor editAs="absolute">
    <xdr:from>
      <xdr:col>3</xdr:col>
      <xdr:colOff>1025640</xdr:colOff>
      <xdr:row>19</xdr:row>
      <xdr:rowOff>193320</xdr:rowOff>
    </xdr:from>
    <xdr:to>
      <xdr:col>3</xdr:col>
      <xdr:colOff>1242360</xdr:colOff>
      <xdr:row>21</xdr:row>
      <xdr:rowOff>90360</xdr:rowOff>
    </xdr:to>
    <xdr:sp>
      <xdr:nvSpPr>
        <xdr:cNvPr id="28" name="CustomShape 1"/>
        <xdr:cNvSpPr/>
      </xdr:nvSpPr>
      <xdr:spPr>
        <a:xfrm>
          <a:off x="6097320" y="3799800"/>
          <a:ext cx="216720" cy="278280"/>
        </a:xfrm>
        <a:prstGeom prst="rect">
          <a:avLst/>
        </a:prstGeom>
        <a:solidFill>
          <a:srgbClr val="ed7d31"/>
        </a:solidFill>
        <a:ln w="6480">
          <a:solidFill>
            <a:srgbClr val="5b9bd5"/>
          </a:solidFill>
          <a:miter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2</a:t>
          </a:r>
          <a:endParaRPr/>
        </a:p>
      </xdr:txBody>
    </xdr:sp>
    <xdr:clientData/>
  </xdr:twoCellAnchor>
  <xdr:twoCellAnchor editAs="absolute">
    <xdr:from>
      <xdr:col>3</xdr:col>
      <xdr:colOff>1054440</xdr:colOff>
      <xdr:row>20</xdr:row>
      <xdr:rowOff>18720</xdr:rowOff>
    </xdr:from>
    <xdr:to>
      <xdr:col>3</xdr:col>
      <xdr:colOff>1606320</xdr:colOff>
      <xdr:row>21</xdr:row>
      <xdr:rowOff>170640</xdr:rowOff>
    </xdr:to>
    <xdr:sp>
      <xdr:nvSpPr>
        <xdr:cNvPr id="29" name="CustomShape 1"/>
        <xdr:cNvSpPr/>
      </xdr:nvSpPr>
      <xdr:spPr>
        <a:xfrm>
          <a:off x="6126120" y="3828600"/>
          <a:ext cx="551880" cy="329760"/>
        </a:xfrm>
        <a:prstGeom prst="rect">
          <a:avLst/>
        </a:prstGeom>
        <a:solidFill>
          <a:srgbClr val="70ad47"/>
        </a:solidFill>
        <a:ln w="6480">
          <a:solidFill>
            <a:srgbClr val="5b9bd5"/>
          </a:solidFill>
          <a:miter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4</a:t>
          </a:r>
          <a:endParaRPr/>
        </a:p>
      </xdr:txBody>
    </xdr:sp>
    <xdr:clientData/>
  </xdr:twoCellAnchor>
  <xdr:twoCellAnchor editAs="absolute">
    <xdr:from>
      <xdr:col>3</xdr:col>
      <xdr:colOff>1078560</xdr:colOff>
      <xdr:row>24</xdr:row>
      <xdr:rowOff>360</xdr:rowOff>
    </xdr:from>
    <xdr:to>
      <xdr:col>3</xdr:col>
      <xdr:colOff>1630440</xdr:colOff>
      <xdr:row>25</xdr:row>
      <xdr:rowOff>152280</xdr:rowOff>
    </xdr:to>
    <xdr:sp>
      <xdr:nvSpPr>
        <xdr:cNvPr id="30" name="CustomShape 1"/>
        <xdr:cNvSpPr/>
      </xdr:nvSpPr>
      <xdr:spPr>
        <a:xfrm>
          <a:off x="6150240" y="4521240"/>
          <a:ext cx="551880" cy="329760"/>
        </a:xfrm>
        <a:prstGeom prst="rect">
          <a:avLst/>
        </a:prstGeom>
        <a:solidFill>
          <a:srgbClr val="70ad47"/>
        </a:solidFill>
        <a:ln w="6480">
          <a:solidFill>
            <a:srgbClr val="5b9bd5"/>
          </a:solidFill>
          <a:miter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3</a:t>
          </a:r>
          <a:endParaRPr/>
        </a:p>
      </xdr:txBody>
    </xdr:sp>
    <xdr:clientData/>
  </xdr:twoCellAnchor>
  <xdr:twoCellAnchor editAs="absolute">
    <xdr:from>
      <xdr:col>3</xdr:col>
      <xdr:colOff>1078560</xdr:colOff>
      <xdr:row>26</xdr:row>
      <xdr:rowOff>16560</xdr:rowOff>
    </xdr:from>
    <xdr:to>
      <xdr:col>3</xdr:col>
      <xdr:colOff>1630440</xdr:colOff>
      <xdr:row>27</xdr:row>
      <xdr:rowOff>168480</xdr:rowOff>
    </xdr:to>
    <xdr:sp>
      <xdr:nvSpPr>
        <xdr:cNvPr id="31" name="CustomShape 1"/>
        <xdr:cNvSpPr/>
      </xdr:nvSpPr>
      <xdr:spPr>
        <a:xfrm>
          <a:off x="6150240" y="4893120"/>
          <a:ext cx="551880" cy="329760"/>
        </a:xfrm>
        <a:prstGeom prst="rect">
          <a:avLst/>
        </a:prstGeom>
        <a:solidFill>
          <a:srgbClr val="70ad47"/>
        </a:solidFill>
        <a:ln w="6480">
          <a:solidFill>
            <a:srgbClr val="5b9bd5"/>
          </a:solidFill>
          <a:miter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2</a:t>
          </a:r>
          <a:endParaRPr/>
        </a:p>
      </xdr:txBody>
    </xdr:sp>
    <xdr:clientData/>
  </xdr:twoCellAnchor>
  <xdr:twoCellAnchor editAs="absolute">
    <xdr:from>
      <xdr:col>3</xdr:col>
      <xdr:colOff>1078560</xdr:colOff>
      <xdr:row>28</xdr:row>
      <xdr:rowOff>22320</xdr:rowOff>
    </xdr:from>
    <xdr:to>
      <xdr:col>3</xdr:col>
      <xdr:colOff>1630440</xdr:colOff>
      <xdr:row>29</xdr:row>
      <xdr:rowOff>174240</xdr:rowOff>
    </xdr:to>
    <xdr:sp>
      <xdr:nvSpPr>
        <xdr:cNvPr id="32" name="CustomShape 1"/>
        <xdr:cNvSpPr/>
      </xdr:nvSpPr>
      <xdr:spPr>
        <a:xfrm>
          <a:off x="6150240" y="5254560"/>
          <a:ext cx="551880" cy="329760"/>
        </a:xfrm>
        <a:prstGeom prst="rect">
          <a:avLst/>
        </a:prstGeom>
        <a:solidFill>
          <a:srgbClr val="70ad47"/>
        </a:solidFill>
        <a:ln w="6480">
          <a:solidFill>
            <a:srgbClr val="5b9bd5"/>
          </a:solidFill>
          <a:miter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1</a:t>
          </a:r>
          <a:endParaRPr/>
        </a:p>
      </xdr:txBody>
    </xdr:sp>
    <xdr:clientData/>
  </xdr:twoCellAnchor>
  <xdr:twoCellAnchor editAs="oneCell">
    <xdr:from>
      <xdr:col>2</xdr:col>
      <xdr:colOff>1061640</xdr:colOff>
      <xdr:row>22</xdr:row>
      <xdr:rowOff>66600</xdr:rowOff>
    </xdr:from>
    <xdr:to>
      <xdr:col>2</xdr:col>
      <xdr:colOff>1613520</xdr:colOff>
      <xdr:row>24</xdr:row>
      <xdr:rowOff>40680</xdr:rowOff>
    </xdr:to>
    <xdr:sp>
      <xdr:nvSpPr>
        <xdr:cNvPr id="33" name="CustomShape 1"/>
        <xdr:cNvSpPr/>
      </xdr:nvSpPr>
      <xdr:spPr>
        <a:xfrm>
          <a:off x="4425120" y="4232160"/>
          <a:ext cx="551880" cy="329400"/>
        </a:xfrm>
        <a:prstGeom prst="rect">
          <a:avLst/>
        </a:prstGeom>
        <a:solidFill>
          <a:srgbClr val="70ad47"/>
        </a:solidFill>
        <a:ln w="6480">
          <a:solidFill>
            <a:srgbClr val="5b9bd5"/>
          </a:solidFill>
          <a:miter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4</a:t>
          </a:r>
          <a:endParaRPr/>
        </a:p>
      </xdr:txBody>
    </xdr:sp>
    <xdr:clientData/>
  </xdr:twoCellAnchor>
  <xdr:twoCellAnchor editAs="oneCell">
    <xdr:from>
      <xdr:col>2</xdr:col>
      <xdr:colOff>1061640</xdr:colOff>
      <xdr:row>24</xdr:row>
      <xdr:rowOff>72360</xdr:rowOff>
    </xdr:from>
    <xdr:to>
      <xdr:col>2</xdr:col>
      <xdr:colOff>1613520</xdr:colOff>
      <xdr:row>26</xdr:row>
      <xdr:rowOff>46440</xdr:rowOff>
    </xdr:to>
    <xdr:sp>
      <xdr:nvSpPr>
        <xdr:cNvPr id="34" name="CustomShape 1"/>
        <xdr:cNvSpPr/>
      </xdr:nvSpPr>
      <xdr:spPr>
        <a:xfrm>
          <a:off x="4425120" y="4593240"/>
          <a:ext cx="551880" cy="329760"/>
        </a:xfrm>
        <a:prstGeom prst="rect">
          <a:avLst/>
        </a:prstGeom>
        <a:solidFill>
          <a:srgbClr val="70ad47"/>
        </a:solidFill>
        <a:ln w="6480">
          <a:solidFill>
            <a:srgbClr val="5b9bd5"/>
          </a:solidFill>
          <a:miter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3</a:t>
          </a:r>
          <a:endParaRPr/>
        </a:p>
      </xdr:txBody>
    </xdr:sp>
    <xdr:clientData/>
  </xdr:twoCellAnchor>
  <xdr:twoCellAnchor editAs="oneCell">
    <xdr:from>
      <xdr:col>2</xdr:col>
      <xdr:colOff>1061640</xdr:colOff>
      <xdr:row>26</xdr:row>
      <xdr:rowOff>88560</xdr:rowOff>
    </xdr:from>
    <xdr:to>
      <xdr:col>2</xdr:col>
      <xdr:colOff>1613520</xdr:colOff>
      <xdr:row>28</xdr:row>
      <xdr:rowOff>62640</xdr:rowOff>
    </xdr:to>
    <xdr:sp>
      <xdr:nvSpPr>
        <xdr:cNvPr id="35" name="CustomShape 1"/>
        <xdr:cNvSpPr/>
      </xdr:nvSpPr>
      <xdr:spPr>
        <a:xfrm>
          <a:off x="4425120" y="4965120"/>
          <a:ext cx="551880" cy="329760"/>
        </a:xfrm>
        <a:prstGeom prst="rect">
          <a:avLst/>
        </a:prstGeom>
        <a:solidFill>
          <a:srgbClr val="70ad47"/>
        </a:solidFill>
        <a:ln w="6480">
          <a:solidFill>
            <a:srgbClr val="5b9bd5"/>
          </a:solidFill>
          <a:miter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2</a:t>
          </a:r>
          <a:endParaRPr/>
        </a:p>
      </xdr:txBody>
    </xdr:sp>
    <xdr:clientData/>
  </xdr:twoCellAnchor>
  <xdr:twoCellAnchor editAs="oneCell">
    <xdr:from>
      <xdr:col>2</xdr:col>
      <xdr:colOff>1061640</xdr:colOff>
      <xdr:row>28</xdr:row>
      <xdr:rowOff>136800</xdr:rowOff>
    </xdr:from>
    <xdr:to>
      <xdr:col>2</xdr:col>
      <xdr:colOff>1613520</xdr:colOff>
      <xdr:row>30</xdr:row>
      <xdr:rowOff>110880</xdr:rowOff>
    </xdr:to>
    <xdr:sp>
      <xdr:nvSpPr>
        <xdr:cNvPr id="36" name="CustomShape 1"/>
        <xdr:cNvSpPr/>
      </xdr:nvSpPr>
      <xdr:spPr>
        <a:xfrm>
          <a:off x="4425120" y="5369040"/>
          <a:ext cx="551880" cy="329760"/>
        </a:xfrm>
        <a:prstGeom prst="rect">
          <a:avLst/>
        </a:prstGeom>
        <a:solidFill>
          <a:srgbClr val="70ad47"/>
        </a:solidFill>
        <a:ln w="6480">
          <a:solidFill>
            <a:srgbClr val="5b9bd5"/>
          </a:solidFill>
          <a:miter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1</a:t>
          </a:r>
          <a:endParaRPr/>
        </a:p>
      </xdr:txBody>
    </xdr:sp>
    <xdr:clientData/>
  </xdr:twoCellAnchor>
  <xdr:twoCellAnchor editAs="oneCell">
    <xdr:from>
      <xdr:col>3</xdr:col>
      <xdr:colOff>96480</xdr:colOff>
      <xdr:row>23</xdr:row>
      <xdr:rowOff>134280</xdr:rowOff>
    </xdr:from>
    <xdr:to>
      <xdr:col>3</xdr:col>
      <xdr:colOff>487440</xdr:colOff>
      <xdr:row>28</xdr:row>
      <xdr:rowOff>91440</xdr:rowOff>
    </xdr:to>
    <xdr:sp>
      <xdr:nvSpPr>
        <xdr:cNvPr id="37" name="CustomShape 1"/>
        <xdr:cNvSpPr/>
      </xdr:nvSpPr>
      <xdr:spPr>
        <a:xfrm>
          <a:off x="5168160" y="4477680"/>
          <a:ext cx="390960" cy="846000"/>
        </a:xfrm>
        <a:prstGeom prst="rect">
          <a:avLst/>
        </a:prstGeom>
        <a:solidFill>
          <a:srgbClr val="ffffff"/>
        </a:solidFill>
        <a:ln w="6480">
          <a:solidFill>
            <a:srgbClr val="5b9bd5"/>
          </a:solidFill>
          <a:miter/>
        </a:ln>
      </xdr:spPr>
    </xdr:sp>
    <xdr:clientData/>
  </xdr:twoCellAnchor>
  <xdr:twoCellAnchor editAs="oneCell">
    <xdr:from>
      <xdr:col>3</xdr:col>
      <xdr:colOff>689040</xdr:colOff>
      <xdr:row>24</xdr:row>
      <xdr:rowOff>41400</xdr:rowOff>
    </xdr:from>
    <xdr:to>
      <xdr:col>3</xdr:col>
      <xdr:colOff>933840</xdr:colOff>
      <xdr:row>25</xdr:row>
      <xdr:rowOff>83160</xdr:rowOff>
    </xdr:to>
    <xdr:sp>
      <xdr:nvSpPr>
        <xdr:cNvPr id="38" name="CustomShape 1"/>
        <xdr:cNvSpPr/>
      </xdr:nvSpPr>
      <xdr:spPr>
        <a:xfrm>
          <a:off x="5760720" y="4562280"/>
          <a:ext cx="244800" cy="219600"/>
        </a:xfrm>
        <a:prstGeom prst="ellipse">
          <a:avLst/>
        </a:prstGeom>
        <a:solidFill>
          <a:srgbClr val="ffff00"/>
        </a:solidFill>
        <a:ln w="6480">
          <a:solidFill>
            <a:srgbClr val="ffff00"/>
          </a:solidFill>
          <a:miter/>
        </a:ln>
      </xdr:spPr>
    </xdr:sp>
    <xdr:clientData/>
  </xdr:twoCellAnchor>
  <xdr:twoCellAnchor editAs="oneCell">
    <xdr:from>
      <xdr:col>3</xdr:col>
      <xdr:colOff>680400</xdr:colOff>
      <xdr:row>26</xdr:row>
      <xdr:rowOff>100440</xdr:rowOff>
    </xdr:from>
    <xdr:to>
      <xdr:col>3</xdr:col>
      <xdr:colOff>925200</xdr:colOff>
      <xdr:row>27</xdr:row>
      <xdr:rowOff>142200</xdr:rowOff>
    </xdr:to>
    <xdr:sp>
      <xdr:nvSpPr>
        <xdr:cNvPr id="39" name="CustomShape 1"/>
        <xdr:cNvSpPr/>
      </xdr:nvSpPr>
      <xdr:spPr>
        <a:xfrm>
          <a:off x="5752080" y="4977000"/>
          <a:ext cx="244800" cy="219600"/>
        </a:xfrm>
        <a:prstGeom prst="ellipse">
          <a:avLst/>
        </a:prstGeom>
        <a:solidFill>
          <a:srgbClr val="ffff00"/>
        </a:solidFill>
        <a:ln w="6480">
          <a:solidFill>
            <a:srgbClr val="ffff00"/>
          </a:solidFill>
          <a:miter/>
        </a:ln>
      </xdr:spPr>
    </xdr:sp>
    <xdr:clientData/>
  </xdr:twoCellAnchor>
  <xdr:twoCellAnchor editAs="oneCell">
    <xdr:from>
      <xdr:col>3</xdr:col>
      <xdr:colOff>477360</xdr:colOff>
      <xdr:row>29</xdr:row>
      <xdr:rowOff>15840</xdr:rowOff>
    </xdr:from>
    <xdr:to>
      <xdr:col>3</xdr:col>
      <xdr:colOff>722160</xdr:colOff>
      <xdr:row>30</xdr:row>
      <xdr:rowOff>57600</xdr:rowOff>
    </xdr:to>
    <xdr:sp>
      <xdr:nvSpPr>
        <xdr:cNvPr id="40" name="CustomShape 1"/>
        <xdr:cNvSpPr/>
      </xdr:nvSpPr>
      <xdr:spPr>
        <a:xfrm>
          <a:off x="5549040" y="5425920"/>
          <a:ext cx="244800" cy="219600"/>
        </a:xfrm>
        <a:prstGeom prst="ellipse">
          <a:avLst/>
        </a:prstGeom>
        <a:solidFill>
          <a:srgbClr val="ffff00"/>
        </a:solidFill>
        <a:ln w="6480">
          <a:solidFill>
            <a:srgbClr val="ffff00"/>
          </a:solidFill>
          <a:miter/>
        </a:ln>
      </xdr:spPr>
    </xdr:sp>
    <xdr:clientData/>
  </xdr:twoCellAnchor>
  <xdr:twoCellAnchor editAs="oneCell">
    <xdr:from>
      <xdr:col>0</xdr:col>
      <xdr:colOff>54000</xdr:colOff>
      <xdr:row>35</xdr:row>
      <xdr:rowOff>159840</xdr:rowOff>
    </xdr:from>
    <xdr:to>
      <xdr:col>0</xdr:col>
      <xdr:colOff>1602720</xdr:colOff>
      <xdr:row>48</xdr:row>
      <xdr:rowOff>57600</xdr:rowOff>
    </xdr:to>
    <xdr:sp>
      <xdr:nvSpPr>
        <xdr:cNvPr id="41" name="CustomShape 1"/>
        <xdr:cNvSpPr/>
      </xdr:nvSpPr>
      <xdr:spPr>
        <a:xfrm>
          <a:off x="54000" y="6636600"/>
          <a:ext cx="1548720" cy="2209320"/>
        </a:xfrm>
        <a:prstGeom prst="rect">
          <a:avLst/>
        </a:prstGeom>
        <a:gradFill>
          <a:gsLst>
            <a:gs pos="0">
              <a:srgbClr val="448ac9"/>
            </a:gs>
            <a:gs pos="50000">
              <a:srgbClr val="71a6da"/>
            </a:gs>
            <a:gs pos="100000">
              <a:srgbClr val="448ac9"/>
            </a:gs>
          </a:gsLst>
          <a:lin ang="5400000"/>
        </a:gradFill>
        <a:ln w="6480">
          <a:solidFill>
            <a:srgbClr val="5b9bd5"/>
          </a:solidFill>
          <a:miter/>
        </a:ln>
      </xdr:spPr>
    </xdr:sp>
    <xdr:clientData/>
  </xdr:twoCellAnchor>
  <xdr:twoCellAnchor editAs="oneCell">
    <xdr:from>
      <xdr:col>0</xdr:col>
      <xdr:colOff>54000</xdr:colOff>
      <xdr:row>46</xdr:row>
      <xdr:rowOff>104040</xdr:rowOff>
    </xdr:from>
    <xdr:to>
      <xdr:col>0</xdr:col>
      <xdr:colOff>270720</xdr:colOff>
      <xdr:row>48</xdr:row>
      <xdr:rowOff>26640</xdr:rowOff>
    </xdr:to>
    <xdr:sp>
      <xdr:nvSpPr>
        <xdr:cNvPr id="42" name="CustomShape 1"/>
        <xdr:cNvSpPr/>
      </xdr:nvSpPr>
      <xdr:spPr>
        <a:xfrm>
          <a:off x="54000" y="8536680"/>
          <a:ext cx="216720" cy="278280"/>
        </a:xfrm>
        <a:prstGeom prst="rect">
          <a:avLst/>
        </a:prstGeom>
        <a:solidFill>
          <a:srgbClr val="ed7d31"/>
        </a:solidFill>
        <a:ln w="6480">
          <a:solidFill>
            <a:srgbClr val="5b9bd5"/>
          </a:solidFill>
          <a:miter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1</a:t>
          </a:r>
          <a:endParaRPr/>
        </a:p>
      </xdr:txBody>
    </xdr:sp>
    <xdr:clientData/>
  </xdr:twoCellAnchor>
  <xdr:twoCellAnchor editAs="oneCell">
    <xdr:from>
      <xdr:col>0</xdr:col>
      <xdr:colOff>792720</xdr:colOff>
      <xdr:row>35</xdr:row>
      <xdr:rowOff>167760</xdr:rowOff>
    </xdr:from>
    <xdr:to>
      <xdr:col>0</xdr:col>
      <xdr:colOff>1009440</xdr:colOff>
      <xdr:row>37</xdr:row>
      <xdr:rowOff>90360</xdr:rowOff>
    </xdr:to>
    <xdr:sp>
      <xdr:nvSpPr>
        <xdr:cNvPr id="43" name="CustomShape 1"/>
        <xdr:cNvSpPr/>
      </xdr:nvSpPr>
      <xdr:spPr>
        <a:xfrm>
          <a:off x="792720" y="6644520"/>
          <a:ext cx="216720" cy="278280"/>
        </a:xfrm>
        <a:prstGeom prst="rect">
          <a:avLst/>
        </a:prstGeom>
        <a:solidFill>
          <a:srgbClr val="ed7d31"/>
        </a:solidFill>
        <a:ln w="6480">
          <a:solidFill>
            <a:srgbClr val="5b9bd5"/>
          </a:solidFill>
          <a:miter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2</a:t>
          </a:r>
          <a:endParaRPr/>
        </a:p>
      </xdr:txBody>
    </xdr:sp>
    <xdr:clientData/>
  </xdr:twoCellAnchor>
  <xdr:twoCellAnchor editAs="oneCell">
    <xdr:from>
      <xdr:col>0</xdr:col>
      <xdr:colOff>54000</xdr:colOff>
      <xdr:row>37</xdr:row>
      <xdr:rowOff>155160</xdr:rowOff>
    </xdr:from>
    <xdr:to>
      <xdr:col>0</xdr:col>
      <xdr:colOff>605880</xdr:colOff>
      <xdr:row>39</xdr:row>
      <xdr:rowOff>129240</xdr:rowOff>
    </xdr:to>
    <xdr:sp>
      <xdr:nvSpPr>
        <xdr:cNvPr id="44" name="CustomShape 1"/>
        <xdr:cNvSpPr/>
      </xdr:nvSpPr>
      <xdr:spPr>
        <a:xfrm>
          <a:off x="54000" y="6987600"/>
          <a:ext cx="551880" cy="329760"/>
        </a:xfrm>
        <a:prstGeom prst="rect">
          <a:avLst/>
        </a:prstGeom>
        <a:solidFill>
          <a:srgbClr val="70ad47"/>
        </a:solidFill>
        <a:ln w="6480">
          <a:solidFill>
            <a:srgbClr val="5b9bd5"/>
          </a:solidFill>
          <a:miter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4</a:t>
          </a:r>
          <a:endParaRPr/>
        </a:p>
      </xdr:txBody>
    </xdr:sp>
    <xdr:clientData/>
  </xdr:twoCellAnchor>
  <xdr:twoCellAnchor editAs="oneCell">
    <xdr:from>
      <xdr:col>0</xdr:col>
      <xdr:colOff>54000</xdr:colOff>
      <xdr:row>39</xdr:row>
      <xdr:rowOff>161280</xdr:rowOff>
    </xdr:from>
    <xdr:to>
      <xdr:col>0</xdr:col>
      <xdr:colOff>605880</xdr:colOff>
      <xdr:row>41</xdr:row>
      <xdr:rowOff>135360</xdr:rowOff>
    </xdr:to>
    <xdr:sp>
      <xdr:nvSpPr>
        <xdr:cNvPr id="45" name="CustomShape 1"/>
        <xdr:cNvSpPr/>
      </xdr:nvSpPr>
      <xdr:spPr>
        <a:xfrm>
          <a:off x="54000" y="7349400"/>
          <a:ext cx="551880" cy="329760"/>
        </a:xfrm>
        <a:prstGeom prst="rect">
          <a:avLst/>
        </a:prstGeom>
        <a:solidFill>
          <a:srgbClr val="70ad47"/>
        </a:solidFill>
        <a:ln w="6480">
          <a:solidFill>
            <a:srgbClr val="5b9bd5"/>
          </a:solidFill>
          <a:miter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3</a:t>
          </a:r>
          <a:endParaRPr/>
        </a:p>
      </xdr:txBody>
    </xdr:sp>
    <xdr:clientData/>
  </xdr:twoCellAnchor>
  <xdr:twoCellAnchor editAs="oneCell">
    <xdr:from>
      <xdr:col>0</xdr:col>
      <xdr:colOff>54000</xdr:colOff>
      <xdr:row>41</xdr:row>
      <xdr:rowOff>176760</xdr:rowOff>
    </xdr:from>
    <xdr:to>
      <xdr:col>0</xdr:col>
      <xdr:colOff>605880</xdr:colOff>
      <xdr:row>43</xdr:row>
      <xdr:rowOff>151200</xdr:rowOff>
    </xdr:to>
    <xdr:sp>
      <xdr:nvSpPr>
        <xdr:cNvPr id="46" name="CustomShape 1"/>
        <xdr:cNvSpPr/>
      </xdr:nvSpPr>
      <xdr:spPr>
        <a:xfrm>
          <a:off x="54000" y="7720560"/>
          <a:ext cx="551880" cy="329760"/>
        </a:xfrm>
        <a:prstGeom prst="rect">
          <a:avLst/>
        </a:prstGeom>
        <a:solidFill>
          <a:srgbClr val="70ad47"/>
        </a:solidFill>
        <a:ln w="6480">
          <a:solidFill>
            <a:srgbClr val="5b9bd5"/>
          </a:solidFill>
          <a:miter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2</a:t>
          </a:r>
          <a:endParaRPr/>
        </a:p>
      </xdr:txBody>
    </xdr:sp>
    <xdr:clientData/>
  </xdr:twoCellAnchor>
  <xdr:twoCellAnchor editAs="oneCell">
    <xdr:from>
      <xdr:col>0</xdr:col>
      <xdr:colOff>54000</xdr:colOff>
      <xdr:row>44</xdr:row>
      <xdr:rowOff>5400</xdr:rowOff>
    </xdr:from>
    <xdr:to>
      <xdr:col>0</xdr:col>
      <xdr:colOff>605880</xdr:colOff>
      <xdr:row>45</xdr:row>
      <xdr:rowOff>157320</xdr:rowOff>
    </xdr:to>
    <xdr:sp>
      <xdr:nvSpPr>
        <xdr:cNvPr id="47" name="CustomShape 1"/>
        <xdr:cNvSpPr/>
      </xdr:nvSpPr>
      <xdr:spPr>
        <a:xfrm>
          <a:off x="54000" y="8082360"/>
          <a:ext cx="551880" cy="329760"/>
        </a:xfrm>
        <a:prstGeom prst="rect">
          <a:avLst/>
        </a:prstGeom>
        <a:solidFill>
          <a:srgbClr val="70ad47"/>
        </a:solidFill>
        <a:ln w="6480">
          <a:solidFill>
            <a:srgbClr val="5b9bd5"/>
          </a:solidFill>
          <a:miter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1</a:t>
          </a:r>
          <a:endParaRPr/>
        </a:p>
      </xdr:txBody>
    </xdr:sp>
    <xdr:clientData/>
  </xdr:twoCellAnchor>
  <xdr:twoCellAnchor editAs="oneCell">
    <xdr:from>
      <xdr:col>1</xdr:col>
      <xdr:colOff>104760</xdr:colOff>
      <xdr:row>35</xdr:row>
      <xdr:rowOff>172440</xdr:rowOff>
    </xdr:from>
    <xdr:to>
      <xdr:col>1</xdr:col>
      <xdr:colOff>1653480</xdr:colOff>
      <xdr:row>48</xdr:row>
      <xdr:rowOff>70200</xdr:rowOff>
    </xdr:to>
    <xdr:sp>
      <xdr:nvSpPr>
        <xdr:cNvPr id="48" name="CustomShape 1"/>
        <xdr:cNvSpPr/>
      </xdr:nvSpPr>
      <xdr:spPr>
        <a:xfrm>
          <a:off x="1760040" y="6649200"/>
          <a:ext cx="1548720" cy="2209320"/>
        </a:xfrm>
        <a:prstGeom prst="rect">
          <a:avLst/>
        </a:prstGeom>
        <a:gradFill>
          <a:gsLst>
            <a:gs pos="0">
              <a:srgbClr val="448ac9"/>
            </a:gs>
            <a:gs pos="50000">
              <a:srgbClr val="71a6da"/>
            </a:gs>
            <a:gs pos="100000">
              <a:srgbClr val="448ac9"/>
            </a:gs>
          </a:gsLst>
          <a:lin ang="5400000"/>
        </a:gradFill>
        <a:ln w="6480">
          <a:solidFill>
            <a:srgbClr val="5b9bd5"/>
          </a:solidFill>
          <a:miter/>
        </a:ln>
      </xdr:spPr>
    </xdr:sp>
    <xdr:clientData/>
  </xdr:twoCellAnchor>
  <xdr:twoCellAnchor editAs="oneCell">
    <xdr:from>
      <xdr:col>1</xdr:col>
      <xdr:colOff>104760</xdr:colOff>
      <xdr:row>46</xdr:row>
      <xdr:rowOff>116640</xdr:rowOff>
    </xdr:from>
    <xdr:to>
      <xdr:col>1</xdr:col>
      <xdr:colOff>321480</xdr:colOff>
      <xdr:row>48</xdr:row>
      <xdr:rowOff>39240</xdr:rowOff>
    </xdr:to>
    <xdr:sp>
      <xdr:nvSpPr>
        <xdr:cNvPr id="49" name="CustomShape 1"/>
        <xdr:cNvSpPr/>
      </xdr:nvSpPr>
      <xdr:spPr>
        <a:xfrm>
          <a:off x="1760040" y="8549280"/>
          <a:ext cx="216720" cy="278280"/>
        </a:xfrm>
        <a:prstGeom prst="rect">
          <a:avLst/>
        </a:prstGeom>
        <a:solidFill>
          <a:srgbClr val="ed7d31"/>
        </a:solidFill>
        <a:ln w="6480">
          <a:solidFill>
            <a:srgbClr val="5b9bd5"/>
          </a:solidFill>
          <a:miter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1</a:t>
          </a:r>
          <a:endParaRPr/>
        </a:p>
      </xdr:txBody>
    </xdr:sp>
    <xdr:clientData/>
  </xdr:twoCellAnchor>
  <xdr:twoCellAnchor editAs="oneCell">
    <xdr:from>
      <xdr:col>1</xdr:col>
      <xdr:colOff>1135440</xdr:colOff>
      <xdr:row>36</xdr:row>
      <xdr:rowOff>2520</xdr:rowOff>
    </xdr:from>
    <xdr:to>
      <xdr:col>1</xdr:col>
      <xdr:colOff>1352160</xdr:colOff>
      <xdr:row>37</xdr:row>
      <xdr:rowOff>102960</xdr:rowOff>
    </xdr:to>
    <xdr:sp>
      <xdr:nvSpPr>
        <xdr:cNvPr id="50" name="CustomShape 1"/>
        <xdr:cNvSpPr/>
      </xdr:nvSpPr>
      <xdr:spPr>
        <a:xfrm>
          <a:off x="2790720" y="6657120"/>
          <a:ext cx="216720" cy="278280"/>
        </a:xfrm>
        <a:prstGeom prst="rect">
          <a:avLst/>
        </a:prstGeom>
        <a:solidFill>
          <a:srgbClr val="ed7d31"/>
        </a:solidFill>
        <a:ln w="6480">
          <a:solidFill>
            <a:srgbClr val="5b9bd5"/>
          </a:solidFill>
          <a:miter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2</a:t>
          </a:r>
          <a:endParaRPr/>
        </a:p>
      </xdr:txBody>
    </xdr:sp>
    <xdr:clientData/>
  </xdr:twoCellAnchor>
  <xdr:twoCellAnchor editAs="oneCell">
    <xdr:from>
      <xdr:col>1</xdr:col>
      <xdr:colOff>812880</xdr:colOff>
      <xdr:row>35</xdr:row>
      <xdr:rowOff>171360</xdr:rowOff>
    </xdr:from>
    <xdr:to>
      <xdr:col>1</xdr:col>
      <xdr:colOff>1142640</xdr:colOff>
      <xdr:row>39</xdr:row>
      <xdr:rowOff>12240</xdr:rowOff>
    </xdr:to>
    <xdr:sp>
      <xdr:nvSpPr>
        <xdr:cNvPr id="51" name="CustomShape 1"/>
        <xdr:cNvSpPr/>
      </xdr:nvSpPr>
      <xdr:spPr>
        <a:xfrm>
          <a:off x="2468160" y="6648120"/>
          <a:ext cx="329760" cy="552240"/>
        </a:xfrm>
        <a:prstGeom prst="rect">
          <a:avLst/>
        </a:prstGeom>
        <a:solidFill>
          <a:srgbClr val="70ad47"/>
        </a:solidFill>
        <a:ln w="6480">
          <a:solidFill>
            <a:srgbClr val="5b9bd5"/>
          </a:solidFill>
          <a:miter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4</a:t>
          </a:r>
          <a:endParaRPr/>
        </a:p>
      </xdr:txBody>
    </xdr:sp>
    <xdr:clientData/>
  </xdr:twoCellAnchor>
  <xdr:twoCellAnchor editAs="oneCell">
    <xdr:from>
      <xdr:col>1</xdr:col>
      <xdr:colOff>104760</xdr:colOff>
      <xdr:row>39</xdr:row>
      <xdr:rowOff>173880</xdr:rowOff>
    </xdr:from>
    <xdr:to>
      <xdr:col>1</xdr:col>
      <xdr:colOff>656640</xdr:colOff>
      <xdr:row>41</xdr:row>
      <xdr:rowOff>147960</xdr:rowOff>
    </xdr:to>
    <xdr:sp>
      <xdr:nvSpPr>
        <xdr:cNvPr id="52" name="CustomShape 1"/>
        <xdr:cNvSpPr/>
      </xdr:nvSpPr>
      <xdr:spPr>
        <a:xfrm>
          <a:off x="1760040" y="7362000"/>
          <a:ext cx="551880" cy="329760"/>
        </a:xfrm>
        <a:prstGeom prst="rect">
          <a:avLst/>
        </a:prstGeom>
        <a:solidFill>
          <a:srgbClr val="70ad47"/>
        </a:solidFill>
        <a:ln w="6480">
          <a:solidFill>
            <a:srgbClr val="5b9bd5"/>
          </a:solidFill>
          <a:miter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3</a:t>
          </a:r>
          <a:endParaRPr/>
        </a:p>
      </xdr:txBody>
    </xdr:sp>
    <xdr:clientData/>
  </xdr:twoCellAnchor>
  <xdr:twoCellAnchor editAs="oneCell">
    <xdr:from>
      <xdr:col>1</xdr:col>
      <xdr:colOff>104760</xdr:colOff>
      <xdr:row>42</xdr:row>
      <xdr:rowOff>12240</xdr:rowOff>
    </xdr:from>
    <xdr:to>
      <xdr:col>1</xdr:col>
      <xdr:colOff>656640</xdr:colOff>
      <xdr:row>43</xdr:row>
      <xdr:rowOff>164160</xdr:rowOff>
    </xdr:to>
    <xdr:sp>
      <xdr:nvSpPr>
        <xdr:cNvPr id="53" name="CustomShape 1"/>
        <xdr:cNvSpPr/>
      </xdr:nvSpPr>
      <xdr:spPr>
        <a:xfrm>
          <a:off x="1760040" y="7733520"/>
          <a:ext cx="551880" cy="329760"/>
        </a:xfrm>
        <a:prstGeom prst="rect">
          <a:avLst/>
        </a:prstGeom>
        <a:solidFill>
          <a:srgbClr val="70ad47"/>
        </a:solidFill>
        <a:ln w="6480">
          <a:solidFill>
            <a:srgbClr val="5b9bd5"/>
          </a:solidFill>
          <a:miter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2</a:t>
          </a:r>
          <a:endParaRPr/>
        </a:p>
      </xdr:txBody>
    </xdr:sp>
    <xdr:clientData/>
  </xdr:twoCellAnchor>
  <xdr:twoCellAnchor editAs="oneCell">
    <xdr:from>
      <xdr:col>1</xdr:col>
      <xdr:colOff>104760</xdr:colOff>
      <xdr:row>44</xdr:row>
      <xdr:rowOff>18000</xdr:rowOff>
    </xdr:from>
    <xdr:to>
      <xdr:col>1</xdr:col>
      <xdr:colOff>656640</xdr:colOff>
      <xdr:row>45</xdr:row>
      <xdr:rowOff>169920</xdr:rowOff>
    </xdr:to>
    <xdr:sp>
      <xdr:nvSpPr>
        <xdr:cNvPr id="54" name="CustomShape 1"/>
        <xdr:cNvSpPr/>
      </xdr:nvSpPr>
      <xdr:spPr>
        <a:xfrm>
          <a:off x="1760040" y="8094960"/>
          <a:ext cx="551880" cy="329760"/>
        </a:xfrm>
        <a:prstGeom prst="rect">
          <a:avLst/>
        </a:prstGeom>
        <a:solidFill>
          <a:srgbClr val="70ad47"/>
        </a:solidFill>
        <a:ln w="6480">
          <a:solidFill>
            <a:srgbClr val="5b9bd5"/>
          </a:solidFill>
          <a:miter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1</a:t>
          </a:r>
          <a:endParaRPr/>
        </a:p>
      </xdr:txBody>
    </xdr:sp>
    <xdr:clientData/>
  </xdr:twoCellAnchor>
  <xdr:twoCellAnchor editAs="oneCell">
    <xdr:from>
      <xdr:col>2</xdr:col>
      <xdr:colOff>104760</xdr:colOff>
      <xdr:row>35</xdr:row>
      <xdr:rowOff>172440</xdr:rowOff>
    </xdr:from>
    <xdr:to>
      <xdr:col>2</xdr:col>
      <xdr:colOff>1653480</xdr:colOff>
      <xdr:row>48</xdr:row>
      <xdr:rowOff>70200</xdr:rowOff>
    </xdr:to>
    <xdr:sp>
      <xdr:nvSpPr>
        <xdr:cNvPr id="55" name="CustomShape 1"/>
        <xdr:cNvSpPr/>
      </xdr:nvSpPr>
      <xdr:spPr>
        <a:xfrm>
          <a:off x="3468240" y="6649200"/>
          <a:ext cx="1548720" cy="2209320"/>
        </a:xfrm>
        <a:prstGeom prst="rect">
          <a:avLst/>
        </a:prstGeom>
        <a:gradFill>
          <a:gsLst>
            <a:gs pos="0">
              <a:srgbClr val="448ac9"/>
            </a:gs>
            <a:gs pos="50000">
              <a:srgbClr val="71a6da"/>
            </a:gs>
            <a:gs pos="100000">
              <a:srgbClr val="448ac9"/>
            </a:gs>
          </a:gsLst>
          <a:lin ang="5400000"/>
        </a:gradFill>
        <a:ln w="6480">
          <a:solidFill>
            <a:srgbClr val="5b9bd5"/>
          </a:solidFill>
          <a:miter/>
        </a:ln>
      </xdr:spPr>
    </xdr:sp>
    <xdr:clientData/>
  </xdr:twoCellAnchor>
  <xdr:twoCellAnchor editAs="oneCell">
    <xdr:from>
      <xdr:col>2</xdr:col>
      <xdr:colOff>104760</xdr:colOff>
      <xdr:row>46</xdr:row>
      <xdr:rowOff>116640</xdr:rowOff>
    </xdr:from>
    <xdr:to>
      <xdr:col>2</xdr:col>
      <xdr:colOff>321480</xdr:colOff>
      <xdr:row>48</xdr:row>
      <xdr:rowOff>39240</xdr:rowOff>
    </xdr:to>
    <xdr:sp>
      <xdr:nvSpPr>
        <xdr:cNvPr id="56" name="CustomShape 1"/>
        <xdr:cNvSpPr/>
      </xdr:nvSpPr>
      <xdr:spPr>
        <a:xfrm>
          <a:off x="3468240" y="8549280"/>
          <a:ext cx="216720" cy="278280"/>
        </a:xfrm>
        <a:prstGeom prst="rect">
          <a:avLst/>
        </a:prstGeom>
        <a:solidFill>
          <a:srgbClr val="ed7d31"/>
        </a:solidFill>
        <a:ln w="6480">
          <a:solidFill>
            <a:srgbClr val="5b9bd5"/>
          </a:solidFill>
          <a:miter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1</a:t>
          </a:r>
          <a:endParaRPr/>
        </a:p>
      </xdr:txBody>
    </xdr:sp>
    <xdr:clientData/>
  </xdr:twoCellAnchor>
  <xdr:twoCellAnchor editAs="oneCell">
    <xdr:from>
      <xdr:col>2</xdr:col>
      <xdr:colOff>653040</xdr:colOff>
      <xdr:row>36</xdr:row>
      <xdr:rowOff>2520</xdr:rowOff>
    </xdr:from>
    <xdr:to>
      <xdr:col>2</xdr:col>
      <xdr:colOff>869760</xdr:colOff>
      <xdr:row>37</xdr:row>
      <xdr:rowOff>102960</xdr:rowOff>
    </xdr:to>
    <xdr:sp>
      <xdr:nvSpPr>
        <xdr:cNvPr id="57" name="CustomShape 1"/>
        <xdr:cNvSpPr/>
      </xdr:nvSpPr>
      <xdr:spPr>
        <a:xfrm>
          <a:off x="4016520" y="6657120"/>
          <a:ext cx="216720" cy="278280"/>
        </a:xfrm>
        <a:prstGeom prst="rect">
          <a:avLst/>
        </a:prstGeom>
        <a:solidFill>
          <a:srgbClr val="ed7d31"/>
        </a:solidFill>
        <a:ln w="6480">
          <a:solidFill>
            <a:srgbClr val="5b9bd5"/>
          </a:solidFill>
          <a:miter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2</a:t>
          </a:r>
          <a:endParaRPr/>
        </a:p>
      </xdr:txBody>
    </xdr:sp>
    <xdr:clientData/>
  </xdr:twoCellAnchor>
  <xdr:twoCellAnchor editAs="oneCell">
    <xdr:from>
      <xdr:col>2</xdr:col>
      <xdr:colOff>1082880</xdr:colOff>
      <xdr:row>37</xdr:row>
      <xdr:rowOff>168120</xdr:rowOff>
    </xdr:from>
    <xdr:to>
      <xdr:col>2</xdr:col>
      <xdr:colOff>1634760</xdr:colOff>
      <xdr:row>39</xdr:row>
      <xdr:rowOff>142200</xdr:rowOff>
    </xdr:to>
    <xdr:sp>
      <xdr:nvSpPr>
        <xdr:cNvPr id="58" name="CustomShape 1"/>
        <xdr:cNvSpPr/>
      </xdr:nvSpPr>
      <xdr:spPr>
        <a:xfrm>
          <a:off x="4446360" y="7000560"/>
          <a:ext cx="551880" cy="329760"/>
        </a:xfrm>
        <a:prstGeom prst="rect">
          <a:avLst/>
        </a:prstGeom>
        <a:solidFill>
          <a:srgbClr val="70ad47"/>
        </a:solidFill>
        <a:ln w="6480">
          <a:solidFill>
            <a:srgbClr val="5b9bd5"/>
          </a:solidFill>
          <a:miter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4</a:t>
          </a:r>
          <a:endParaRPr/>
        </a:p>
      </xdr:txBody>
    </xdr:sp>
    <xdr:clientData/>
  </xdr:twoCellAnchor>
  <xdr:twoCellAnchor editAs="oneCell">
    <xdr:from>
      <xdr:col>2</xdr:col>
      <xdr:colOff>1082880</xdr:colOff>
      <xdr:row>39</xdr:row>
      <xdr:rowOff>173880</xdr:rowOff>
    </xdr:from>
    <xdr:to>
      <xdr:col>2</xdr:col>
      <xdr:colOff>1634760</xdr:colOff>
      <xdr:row>41</xdr:row>
      <xdr:rowOff>147960</xdr:rowOff>
    </xdr:to>
    <xdr:sp>
      <xdr:nvSpPr>
        <xdr:cNvPr id="59" name="CustomShape 1"/>
        <xdr:cNvSpPr/>
      </xdr:nvSpPr>
      <xdr:spPr>
        <a:xfrm>
          <a:off x="4446360" y="7362000"/>
          <a:ext cx="551880" cy="329760"/>
        </a:xfrm>
        <a:prstGeom prst="rect">
          <a:avLst/>
        </a:prstGeom>
        <a:solidFill>
          <a:srgbClr val="70ad47"/>
        </a:solidFill>
        <a:ln w="6480">
          <a:solidFill>
            <a:srgbClr val="5b9bd5"/>
          </a:solidFill>
          <a:miter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3</a:t>
          </a:r>
          <a:endParaRPr/>
        </a:p>
      </xdr:txBody>
    </xdr:sp>
    <xdr:clientData/>
  </xdr:twoCellAnchor>
  <xdr:twoCellAnchor editAs="oneCell">
    <xdr:from>
      <xdr:col>2</xdr:col>
      <xdr:colOff>1082880</xdr:colOff>
      <xdr:row>42</xdr:row>
      <xdr:rowOff>12240</xdr:rowOff>
    </xdr:from>
    <xdr:to>
      <xdr:col>2</xdr:col>
      <xdr:colOff>1634760</xdr:colOff>
      <xdr:row>43</xdr:row>
      <xdr:rowOff>164160</xdr:rowOff>
    </xdr:to>
    <xdr:sp>
      <xdr:nvSpPr>
        <xdr:cNvPr id="60" name="CustomShape 1"/>
        <xdr:cNvSpPr/>
      </xdr:nvSpPr>
      <xdr:spPr>
        <a:xfrm>
          <a:off x="4446360" y="7733520"/>
          <a:ext cx="551880" cy="329760"/>
        </a:xfrm>
        <a:prstGeom prst="rect">
          <a:avLst/>
        </a:prstGeom>
        <a:solidFill>
          <a:srgbClr val="70ad47"/>
        </a:solidFill>
        <a:ln w="6480">
          <a:solidFill>
            <a:srgbClr val="5b9bd5"/>
          </a:solidFill>
          <a:miter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2</a:t>
          </a:r>
          <a:endParaRPr/>
        </a:p>
      </xdr:txBody>
    </xdr:sp>
    <xdr:clientData/>
  </xdr:twoCellAnchor>
  <xdr:twoCellAnchor editAs="oneCell">
    <xdr:from>
      <xdr:col>2</xdr:col>
      <xdr:colOff>1082880</xdr:colOff>
      <xdr:row>44</xdr:row>
      <xdr:rowOff>30600</xdr:rowOff>
    </xdr:from>
    <xdr:to>
      <xdr:col>2</xdr:col>
      <xdr:colOff>1634760</xdr:colOff>
      <xdr:row>46</xdr:row>
      <xdr:rowOff>4680</xdr:rowOff>
    </xdr:to>
    <xdr:sp>
      <xdr:nvSpPr>
        <xdr:cNvPr id="61" name="CustomShape 1"/>
        <xdr:cNvSpPr/>
      </xdr:nvSpPr>
      <xdr:spPr>
        <a:xfrm>
          <a:off x="4446360" y="8107560"/>
          <a:ext cx="551880" cy="329760"/>
        </a:xfrm>
        <a:prstGeom prst="rect">
          <a:avLst/>
        </a:prstGeom>
        <a:solidFill>
          <a:srgbClr val="70ad47"/>
        </a:solidFill>
        <a:ln w="6480">
          <a:solidFill>
            <a:srgbClr val="5b9bd5"/>
          </a:solidFill>
          <a:miter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1</a:t>
          </a:r>
          <a:endParaRPr/>
        </a:p>
      </xdr:txBody>
    </xdr:sp>
    <xdr:clientData/>
  </xdr:twoCellAnchor>
  <xdr:twoCellAnchor editAs="oneCell">
    <xdr:from>
      <xdr:col>3</xdr:col>
      <xdr:colOff>104760</xdr:colOff>
      <xdr:row>36</xdr:row>
      <xdr:rowOff>7560</xdr:rowOff>
    </xdr:from>
    <xdr:to>
      <xdr:col>3</xdr:col>
      <xdr:colOff>1653480</xdr:colOff>
      <xdr:row>48</xdr:row>
      <xdr:rowOff>83160</xdr:rowOff>
    </xdr:to>
    <xdr:sp>
      <xdr:nvSpPr>
        <xdr:cNvPr id="62" name="CustomShape 1"/>
        <xdr:cNvSpPr/>
      </xdr:nvSpPr>
      <xdr:spPr>
        <a:xfrm>
          <a:off x="5176440" y="6662160"/>
          <a:ext cx="1548720" cy="2209320"/>
        </a:xfrm>
        <a:prstGeom prst="rect">
          <a:avLst/>
        </a:prstGeom>
        <a:gradFill>
          <a:gsLst>
            <a:gs pos="0">
              <a:srgbClr val="448ac9"/>
            </a:gs>
            <a:gs pos="50000">
              <a:srgbClr val="71a6da"/>
            </a:gs>
            <a:gs pos="100000">
              <a:srgbClr val="448ac9"/>
            </a:gs>
          </a:gsLst>
          <a:lin ang="5400000"/>
        </a:gradFill>
        <a:ln w="6480">
          <a:solidFill>
            <a:srgbClr val="5b9bd5"/>
          </a:solidFill>
          <a:miter/>
        </a:ln>
      </xdr:spPr>
    </xdr:sp>
    <xdr:clientData/>
  </xdr:twoCellAnchor>
  <xdr:twoCellAnchor editAs="oneCell">
    <xdr:from>
      <xdr:col>3</xdr:col>
      <xdr:colOff>104760</xdr:colOff>
      <xdr:row>46</xdr:row>
      <xdr:rowOff>129240</xdr:rowOff>
    </xdr:from>
    <xdr:to>
      <xdr:col>3</xdr:col>
      <xdr:colOff>321480</xdr:colOff>
      <xdr:row>48</xdr:row>
      <xdr:rowOff>51840</xdr:rowOff>
    </xdr:to>
    <xdr:sp>
      <xdr:nvSpPr>
        <xdr:cNvPr id="63" name="CustomShape 1"/>
        <xdr:cNvSpPr/>
      </xdr:nvSpPr>
      <xdr:spPr>
        <a:xfrm>
          <a:off x="5176440" y="8561880"/>
          <a:ext cx="216720" cy="278280"/>
        </a:xfrm>
        <a:prstGeom prst="rect">
          <a:avLst/>
        </a:prstGeom>
        <a:solidFill>
          <a:srgbClr val="ed7d31"/>
        </a:solidFill>
        <a:ln w="6480">
          <a:solidFill>
            <a:srgbClr val="5b9bd5"/>
          </a:solidFill>
          <a:miter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1</a:t>
          </a:r>
          <a:endParaRPr/>
        </a:p>
      </xdr:txBody>
    </xdr:sp>
    <xdr:clientData/>
  </xdr:twoCellAnchor>
  <xdr:twoCellAnchor editAs="oneCell">
    <xdr:from>
      <xdr:col>3</xdr:col>
      <xdr:colOff>1308240</xdr:colOff>
      <xdr:row>37</xdr:row>
      <xdr:rowOff>133200</xdr:rowOff>
    </xdr:from>
    <xdr:to>
      <xdr:col>3</xdr:col>
      <xdr:colOff>1638000</xdr:colOff>
      <xdr:row>40</xdr:row>
      <xdr:rowOff>151920</xdr:rowOff>
    </xdr:to>
    <xdr:sp>
      <xdr:nvSpPr>
        <xdr:cNvPr id="64" name="CustomShape 1"/>
        <xdr:cNvSpPr/>
      </xdr:nvSpPr>
      <xdr:spPr>
        <a:xfrm>
          <a:off x="6379920" y="6965640"/>
          <a:ext cx="329760" cy="552240"/>
        </a:xfrm>
        <a:prstGeom prst="rect">
          <a:avLst/>
        </a:prstGeom>
        <a:solidFill>
          <a:srgbClr val="70ad47"/>
        </a:solidFill>
        <a:ln w="6480">
          <a:solidFill>
            <a:srgbClr val="5b9bd5"/>
          </a:solidFill>
          <a:miter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4</a:t>
          </a:r>
          <a:endParaRPr/>
        </a:p>
      </xdr:txBody>
    </xdr:sp>
    <xdr:clientData/>
  </xdr:twoCellAnchor>
  <xdr:twoCellAnchor editAs="oneCell">
    <xdr:from>
      <xdr:col>3</xdr:col>
      <xdr:colOff>927000</xdr:colOff>
      <xdr:row>37</xdr:row>
      <xdr:rowOff>126000</xdr:rowOff>
    </xdr:from>
    <xdr:to>
      <xdr:col>3</xdr:col>
      <xdr:colOff>1256760</xdr:colOff>
      <xdr:row>40</xdr:row>
      <xdr:rowOff>144720</xdr:rowOff>
    </xdr:to>
    <xdr:sp>
      <xdr:nvSpPr>
        <xdr:cNvPr id="65" name="CustomShape 1"/>
        <xdr:cNvSpPr/>
      </xdr:nvSpPr>
      <xdr:spPr>
        <a:xfrm>
          <a:off x="5998680" y="6958440"/>
          <a:ext cx="329760" cy="552240"/>
        </a:xfrm>
        <a:prstGeom prst="rect">
          <a:avLst/>
        </a:prstGeom>
        <a:solidFill>
          <a:srgbClr val="70ad47"/>
        </a:solidFill>
        <a:ln w="6480">
          <a:solidFill>
            <a:srgbClr val="5b9bd5"/>
          </a:solidFill>
          <a:miter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3</a:t>
          </a:r>
          <a:endParaRPr/>
        </a:p>
      </xdr:txBody>
    </xdr:sp>
    <xdr:clientData/>
  </xdr:twoCellAnchor>
  <xdr:twoCellAnchor editAs="oneCell">
    <xdr:from>
      <xdr:col>3</xdr:col>
      <xdr:colOff>457200</xdr:colOff>
      <xdr:row>41</xdr:row>
      <xdr:rowOff>40680</xdr:rowOff>
    </xdr:from>
    <xdr:to>
      <xdr:col>3</xdr:col>
      <xdr:colOff>786960</xdr:colOff>
      <xdr:row>44</xdr:row>
      <xdr:rowOff>59400</xdr:rowOff>
    </xdr:to>
    <xdr:sp>
      <xdr:nvSpPr>
        <xdr:cNvPr id="66" name="CustomShape 1"/>
        <xdr:cNvSpPr/>
      </xdr:nvSpPr>
      <xdr:spPr>
        <a:xfrm>
          <a:off x="5528880" y="7584480"/>
          <a:ext cx="329760" cy="551880"/>
        </a:xfrm>
        <a:prstGeom prst="rect">
          <a:avLst/>
        </a:prstGeom>
        <a:solidFill>
          <a:srgbClr val="70ad47"/>
        </a:solidFill>
        <a:ln w="6480">
          <a:solidFill>
            <a:srgbClr val="5b9bd5"/>
          </a:solidFill>
          <a:miter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2</a:t>
          </a:r>
          <a:endParaRPr/>
        </a:p>
      </xdr:txBody>
    </xdr:sp>
    <xdr:clientData/>
  </xdr:twoCellAnchor>
  <xdr:twoCellAnchor editAs="oneCell">
    <xdr:from>
      <xdr:col>3</xdr:col>
      <xdr:colOff>114480</xdr:colOff>
      <xdr:row>41</xdr:row>
      <xdr:rowOff>33840</xdr:rowOff>
    </xdr:from>
    <xdr:to>
      <xdr:col>3</xdr:col>
      <xdr:colOff>444240</xdr:colOff>
      <xdr:row>44</xdr:row>
      <xdr:rowOff>52560</xdr:rowOff>
    </xdr:to>
    <xdr:sp>
      <xdr:nvSpPr>
        <xdr:cNvPr id="67" name="CustomShape 1"/>
        <xdr:cNvSpPr/>
      </xdr:nvSpPr>
      <xdr:spPr>
        <a:xfrm>
          <a:off x="5186160" y="7577640"/>
          <a:ext cx="329760" cy="551880"/>
        </a:xfrm>
        <a:prstGeom prst="rect">
          <a:avLst/>
        </a:prstGeom>
        <a:solidFill>
          <a:srgbClr val="70ad47"/>
        </a:solidFill>
        <a:ln w="6480">
          <a:solidFill>
            <a:srgbClr val="5b9bd5"/>
          </a:solidFill>
          <a:miter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1</a:t>
          </a:r>
          <a:endParaRPr/>
        </a:p>
      </xdr:txBody>
    </xdr:sp>
    <xdr:clientData/>
  </xdr:twoCellAnchor>
  <xdr:twoCellAnchor editAs="oneCell">
    <xdr:from>
      <xdr:col>3</xdr:col>
      <xdr:colOff>1438200</xdr:colOff>
      <xdr:row>35</xdr:row>
      <xdr:rowOff>172440</xdr:rowOff>
    </xdr:from>
    <xdr:to>
      <xdr:col>3</xdr:col>
      <xdr:colOff>1654920</xdr:colOff>
      <xdr:row>37</xdr:row>
      <xdr:rowOff>95040</xdr:rowOff>
    </xdr:to>
    <xdr:sp>
      <xdr:nvSpPr>
        <xdr:cNvPr id="68" name="CustomShape 1"/>
        <xdr:cNvSpPr/>
      </xdr:nvSpPr>
      <xdr:spPr>
        <a:xfrm>
          <a:off x="6509880" y="6649200"/>
          <a:ext cx="216720" cy="278280"/>
        </a:xfrm>
        <a:prstGeom prst="rect">
          <a:avLst/>
        </a:prstGeom>
        <a:solidFill>
          <a:srgbClr val="ed7d31"/>
        </a:solidFill>
        <a:ln w="6480">
          <a:solidFill>
            <a:srgbClr val="5b9bd5"/>
          </a:solidFill>
          <a:miter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2</a:t>
          </a:r>
          <a:endParaRPr/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true"/>
  </sheetPr>
  <dimension ref="A1:S188"/>
  <sheetViews>
    <sheetView windowProtection="false" showFormulas="false" showGridLines="true" showRowColHeaders="true" showZeros="true" rightToLeft="false" tabSelected="true" showOutlineSymbols="true" defaultGridColor="true" view="normal" topLeftCell="A41" colorId="64" zoomScale="100" zoomScaleNormal="100" zoomScalePageLayoutView="100" workbookViewId="0">
      <selection pane="topLeft" activeCell="A66" activeCellId="0" sqref="A66"/>
    </sheetView>
  </sheetViews>
  <sheetFormatPr defaultRowHeight="14"/>
  <cols>
    <col collapsed="false" hidden="false" max="1" min="1" style="0" width="20.9954337899543"/>
    <col collapsed="false" hidden="false" max="3" min="2" style="0" width="21.6666666666667"/>
    <col collapsed="false" hidden="false" max="4" min="4" style="0" width="21.337899543379"/>
    <col collapsed="false" hidden="false" max="5" min="5" style="0" width="7"/>
    <col collapsed="false" hidden="false" max="6" min="6" style="0" width="7.32876712328767"/>
    <col collapsed="false" hidden="false" max="8" min="7" style="0" width="8.82648401826484"/>
    <col collapsed="false" hidden="false" max="9" min="9" style="0" width="18.662100456621"/>
    <col collapsed="false" hidden="false" max="10" min="10" style="0" width="16.0045662100457"/>
    <col collapsed="false" hidden="false" max="11" min="11" style="0" width="14.1689497716895"/>
    <col collapsed="false" hidden="false" max="12" min="12" style="0" width="8.1689497716895"/>
    <col collapsed="false" hidden="false" max="13" min="13" style="0" width="8.82648401826484"/>
    <col collapsed="false" hidden="true" max="14" min="14" style="0" width="0"/>
    <col collapsed="false" hidden="false" max="15" min="15" style="0" width="8.82648401826484"/>
    <col collapsed="false" hidden="false" max="16" min="16" style="0" width="19.4977168949772"/>
    <col collapsed="false" hidden="false" max="17" min="17" style="0" width="12.662100456621"/>
    <col collapsed="false" hidden="false" max="1025" min="18" style="0" width="8.82648401826484"/>
  </cols>
  <sheetData>
    <row r="1" customFormat="false" ht="14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I1" s="2" t="s">
        <v>6</v>
      </c>
      <c r="J1" s="2" t="s">
        <v>7</v>
      </c>
      <c r="K1" s="2" t="s">
        <v>4</v>
      </c>
      <c r="L1" s="2" t="s">
        <v>5</v>
      </c>
      <c r="M1" s="1" t="s">
        <v>8</v>
      </c>
    </row>
    <row r="2" customFormat="false" ht="16" hidden="false" customHeight="false" outlineLevel="0" collapsed="false">
      <c r="A2" s="3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I2" s="4" t="s">
        <v>15</v>
      </c>
      <c r="J2" s="3" t="s">
        <v>16</v>
      </c>
      <c r="K2" s="3" t="s">
        <v>17</v>
      </c>
      <c r="L2" s="3" t="s">
        <v>14</v>
      </c>
      <c r="M2" s="0" t="n">
        <f aca="true">MATCH(I2,类别,0)*1000+MATCH(J2,OFFSET(A1,1,MATCH(I2,类别,0)-1,COUNTA(OFFSET(A1,1,MATCH(I2,类别,0)-1,100, 1)), 1),0)*100+(MATCH(K2,E:E,0)-1)*10+(MATCH(L2,F:F,0)-1)</f>
        <v>3421</v>
      </c>
      <c r="N2" s="5" t="s">
        <v>18</v>
      </c>
    </row>
    <row r="3" customFormat="false" ht="14" hidden="false" customHeight="false" outlineLevel="0" collapsed="false">
      <c r="A3" s="3" t="s">
        <v>19</v>
      </c>
      <c r="B3" s="3" t="s">
        <v>20</v>
      </c>
      <c r="C3" s="3" t="s">
        <v>21</v>
      </c>
      <c r="D3" s="3" t="s">
        <v>22</v>
      </c>
      <c r="E3" s="3" t="s">
        <v>17</v>
      </c>
      <c r="F3" s="3" t="s">
        <v>23</v>
      </c>
    </row>
    <row r="4" customFormat="false" ht="14" hidden="false" customHeight="false" outlineLevel="0" collapsed="false">
      <c r="A4" s="3" t="s">
        <v>24</v>
      </c>
      <c r="B4" s="3" t="s">
        <v>25</v>
      </c>
      <c r="C4" s="6" t="s">
        <v>26</v>
      </c>
      <c r="D4" s="3" t="s">
        <v>27</v>
      </c>
      <c r="F4" s="3" t="s">
        <v>28</v>
      </c>
      <c r="I4" s="7" t="s">
        <v>8</v>
      </c>
      <c r="J4" s="8" t="s">
        <v>6</v>
      </c>
      <c r="K4" s="8" t="s">
        <v>7</v>
      </c>
      <c r="L4" s="8" t="s">
        <v>4</v>
      </c>
      <c r="M4" s="8" t="s">
        <v>5</v>
      </c>
      <c r="O4" s="7" t="s">
        <v>8</v>
      </c>
      <c r="P4" s="8" t="s">
        <v>6</v>
      </c>
      <c r="Q4" s="8" t="s">
        <v>7</v>
      </c>
      <c r="R4" s="8" t="s">
        <v>4</v>
      </c>
      <c r="S4" s="8" t="s">
        <v>5</v>
      </c>
    </row>
    <row r="5" customFormat="false" ht="14" hidden="false" customHeight="true" outlineLevel="0" collapsed="false">
      <c r="A5" s="3" t="s">
        <v>29</v>
      </c>
      <c r="B5" s="3" t="s">
        <v>30</v>
      </c>
      <c r="D5" s="3" t="s">
        <v>31</v>
      </c>
      <c r="F5" s="3" t="s">
        <v>32</v>
      </c>
      <c r="I5" s="9" t="n">
        <v>3111</v>
      </c>
      <c r="J5" s="3" t="s">
        <v>2</v>
      </c>
      <c r="K5" s="3" t="s">
        <v>11</v>
      </c>
      <c r="L5" s="3" t="s">
        <v>13</v>
      </c>
      <c r="M5" s="3" t="s">
        <v>14</v>
      </c>
      <c r="N5" s="10" t="s">
        <v>33</v>
      </c>
      <c r="O5" s="0" t="n">
        <v>1111</v>
      </c>
      <c r="P5" s="0" t="s">
        <v>34</v>
      </c>
      <c r="Q5" s="6" t="s">
        <v>9</v>
      </c>
      <c r="R5" s="3" t="s">
        <v>13</v>
      </c>
      <c r="S5" s="3" t="s">
        <v>14</v>
      </c>
    </row>
    <row r="6" customFormat="false" ht="14" hidden="false" customHeight="false" outlineLevel="0" collapsed="false">
      <c r="A6" s="3" t="s">
        <v>35</v>
      </c>
      <c r="B6" s="3" t="s">
        <v>36</v>
      </c>
      <c r="I6" s="9" t="n">
        <v>3112</v>
      </c>
      <c r="J6" s="3" t="s">
        <v>2</v>
      </c>
      <c r="K6" s="3" t="s">
        <v>11</v>
      </c>
      <c r="L6" s="3" t="s">
        <v>13</v>
      </c>
      <c r="M6" s="3" t="s">
        <v>23</v>
      </c>
      <c r="N6" s="10"/>
      <c r="O6" s="0" t="n">
        <v>1112</v>
      </c>
      <c r="P6" s="0" t="s">
        <v>34</v>
      </c>
      <c r="Q6" s="6" t="s">
        <v>9</v>
      </c>
      <c r="R6" s="3" t="s">
        <v>13</v>
      </c>
      <c r="S6" s="3" t="s">
        <v>23</v>
      </c>
    </row>
    <row r="7" customFormat="false" ht="14" hidden="false" customHeight="false" outlineLevel="0" collapsed="false">
      <c r="A7" s="3" t="s">
        <v>37</v>
      </c>
      <c r="B7" s="3" t="s">
        <v>38</v>
      </c>
      <c r="I7" s="9" t="n">
        <v>3113</v>
      </c>
      <c r="J7" s="3" t="s">
        <v>2</v>
      </c>
      <c r="K7" s="3" t="s">
        <v>11</v>
      </c>
      <c r="L7" s="3" t="s">
        <v>13</v>
      </c>
      <c r="M7" s="3" t="s">
        <v>28</v>
      </c>
      <c r="N7" s="10"/>
      <c r="O7" s="0" t="n">
        <v>1113</v>
      </c>
      <c r="P7" s="0" t="s">
        <v>34</v>
      </c>
      <c r="Q7" s="6" t="s">
        <v>9</v>
      </c>
      <c r="R7" s="3" t="s">
        <v>13</v>
      </c>
      <c r="S7" s="3" t="s">
        <v>28</v>
      </c>
    </row>
    <row r="8" customFormat="false" ht="14" hidden="false" customHeight="false" outlineLevel="0" collapsed="false">
      <c r="A8" s="3" t="s">
        <v>21</v>
      </c>
      <c r="B8" s="3" t="s">
        <v>39</v>
      </c>
      <c r="I8" s="9" t="n">
        <v>3114</v>
      </c>
      <c r="J8" s="3" t="s">
        <v>2</v>
      </c>
      <c r="K8" s="3" t="s">
        <v>11</v>
      </c>
      <c r="L8" s="3" t="s">
        <v>13</v>
      </c>
      <c r="M8" s="3" t="s">
        <v>32</v>
      </c>
      <c r="N8" s="10"/>
      <c r="O8" s="0" t="n">
        <v>1114</v>
      </c>
      <c r="P8" s="0" t="s">
        <v>34</v>
      </c>
      <c r="Q8" s="6" t="s">
        <v>9</v>
      </c>
      <c r="R8" s="3" t="s">
        <v>13</v>
      </c>
      <c r="S8" s="3" t="s">
        <v>32</v>
      </c>
    </row>
    <row r="9" customFormat="false" ht="14" hidden="false" customHeight="false" outlineLevel="0" collapsed="false">
      <c r="A9" s="3" t="s">
        <v>26</v>
      </c>
      <c r="B9" s="3" t="s">
        <v>40</v>
      </c>
      <c r="I9" s="9" t="n">
        <v>3121</v>
      </c>
      <c r="J9" s="3" t="s">
        <v>2</v>
      </c>
      <c r="K9" s="3" t="s">
        <v>11</v>
      </c>
      <c r="L9" s="3" t="s">
        <v>17</v>
      </c>
      <c r="M9" s="3" t="s">
        <v>14</v>
      </c>
      <c r="N9" s="10"/>
      <c r="O9" s="0" t="n">
        <v>1121</v>
      </c>
      <c r="P9" s="0" t="s">
        <v>34</v>
      </c>
      <c r="Q9" s="6" t="s">
        <v>9</v>
      </c>
      <c r="R9" s="3" t="s">
        <v>17</v>
      </c>
      <c r="S9" s="3" t="s">
        <v>14</v>
      </c>
    </row>
    <row r="10" customFormat="false" ht="16" hidden="false" customHeight="false" outlineLevel="0" collapsed="false">
      <c r="A10" s="3" t="s">
        <v>41</v>
      </c>
      <c r="B10" s="3" t="s">
        <v>42</v>
      </c>
      <c r="I10" s="9" t="n">
        <v>3122</v>
      </c>
      <c r="J10" s="3" t="s">
        <v>2</v>
      </c>
      <c r="K10" s="3" t="s">
        <v>11</v>
      </c>
      <c r="L10" s="3" t="s">
        <v>17</v>
      </c>
      <c r="M10" s="3" t="s">
        <v>23</v>
      </c>
      <c r="N10" s="10"/>
      <c r="O10" s="0" t="n">
        <v>1122</v>
      </c>
      <c r="P10" s="0" t="s">
        <v>34</v>
      </c>
      <c r="Q10" s="6" t="s">
        <v>9</v>
      </c>
      <c r="R10" s="3" t="s">
        <v>17</v>
      </c>
      <c r="S10" s="3" t="s">
        <v>23</v>
      </c>
    </row>
    <row r="11" customFormat="false" ht="14" hidden="false" customHeight="false" outlineLevel="0" collapsed="false">
      <c r="B11" s="3" t="s">
        <v>43</v>
      </c>
      <c r="I11" s="9" t="n">
        <v>3123</v>
      </c>
      <c r="J11" s="3" t="s">
        <v>2</v>
      </c>
      <c r="K11" s="3" t="s">
        <v>11</v>
      </c>
      <c r="L11" s="3" t="s">
        <v>17</v>
      </c>
      <c r="M11" s="3" t="s">
        <v>28</v>
      </c>
      <c r="N11" s="10"/>
      <c r="O11" s="0" t="n">
        <v>1123</v>
      </c>
      <c r="P11" s="0" t="s">
        <v>34</v>
      </c>
      <c r="Q11" s="6" t="s">
        <v>9</v>
      </c>
      <c r="R11" s="3" t="s">
        <v>17</v>
      </c>
      <c r="S11" s="3" t="s">
        <v>28</v>
      </c>
    </row>
    <row r="12" customFormat="false" ht="14" hidden="false" customHeight="false" outlineLevel="0" collapsed="false">
      <c r="B12" s="3" t="s">
        <v>44</v>
      </c>
      <c r="I12" s="9" t="n">
        <v>3124</v>
      </c>
      <c r="J12" s="3" t="s">
        <v>2</v>
      </c>
      <c r="K12" s="3" t="s">
        <v>11</v>
      </c>
      <c r="L12" s="3" t="s">
        <v>17</v>
      </c>
      <c r="M12" s="3" t="s">
        <v>32</v>
      </c>
      <c r="N12" s="10"/>
      <c r="O12" s="0" t="n">
        <v>1124</v>
      </c>
      <c r="P12" s="0" t="s">
        <v>34</v>
      </c>
      <c r="Q12" s="6" t="s">
        <v>9</v>
      </c>
      <c r="R12" s="3" t="s">
        <v>17</v>
      </c>
      <c r="S12" s="3" t="s">
        <v>32</v>
      </c>
    </row>
    <row r="13" customFormat="false" ht="16" hidden="false" customHeight="true" outlineLevel="0" collapsed="false">
      <c r="B13" s="3" t="s">
        <v>45</v>
      </c>
      <c r="I13" s="9" t="n">
        <v>3211</v>
      </c>
      <c r="J13" s="3" t="s">
        <v>2</v>
      </c>
      <c r="K13" s="3" t="s">
        <v>21</v>
      </c>
      <c r="L13" s="3" t="s">
        <v>13</v>
      </c>
      <c r="M13" s="3" t="s">
        <v>14</v>
      </c>
      <c r="N13" s="10" t="s">
        <v>46</v>
      </c>
      <c r="O13" s="0" t="n">
        <v>1211</v>
      </c>
      <c r="P13" s="0" t="s">
        <v>34</v>
      </c>
      <c r="Q13" s="6" t="s">
        <v>19</v>
      </c>
      <c r="R13" s="3" t="s">
        <v>13</v>
      </c>
      <c r="S13" s="3" t="s">
        <v>14</v>
      </c>
    </row>
    <row r="14" customFormat="false" ht="16" hidden="false" customHeight="false" outlineLevel="0" collapsed="false">
      <c r="B14" s="3" t="s">
        <v>47</v>
      </c>
      <c r="I14" s="9" t="n">
        <v>3212</v>
      </c>
      <c r="J14" s="3" t="s">
        <v>2</v>
      </c>
      <c r="K14" s="3" t="s">
        <v>21</v>
      </c>
      <c r="L14" s="3" t="s">
        <v>13</v>
      </c>
      <c r="M14" s="3" t="s">
        <v>23</v>
      </c>
      <c r="N14" s="10"/>
      <c r="O14" s="0" t="n">
        <v>1212</v>
      </c>
      <c r="P14" s="0" t="s">
        <v>34</v>
      </c>
      <c r="Q14" s="6" t="s">
        <v>19</v>
      </c>
      <c r="R14" s="3" t="s">
        <v>13</v>
      </c>
      <c r="S14" s="3" t="s">
        <v>23</v>
      </c>
    </row>
    <row r="15" customFormat="false" ht="16" hidden="false" customHeight="false" outlineLevel="0" collapsed="false">
      <c r="B15" s="3" t="s">
        <v>16</v>
      </c>
      <c r="I15" s="9" t="n">
        <v>3213</v>
      </c>
      <c r="J15" s="3" t="s">
        <v>2</v>
      </c>
      <c r="K15" s="3" t="s">
        <v>21</v>
      </c>
      <c r="L15" s="3" t="s">
        <v>13</v>
      </c>
      <c r="M15" s="3" t="s">
        <v>28</v>
      </c>
      <c r="N15" s="10"/>
      <c r="O15" s="0" t="n">
        <v>1213</v>
      </c>
      <c r="P15" s="0" t="s">
        <v>34</v>
      </c>
      <c r="Q15" s="6" t="s">
        <v>19</v>
      </c>
      <c r="R15" s="3" t="s">
        <v>13</v>
      </c>
      <c r="S15" s="3" t="s">
        <v>28</v>
      </c>
    </row>
    <row r="16" customFormat="false" ht="16" hidden="false" customHeight="false" outlineLevel="0" collapsed="false">
      <c r="I16" s="9" t="n">
        <v>3214</v>
      </c>
      <c r="J16" s="3" t="s">
        <v>2</v>
      </c>
      <c r="K16" s="3" t="s">
        <v>21</v>
      </c>
      <c r="L16" s="3" t="s">
        <v>13</v>
      </c>
      <c r="M16" s="3" t="s">
        <v>32</v>
      </c>
      <c r="N16" s="10"/>
      <c r="O16" s="0" t="n">
        <v>1214</v>
      </c>
      <c r="P16" s="0" t="s">
        <v>34</v>
      </c>
      <c r="Q16" s="6" t="s">
        <v>19</v>
      </c>
      <c r="R16" s="3" t="s">
        <v>13</v>
      </c>
      <c r="S16" s="3" t="s">
        <v>32</v>
      </c>
    </row>
    <row r="17" customFormat="false" ht="16" hidden="false" customHeight="false" outlineLevel="0" collapsed="false">
      <c r="A17" s="11" t="s">
        <v>48</v>
      </c>
      <c r="I17" s="9" t="n">
        <v>3221</v>
      </c>
      <c r="J17" s="3" t="s">
        <v>2</v>
      </c>
      <c r="K17" s="3" t="s">
        <v>21</v>
      </c>
      <c r="L17" s="3" t="s">
        <v>17</v>
      </c>
      <c r="M17" s="3" t="s">
        <v>14</v>
      </c>
      <c r="N17" s="10"/>
      <c r="O17" s="0" t="n">
        <v>1221</v>
      </c>
      <c r="P17" s="0" t="s">
        <v>34</v>
      </c>
      <c r="Q17" s="6" t="s">
        <v>19</v>
      </c>
      <c r="R17" s="3" t="s">
        <v>17</v>
      </c>
      <c r="S17" s="3" t="s">
        <v>14</v>
      </c>
    </row>
    <row r="18" customFormat="false" ht="16" hidden="false" customHeight="false" outlineLevel="0" collapsed="false">
      <c r="A18" s="2" t="s">
        <v>49</v>
      </c>
      <c r="B18" s="2" t="s">
        <v>50</v>
      </c>
      <c r="C18" s="2" t="s">
        <v>51</v>
      </c>
      <c r="D18" s="2" t="s">
        <v>52</v>
      </c>
      <c r="I18" s="9" t="n">
        <v>3222</v>
      </c>
      <c r="J18" s="3" t="s">
        <v>2</v>
      </c>
      <c r="K18" s="3" t="s">
        <v>21</v>
      </c>
      <c r="L18" s="3" t="s">
        <v>17</v>
      </c>
      <c r="M18" s="3" t="s">
        <v>23</v>
      </c>
      <c r="N18" s="10"/>
      <c r="O18" s="0" t="n">
        <v>1222</v>
      </c>
      <c r="P18" s="0" t="s">
        <v>34</v>
      </c>
      <c r="Q18" s="6" t="s">
        <v>19</v>
      </c>
      <c r="R18" s="3" t="s">
        <v>17</v>
      </c>
      <c r="S18" s="3" t="s">
        <v>23</v>
      </c>
    </row>
    <row r="19" customFormat="false" ht="16" hidden="false" customHeight="false" outlineLevel="0" collapsed="false">
      <c r="A19" s="3" t="s">
        <v>53</v>
      </c>
      <c r="B19" s="3" t="s">
        <v>54</v>
      </c>
      <c r="C19" s="3" t="s">
        <v>55</v>
      </c>
      <c r="D19" s="3" t="s">
        <v>54</v>
      </c>
      <c r="I19" s="9" t="n">
        <v>3223</v>
      </c>
      <c r="J19" s="3" t="s">
        <v>2</v>
      </c>
      <c r="K19" s="3" t="s">
        <v>21</v>
      </c>
      <c r="L19" s="3" t="s">
        <v>17</v>
      </c>
      <c r="M19" s="3" t="s">
        <v>28</v>
      </c>
      <c r="N19" s="10"/>
      <c r="O19" s="0" t="n">
        <v>1223</v>
      </c>
      <c r="P19" s="0" t="s">
        <v>34</v>
      </c>
      <c r="Q19" s="6" t="s">
        <v>19</v>
      </c>
      <c r="R19" s="3" t="s">
        <v>17</v>
      </c>
      <c r="S19" s="3" t="s">
        <v>28</v>
      </c>
    </row>
    <row r="20" customFormat="false" ht="16" hidden="false" customHeight="false" outlineLevel="0" collapsed="false">
      <c r="A20" s="0" t="s">
        <v>56</v>
      </c>
      <c r="B20" s="0" t="s">
        <v>57</v>
      </c>
      <c r="C20" s="0" t="s">
        <v>58</v>
      </c>
      <c r="D20" s="0" t="s">
        <v>57</v>
      </c>
      <c r="I20" s="9" t="n">
        <v>3224</v>
      </c>
      <c r="J20" s="3" t="s">
        <v>2</v>
      </c>
      <c r="K20" s="3" t="s">
        <v>21</v>
      </c>
      <c r="L20" s="3" t="s">
        <v>17</v>
      </c>
      <c r="M20" s="3" t="s">
        <v>32</v>
      </c>
      <c r="N20" s="10"/>
      <c r="O20" s="0" t="n">
        <v>1224</v>
      </c>
      <c r="P20" s="0" t="s">
        <v>34</v>
      </c>
      <c r="Q20" s="6" t="s">
        <v>19</v>
      </c>
      <c r="R20" s="3" t="s">
        <v>17</v>
      </c>
      <c r="S20" s="3" t="s">
        <v>32</v>
      </c>
    </row>
    <row r="21" customFormat="false" ht="14" hidden="false" customHeight="true" outlineLevel="0" collapsed="false">
      <c r="I21" s="9" t="n">
        <v>4111</v>
      </c>
      <c r="J21" s="3" t="s">
        <v>3</v>
      </c>
      <c r="K21" s="3" t="s">
        <v>12</v>
      </c>
      <c r="L21" s="3" t="s">
        <v>13</v>
      </c>
      <c r="M21" s="3" t="s">
        <v>14</v>
      </c>
      <c r="N21" s="10" t="s">
        <v>59</v>
      </c>
      <c r="O21" s="0" t="n">
        <v>1311</v>
      </c>
      <c r="P21" s="0" t="s">
        <v>34</v>
      </c>
      <c r="Q21" s="3" t="s">
        <v>24</v>
      </c>
      <c r="R21" s="3" t="s">
        <v>13</v>
      </c>
      <c r="S21" s="3" t="s">
        <v>14</v>
      </c>
    </row>
    <row r="22" customFormat="false" ht="14" hidden="false" customHeight="false" outlineLevel="0" collapsed="false">
      <c r="I22" s="9" t="n">
        <v>4112</v>
      </c>
      <c r="J22" s="3" t="s">
        <v>3</v>
      </c>
      <c r="K22" s="3" t="s">
        <v>12</v>
      </c>
      <c r="L22" s="3" t="s">
        <v>13</v>
      </c>
      <c r="M22" s="3" t="s">
        <v>23</v>
      </c>
      <c r="N22" s="10"/>
      <c r="O22" s="0" t="n">
        <v>1312</v>
      </c>
      <c r="P22" s="0" t="s">
        <v>34</v>
      </c>
      <c r="Q22" s="3" t="s">
        <v>24</v>
      </c>
      <c r="R22" s="3" t="s">
        <v>13</v>
      </c>
      <c r="S22" s="3" t="s">
        <v>23</v>
      </c>
    </row>
    <row r="23" customFormat="false" ht="14" hidden="false" customHeight="false" outlineLevel="0" collapsed="false">
      <c r="I23" s="9" t="n">
        <v>4113</v>
      </c>
      <c r="J23" s="3" t="s">
        <v>3</v>
      </c>
      <c r="K23" s="3" t="s">
        <v>12</v>
      </c>
      <c r="L23" s="3" t="s">
        <v>13</v>
      </c>
      <c r="M23" s="3" t="s">
        <v>28</v>
      </c>
      <c r="N23" s="10"/>
      <c r="O23" s="0" t="n">
        <v>1313</v>
      </c>
      <c r="P23" s="0" t="s">
        <v>34</v>
      </c>
      <c r="Q23" s="3" t="s">
        <v>24</v>
      </c>
      <c r="R23" s="3" t="s">
        <v>13</v>
      </c>
      <c r="S23" s="3" t="s">
        <v>28</v>
      </c>
    </row>
    <row r="24" customFormat="false" ht="14" hidden="false" customHeight="false" outlineLevel="0" collapsed="false">
      <c r="I24" s="9" t="n">
        <v>4114</v>
      </c>
      <c r="J24" s="3" t="s">
        <v>3</v>
      </c>
      <c r="K24" s="3" t="s">
        <v>12</v>
      </c>
      <c r="L24" s="3" t="s">
        <v>13</v>
      </c>
      <c r="M24" s="3" t="s">
        <v>32</v>
      </c>
      <c r="N24" s="10"/>
      <c r="O24" s="0" t="n">
        <v>1314</v>
      </c>
      <c r="P24" s="0" t="s">
        <v>34</v>
      </c>
      <c r="Q24" s="3" t="s">
        <v>24</v>
      </c>
      <c r="R24" s="3" t="s">
        <v>13</v>
      </c>
      <c r="S24" s="3" t="s">
        <v>32</v>
      </c>
    </row>
    <row r="25" customFormat="false" ht="14" hidden="false" customHeight="false" outlineLevel="0" collapsed="false">
      <c r="I25" s="9" t="n">
        <v>4121</v>
      </c>
      <c r="J25" s="3" t="s">
        <v>3</v>
      </c>
      <c r="K25" s="3" t="s">
        <v>12</v>
      </c>
      <c r="L25" s="3" t="s">
        <v>17</v>
      </c>
      <c r="M25" s="3" t="s">
        <v>14</v>
      </c>
      <c r="N25" s="10"/>
      <c r="O25" s="0" t="n">
        <v>1321</v>
      </c>
      <c r="P25" s="0" t="s">
        <v>34</v>
      </c>
      <c r="Q25" s="3" t="s">
        <v>24</v>
      </c>
      <c r="R25" s="3" t="s">
        <v>17</v>
      </c>
      <c r="S25" s="3" t="s">
        <v>14</v>
      </c>
    </row>
    <row r="26" customFormat="false" ht="14" hidden="false" customHeight="false" outlineLevel="0" collapsed="false">
      <c r="I26" s="9" t="n">
        <v>4122</v>
      </c>
      <c r="J26" s="3" t="s">
        <v>3</v>
      </c>
      <c r="K26" s="3" t="s">
        <v>12</v>
      </c>
      <c r="L26" s="3" t="s">
        <v>17</v>
      </c>
      <c r="M26" s="3" t="s">
        <v>23</v>
      </c>
      <c r="N26" s="10"/>
      <c r="O26" s="0" t="n">
        <v>1322</v>
      </c>
      <c r="P26" s="0" t="s">
        <v>34</v>
      </c>
      <c r="Q26" s="3" t="s">
        <v>24</v>
      </c>
      <c r="R26" s="3" t="s">
        <v>17</v>
      </c>
      <c r="S26" s="3" t="s">
        <v>23</v>
      </c>
    </row>
    <row r="27" customFormat="false" ht="14" hidden="false" customHeight="false" outlineLevel="0" collapsed="false">
      <c r="I27" s="9" t="n">
        <v>4123</v>
      </c>
      <c r="J27" s="3" t="s">
        <v>3</v>
      </c>
      <c r="K27" s="3" t="s">
        <v>12</v>
      </c>
      <c r="L27" s="3" t="s">
        <v>17</v>
      </c>
      <c r="M27" s="3" t="s">
        <v>28</v>
      </c>
      <c r="N27" s="10"/>
      <c r="O27" s="0" t="n">
        <v>1323</v>
      </c>
      <c r="P27" s="0" t="s">
        <v>34</v>
      </c>
      <c r="Q27" s="3" t="s">
        <v>24</v>
      </c>
      <c r="R27" s="3" t="s">
        <v>17</v>
      </c>
      <c r="S27" s="3" t="s">
        <v>28</v>
      </c>
    </row>
    <row r="28" customFormat="false" ht="14" hidden="false" customHeight="false" outlineLevel="0" collapsed="false">
      <c r="I28" s="9" t="n">
        <v>4124</v>
      </c>
      <c r="J28" s="3" t="s">
        <v>3</v>
      </c>
      <c r="K28" s="3" t="s">
        <v>12</v>
      </c>
      <c r="L28" s="3" t="s">
        <v>17</v>
      </c>
      <c r="M28" s="3" t="s">
        <v>32</v>
      </c>
      <c r="N28" s="10"/>
      <c r="O28" s="0" t="n">
        <v>1324</v>
      </c>
      <c r="P28" s="0" t="s">
        <v>34</v>
      </c>
      <c r="Q28" s="3" t="s">
        <v>24</v>
      </c>
      <c r="R28" s="3" t="s">
        <v>17</v>
      </c>
      <c r="S28" s="3" t="s">
        <v>32</v>
      </c>
    </row>
    <row r="29" customFormat="false" ht="14" hidden="false" customHeight="true" outlineLevel="0" collapsed="false">
      <c r="I29" s="9" t="n">
        <v>4211</v>
      </c>
      <c r="J29" s="3" t="s">
        <v>3</v>
      </c>
      <c r="K29" s="3" t="s">
        <v>22</v>
      </c>
      <c r="L29" s="3" t="s">
        <v>13</v>
      </c>
      <c r="M29" s="3" t="s">
        <v>14</v>
      </c>
      <c r="N29" s="10" t="s">
        <v>60</v>
      </c>
      <c r="O29" s="0" t="n">
        <v>1411</v>
      </c>
      <c r="P29" s="4" t="s">
        <v>34</v>
      </c>
      <c r="Q29" s="6" t="s">
        <v>29</v>
      </c>
      <c r="R29" s="3" t="s">
        <v>13</v>
      </c>
      <c r="S29" s="3" t="s">
        <v>14</v>
      </c>
    </row>
    <row r="30" customFormat="false" ht="14" hidden="false" customHeight="false" outlineLevel="0" collapsed="false">
      <c r="I30" s="9" t="n">
        <v>4212</v>
      </c>
      <c r="J30" s="3" t="s">
        <v>3</v>
      </c>
      <c r="K30" s="3" t="s">
        <v>22</v>
      </c>
      <c r="L30" s="3" t="s">
        <v>13</v>
      </c>
      <c r="M30" s="3" t="s">
        <v>23</v>
      </c>
      <c r="N30" s="10"/>
      <c r="O30" s="0" t="n">
        <v>1412</v>
      </c>
      <c r="P30" s="4" t="s">
        <v>34</v>
      </c>
      <c r="Q30" s="6" t="s">
        <v>29</v>
      </c>
      <c r="R30" s="3" t="s">
        <v>13</v>
      </c>
      <c r="S30" s="3" t="s">
        <v>23</v>
      </c>
    </row>
    <row r="31" customFormat="false" ht="14" hidden="false" customHeight="false" outlineLevel="0" collapsed="false">
      <c r="I31" s="9" t="n">
        <v>4213</v>
      </c>
      <c r="J31" s="3" t="s">
        <v>3</v>
      </c>
      <c r="K31" s="3" t="s">
        <v>22</v>
      </c>
      <c r="L31" s="3" t="s">
        <v>13</v>
      </c>
      <c r="M31" s="3" t="s">
        <v>28</v>
      </c>
      <c r="N31" s="10"/>
      <c r="O31" s="0" t="n">
        <v>1413</v>
      </c>
      <c r="P31" s="4" t="s">
        <v>34</v>
      </c>
      <c r="Q31" s="6" t="s">
        <v>29</v>
      </c>
      <c r="R31" s="3" t="s">
        <v>13</v>
      </c>
      <c r="S31" s="3" t="s">
        <v>28</v>
      </c>
    </row>
    <row r="32" customFormat="false" ht="14" hidden="false" customHeight="false" outlineLevel="0" collapsed="false">
      <c r="I32" s="9" t="n">
        <v>4214</v>
      </c>
      <c r="J32" s="3" t="s">
        <v>3</v>
      </c>
      <c r="K32" s="3" t="s">
        <v>22</v>
      </c>
      <c r="L32" s="3" t="s">
        <v>13</v>
      </c>
      <c r="M32" s="3" t="s">
        <v>32</v>
      </c>
      <c r="N32" s="10"/>
      <c r="O32" s="0" t="n">
        <v>1414</v>
      </c>
      <c r="P32" s="4" t="s">
        <v>34</v>
      </c>
      <c r="Q32" s="6" t="s">
        <v>29</v>
      </c>
      <c r="R32" s="3" t="s">
        <v>13</v>
      </c>
      <c r="S32" s="3" t="s">
        <v>32</v>
      </c>
    </row>
    <row r="33" customFormat="false" ht="14" hidden="false" customHeight="false" outlineLevel="0" collapsed="false">
      <c r="I33" s="9" t="n">
        <v>4215</v>
      </c>
      <c r="J33" s="3" t="s">
        <v>3</v>
      </c>
      <c r="K33" s="3" t="s">
        <v>22</v>
      </c>
      <c r="L33" s="3" t="s">
        <v>17</v>
      </c>
      <c r="M33" s="3" t="s">
        <v>14</v>
      </c>
      <c r="N33" s="10"/>
      <c r="O33" s="0" t="n">
        <v>1421</v>
      </c>
      <c r="P33" s="4" t="s">
        <v>34</v>
      </c>
      <c r="Q33" s="6" t="s">
        <v>29</v>
      </c>
      <c r="R33" s="3" t="s">
        <v>17</v>
      </c>
      <c r="S33" s="3" t="s">
        <v>14</v>
      </c>
    </row>
    <row r="34" customFormat="false" ht="14" hidden="false" customHeight="false" outlineLevel="0" collapsed="false">
      <c r="I34" s="9" t="n">
        <v>4216</v>
      </c>
      <c r="J34" s="3" t="s">
        <v>3</v>
      </c>
      <c r="K34" s="3" t="s">
        <v>22</v>
      </c>
      <c r="L34" s="3" t="s">
        <v>17</v>
      </c>
      <c r="M34" s="3" t="s">
        <v>23</v>
      </c>
      <c r="N34" s="10"/>
      <c r="O34" s="0" t="n">
        <v>1422</v>
      </c>
      <c r="P34" s="4" t="s">
        <v>34</v>
      </c>
      <c r="Q34" s="6" t="s">
        <v>29</v>
      </c>
      <c r="R34" s="3" t="s">
        <v>17</v>
      </c>
      <c r="S34" s="3" t="s">
        <v>23</v>
      </c>
    </row>
    <row r="35" customFormat="false" ht="14" hidden="false" customHeight="false" outlineLevel="0" collapsed="false">
      <c r="A35" s="5" t="s">
        <v>61</v>
      </c>
      <c r="I35" s="9" t="n">
        <v>4217</v>
      </c>
      <c r="J35" s="3" t="s">
        <v>3</v>
      </c>
      <c r="K35" s="3" t="s">
        <v>22</v>
      </c>
      <c r="L35" s="3" t="s">
        <v>17</v>
      </c>
      <c r="M35" s="3" t="s">
        <v>28</v>
      </c>
      <c r="N35" s="10"/>
      <c r="O35" s="0" t="n">
        <v>1423</v>
      </c>
      <c r="P35" s="4" t="s">
        <v>34</v>
      </c>
      <c r="Q35" s="6" t="s">
        <v>29</v>
      </c>
      <c r="R35" s="3" t="s">
        <v>17</v>
      </c>
      <c r="S35" s="3" t="s">
        <v>28</v>
      </c>
    </row>
    <row r="36" customFormat="false" ht="14" hidden="false" customHeight="false" outlineLevel="0" collapsed="false">
      <c r="I36" s="9" t="n">
        <v>4218</v>
      </c>
      <c r="J36" s="3" t="s">
        <v>3</v>
      </c>
      <c r="K36" s="3" t="s">
        <v>22</v>
      </c>
      <c r="L36" s="3" t="s">
        <v>17</v>
      </c>
      <c r="M36" s="3" t="s">
        <v>32</v>
      </c>
      <c r="N36" s="10"/>
      <c r="O36" s="0" t="n">
        <v>1424</v>
      </c>
      <c r="P36" s="4" t="s">
        <v>34</v>
      </c>
      <c r="Q36" s="6" t="s">
        <v>29</v>
      </c>
      <c r="R36" s="3" t="s">
        <v>17</v>
      </c>
      <c r="S36" s="3" t="s">
        <v>32</v>
      </c>
    </row>
    <row r="37" customFormat="false" ht="14" hidden="false" customHeight="true" outlineLevel="0" collapsed="false">
      <c r="I37" s="9" t="n">
        <v>4311</v>
      </c>
      <c r="J37" s="3" t="s">
        <v>3</v>
      </c>
      <c r="K37" s="3" t="s">
        <v>27</v>
      </c>
      <c r="L37" s="3" t="s">
        <v>13</v>
      </c>
      <c r="M37" s="3" t="s">
        <v>14</v>
      </c>
      <c r="N37" s="10" t="s">
        <v>62</v>
      </c>
      <c r="O37" s="0" t="n">
        <v>1511</v>
      </c>
      <c r="P37" s="4" t="s">
        <v>34</v>
      </c>
      <c r="Q37" s="3" t="s">
        <v>35</v>
      </c>
      <c r="R37" s="3" t="s">
        <v>13</v>
      </c>
      <c r="S37" s="3" t="s">
        <v>14</v>
      </c>
    </row>
    <row r="38" customFormat="false" ht="14" hidden="false" customHeight="false" outlineLevel="0" collapsed="false">
      <c r="I38" s="9" t="n">
        <v>4312</v>
      </c>
      <c r="J38" s="3" t="s">
        <v>3</v>
      </c>
      <c r="K38" s="3" t="s">
        <v>27</v>
      </c>
      <c r="L38" s="3" t="s">
        <v>13</v>
      </c>
      <c r="M38" s="3" t="s">
        <v>23</v>
      </c>
      <c r="N38" s="10"/>
      <c r="O38" s="0" t="n">
        <v>1512</v>
      </c>
      <c r="P38" s="4" t="s">
        <v>34</v>
      </c>
      <c r="Q38" s="3" t="s">
        <v>35</v>
      </c>
      <c r="R38" s="3" t="s">
        <v>13</v>
      </c>
      <c r="S38" s="3" t="s">
        <v>23</v>
      </c>
    </row>
    <row r="39" customFormat="false" ht="14" hidden="false" customHeight="false" outlineLevel="0" collapsed="false">
      <c r="I39" s="9" t="n">
        <v>4313</v>
      </c>
      <c r="J39" s="3" t="s">
        <v>3</v>
      </c>
      <c r="K39" s="3" t="s">
        <v>27</v>
      </c>
      <c r="L39" s="3" t="s">
        <v>13</v>
      </c>
      <c r="M39" s="3" t="s">
        <v>28</v>
      </c>
      <c r="N39" s="10"/>
      <c r="O39" s="0" t="n">
        <v>1513</v>
      </c>
      <c r="P39" s="4" t="s">
        <v>34</v>
      </c>
      <c r="Q39" s="3" t="s">
        <v>35</v>
      </c>
      <c r="R39" s="3" t="s">
        <v>13</v>
      </c>
      <c r="S39" s="3" t="s">
        <v>28</v>
      </c>
    </row>
    <row r="40" customFormat="false" ht="14" hidden="false" customHeight="false" outlineLevel="0" collapsed="false">
      <c r="I40" s="9" t="n">
        <v>4314</v>
      </c>
      <c r="J40" s="3" t="s">
        <v>3</v>
      </c>
      <c r="K40" s="3" t="s">
        <v>27</v>
      </c>
      <c r="L40" s="3" t="s">
        <v>13</v>
      </c>
      <c r="M40" s="3" t="s">
        <v>32</v>
      </c>
      <c r="N40" s="10"/>
      <c r="O40" s="0" t="n">
        <v>1514</v>
      </c>
      <c r="P40" s="4" t="s">
        <v>34</v>
      </c>
      <c r="Q40" s="3" t="s">
        <v>35</v>
      </c>
      <c r="R40" s="3" t="s">
        <v>13</v>
      </c>
      <c r="S40" s="3" t="s">
        <v>32</v>
      </c>
    </row>
    <row r="41" customFormat="false" ht="14" hidden="false" customHeight="false" outlineLevel="0" collapsed="false">
      <c r="I41" s="9" t="n">
        <v>4321</v>
      </c>
      <c r="J41" s="3" t="s">
        <v>3</v>
      </c>
      <c r="K41" s="3" t="s">
        <v>27</v>
      </c>
      <c r="L41" s="3" t="s">
        <v>17</v>
      </c>
      <c r="M41" s="3" t="s">
        <v>14</v>
      </c>
      <c r="N41" s="10"/>
      <c r="O41" s="0" t="n">
        <v>1521</v>
      </c>
      <c r="P41" s="4" t="s">
        <v>34</v>
      </c>
      <c r="Q41" s="3" t="s">
        <v>35</v>
      </c>
      <c r="R41" s="3" t="s">
        <v>17</v>
      </c>
      <c r="S41" s="3" t="s">
        <v>14</v>
      </c>
    </row>
    <row r="42" customFormat="false" ht="14" hidden="false" customHeight="false" outlineLevel="0" collapsed="false">
      <c r="I42" s="9" t="n">
        <v>4322</v>
      </c>
      <c r="J42" s="3" t="s">
        <v>3</v>
      </c>
      <c r="K42" s="3" t="s">
        <v>27</v>
      </c>
      <c r="L42" s="3" t="s">
        <v>17</v>
      </c>
      <c r="M42" s="3" t="s">
        <v>23</v>
      </c>
      <c r="N42" s="10"/>
      <c r="O42" s="0" t="n">
        <v>1522</v>
      </c>
      <c r="P42" s="4" t="s">
        <v>34</v>
      </c>
      <c r="Q42" s="3" t="s">
        <v>35</v>
      </c>
      <c r="R42" s="3" t="s">
        <v>17</v>
      </c>
      <c r="S42" s="3" t="s">
        <v>23</v>
      </c>
    </row>
    <row r="43" customFormat="false" ht="14" hidden="false" customHeight="false" outlineLevel="0" collapsed="false">
      <c r="I43" s="9" t="n">
        <v>4323</v>
      </c>
      <c r="J43" s="3" t="s">
        <v>3</v>
      </c>
      <c r="K43" s="3" t="s">
        <v>27</v>
      </c>
      <c r="L43" s="3" t="s">
        <v>17</v>
      </c>
      <c r="M43" s="3" t="s">
        <v>28</v>
      </c>
      <c r="N43" s="10"/>
      <c r="O43" s="0" t="n">
        <v>1523</v>
      </c>
      <c r="P43" s="4" t="s">
        <v>34</v>
      </c>
      <c r="Q43" s="3" t="s">
        <v>35</v>
      </c>
      <c r="R43" s="3" t="s">
        <v>17</v>
      </c>
      <c r="S43" s="3" t="s">
        <v>28</v>
      </c>
    </row>
    <row r="44" customFormat="false" ht="14" hidden="false" customHeight="false" outlineLevel="0" collapsed="false">
      <c r="I44" s="9" t="n">
        <v>4324</v>
      </c>
      <c r="J44" s="3" t="s">
        <v>3</v>
      </c>
      <c r="K44" s="3" t="s">
        <v>27</v>
      </c>
      <c r="L44" s="3" t="s">
        <v>17</v>
      </c>
      <c r="M44" s="3" t="s">
        <v>32</v>
      </c>
      <c r="N44" s="10"/>
      <c r="O44" s="0" t="n">
        <v>1524</v>
      </c>
      <c r="P44" s="4" t="s">
        <v>34</v>
      </c>
      <c r="Q44" s="3" t="s">
        <v>35</v>
      </c>
      <c r="R44" s="3" t="s">
        <v>17</v>
      </c>
      <c r="S44" s="3" t="s">
        <v>32</v>
      </c>
    </row>
    <row r="45" customFormat="false" ht="14" hidden="false" customHeight="true" outlineLevel="0" collapsed="false">
      <c r="I45" s="9" t="n">
        <v>4411</v>
      </c>
      <c r="J45" s="3" t="s">
        <v>3</v>
      </c>
      <c r="K45" s="3" t="s">
        <v>31</v>
      </c>
      <c r="L45" s="3" t="s">
        <v>13</v>
      </c>
      <c r="M45" s="3" t="s">
        <v>14</v>
      </c>
      <c r="N45" s="10" t="s">
        <v>63</v>
      </c>
      <c r="O45" s="0" t="n">
        <v>1611</v>
      </c>
      <c r="P45" s="4" t="s">
        <v>34</v>
      </c>
      <c r="Q45" s="3" t="s">
        <v>37</v>
      </c>
      <c r="R45" s="3" t="s">
        <v>13</v>
      </c>
      <c r="S45" s="3" t="s">
        <v>14</v>
      </c>
    </row>
    <row r="46" customFormat="false" ht="14" hidden="false" customHeight="false" outlineLevel="0" collapsed="false">
      <c r="I46" s="9" t="n">
        <v>4412</v>
      </c>
      <c r="J46" s="3" t="s">
        <v>3</v>
      </c>
      <c r="K46" s="3" t="s">
        <v>31</v>
      </c>
      <c r="L46" s="3" t="s">
        <v>13</v>
      </c>
      <c r="M46" s="3" t="s">
        <v>23</v>
      </c>
      <c r="N46" s="10"/>
      <c r="O46" s="0" t="n">
        <v>1612</v>
      </c>
      <c r="P46" s="4" t="s">
        <v>34</v>
      </c>
      <c r="Q46" s="3" t="s">
        <v>37</v>
      </c>
      <c r="R46" s="3" t="s">
        <v>13</v>
      </c>
      <c r="S46" s="3" t="s">
        <v>23</v>
      </c>
    </row>
    <row r="47" customFormat="false" ht="14" hidden="false" customHeight="false" outlineLevel="0" collapsed="false">
      <c r="I47" s="9" t="n">
        <v>4413</v>
      </c>
      <c r="J47" s="3" t="s">
        <v>3</v>
      </c>
      <c r="K47" s="3" t="s">
        <v>31</v>
      </c>
      <c r="L47" s="3" t="s">
        <v>13</v>
      </c>
      <c r="M47" s="3" t="s">
        <v>28</v>
      </c>
      <c r="N47" s="10"/>
      <c r="O47" s="0" t="n">
        <v>1613</v>
      </c>
      <c r="P47" s="4" t="s">
        <v>34</v>
      </c>
      <c r="Q47" s="3" t="s">
        <v>37</v>
      </c>
      <c r="R47" s="3" t="s">
        <v>13</v>
      </c>
      <c r="S47" s="3" t="s">
        <v>28</v>
      </c>
    </row>
    <row r="48" customFormat="false" ht="14" hidden="false" customHeight="false" outlineLevel="0" collapsed="false">
      <c r="I48" s="9" t="n">
        <v>4414</v>
      </c>
      <c r="J48" s="3" t="s">
        <v>3</v>
      </c>
      <c r="K48" s="3" t="s">
        <v>31</v>
      </c>
      <c r="L48" s="3" t="s">
        <v>13</v>
      </c>
      <c r="M48" s="3" t="s">
        <v>32</v>
      </c>
      <c r="N48" s="10"/>
      <c r="O48" s="0" t="n">
        <v>1614</v>
      </c>
      <c r="P48" s="4" t="s">
        <v>34</v>
      </c>
      <c r="Q48" s="3" t="s">
        <v>37</v>
      </c>
      <c r="R48" s="3" t="s">
        <v>13</v>
      </c>
      <c r="S48" s="3" t="s">
        <v>32</v>
      </c>
    </row>
    <row r="49" customFormat="false" ht="14" hidden="false" customHeight="false" outlineLevel="0" collapsed="false">
      <c r="I49" s="9" t="n">
        <v>4421</v>
      </c>
      <c r="J49" s="3" t="s">
        <v>3</v>
      </c>
      <c r="K49" s="3" t="s">
        <v>31</v>
      </c>
      <c r="L49" s="3" t="s">
        <v>17</v>
      </c>
      <c r="M49" s="3" t="s">
        <v>14</v>
      </c>
      <c r="N49" s="10"/>
      <c r="O49" s="0" t="n">
        <v>1621</v>
      </c>
      <c r="P49" s="4" t="s">
        <v>34</v>
      </c>
      <c r="Q49" s="3" t="s">
        <v>37</v>
      </c>
      <c r="R49" s="3" t="s">
        <v>17</v>
      </c>
      <c r="S49" s="3" t="s">
        <v>14</v>
      </c>
    </row>
    <row r="50" customFormat="false" ht="14" hidden="false" customHeight="false" outlineLevel="0" collapsed="false">
      <c r="I50" s="9" t="n">
        <v>4422</v>
      </c>
      <c r="J50" s="3" t="s">
        <v>3</v>
      </c>
      <c r="K50" s="3" t="s">
        <v>31</v>
      </c>
      <c r="L50" s="3" t="s">
        <v>17</v>
      </c>
      <c r="M50" s="3" t="s">
        <v>23</v>
      </c>
      <c r="N50" s="10"/>
      <c r="O50" s="0" t="n">
        <v>1622</v>
      </c>
      <c r="P50" s="4" t="s">
        <v>34</v>
      </c>
      <c r="Q50" s="3" t="s">
        <v>37</v>
      </c>
      <c r="R50" s="3" t="s">
        <v>17</v>
      </c>
      <c r="S50" s="3" t="s">
        <v>23</v>
      </c>
    </row>
    <row r="51" customFormat="false" ht="14" hidden="false" customHeight="false" outlineLevel="0" collapsed="false">
      <c r="I51" s="9" t="n">
        <v>4423</v>
      </c>
      <c r="J51" s="3" t="s">
        <v>3</v>
      </c>
      <c r="K51" s="3" t="s">
        <v>31</v>
      </c>
      <c r="L51" s="3" t="s">
        <v>17</v>
      </c>
      <c r="M51" s="3" t="s">
        <v>28</v>
      </c>
      <c r="N51" s="10"/>
      <c r="O51" s="0" t="n">
        <v>1623</v>
      </c>
      <c r="P51" s="4" t="s">
        <v>34</v>
      </c>
      <c r="Q51" s="3" t="s">
        <v>37</v>
      </c>
      <c r="R51" s="3" t="s">
        <v>17</v>
      </c>
      <c r="S51" s="3" t="s">
        <v>28</v>
      </c>
    </row>
    <row r="52" customFormat="false" ht="14" hidden="false" customHeight="false" outlineLevel="0" collapsed="false">
      <c r="I52" s="9" t="n">
        <v>4424</v>
      </c>
      <c r="J52" s="3" t="s">
        <v>3</v>
      </c>
      <c r="K52" s="3" t="s">
        <v>31</v>
      </c>
      <c r="L52" s="3" t="s">
        <v>17</v>
      </c>
      <c r="M52" s="3" t="s">
        <v>32</v>
      </c>
      <c r="N52" s="10"/>
      <c r="O52" s="0" t="n">
        <v>1624</v>
      </c>
      <c r="P52" s="4" t="s">
        <v>34</v>
      </c>
      <c r="Q52" s="3" t="s">
        <v>37</v>
      </c>
      <c r="R52" s="3" t="s">
        <v>17</v>
      </c>
      <c r="S52" s="3" t="s">
        <v>32</v>
      </c>
    </row>
    <row r="53" customFormat="false" ht="14" hidden="false" customHeight="false" outlineLevel="0" collapsed="false">
      <c r="N53" s="12"/>
      <c r="O53" s="0" t="n">
        <v>1711</v>
      </c>
      <c r="P53" s="4" t="s">
        <v>34</v>
      </c>
      <c r="Q53" s="3" t="s">
        <v>21</v>
      </c>
      <c r="R53" s="3" t="s">
        <v>13</v>
      </c>
      <c r="S53" s="3" t="s">
        <v>14</v>
      </c>
    </row>
    <row r="54" customFormat="false" ht="14" hidden="false" customHeight="false" outlineLevel="0" collapsed="false">
      <c r="N54" s="12"/>
      <c r="O54" s="0" t="n">
        <v>1712</v>
      </c>
      <c r="P54" s="4" t="s">
        <v>34</v>
      </c>
      <c r="Q54" s="3" t="s">
        <v>21</v>
      </c>
      <c r="R54" s="3" t="s">
        <v>13</v>
      </c>
      <c r="S54" s="3" t="s">
        <v>23</v>
      </c>
    </row>
    <row r="55" customFormat="false" ht="14" hidden="false" customHeight="false" outlineLevel="0" collapsed="false">
      <c r="N55" s="12"/>
      <c r="O55" s="0" t="n">
        <v>1713</v>
      </c>
      <c r="P55" s="4" t="s">
        <v>34</v>
      </c>
      <c r="Q55" s="3" t="s">
        <v>21</v>
      </c>
      <c r="R55" s="3" t="s">
        <v>13</v>
      </c>
      <c r="S55" s="3" t="s">
        <v>28</v>
      </c>
    </row>
    <row r="56" customFormat="false" ht="14" hidden="false" customHeight="false" outlineLevel="0" collapsed="false">
      <c r="A56" s="0" t="n">
        <v>2222</v>
      </c>
      <c r="N56" s="12"/>
      <c r="O56" s="0" t="n">
        <v>1714</v>
      </c>
      <c r="P56" s="4" t="s">
        <v>34</v>
      </c>
      <c r="Q56" s="3" t="s">
        <v>21</v>
      </c>
      <c r="R56" s="3" t="s">
        <v>13</v>
      </c>
      <c r="S56" s="3" t="s">
        <v>32</v>
      </c>
    </row>
    <row r="57" customFormat="false" ht="14" hidden="false" customHeight="false" outlineLevel="0" collapsed="false">
      <c r="N57" s="12"/>
      <c r="O57" s="0" t="n">
        <v>1721</v>
      </c>
      <c r="P57" s="4" t="s">
        <v>34</v>
      </c>
      <c r="Q57" s="3" t="s">
        <v>21</v>
      </c>
      <c r="R57" s="3" t="s">
        <v>17</v>
      </c>
      <c r="S57" s="3" t="s">
        <v>14</v>
      </c>
    </row>
    <row r="58" customFormat="false" ht="14" hidden="false" customHeight="false" outlineLevel="0" collapsed="false">
      <c r="N58" s="12"/>
      <c r="O58" s="0" t="n">
        <v>1722</v>
      </c>
      <c r="P58" s="4" t="s">
        <v>34</v>
      </c>
      <c r="Q58" s="3" t="s">
        <v>21</v>
      </c>
      <c r="R58" s="3" t="s">
        <v>17</v>
      </c>
      <c r="S58" s="3" t="s">
        <v>23</v>
      </c>
    </row>
    <row r="59" customFormat="false" ht="14" hidden="false" customHeight="false" outlineLevel="0" collapsed="false">
      <c r="O59" s="0" t="n">
        <v>1723</v>
      </c>
      <c r="P59" s="4" t="s">
        <v>34</v>
      </c>
      <c r="Q59" s="3" t="s">
        <v>21</v>
      </c>
      <c r="R59" s="3" t="s">
        <v>17</v>
      </c>
      <c r="S59" s="3" t="s">
        <v>28</v>
      </c>
    </row>
    <row r="60" customFormat="false" ht="14" hidden="false" customHeight="false" outlineLevel="0" collapsed="false">
      <c r="O60" s="0" t="n">
        <v>1724</v>
      </c>
      <c r="P60" s="4" t="s">
        <v>34</v>
      </c>
      <c r="Q60" s="3" t="s">
        <v>21</v>
      </c>
      <c r="R60" s="3" t="s">
        <v>17</v>
      </c>
      <c r="S60" s="3" t="s">
        <v>32</v>
      </c>
    </row>
    <row r="61" customFormat="false" ht="14" hidden="false" customHeight="false" outlineLevel="0" collapsed="false">
      <c r="O61" s="0" t="n">
        <v>1811</v>
      </c>
      <c r="P61" s="4" t="s">
        <v>34</v>
      </c>
      <c r="Q61" s="3" t="s">
        <v>26</v>
      </c>
      <c r="R61" s="3" t="s">
        <v>13</v>
      </c>
      <c r="S61" s="3" t="s">
        <v>14</v>
      </c>
    </row>
    <row r="62" customFormat="false" ht="14" hidden="false" customHeight="false" outlineLevel="0" collapsed="false">
      <c r="O62" s="0" t="n">
        <v>1812</v>
      </c>
      <c r="P62" s="4" t="s">
        <v>34</v>
      </c>
      <c r="Q62" s="3" t="s">
        <v>26</v>
      </c>
      <c r="R62" s="3" t="s">
        <v>13</v>
      </c>
      <c r="S62" s="3" t="s">
        <v>23</v>
      </c>
    </row>
    <row r="63" customFormat="false" ht="14" hidden="false" customHeight="false" outlineLevel="0" collapsed="false">
      <c r="O63" s="0" t="n">
        <v>1813</v>
      </c>
      <c r="P63" s="4" t="s">
        <v>34</v>
      </c>
      <c r="Q63" s="3" t="s">
        <v>26</v>
      </c>
      <c r="R63" s="3" t="s">
        <v>13</v>
      </c>
      <c r="S63" s="3" t="s">
        <v>28</v>
      </c>
    </row>
    <row r="64" customFormat="false" ht="14" hidden="false" customHeight="false" outlineLevel="0" collapsed="false">
      <c r="O64" s="0" t="n">
        <v>1814</v>
      </c>
      <c r="P64" s="4" t="s">
        <v>34</v>
      </c>
      <c r="Q64" s="3" t="s">
        <v>26</v>
      </c>
      <c r="R64" s="3" t="s">
        <v>13</v>
      </c>
      <c r="S64" s="3" t="s">
        <v>32</v>
      </c>
    </row>
    <row r="65" customFormat="false" ht="14" hidden="false" customHeight="false" outlineLevel="0" collapsed="false">
      <c r="O65" s="0" t="n">
        <v>1821</v>
      </c>
      <c r="P65" s="4" t="s">
        <v>34</v>
      </c>
      <c r="Q65" s="3" t="s">
        <v>26</v>
      </c>
      <c r="R65" s="3" t="s">
        <v>17</v>
      </c>
      <c r="S65" s="3" t="s">
        <v>14</v>
      </c>
    </row>
    <row r="66" customFormat="false" ht="14" hidden="false" customHeight="false" outlineLevel="0" collapsed="false">
      <c r="A66" s="0" t="s">
        <v>64</v>
      </c>
      <c r="O66" s="0" t="n">
        <v>1822</v>
      </c>
      <c r="P66" s="4" t="s">
        <v>34</v>
      </c>
      <c r="Q66" s="3" t="s">
        <v>26</v>
      </c>
      <c r="R66" s="3" t="s">
        <v>17</v>
      </c>
      <c r="S66" s="3" t="s">
        <v>23</v>
      </c>
    </row>
    <row r="67" customFormat="false" ht="14" hidden="false" customHeight="false" outlineLevel="0" collapsed="false">
      <c r="O67" s="0" t="n">
        <v>1823</v>
      </c>
      <c r="P67" s="4" t="s">
        <v>34</v>
      </c>
      <c r="Q67" s="3" t="s">
        <v>26</v>
      </c>
      <c r="R67" s="3" t="s">
        <v>17</v>
      </c>
      <c r="S67" s="3" t="s">
        <v>28</v>
      </c>
    </row>
    <row r="68" customFormat="false" ht="14" hidden="false" customHeight="false" outlineLevel="0" collapsed="false">
      <c r="O68" s="0" t="n">
        <v>1824</v>
      </c>
      <c r="P68" s="4" t="s">
        <v>34</v>
      </c>
      <c r="Q68" s="3" t="s">
        <v>26</v>
      </c>
      <c r="R68" s="3" t="s">
        <v>17</v>
      </c>
      <c r="S68" s="3" t="s">
        <v>32</v>
      </c>
    </row>
    <row r="69" customFormat="false" ht="14" hidden="false" customHeight="false" outlineLevel="0" collapsed="false">
      <c r="O69" s="0" t="n">
        <v>1911</v>
      </c>
      <c r="P69" s="4" t="s">
        <v>34</v>
      </c>
      <c r="Q69" s="3" t="s">
        <v>41</v>
      </c>
      <c r="R69" s="3" t="s">
        <v>13</v>
      </c>
      <c r="S69" s="3" t="s">
        <v>14</v>
      </c>
    </row>
    <row r="70" customFormat="false" ht="14" hidden="false" customHeight="false" outlineLevel="0" collapsed="false">
      <c r="O70" s="0" t="n">
        <v>1912</v>
      </c>
      <c r="P70" s="4" t="s">
        <v>34</v>
      </c>
      <c r="Q70" s="3" t="s">
        <v>41</v>
      </c>
      <c r="R70" s="3" t="s">
        <v>13</v>
      </c>
      <c r="S70" s="3" t="s">
        <v>23</v>
      </c>
    </row>
    <row r="71" customFormat="false" ht="14" hidden="false" customHeight="false" outlineLevel="0" collapsed="false">
      <c r="O71" s="0" t="n">
        <v>1913</v>
      </c>
      <c r="P71" s="4" t="s">
        <v>34</v>
      </c>
      <c r="Q71" s="3" t="s">
        <v>41</v>
      </c>
      <c r="R71" s="3" t="s">
        <v>13</v>
      </c>
      <c r="S71" s="3" t="s">
        <v>28</v>
      </c>
    </row>
    <row r="72" customFormat="false" ht="14" hidden="false" customHeight="false" outlineLevel="0" collapsed="false">
      <c r="O72" s="0" t="n">
        <v>1914</v>
      </c>
      <c r="P72" s="4" t="s">
        <v>34</v>
      </c>
      <c r="Q72" s="3" t="s">
        <v>41</v>
      </c>
      <c r="R72" s="3" t="s">
        <v>13</v>
      </c>
      <c r="S72" s="3" t="s">
        <v>32</v>
      </c>
    </row>
    <row r="73" customFormat="false" ht="14" hidden="false" customHeight="false" outlineLevel="0" collapsed="false">
      <c r="O73" s="0" t="n">
        <v>1921</v>
      </c>
      <c r="P73" s="4" t="s">
        <v>34</v>
      </c>
      <c r="Q73" s="3" t="s">
        <v>41</v>
      </c>
      <c r="R73" s="3" t="s">
        <v>17</v>
      </c>
      <c r="S73" s="3" t="s">
        <v>14</v>
      </c>
    </row>
    <row r="74" customFormat="false" ht="14" hidden="false" customHeight="false" outlineLevel="0" collapsed="false">
      <c r="O74" s="0" t="n">
        <v>1922</v>
      </c>
      <c r="P74" s="4" t="s">
        <v>34</v>
      </c>
      <c r="Q74" s="3" t="s">
        <v>41</v>
      </c>
      <c r="R74" s="3" t="s">
        <v>17</v>
      </c>
      <c r="S74" s="3" t="s">
        <v>23</v>
      </c>
    </row>
    <row r="75" customFormat="false" ht="14" hidden="false" customHeight="false" outlineLevel="0" collapsed="false">
      <c r="O75" s="0" t="n">
        <v>1923</v>
      </c>
      <c r="P75" s="4" t="s">
        <v>34</v>
      </c>
      <c r="Q75" s="3" t="s">
        <v>41</v>
      </c>
      <c r="R75" s="3" t="s">
        <v>17</v>
      </c>
      <c r="S75" s="3" t="s">
        <v>28</v>
      </c>
    </row>
    <row r="76" customFormat="false" ht="14" hidden="false" customHeight="false" outlineLevel="0" collapsed="false">
      <c r="O76" s="0" t="n">
        <v>1924</v>
      </c>
      <c r="P76" s="4" t="s">
        <v>34</v>
      </c>
      <c r="Q76" s="3" t="s">
        <v>41</v>
      </c>
      <c r="R76" s="3" t="s">
        <v>17</v>
      </c>
      <c r="S76" s="3" t="s">
        <v>32</v>
      </c>
    </row>
    <row r="77" customFormat="false" ht="14" hidden="false" customHeight="false" outlineLevel="0" collapsed="false">
      <c r="O77" s="0" t="n">
        <v>2111</v>
      </c>
      <c r="P77" s="4" t="s">
        <v>15</v>
      </c>
      <c r="Q77" s="3" t="s">
        <v>10</v>
      </c>
      <c r="R77" s="3" t="s">
        <v>13</v>
      </c>
      <c r="S77" s="3" t="s">
        <v>14</v>
      </c>
    </row>
    <row r="78" customFormat="false" ht="14" hidden="false" customHeight="false" outlineLevel="0" collapsed="false">
      <c r="O78" s="0" t="n">
        <v>2112</v>
      </c>
      <c r="P78" s="4" t="s">
        <v>15</v>
      </c>
      <c r="Q78" s="3" t="s">
        <v>10</v>
      </c>
      <c r="R78" s="3" t="s">
        <v>13</v>
      </c>
      <c r="S78" s="3" t="s">
        <v>23</v>
      </c>
    </row>
    <row r="79" customFormat="false" ht="14" hidden="false" customHeight="false" outlineLevel="0" collapsed="false">
      <c r="O79" s="0" t="n">
        <v>2113</v>
      </c>
      <c r="P79" s="4" t="s">
        <v>15</v>
      </c>
      <c r="Q79" s="3" t="s">
        <v>10</v>
      </c>
      <c r="R79" s="3" t="s">
        <v>13</v>
      </c>
      <c r="S79" s="3" t="s">
        <v>28</v>
      </c>
    </row>
    <row r="80" customFormat="false" ht="14" hidden="false" customHeight="false" outlineLevel="0" collapsed="false">
      <c r="O80" s="0" t="n">
        <v>2114</v>
      </c>
      <c r="P80" s="4" t="s">
        <v>15</v>
      </c>
      <c r="Q80" s="3" t="s">
        <v>10</v>
      </c>
      <c r="R80" s="3" t="s">
        <v>13</v>
      </c>
      <c r="S80" s="3" t="s">
        <v>32</v>
      </c>
    </row>
    <row r="81" customFormat="false" ht="14" hidden="false" customHeight="false" outlineLevel="0" collapsed="false">
      <c r="O81" s="0" t="n">
        <v>2121</v>
      </c>
      <c r="P81" s="4" t="s">
        <v>15</v>
      </c>
      <c r="Q81" s="3" t="s">
        <v>10</v>
      </c>
      <c r="R81" s="3" t="s">
        <v>17</v>
      </c>
      <c r="S81" s="3" t="s">
        <v>14</v>
      </c>
    </row>
    <row r="82" customFormat="false" ht="14" hidden="false" customHeight="false" outlineLevel="0" collapsed="false">
      <c r="O82" s="0" t="n">
        <v>2122</v>
      </c>
      <c r="P82" s="4" t="s">
        <v>15</v>
      </c>
      <c r="Q82" s="3" t="s">
        <v>10</v>
      </c>
      <c r="R82" s="3" t="s">
        <v>17</v>
      </c>
      <c r="S82" s="3" t="s">
        <v>23</v>
      </c>
    </row>
    <row r="83" customFormat="false" ht="14" hidden="false" customHeight="false" outlineLevel="0" collapsed="false">
      <c r="O83" s="0" t="n">
        <v>2123</v>
      </c>
      <c r="P83" s="4" t="s">
        <v>15</v>
      </c>
      <c r="Q83" s="3" t="s">
        <v>10</v>
      </c>
      <c r="R83" s="3" t="s">
        <v>17</v>
      </c>
      <c r="S83" s="3" t="s">
        <v>28</v>
      </c>
    </row>
    <row r="84" customFormat="false" ht="14" hidden="false" customHeight="false" outlineLevel="0" collapsed="false">
      <c r="O84" s="0" t="n">
        <v>2124</v>
      </c>
      <c r="P84" s="4" t="s">
        <v>15</v>
      </c>
      <c r="Q84" s="3" t="s">
        <v>10</v>
      </c>
      <c r="R84" s="3" t="s">
        <v>17</v>
      </c>
      <c r="S84" s="3" t="s">
        <v>32</v>
      </c>
    </row>
    <row r="85" customFormat="false" ht="14" hidden="false" customHeight="false" outlineLevel="0" collapsed="false">
      <c r="O85" s="0" t="n">
        <v>2211</v>
      </c>
      <c r="P85" s="4" t="s">
        <v>15</v>
      </c>
      <c r="Q85" s="3" t="s">
        <v>20</v>
      </c>
      <c r="R85" s="3" t="s">
        <v>13</v>
      </c>
      <c r="S85" s="3" t="s">
        <v>14</v>
      </c>
    </row>
    <row r="86" customFormat="false" ht="14" hidden="false" customHeight="false" outlineLevel="0" collapsed="false">
      <c r="O86" s="0" t="n">
        <v>2212</v>
      </c>
      <c r="P86" s="4" t="s">
        <v>15</v>
      </c>
      <c r="Q86" s="3" t="s">
        <v>20</v>
      </c>
      <c r="R86" s="3" t="s">
        <v>13</v>
      </c>
      <c r="S86" s="3" t="s">
        <v>23</v>
      </c>
    </row>
    <row r="87" customFormat="false" ht="14" hidden="false" customHeight="false" outlineLevel="0" collapsed="false">
      <c r="O87" s="0" t="n">
        <v>2213</v>
      </c>
      <c r="P87" s="4" t="s">
        <v>15</v>
      </c>
      <c r="Q87" s="3" t="s">
        <v>20</v>
      </c>
      <c r="R87" s="3" t="s">
        <v>13</v>
      </c>
      <c r="S87" s="3" t="s">
        <v>28</v>
      </c>
    </row>
    <row r="88" customFormat="false" ht="14" hidden="false" customHeight="false" outlineLevel="0" collapsed="false">
      <c r="O88" s="0" t="n">
        <v>2214</v>
      </c>
      <c r="P88" s="4" t="s">
        <v>15</v>
      </c>
      <c r="Q88" s="3" t="s">
        <v>20</v>
      </c>
      <c r="R88" s="3" t="s">
        <v>13</v>
      </c>
      <c r="S88" s="3" t="s">
        <v>32</v>
      </c>
    </row>
    <row r="89" customFormat="false" ht="14" hidden="false" customHeight="false" outlineLevel="0" collapsed="false">
      <c r="O89" s="0" t="n">
        <v>2221</v>
      </c>
      <c r="P89" s="4" t="s">
        <v>15</v>
      </c>
      <c r="Q89" s="3" t="s">
        <v>20</v>
      </c>
      <c r="R89" s="3" t="s">
        <v>17</v>
      </c>
      <c r="S89" s="3" t="s">
        <v>14</v>
      </c>
    </row>
    <row r="90" customFormat="false" ht="14" hidden="false" customHeight="false" outlineLevel="0" collapsed="false">
      <c r="O90" s="0" t="n">
        <v>2222</v>
      </c>
      <c r="P90" s="4" t="s">
        <v>15</v>
      </c>
      <c r="Q90" s="3" t="s">
        <v>20</v>
      </c>
      <c r="R90" s="3" t="s">
        <v>17</v>
      </c>
      <c r="S90" s="3" t="s">
        <v>23</v>
      </c>
    </row>
    <row r="91" customFormat="false" ht="14" hidden="false" customHeight="false" outlineLevel="0" collapsed="false">
      <c r="O91" s="0" t="n">
        <v>2223</v>
      </c>
      <c r="P91" s="4" t="s">
        <v>15</v>
      </c>
      <c r="Q91" s="3" t="s">
        <v>20</v>
      </c>
      <c r="R91" s="3" t="s">
        <v>17</v>
      </c>
      <c r="S91" s="3" t="s">
        <v>28</v>
      </c>
    </row>
    <row r="92" customFormat="false" ht="14" hidden="false" customHeight="false" outlineLevel="0" collapsed="false">
      <c r="O92" s="0" t="n">
        <v>2224</v>
      </c>
      <c r="P92" s="4" t="s">
        <v>15</v>
      </c>
      <c r="Q92" s="3" t="s">
        <v>20</v>
      </c>
      <c r="R92" s="3" t="s">
        <v>17</v>
      </c>
      <c r="S92" s="3" t="s">
        <v>32</v>
      </c>
    </row>
    <row r="93" customFormat="false" ht="14" hidden="false" customHeight="false" outlineLevel="0" collapsed="false">
      <c r="O93" s="0" t="n">
        <v>2311</v>
      </c>
      <c r="P93" s="4" t="s">
        <v>15</v>
      </c>
      <c r="Q93" s="3" t="s">
        <v>25</v>
      </c>
      <c r="R93" s="3" t="s">
        <v>13</v>
      </c>
      <c r="S93" s="3" t="s">
        <v>14</v>
      </c>
    </row>
    <row r="94" customFormat="false" ht="14" hidden="false" customHeight="false" outlineLevel="0" collapsed="false">
      <c r="O94" s="0" t="n">
        <v>2312</v>
      </c>
      <c r="P94" s="4" t="s">
        <v>15</v>
      </c>
      <c r="Q94" s="3" t="s">
        <v>25</v>
      </c>
      <c r="R94" s="3" t="s">
        <v>13</v>
      </c>
      <c r="S94" s="3" t="s">
        <v>23</v>
      </c>
    </row>
    <row r="95" customFormat="false" ht="14" hidden="false" customHeight="false" outlineLevel="0" collapsed="false">
      <c r="O95" s="0" t="n">
        <v>2313</v>
      </c>
      <c r="P95" s="4" t="s">
        <v>15</v>
      </c>
      <c r="Q95" s="3" t="s">
        <v>25</v>
      </c>
      <c r="R95" s="3" t="s">
        <v>13</v>
      </c>
      <c r="S95" s="3" t="s">
        <v>28</v>
      </c>
    </row>
    <row r="96" customFormat="false" ht="14" hidden="false" customHeight="false" outlineLevel="0" collapsed="false">
      <c r="O96" s="0" t="n">
        <v>2314</v>
      </c>
      <c r="P96" s="4" t="s">
        <v>15</v>
      </c>
      <c r="Q96" s="3" t="s">
        <v>25</v>
      </c>
      <c r="R96" s="3" t="s">
        <v>13</v>
      </c>
      <c r="S96" s="3" t="s">
        <v>32</v>
      </c>
    </row>
    <row r="97" customFormat="false" ht="14" hidden="false" customHeight="false" outlineLevel="0" collapsed="false">
      <c r="O97" s="0" t="n">
        <v>2321</v>
      </c>
      <c r="P97" s="4" t="s">
        <v>15</v>
      </c>
      <c r="Q97" s="3" t="s">
        <v>25</v>
      </c>
      <c r="R97" s="3" t="s">
        <v>17</v>
      </c>
      <c r="S97" s="3" t="s">
        <v>14</v>
      </c>
    </row>
    <row r="98" customFormat="false" ht="14" hidden="false" customHeight="false" outlineLevel="0" collapsed="false">
      <c r="O98" s="0" t="n">
        <v>2322</v>
      </c>
      <c r="P98" s="4" t="s">
        <v>15</v>
      </c>
      <c r="Q98" s="3" t="s">
        <v>25</v>
      </c>
      <c r="R98" s="3" t="s">
        <v>17</v>
      </c>
      <c r="S98" s="3" t="s">
        <v>23</v>
      </c>
    </row>
    <row r="99" customFormat="false" ht="14" hidden="false" customHeight="false" outlineLevel="0" collapsed="false">
      <c r="O99" s="0" t="n">
        <v>2323</v>
      </c>
      <c r="P99" s="4" t="s">
        <v>15</v>
      </c>
      <c r="Q99" s="3" t="s">
        <v>25</v>
      </c>
      <c r="R99" s="3" t="s">
        <v>17</v>
      </c>
      <c r="S99" s="3" t="s">
        <v>28</v>
      </c>
    </row>
    <row r="100" customFormat="false" ht="14" hidden="false" customHeight="false" outlineLevel="0" collapsed="false">
      <c r="O100" s="0" t="n">
        <v>2324</v>
      </c>
      <c r="P100" s="4" t="s">
        <v>15</v>
      </c>
      <c r="Q100" s="3" t="s">
        <v>25</v>
      </c>
      <c r="R100" s="3" t="s">
        <v>17</v>
      </c>
      <c r="S100" s="3" t="s">
        <v>32</v>
      </c>
    </row>
    <row r="101" customFormat="false" ht="14" hidden="false" customHeight="false" outlineLevel="0" collapsed="false">
      <c r="O101" s="0" t="n">
        <v>2411</v>
      </c>
      <c r="P101" s="4" t="s">
        <v>15</v>
      </c>
      <c r="Q101" s="3" t="s">
        <v>30</v>
      </c>
      <c r="R101" s="3" t="s">
        <v>13</v>
      </c>
      <c r="S101" s="3" t="s">
        <v>14</v>
      </c>
    </row>
    <row r="102" customFormat="false" ht="14" hidden="false" customHeight="false" outlineLevel="0" collapsed="false">
      <c r="O102" s="0" t="n">
        <v>2412</v>
      </c>
      <c r="P102" s="4" t="s">
        <v>15</v>
      </c>
      <c r="Q102" s="3" t="s">
        <v>30</v>
      </c>
      <c r="R102" s="3" t="s">
        <v>13</v>
      </c>
      <c r="S102" s="3" t="s">
        <v>23</v>
      </c>
    </row>
    <row r="103" customFormat="false" ht="14" hidden="false" customHeight="false" outlineLevel="0" collapsed="false">
      <c r="O103" s="0" t="n">
        <v>2413</v>
      </c>
      <c r="P103" s="4" t="s">
        <v>15</v>
      </c>
      <c r="Q103" s="3" t="s">
        <v>30</v>
      </c>
      <c r="R103" s="3" t="s">
        <v>13</v>
      </c>
      <c r="S103" s="3" t="s">
        <v>28</v>
      </c>
    </row>
    <row r="104" customFormat="false" ht="14" hidden="false" customHeight="false" outlineLevel="0" collapsed="false">
      <c r="O104" s="0" t="n">
        <v>2414</v>
      </c>
      <c r="P104" s="4" t="s">
        <v>15</v>
      </c>
      <c r="Q104" s="3" t="s">
        <v>30</v>
      </c>
      <c r="R104" s="3" t="s">
        <v>13</v>
      </c>
      <c r="S104" s="3" t="s">
        <v>32</v>
      </c>
    </row>
    <row r="105" customFormat="false" ht="14" hidden="false" customHeight="false" outlineLevel="0" collapsed="false">
      <c r="O105" s="0" t="n">
        <v>2421</v>
      </c>
      <c r="P105" s="4" t="s">
        <v>15</v>
      </c>
      <c r="Q105" s="3" t="s">
        <v>30</v>
      </c>
      <c r="R105" s="3" t="s">
        <v>17</v>
      </c>
      <c r="S105" s="3" t="s">
        <v>14</v>
      </c>
    </row>
    <row r="106" customFormat="false" ht="14" hidden="false" customHeight="false" outlineLevel="0" collapsed="false">
      <c r="O106" s="0" t="n">
        <v>2422</v>
      </c>
      <c r="P106" s="4" t="s">
        <v>15</v>
      </c>
      <c r="Q106" s="3" t="s">
        <v>30</v>
      </c>
      <c r="R106" s="3" t="s">
        <v>17</v>
      </c>
      <c r="S106" s="3" t="s">
        <v>23</v>
      </c>
    </row>
    <row r="107" customFormat="false" ht="14" hidden="false" customHeight="false" outlineLevel="0" collapsed="false">
      <c r="O107" s="0" t="n">
        <v>2423</v>
      </c>
      <c r="P107" s="4" t="s">
        <v>15</v>
      </c>
      <c r="Q107" s="3" t="s">
        <v>30</v>
      </c>
      <c r="R107" s="3" t="s">
        <v>17</v>
      </c>
      <c r="S107" s="3" t="s">
        <v>28</v>
      </c>
    </row>
    <row r="108" customFormat="false" ht="14" hidden="false" customHeight="false" outlineLevel="0" collapsed="false">
      <c r="O108" s="0" t="n">
        <v>2424</v>
      </c>
      <c r="P108" s="4" t="s">
        <v>15</v>
      </c>
      <c r="Q108" s="3" t="s">
        <v>30</v>
      </c>
      <c r="R108" s="3" t="s">
        <v>17</v>
      </c>
      <c r="S108" s="3" t="s">
        <v>32</v>
      </c>
    </row>
    <row r="109" customFormat="false" ht="14" hidden="false" customHeight="false" outlineLevel="0" collapsed="false">
      <c r="O109" s="0" t="n">
        <v>2511</v>
      </c>
      <c r="P109" s="4" t="s">
        <v>15</v>
      </c>
      <c r="Q109" s="6" t="s">
        <v>36</v>
      </c>
      <c r="R109" s="3" t="s">
        <v>13</v>
      </c>
      <c r="S109" s="3" t="s">
        <v>14</v>
      </c>
    </row>
    <row r="110" customFormat="false" ht="14" hidden="false" customHeight="false" outlineLevel="0" collapsed="false">
      <c r="O110" s="0" t="n">
        <v>2512</v>
      </c>
      <c r="P110" s="4" t="s">
        <v>15</v>
      </c>
      <c r="Q110" s="6" t="s">
        <v>36</v>
      </c>
      <c r="R110" s="3" t="s">
        <v>13</v>
      </c>
      <c r="S110" s="3" t="s">
        <v>23</v>
      </c>
    </row>
    <row r="111" customFormat="false" ht="14" hidden="false" customHeight="false" outlineLevel="0" collapsed="false">
      <c r="O111" s="0" t="n">
        <v>2513</v>
      </c>
      <c r="P111" s="4" t="s">
        <v>15</v>
      </c>
      <c r="Q111" s="6" t="s">
        <v>36</v>
      </c>
      <c r="R111" s="3" t="s">
        <v>13</v>
      </c>
      <c r="S111" s="3" t="s">
        <v>28</v>
      </c>
    </row>
    <row r="112" customFormat="false" ht="14" hidden="false" customHeight="false" outlineLevel="0" collapsed="false">
      <c r="O112" s="0" t="n">
        <v>2514</v>
      </c>
      <c r="P112" s="4" t="s">
        <v>15</v>
      </c>
      <c r="Q112" s="6" t="s">
        <v>36</v>
      </c>
      <c r="R112" s="3" t="s">
        <v>13</v>
      </c>
      <c r="S112" s="3" t="s">
        <v>32</v>
      </c>
    </row>
    <row r="113" customFormat="false" ht="14" hidden="false" customHeight="false" outlineLevel="0" collapsed="false">
      <c r="O113" s="0" t="n">
        <v>2521</v>
      </c>
      <c r="P113" s="4" t="s">
        <v>15</v>
      </c>
      <c r="Q113" s="6" t="s">
        <v>36</v>
      </c>
      <c r="R113" s="3" t="s">
        <v>17</v>
      </c>
      <c r="S113" s="3" t="s">
        <v>14</v>
      </c>
    </row>
    <row r="114" customFormat="false" ht="14" hidden="false" customHeight="false" outlineLevel="0" collapsed="false">
      <c r="O114" s="0" t="n">
        <v>2522</v>
      </c>
      <c r="P114" s="4" t="s">
        <v>15</v>
      </c>
      <c r="Q114" s="6" t="s">
        <v>36</v>
      </c>
      <c r="R114" s="3" t="s">
        <v>17</v>
      </c>
      <c r="S114" s="3" t="s">
        <v>23</v>
      </c>
    </row>
    <row r="115" customFormat="false" ht="14" hidden="false" customHeight="false" outlineLevel="0" collapsed="false">
      <c r="O115" s="0" t="n">
        <v>2523</v>
      </c>
      <c r="P115" s="4" t="s">
        <v>15</v>
      </c>
      <c r="Q115" s="6" t="s">
        <v>36</v>
      </c>
      <c r="R115" s="3" t="s">
        <v>17</v>
      </c>
      <c r="S115" s="3" t="s">
        <v>28</v>
      </c>
    </row>
    <row r="116" customFormat="false" ht="14" hidden="false" customHeight="false" outlineLevel="0" collapsed="false">
      <c r="O116" s="0" t="n">
        <v>2524</v>
      </c>
      <c r="P116" s="4" t="s">
        <v>15</v>
      </c>
      <c r="Q116" s="6" t="s">
        <v>36</v>
      </c>
      <c r="R116" s="3" t="s">
        <v>17</v>
      </c>
      <c r="S116" s="3" t="s">
        <v>32</v>
      </c>
    </row>
    <row r="117" customFormat="false" ht="14" hidden="false" customHeight="false" outlineLevel="0" collapsed="false">
      <c r="O117" s="0" t="n">
        <v>2611</v>
      </c>
      <c r="P117" s="4" t="s">
        <v>15</v>
      </c>
      <c r="Q117" s="3" t="s">
        <v>38</v>
      </c>
      <c r="R117" s="3" t="s">
        <v>13</v>
      </c>
      <c r="S117" s="3" t="s">
        <v>14</v>
      </c>
    </row>
    <row r="118" customFormat="false" ht="14" hidden="false" customHeight="false" outlineLevel="0" collapsed="false">
      <c r="O118" s="0" t="n">
        <v>2612</v>
      </c>
      <c r="P118" s="4" t="s">
        <v>15</v>
      </c>
      <c r="Q118" s="3" t="s">
        <v>38</v>
      </c>
      <c r="R118" s="3" t="s">
        <v>13</v>
      </c>
      <c r="S118" s="3" t="s">
        <v>23</v>
      </c>
    </row>
    <row r="119" customFormat="false" ht="14" hidden="false" customHeight="false" outlineLevel="0" collapsed="false">
      <c r="O119" s="0" t="n">
        <v>2613</v>
      </c>
      <c r="P119" s="4" t="s">
        <v>15</v>
      </c>
      <c r="Q119" s="3" t="s">
        <v>38</v>
      </c>
      <c r="R119" s="3" t="s">
        <v>13</v>
      </c>
      <c r="S119" s="3" t="s">
        <v>28</v>
      </c>
    </row>
    <row r="120" customFormat="false" ht="14" hidden="false" customHeight="false" outlineLevel="0" collapsed="false">
      <c r="O120" s="0" t="n">
        <v>2614</v>
      </c>
      <c r="P120" s="4" t="s">
        <v>15</v>
      </c>
      <c r="Q120" s="3" t="s">
        <v>38</v>
      </c>
      <c r="R120" s="3" t="s">
        <v>13</v>
      </c>
      <c r="S120" s="3" t="s">
        <v>32</v>
      </c>
    </row>
    <row r="121" customFormat="false" ht="14" hidden="false" customHeight="false" outlineLevel="0" collapsed="false">
      <c r="O121" s="0" t="n">
        <v>2621</v>
      </c>
      <c r="P121" s="4" t="s">
        <v>15</v>
      </c>
      <c r="Q121" s="3" t="s">
        <v>38</v>
      </c>
      <c r="R121" s="3" t="s">
        <v>17</v>
      </c>
      <c r="S121" s="3" t="s">
        <v>14</v>
      </c>
    </row>
    <row r="122" customFormat="false" ht="14" hidden="false" customHeight="false" outlineLevel="0" collapsed="false">
      <c r="O122" s="0" t="n">
        <v>2622</v>
      </c>
      <c r="P122" s="4" t="s">
        <v>15</v>
      </c>
      <c r="Q122" s="3" t="s">
        <v>38</v>
      </c>
      <c r="R122" s="3" t="s">
        <v>17</v>
      </c>
      <c r="S122" s="3" t="s">
        <v>23</v>
      </c>
    </row>
    <row r="123" customFormat="false" ht="14" hidden="false" customHeight="false" outlineLevel="0" collapsed="false">
      <c r="O123" s="0" t="n">
        <v>2623</v>
      </c>
      <c r="P123" s="4" t="s">
        <v>15</v>
      </c>
      <c r="Q123" s="3" t="s">
        <v>38</v>
      </c>
      <c r="R123" s="3" t="s">
        <v>17</v>
      </c>
      <c r="S123" s="3" t="s">
        <v>28</v>
      </c>
    </row>
    <row r="124" customFormat="false" ht="14" hidden="false" customHeight="false" outlineLevel="0" collapsed="false">
      <c r="O124" s="0" t="n">
        <v>2624</v>
      </c>
      <c r="P124" s="4" t="s">
        <v>15</v>
      </c>
      <c r="Q124" s="3" t="s">
        <v>38</v>
      </c>
      <c r="R124" s="3" t="s">
        <v>17</v>
      </c>
      <c r="S124" s="3" t="s">
        <v>32</v>
      </c>
    </row>
    <row r="125" customFormat="false" ht="14" hidden="false" customHeight="false" outlineLevel="0" collapsed="false">
      <c r="O125" s="0" t="n">
        <v>2711</v>
      </c>
      <c r="P125" s="4" t="s">
        <v>15</v>
      </c>
      <c r="Q125" s="3" t="s">
        <v>39</v>
      </c>
      <c r="R125" s="3" t="s">
        <v>13</v>
      </c>
      <c r="S125" s="3" t="s">
        <v>14</v>
      </c>
    </row>
    <row r="126" customFormat="false" ht="14" hidden="false" customHeight="false" outlineLevel="0" collapsed="false">
      <c r="O126" s="0" t="n">
        <v>2712</v>
      </c>
      <c r="P126" s="4" t="s">
        <v>15</v>
      </c>
      <c r="Q126" s="3" t="s">
        <v>39</v>
      </c>
      <c r="R126" s="3" t="s">
        <v>13</v>
      </c>
      <c r="S126" s="3" t="s">
        <v>23</v>
      </c>
    </row>
    <row r="127" customFormat="false" ht="14" hidden="false" customHeight="false" outlineLevel="0" collapsed="false">
      <c r="O127" s="0" t="n">
        <v>2713</v>
      </c>
      <c r="P127" s="4" t="s">
        <v>15</v>
      </c>
      <c r="Q127" s="3" t="s">
        <v>39</v>
      </c>
      <c r="R127" s="3" t="s">
        <v>13</v>
      </c>
      <c r="S127" s="3" t="s">
        <v>28</v>
      </c>
    </row>
    <row r="128" customFormat="false" ht="14" hidden="false" customHeight="false" outlineLevel="0" collapsed="false">
      <c r="O128" s="0" t="n">
        <v>2714</v>
      </c>
      <c r="P128" s="4" t="s">
        <v>15</v>
      </c>
      <c r="Q128" s="3" t="s">
        <v>39</v>
      </c>
      <c r="R128" s="3" t="s">
        <v>13</v>
      </c>
      <c r="S128" s="3" t="s">
        <v>32</v>
      </c>
    </row>
    <row r="129" customFormat="false" ht="14" hidden="false" customHeight="false" outlineLevel="0" collapsed="false">
      <c r="O129" s="0" t="n">
        <v>2721</v>
      </c>
      <c r="P129" s="4" t="s">
        <v>15</v>
      </c>
      <c r="Q129" s="3" t="s">
        <v>39</v>
      </c>
      <c r="R129" s="3" t="s">
        <v>17</v>
      </c>
      <c r="S129" s="3" t="s">
        <v>14</v>
      </c>
    </row>
    <row r="130" customFormat="false" ht="14" hidden="false" customHeight="false" outlineLevel="0" collapsed="false">
      <c r="O130" s="0" t="n">
        <v>2722</v>
      </c>
      <c r="P130" s="4" t="s">
        <v>15</v>
      </c>
      <c r="Q130" s="3" t="s">
        <v>39</v>
      </c>
      <c r="R130" s="3" t="s">
        <v>17</v>
      </c>
      <c r="S130" s="3" t="s">
        <v>23</v>
      </c>
    </row>
    <row r="131" customFormat="false" ht="14" hidden="false" customHeight="false" outlineLevel="0" collapsed="false">
      <c r="O131" s="0" t="n">
        <v>2723</v>
      </c>
      <c r="P131" s="4" t="s">
        <v>15</v>
      </c>
      <c r="Q131" s="3" t="s">
        <v>39</v>
      </c>
      <c r="R131" s="3" t="s">
        <v>17</v>
      </c>
      <c r="S131" s="3" t="s">
        <v>28</v>
      </c>
    </row>
    <row r="132" customFormat="false" ht="14" hidden="false" customHeight="false" outlineLevel="0" collapsed="false">
      <c r="O132" s="0" t="n">
        <v>2724</v>
      </c>
      <c r="P132" s="4" t="s">
        <v>15</v>
      </c>
      <c r="Q132" s="3" t="s">
        <v>39</v>
      </c>
      <c r="R132" s="3" t="s">
        <v>17</v>
      </c>
      <c r="S132" s="3" t="s">
        <v>32</v>
      </c>
    </row>
    <row r="133" customFormat="false" ht="14" hidden="false" customHeight="false" outlineLevel="0" collapsed="false">
      <c r="O133" s="0" t="n">
        <v>2811</v>
      </c>
      <c r="P133" s="4" t="s">
        <v>15</v>
      </c>
      <c r="Q133" s="3" t="s">
        <v>40</v>
      </c>
      <c r="R133" s="3" t="s">
        <v>13</v>
      </c>
      <c r="S133" s="3" t="s">
        <v>14</v>
      </c>
    </row>
    <row r="134" customFormat="false" ht="14" hidden="false" customHeight="false" outlineLevel="0" collapsed="false">
      <c r="O134" s="0" t="n">
        <v>2812</v>
      </c>
      <c r="P134" s="4" t="s">
        <v>15</v>
      </c>
      <c r="Q134" s="3" t="s">
        <v>40</v>
      </c>
      <c r="R134" s="3" t="s">
        <v>13</v>
      </c>
      <c r="S134" s="3" t="s">
        <v>23</v>
      </c>
    </row>
    <row r="135" customFormat="false" ht="14" hidden="false" customHeight="false" outlineLevel="0" collapsed="false">
      <c r="O135" s="0" t="n">
        <v>2813</v>
      </c>
      <c r="P135" s="4" t="s">
        <v>15</v>
      </c>
      <c r="Q135" s="3" t="s">
        <v>40</v>
      </c>
      <c r="R135" s="3" t="s">
        <v>13</v>
      </c>
      <c r="S135" s="3" t="s">
        <v>28</v>
      </c>
    </row>
    <row r="136" customFormat="false" ht="14" hidden="false" customHeight="false" outlineLevel="0" collapsed="false">
      <c r="O136" s="0" t="n">
        <v>2814</v>
      </c>
      <c r="P136" s="4" t="s">
        <v>15</v>
      </c>
      <c r="Q136" s="3" t="s">
        <v>40</v>
      </c>
      <c r="R136" s="3" t="s">
        <v>13</v>
      </c>
      <c r="S136" s="3" t="s">
        <v>32</v>
      </c>
    </row>
    <row r="137" customFormat="false" ht="14" hidden="false" customHeight="false" outlineLevel="0" collapsed="false">
      <c r="O137" s="0" t="n">
        <v>2821</v>
      </c>
      <c r="P137" s="4" t="s">
        <v>15</v>
      </c>
      <c r="Q137" s="3" t="s">
        <v>40</v>
      </c>
      <c r="R137" s="3" t="s">
        <v>17</v>
      </c>
      <c r="S137" s="3" t="s">
        <v>14</v>
      </c>
    </row>
    <row r="138" customFormat="false" ht="14" hidden="false" customHeight="false" outlineLevel="0" collapsed="false">
      <c r="O138" s="0" t="n">
        <v>2822</v>
      </c>
      <c r="P138" s="4" t="s">
        <v>15</v>
      </c>
      <c r="Q138" s="3" t="s">
        <v>40</v>
      </c>
      <c r="R138" s="3" t="s">
        <v>17</v>
      </c>
      <c r="S138" s="3" t="s">
        <v>23</v>
      </c>
    </row>
    <row r="139" customFormat="false" ht="14" hidden="false" customHeight="false" outlineLevel="0" collapsed="false">
      <c r="O139" s="0" t="n">
        <v>2823</v>
      </c>
      <c r="P139" s="4" t="s">
        <v>15</v>
      </c>
      <c r="Q139" s="3" t="s">
        <v>40</v>
      </c>
      <c r="R139" s="3" t="s">
        <v>17</v>
      </c>
      <c r="S139" s="3" t="s">
        <v>28</v>
      </c>
    </row>
    <row r="140" customFormat="false" ht="14" hidden="false" customHeight="false" outlineLevel="0" collapsed="false">
      <c r="O140" s="0" t="n">
        <v>2824</v>
      </c>
      <c r="P140" s="4" t="s">
        <v>15</v>
      </c>
      <c r="Q140" s="3" t="s">
        <v>40</v>
      </c>
      <c r="R140" s="3" t="s">
        <v>17</v>
      </c>
      <c r="S140" s="3" t="s">
        <v>32</v>
      </c>
    </row>
    <row r="141" customFormat="false" ht="16" hidden="false" customHeight="false" outlineLevel="0" collapsed="false">
      <c r="O141" s="0" t="n">
        <v>2911</v>
      </c>
      <c r="P141" s="4" t="s">
        <v>15</v>
      </c>
      <c r="Q141" s="3" t="s">
        <v>42</v>
      </c>
      <c r="R141" s="3" t="s">
        <v>13</v>
      </c>
      <c r="S141" s="3" t="s">
        <v>14</v>
      </c>
    </row>
    <row r="142" customFormat="false" ht="16" hidden="false" customHeight="false" outlineLevel="0" collapsed="false">
      <c r="O142" s="0" t="n">
        <v>2912</v>
      </c>
      <c r="P142" s="4" t="s">
        <v>15</v>
      </c>
      <c r="Q142" s="3" t="s">
        <v>42</v>
      </c>
      <c r="R142" s="3" t="s">
        <v>13</v>
      </c>
      <c r="S142" s="3" t="s">
        <v>23</v>
      </c>
    </row>
    <row r="143" customFormat="false" ht="16" hidden="false" customHeight="false" outlineLevel="0" collapsed="false">
      <c r="O143" s="0" t="n">
        <v>2913</v>
      </c>
      <c r="P143" s="4" t="s">
        <v>15</v>
      </c>
      <c r="Q143" s="3" t="s">
        <v>42</v>
      </c>
      <c r="R143" s="3" t="s">
        <v>13</v>
      </c>
      <c r="S143" s="3" t="s">
        <v>28</v>
      </c>
    </row>
    <row r="144" customFormat="false" ht="16" hidden="false" customHeight="false" outlineLevel="0" collapsed="false">
      <c r="O144" s="0" t="n">
        <v>2914</v>
      </c>
      <c r="P144" s="4" t="s">
        <v>15</v>
      </c>
      <c r="Q144" s="3" t="s">
        <v>42</v>
      </c>
      <c r="R144" s="3" t="s">
        <v>13</v>
      </c>
      <c r="S144" s="3" t="s">
        <v>32</v>
      </c>
    </row>
    <row r="145" customFormat="false" ht="16" hidden="false" customHeight="false" outlineLevel="0" collapsed="false">
      <c r="O145" s="0" t="n">
        <v>2921</v>
      </c>
      <c r="P145" s="4" t="s">
        <v>15</v>
      </c>
      <c r="Q145" s="3" t="s">
        <v>42</v>
      </c>
      <c r="R145" s="3" t="s">
        <v>17</v>
      </c>
      <c r="S145" s="3" t="s">
        <v>14</v>
      </c>
    </row>
    <row r="146" customFormat="false" ht="16" hidden="false" customHeight="false" outlineLevel="0" collapsed="false">
      <c r="O146" s="0" t="n">
        <v>2922</v>
      </c>
      <c r="P146" s="4" t="s">
        <v>15</v>
      </c>
      <c r="Q146" s="3" t="s">
        <v>42</v>
      </c>
      <c r="R146" s="3" t="s">
        <v>17</v>
      </c>
      <c r="S146" s="3" t="s">
        <v>23</v>
      </c>
    </row>
    <row r="147" customFormat="false" ht="16" hidden="false" customHeight="false" outlineLevel="0" collapsed="false">
      <c r="O147" s="0" t="n">
        <v>2923</v>
      </c>
      <c r="P147" s="4" t="s">
        <v>15</v>
      </c>
      <c r="Q147" s="3" t="s">
        <v>42</v>
      </c>
      <c r="R147" s="3" t="s">
        <v>17</v>
      </c>
      <c r="S147" s="3" t="s">
        <v>28</v>
      </c>
    </row>
    <row r="148" customFormat="false" ht="16" hidden="false" customHeight="false" outlineLevel="0" collapsed="false">
      <c r="O148" s="0" t="n">
        <v>2924</v>
      </c>
      <c r="P148" s="4" t="s">
        <v>15</v>
      </c>
      <c r="Q148" s="3" t="s">
        <v>42</v>
      </c>
      <c r="R148" s="3" t="s">
        <v>17</v>
      </c>
      <c r="S148" s="3" t="s">
        <v>32</v>
      </c>
    </row>
    <row r="149" customFormat="false" ht="16" hidden="false" customHeight="false" outlineLevel="0" collapsed="false">
      <c r="N149" s="13" t="s">
        <v>65</v>
      </c>
      <c r="O149" s="0" t="n">
        <v>5011</v>
      </c>
      <c r="P149" s="4" t="s">
        <v>15</v>
      </c>
      <c r="Q149" s="3" t="s">
        <v>43</v>
      </c>
      <c r="R149" s="3" t="s">
        <v>13</v>
      </c>
      <c r="S149" s="3" t="s">
        <v>14</v>
      </c>
    </row>
    <row r="150" customFormat="false" ht="16" hidden="false" customHeight="false" outlineLevel="0" collapsed="false">
      <c r="O150" s="0" t="n">
        <v>5012</v>
      </c>
      <c r="P150" s="4" t="s">
        <v>15</v>
      </c>
      <c r="Q150" s="3" t="s">
        <v>43</v>
      </c>
      <c r="R150" s="3" t="s">
        <v>13</v>
      </c>
      <c r="S150" s="3" t="s">
        <v>23</v>
      </c>
    </row>
    <row r="151" customFormat="false" ht="16" hidden="false" customHeight="false" outlineLevel="0" collapsed="false">
      <c r="O151" s="0" t="n">
        <v>5013</v>
      </c>
      <c r="P151" s="4" t="s">
        <v>15</v>
      </c>
      <c r="Q151" s="3" t="s">
        <v>43</v>
      </c>
      <c r="R151" s="3" t="s">
        <v>13</v>
      </c>
      <c r="S151" s="3" t="s">
        <v>28</v>
      </c>
    </row>
    <row r="152" customFormat="false" ht="16" hidden="false" customHeight="false" outlineLevel="0" collapsed="false">
      <c r="O152" s="0" t="n">
        <v>5014</v>
      </c>
      <c r="P152" s="4" t="s">
        <v>15</v>
      </c>
      <c r="Q152" s="3" t="s">
        <v>43</v>
      </c>
      <c r="R152" s="3" t="s">
        <v>13</v>
      </c>
      <c r="S152" s="3" t="s">
        <v>32</v>
      </c>
    </row>
    <row r="153" customFormat="false" ht="16" hidden="false" customHeight="false" outlineLevel="0" collapsed="false">
      <c r="O153" s="0" t="n">
        <v>5021</v>
      </c>
      <c r="P153" s="4" t="s">
        <v>15</v>
      </c>
      <c r="Q153" s="3" t="s">
        <v>43</v>
      </c>
      <c r="R153" s="3" t="s">
        <v>17</v>
      </c>
      <c r="S153" s="3" t="s">
        <v>14</v>
      </c>
    </row>
    <row r="154" customFormat="false" ht="16" hidden="false" customHeight="false" outlineLevel="0" collapsed="false">
      <c r="O154" s="0" t="n">
        <v>5022</v>
      </c>
      <c r="P154" s="4" t="s">
        <v>15</v>
      </c>
      <c r="Q154" s="3" t="s">
        <v>43</v>
      </c>
      <c r="R154" s="3" t="s">
        <v>17</v>
      </c>
      <c r="S154" s="3" t="s">
        <v>23</v>
      </c>
    </row>
    <row r="155" customFormat="false" ht="16" hidden="false" customHeight="false" outlineLevel="0" collapsed="false">
      <c r="O155" s="0" t="n">
        <v>5023</v>
      </c>
      <c r="P155" s="4" t="s">
        <v>15</v>
      </c>
      <c r="Q155" s="3" t="s">
        <v>43</v>
      </c>
      <c r="R155" s="3" t="s">
        <v>17</v>
      </c>
      <c r="S155" s="3" t="s">
        <v>28</v>
      </c>
    </row>
    <row r="156" customFormat="false" ht="16" hidden="false" customHeight="false" outlineLevel="0" collapsed="false">
      <c r="O156" s="0" t="n">
        <v>5024</v>
      </c>
      <c r="P156" s="4" t="s">
        <v>15</v>
      </c>
      <c r="Q156" s="3" t="s">
        <v>43</v>
      </c>
      <c r="R156" s="3" t="s">
        <v>17</v>
      </c>
      <c r="S156" s="3" t="s">
        <v>32</v>
      </c>
    </row>
    <row r="157" customFormat="false" ht="16" hidden="false" customHeight="false" outlineLevel="0" collapsed="false">
      <c r="O157" s="14" t="n">
        <v>5111</v>
      </c>
      <c r="P157" s="4" t="s">
        <v>15</v>
      </c>
      <c r="Q157" s="6" t="s">
        <v>44</v>
      </c>
      <c r="R157" s="3" t="s">
        <v>13</v>
      </c>
      <c r="S157" s="3" t="s">
        <v>14</v>
      </c>
    </row>
    <row r="158" customFormat="false" ht="16" hidden="false" customHeight="false" outlineLevel="0" collapsed="false">
      <c r="O158" s="14" t="n">
        <v>5112</v>
      </c>
      <c r="P158" s="4" t="s">
        <v>15</v>
      </c>
      <c r="Q158" s="6" t="s">
        <v>44</v>
      </c>
      <c r="R158" s="3" t="s">
        <v>13</v>
      </c>
      <c r="S158" s="3" t="s">
        <v>23</v>
      </c>
    </row>
    <row r="159" customFormat="false" ht="16" hidden="false" customHeight="false" outlineLevel="0" collapsed="false">
      <c r="O159" s="14" t="n">
        <v>5113</v>
      </c>
      <c r="P159" s="4" t="s">
        <v>15</v>
      </c>
      <c r="Q159" s="6" t="s">
        <v>44</v>
      </c>
      <c r="R159" s="3" t="s">
        <v>13</v>
      </c>
      <c r="S159" s="3" t="s">
        <v>28</v>
      </c>
    </row>
    <row r="160" customFormat="false" ht="16" hidden="false" customHeight="false" outlineLevel="0" collapsed="false">
      <c r="O160" s="14" t="n">
        <v>5114</v>
      </c>
      <c r="P160" s="4" t="s">
        <v>15</v>
      </c>
      <c r="Q160" s="6" t="s">
        <v>44</v>
      </c>
      <c r="R160" s="3" t="s">
        <v>13</v>
      </c>
      <c r="S160" s="3" t="s">
        <v>32</v>
      </c>
    </row>
    <row r="161" customFormat="false" ht="16" hidden="false" customHeight="false" outlineLevel="0" collapsed="false">
      <c r="O161" s="14" t="n">
        <v>5121</v>
      </c>
      <c r="P161" s="4" t="s">
        <v>15</v>
      </c>
      <c r="Q161" s="6" t="s">
        <v>44</v>
      </c>
      <c r="R161" s="3" t="s">
        <v>17</v>
      </c>
      <c r="S161" s="3" t="s">
        <v>14</v>
      </c>
    </row>
    <row r="162" customFormat="false" ht="16" hidden="false" customHeight="false" outlineLevel="0" collapsed="false">
      <c r="O162" s="14" t="n">
        <v>5122</v>
      </c>
      <c r="P162" s="4" t="s">
        <v>15</v>
      </c>
      <c r="Q162" s="6" t="s">
        <v>44</v>
      </c>
      <c r="R162" s="3" t="s">
        <v>17</v>
      </c>
      <c r="S162" s="3" t="s">
        <v>23</v>
      </c>
    </row>
    <row r="163" customFormat="false" ht="16" hidden="false" customHeight="false" outlineLevel="0" collapsed="false">
      <c r="O163" s="14" t="n">
        <v>5123</v>
      </c>
      <c r="P163" s="4" t="s">
        <v>15</v>
      </c>
      <c r="Q163" s="6" t="s">
        <v>44</v>
      </c>
      <c r="R163" s="3" t="s">
        <v>17</v>
      </c>
      <c r="S163" s="3" t="s">
        <v>28</v>
      </c>
    </row>
    <row r="164" customFormat="false" ht="16" hidden="false" customHeight="false" outlineLevel="0" collapsed="false">
      <c r="O164" s="14" t="n">
        <v>5124</v>
      </c>
      <c r="P164" s="4" t="s">
        <v>15</v>
      </c>
      <c r="Q164" s="6" t="s">
        <v>44</v>
      </c>
      <c r="R164" s="3" t="s">
        <v>17</v>
      </c>
      <c r="S164" s="3" t="s">
        <v>32</v>
      </c>
    </row>
    <row r="165" customFormat="false" ht="16" hidden="false" customHeight="false" outlineLevel="0" collapsed="false">
      <c r="O165" s="14" t="n">
        <v>5211</v>
      </c>
      <c r="P165" s="4" t="s">
        <v>15</v>
      </c>
      <c r="Q165" s="3" t="s">
        <v>45</v>
      </c>
      <c r="R165" s="3" t="s">
        <v>13</v>
      </c>
      <c r="S165" s="3" t="s">
        <v>14</v>
      </c>
    </row>
    <row r="166" customFormat="false" ht="16" hidden="false" customHeight="false" outlineLevel="0" collapsed="false">
      <c r="O166" s="14" t="n">
        <v>5212</v>
      </c>
      <c r="P166" s="4" t="s">
        <v>15</v>
      </c>
      <c r="Q166" s="3" t="s">
        <v>45</v>
      </c>
      <c r="R166" s="3" t="s">
        <v>13</v>
      </c>
      <c r="S166" s="3" t="s">
        <v>23</v>
      </c>
    </row>
    <row r="167" customFormat="false" ht="16" hidden="false" customHeight="false" outlineLevel="0" collapsed="false">
      <c r="O167" s="14" t="n">
        <v>5213</v>
      </c>
      <c r="P167" s="4" t="s">
        <v>15</v>
      </c>
      <c r="Q167" s="3" t="s">
        <v>45</v>
      </c>
      <c r="R167" s="3" t="s">
        <v>13</v>
      </c>
      <c r="S167" s="3" t="s">
        <v>28</v>
      </c>
    </row>
    <row r="168" customFormat="false" ht="16" hidden="false" customHeight="false" outlineLevel="0" collapsed="false">
      <c r="O168" s="14" t="n">
        <v>5214</v>
      </c>
      <c r="P168" s="4" t="s">
        <v>15</v>
      </c>
      <c r="Q168" s="3" t="s">
        <v>45</v>
      </c>
      <c r="R168" s="3" t="s">
        <v>13</v>
      </c>
      <c r="S168" s="3" t="s">
        <v>32</v>
      </c>
    </row>
    <row r="169" customFormat="false" ht="16" hidden="false" customHeight="false" outlineLevel="0" collapsed="false">
      <c r="O169" s="14" t="n">
        <v>5221</v>
      </c>
      <c r="P169" s="4" t="s">
        <v>15</v>
      </c>
      <c r="Q169" s="3" t="s">
        <v>45</v>
      </c>
      <c r="R169" s="3" t="s">
        <v>17</v>
      </c>
      <c r="S169" s="3" t="s">
        <v>14</v>
      </c>
    </row>
    <row r="170" customFormat="false" ht="16" hidden="false" customHeight="false" outlineLevel="0" collapsed="false">
      <c r="O170" s="14" t="n">
        <v>5222</v>
      </c>
      <c r="P170" s="4" t="s">
        <v>15</v>
      </c>
      <c r="Q170" s="3" t="s">
        <v>45</v>
      </c>
      <c r="R170" s="3" t="s">
        <v>17</v>
      </c>
      <c r="S170" s="3" t="s">
        <v>23</v>
      </c>
    </row>
    <row r="171" customFormat="false" ht="16" hidden="false" customHeight="false" outlineLevel="0" collapsed="false">
      <c r="O171" s="14" t="n">
        <v>5223</v>
      </c>
      <c r="P171" s="4" t="s">
        <v>15</v>
      </c>
      <c r="Q171" s="3" t="s">
        <v>45</v>
      </c>
      <c r="R171" s="3" t="s">
        <v>17</v>
      </c>
      <c r="S171" s="3" t="s">
        <v>28</v>
      </c>
    </row>
    <row r="172" customFormat="false" ht="16" hidden="false" customHeight="false" outlineLevel="0" collapsed="false">
      <c r="O172" s="14" t="n">
        <v>5224</v>
      </c>
      <c r="P172" s="4" t="s">
        <v>15</v>
      </c>
      <c r="Q172" s="3" t="s">
        <v>45</v>
      </c>
      <c r="R172" s="3" t="s">
        <v>17</v>
      </c>
      <c r="S172" s="3" t="s">
        <v>32</v>
      </c>
    </row>
    <row r="173" customFormat="false" ht="16" hidden="false" customHeight="false" outlineLevel="0" collapsed="false">
      <c r="O173" s="0" t="n">
        <v>5311</v>
      </c>
      <c r="P173" s="4" t="s">
        <v>15</v>
      </c>
      <c r="Q173" s="3" t="s">
        <v>47</v>
      </c>
      <c r="R173" s="3" t="s">
        <v>13</v>
      </c>
      <c r="S173" s="3" t="s">
        <v>14</v>
      </c>
    </row>
    <row r="174" customFormat="false" ht="16" hidden="false" customHeight="false" outlineLevel="0" collapsed="false">
      <c r="O174" s="0" t="n">
        <v>5312</v>
      </c>
      <c r="P174" s="4" t="s">
        <v>15</v>
      </c>
      <c r="Q174" s="3" t="s">
        <v>47</v>
      </c>
      <c r="R174" s="3" t="s">
        <v>13</v>
      </c>
      <c r="S174" s="3" t="s">
        <v>23</v>
      </c>
    </row>
    <row r="175" customFormat="false" ht="16" hidden="false" customHeight="false" outlineLevel="0" collapsed="false">
      <c r="O175" s="0" t="n">
        <v>5313</v>
      </c>
      <c r="P175" s="4" t="s">
        <v>15</v>
      </c>
      <c r="Q175" s="3" t="s">
        <v>47</v>
      </c>
      <c r="R175" s="3" t="s">
        <v>13</v>
      </c>
      <c r="S175" s="3" t="s">
        <v>28</v>
      </c>
    </row>
    <row r="176" customFormat="false" ht="16" hidden="false" customHeight="false" outlineLevel="0" collapsed="false">
      <c r="O176" s="0" t="n">
        <v>5314</v>
      </c>
      <c r="P176" s="4" t="s">
        <v>15</v>
      </c>
      <c r="Q176" s="3" t="s">
        <v>47</v>
      </c>
      <c r="R176" s="3" t="s">
        <v>13</v>
      </c>
      <c r="S176" s="3" t="s">
        <v>32</v>
      </c>
    </row>
    <row r="177" customFormat="false" ht="16" hidden="false" customHeight="false" outlineLevel="0" collapsed="false">
      <c r="O177" s="0" t="n">
        <v>5321</v>
      </c>
      <c r="P177" s="4" t="s">
        <v>15</v>
      </c>
      <c r="Q177" s="3" t="s">
        <v>47</v>
      </c>
      <c r="R177" s="3" t="s">
        <v>17</v>
      </c>
      <c r="S177" s="3" t="s">
        <v>14</v>
      </c>
    </row>
    <row r="178" customFormat="false" ht="16" hidden="false" customHeight="false" outlineLevel="0" collapsed="false">
      <c r="O178" s="0" t="n">
        <v>5322</v>
      </c>
      <c r="P178" s="4" t="s">
        <v>15</v>
      </c>
      <c r="Q178" s="3" t="s">
        <v>47</v>
      </c>
      <c r="R178" s="3" t="s">
        <v>17</v>
      </c>
      <c r="S178" s="3" t="s">
        <v>23</v>
      </c>
    </row>
    <row r="179" customFormat="false" ht="16" hidden="false" customHeight="false" outlineLevel="0" collapsed="false">
      <c r="O179" s="0" t="n">
        <v>5323</v>
      </c>
      <c r="P179" s="4" t="s">
        <v>15</v>
      </c>
      <c r="Q179" s="3" t="s">
        <v>47</v>
      </c>
      <c r="R179" s="3" t="s">
        <v>17</v>
      </c>
      <c r="S179" s="3" t="s">
        <v>28</v>
      </c>
    </row>
    <row r="180" customFormat="false" ht="16" hidden="false" customHeight="false" outlineLevel="0" collapsed="false">
      <c r="O180" s="0" t="n">
        <v>5324</v>
      </c>
      <c r="P180" s="4" t="s">
        <v>15</v>
      </c>
      <c r="Q180" s="3" t="s">
        <v>47</v>
      </c>
      <c r="R180" s="3" t="s">
        <v>17</v>
      </c>
      <c r="S180" s="3" t="s">
        <v>32</v>
      </c>
    </row>
    <row r="181" customFormat="false" ht="16" hidden="false" customHeight="false" outlineLevel="0" collapsed="false">
      <c r="O181" s="0" t="n">
        <v>5411</v>
      </c>
      <c r="P181" s="4" t="s">
        <v>15</v>
      </c>
      <c r="Q181" s="3" t="s">
        <v>16</v>
      </c>
      <c r="R181" s="3" t="s">
        <v>13</v>
      </c>
      <c r="S181" s="3" t="s">
        <v>14</v>
      </c>
    </row>
    <row r="182" customFormat="false" ht="16" hidden="false" customHeight="false" outlineLevel="0" collapsed="false">
      <c r="O182" s="0" t="n">
        <v>5412</v>
      </c>
      <c r="P182" s="4" t="s">
        <v>15</v>
      </c>
      <c r="Q182" s="3" t="s">
        <v>16</v>
      </c>
      <c r="R182" s="3" t="s">
        <v>13</v>
      </c>
      <c r="S182" s="3" t="s">
        <v>23</v>
      </c>
    </row>
    <row r="183" customFormat="false" ht="16" hidden="false" customHeight="false" outlineLevel="0" collapsed="false">
      <c r="O183" s="0" t="n">
        <v>5413</v>
      </c>
      <c r="P183" s="4" t="s">
        <v>15</v>
      </c>
      <c r="Q183" s="3" t="s">
        <v>16</v>
      </c>
      <c r="R183" s="3" t="s">
        <v>13</v>
      </c>
      <c r="S183" s="3" t="s">
        <v>28</v>
      </c>
    </row>
    <row r="184" customFormat="false" ht="16" hidden="false" customHeight="false" outlineLevel="0" collapsed="false">
      <c r="O184" s="0" t="n">
        <v>5414</v>
      </c>
      <c r="P184" s="4" t="s">
        <v>15</v>
      </c>
      <c r="Q184" s="3" t="s">
        <v>16</v>
      </c>
      <c r="R184" s="3" t="s">
        <v>13</v>
      </c>
      <c r="S184" s="3" t="s">
        <v>32</v>
      </c>
    </row>
    <row r="185" customFormat="false" ht="16" hidden="false" customHeight="false" outlineLevel="0" collapsed="false">
      <c r="O185" s="0" t="n">
        <v>5421</v>
      </c>
      <c r="P185" s="4" t="s">
        <v>15</v>
      </c>
      <c r="Q185" s="3" t="s">
        <v>16</v>
      </c>
      <c r="R185" s="3" t="s">
        <v>17</v>
      </c>
      <c r="S185" s="3" t="s">
        <v>14</v>
      </c>
    </row>
    <row r="186" customFormat="false" ht="16" hidden="false" customHeight="false" outlineLevel="0" collapsed="false">
      <c r="O186" s="0" t="n">
        <v>5422</v>
      </c>
      <c r="P186" s="4" t="s">
        <v>15</v>
      </c>
      <c r="Q186" s="3" t="s">
        <v>16</v>
      </c>
      <c r="R186" s="3" t="s">
        <v>17</v>
      </c>
      <c r="S186" s="3" t="s">
        <v>23</v>
      </c>
    </row>
    <row r="187" customFormat="false" ht="16" hidden="false" customHeight="false" outlineLevel="0" collapsed="false">
      <c r="O187" s="0" t="n">
        <v>5423</v>
      </c>
      <c r="P187" s="4" t="s">
        <v>15</v>
      </c>
      <c r="Q187" s="3" t="s">
        <v>16</v>
      </c>
      <c r="R187" s="3" t="s">
        <v>17</v>
      </c>
      <c r="S187" s="3" t="s">
        <v>28</v>
      </c>
    </row>
    <row r="188" customFormat="false" ht="16" hidden="false" customHeight="false" outlineLevel="0" collapsed="false">
      <c r="O188" s="0" t="n">
        <v>5424</v>
      </c>
      <c r="P188" s="4" t="s">
        <v>15</v>
      </c>
      <c r="Q188" s="3" t="s">
        <v>16</v>
      </c>
      <c r="R188" s="3" t="s">
        <v>17</v>
      </c>
      <c r="S188" s="3" t="s">
        <v>32</v>
      </c>
    </row>
  </sheetData>
  <mergeCells count="7">
    <mergeCell ref="N5:N12"/>
    <mergeCell ref="N13:N20"/>
    <mergeCell ref="N21:N28"/>
    <mergeCell ref="N29:N36"/>
    <mergeCell ref="N37:N44"/>
    <mergeCell ref="N45:N52"/>
    <mergeCell ref="N53:N58"/>
  </mergeCells>
  <dataValidations count="5">
    <dataValidation allowBlank="true" operator="between" showDropDown="false" showErrorMessage="true" showInputMessage="true" sqref="I2 J22 J24:J52 P29:P188" type="list">
      <formula1>类别</formula1>
      <formula2>0</formula2>
    </dataValidation>
    <dataValidation allowBlank="true" operator="between" showDropDown="false" showErrorMessage="true" showInputMessage="true" sqref="C22" type="list">
      <formula1>test</formula1>
      <formula2>0</formula2>
    </dataValidation>
    <dataValidation allowBlank="true" operator="between" showDropDown="false" showErrorMessage="true" showInputMessage="true" sqref="J2 Q21:Q52 K22 K24:K52 Q77:Q84 Q93:Q132 Q141:Q188" type="list">
      <formula1>OFFSET(#ref!,1,MATCH(#ref!,类别,0)-1,COUNTA(OFFSET(#ref!,1,MATCH(#ref!,类别,0)-1,100, 1)), 1)</formula1>
      <formula2>0</formula2>
    </dataValidation>
    <dataValidation allowBlank="true" operator="between" showDropDown="false" showErrorMessage="true" showInputMessage="true" sqref="K2 L22 L24:L28" type="list">
      <formula1>$E$2:$E$3</formula1>
      <formula2>0</formula2>
    </dataValidation>
    <dataValidation allowBlank="true" operator="between" showDropDown="false" showErrorMessage="true" showInputMessage="true" sqref="L2 M22 M24:M28" type="list">
      <formula1>$F$2:$F$5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4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38"/>
  <sheetViews>
    <sheetView windowProtection="false"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E40" activeCellId="0" sqref="E40"/>
    </sheetView>
  </sheetViews>
  <sheetFormatPr defaultRowHeight="14"/>
  <cols>
    <col collapsed="false" hidden="false" max="1025" min="1" style="0" width="10.5981735159817"/>
  </cols>
  <sheetData>
    <row r="1" customFormat="false" ht="17" hidden="false" customHeight="false" outlineLevel="0" collapsed="false">
      <c r="A1" s="15" t="s">
        <v>66</v>
      </c>
      <c r="B1" s="16" t="s">
        <v>67</v>
      </c>
      <c r="C1" s="17" t="s">
        <v>68</v>
      </c>
      <c r="D1" s="17" t="s">
        <v>69</v>
      </c>
      <c r="E1" s="17" t="s">
        <v>70</v>
      </c>
      <c r="F1" s="18" t="s">
        <v>71</v>
      </c>
      <c r="G1" s="18" t="s">
        <v>71</v>
      </c>
      <c r="H1" s="19" t="s">
        <v>72</v>
      </c>
    </row>
    <row r="2" customFormat="false" ht="29" hidden="false" customHeight="false" outlineLevel="0" collapsed="false">
      <c r="A2" s="20" t="s">
        <v>73</v>
      </c>
      <c r="B2" s="21" t="s">
        <v>74</v>
      </c>
      <c r="C2" s="22"/>
      <c r="D2" s="22"/>
      <c r="E2" s="22"/>
      <c r="F2" s="23"/>
      <c r="G2" s="23"/>
      <c r="H2" s="24" t="n">
        <f aca="false">SUM(C2:G2)</f>
        <v>0</v>
      </c>
    </row>
    <row r="3" customFormat="false" ht="16" hidden="false" customHeight="false" outlineLevel="0" collapsed="false">
      <c r="A3" s="25"/>
      <c r="B3" s="21" t="s">
        <v>75</v>
      </c>
      <c r="C3" s="22" t="n">
        <v>813</v>
      </c>
      <c r="D3" s="22" t="n">
        <v>724</v>
      </c>
      <c r="E3" s="22" t="n">
        <v>634</v>
      </c>
      <c r="F3" s="23"/>
      <c r="G3" s="23"/>
      <c r="H3" s="24" t="n">
        <f aca="false">SUM(C3:G3)</f>
        <v>2171</v>
      </c>
    </row>
    <row r="4" customFormat="false" ht="29" hidden="false" customHeight="false" outlineLevel="0" collapsed="false">
      <c r="A4" s="20" t="s">
        <v>76</v>
      </c>
      <c r="B4" s="21" t="s">
        <v>74</v>
      </c>
      <c r="C4" s="23"/>
      <c r="D4" s="23"/>
      <c r="E4" s="23"/>
      <c r="F4" s="23"/>
      <c r="G4" s="23"/>
      <c r="H4" s="24" t="n">
        <f aca="false">SUM(C4:G4)</f>
        <v>0</v>
      </c>
    </row>
    <row r="5" customFormat="false" ht="16" hidden="false" customHeight="false" outlineLevel="0" collapsed="false">
      <c r="A5" s="25"/>
      <c r="B5" s="21" t="s">
        <v>75</v>
      </c>
      <c r="C5" s="23"/>
      <c r="D5" s="23"/>
      <c r="E5" s="23"/>
      <c r="F5" s="23"/>
      <c r="G5" s="23"/>
      <c r="H5" s="24" t="n">
        <f aca="false">SUM(C5:G5)</f>
        <v>0</v>
      </c>
    </row>
    <row r="6" customFormat="false" ht="29" hidden="false" customHeight="false" outlineLevel="0" collapsed="false">
      <c r="A6" s="20" t="s">
        <v>77</v>
      </c>
      <c r="B6" s="21" t="s">
        <v>74</v>
      </c>
      <c r="C6" s="23"/>
      <c r="D6" s="23"/>
      <c r="E6" s="23"/>
      <c r="F6" s="23"/>
      <c r="G6" s="23"/>
      <c r="H6" s="24" t="n">
        <f aca="false">SUM(C6:G6)</f>
        <v>0</v>
      </c>
    </row>
    <row r="7" customFormat="false" ht="16" hidden="false" customHeight="false" outlineLevel="0" collapsed="false">
      <c r="A7" s="25"/>
      <c r="B7" s="21" t="s">
        <v>75</v>
      </c>
      <c r="C7" s="23"/>
      <c r="D7" s="23"/>
      <c r="E7" s="23"/>
      <c r="F7" s="23"/>
      <c r="G7" s="23"/>
      <c r="H7" s="24" t="n">
        <f aca="false">SUM(C7:G7)</f>
        <v>0</v>
      </c>
    </row>
    <row r="8" customFormat="false" ht="29" hidden="false" customHeight="false" outlineLevel="0" collapsed="false">
      <c r="A8" s="20" t="s">
        <v>78</v>
      </c>
      <c r="B8" s="21" t="s">
        <v>74</v>
      </c>
      <c r="C8" s="23"/>
      <c r="D8" s="23"/>
      <c r="E8" s="23"/>
      <c r="F8" s="23"/>
      <c r="G8" s="23"/>
      <c r="H8" s="24" t="n">
        <f aca="false">SUM(C8:G8)</f>
        <v>0</v>
      </c>
    </row>
    <row r="9" customFormat="false" ht="16" hidden="false" customHeight="false" outlineLevel="0" collapsed="false">
      <c r="A9" s="25"/>
      <c r="B9" s="21" t="s">
        <v>75</v>
      </c>
      <c r="C9" s="23"/>
      <c r="D9" s="23"/>
      <c r="E9" s="23"/>
      <c r="F9" s="23"/>
      <c r="G9" s="23"/>
      <c r="H9" s="24" t="n">
        <f aca="false">SUM(C9:G9)</f>
        <v>0</v>
      </c>
    </row>
    <row r="10" customFormat="false" ht="29" hidden="false" customHeight="false" outlineLevel="0" collapsed="false">
      <c r="A10" s="20" t="s">
        <v>79</v>
      </c>
      <c r="B10" s="21" t="s">
        <v>74</v>
      </c>
      <c r="C10" s="23"/>
      <c r="D10" s="23"/>
      <c r="E10" s="23"/>
      <c r="F10" s="23"/>
      <c r="G10" s="23"/>
      <c r="H10" s="24" t="n">
        <f aca="false">SUM(C10:G10)</f>
        <v>0</v>
      </c>
    </row>
    <row r="11" customFormat="false" ht="16" hidden="false" customHeight="false" outlineLevel="0" collapsed="false">
      <c r="A11" s="25"/>
      <c r="B11" s="21" t="s">
        <v>75</v>
      </c>
      <c r="C11" s="23"/>
      <c r="D11" s="23"/>
      <c r="E11" s="23"/>
      <c r="F11" s="23"/>
      <c r="G11" s="23"/>
      <c r="H11" s="24" t="n">
        <f aca="false">SUM(C11:G11)</f>
        <v>0</v>
      </c>
    </row>
    <row r="12" customFormat="false" ht="29" hidden="false" customHeight="false" outlineLevel="0" collapsed="false">
      <c r="A12" s="20" t="s">
        <v>80</v>
      </c>
      <c r="B12" s="21" t="s">
        <v>74</v>
      </c>
      <c r="C12" s="23"/>
      <c r="D12" s="23"/>
      <c r="E12" s="23"/>
      <c r="F12" s="23"/>
      <c r="G12" s="23"/>
      <c r="H12" s="24" t="n">
        <f aca="false">SUM(C12:G12)</f>
        <v>0</v>
      </c>
    </row>
    <row r="13" customFormat="false" ht="16" hidden="false" customHeight="false" outlineLevel="0" collapsed="false">
      <c r="A13" s="25"/>
      <c r="B13" s="21" t="s">
        <v>75</v>
      </c>
      <c r="C13" s="22" t="n">
        <v>35</v>
      </c>
      <c r="D13" s="22" t="n">
        <v>35</v>
      </c>
      <c r="E13" s="22" t="n">
        <v>35</v>
      </c>
      <c r="F13" s="23"/>
      <c r="G13" s="23"/>
      <c r="H13" s="24" t="n">
        <f aca="false">SUM(C13:G13)</f>
        <v>105</v>
      </c>
    </row>
    <row r="14" customFormat="false" ht="29" hidden="false" customHeight="false" outlineLevel="0" collapsed="false">
      <c r="A14" s="20" t="s">
        <v>81</v>
      </c>
      <c r="B14" s="21" t="s">
        <v>74</v>
      </c>
      <c r="C14" s="23"/>
      <c r="D14" s="23"/>
      <c r="E14" s="23"/>
      <c r="F14" s="23"/>
      <c r="G14" s="23"/>
      <c r="H14" s="24" t="n">
        <f aca="false">SUM(C14:G14)</f>
        <v>0</v>
      </c>
    </row>
    <row r="15" customFormat="false" ht="16" hidden="false" customHeight="false" outlineLevel="0" collapsed="false">
      <c r="A15" s="25"/>
      <c r="B15" s="21" t="s">
        <v>75</v>
      </c>
      <c r="C15" s="23"/>
      <c r="D15" s="23"/>
      <c r="E15" s="23"/>
      <c r="F15" s="23"/>
      <c r="G15" s="23"/>
      <c r="H15" s="24" t="n">
        <f aca="false">SUM(C15:G15)</f>
        <v>0</v>
      </c>
    </row>
    <row r="16" customFormat="false" ht="40" hidden="false" customHeight="true" outlineLevel="0" collapsed="false">
      <c r="A16" s="20" t="s">
        <v>82</v>
      </c>
      <c r="B16" s="21" t="s">
        <v>74</v>
      </c>
      <c r="C16" s="23"/>
      <c r="D16" s="23"/>
      <c r="E16" s="23"/>
      <c r="F16" s="23"/>
      <c r="G16" s="23"/>
      <c r="H16" s="24" t="n">
        <f aca="false">SUM(C16:G16)</f>
        <v>0</v>
      </c>
    </row>
    <row r="17" customFormat="false" ht="16" hidden="false" customHeight="false" outlineLevel="0" collapsed="false">
      <c r="A17" s="25"/>
      <c r="B17" s="21" t="s">
        <v>75</v>
      </c>
      <c r="C17" s="23"/>
      <c r="D17" s="23"/>
      <c r="E17" s="23"/>
      <c r="F17" s="23"/>
      <c r="G17" s="23"/>
      <c r="H17" s="24" t="n">
        <f aca="false">SUM(C17:G17)</f>
        <v>0</v>
      </c>
    </row>
    <row r="18" customFormat="false" ht="29" hidden="false" customHeight="false" outlineLevel="0" collapsed="false">
      <c r="A18" s="20" t="s">
        <v>83</v>
      </c>
      <c r="B18" s="21" t="s">
        <v>74</v>
      </c>
      <c r="C18" s="22"/>
      <c r="D18" s="22"/>
      <c r="E18" s="22"/>
      <c r="F18" s="23"/>
      <c r="G18" s="23"/>
      <c r="H18" s="24" t="n">
        <f aca="false">SUM(C18:G18)</f>
        <v>0</v>
      </c>
    </row>
    <row r="19" customFormat="false" ht="16" hidden="false" customHeight="false" outlineLevel="0" collapsed="false">
      <c r="A19" s="25"/>
      <c r="B19" s="21" t="s">
        <v>75</v>
      </c>
      <c r="C19" s="22"/>
      <c r="D19" s="22"/>
      <c r="E19" s="22"/>
      <c r="F19" s="23"/>
      <c r="G19" s="23"/>
      <c r="H19" s="24" t="n">
        <f aca="false">SUM(C19:G19)</f>
        <v>0</v>
      </c>
    </row>
    <row r="20" customFormat="false" ht="29" hidden="false" customHeight="false" outlineLevel="0" collapsed="false">
      <c r="A20" s="20" t="s">
        <v>84</v>
      </c>
      <c r="B20" s="21" t="s">
        <v>74</v>
      </c>
      <c r="C20" s="22"/>
      <c r="D20" s="22"/>
      <c r="E20" s="22"/>
      <c r="F20" s="22"/>
      <c r="G20" s="22"/>
      <c r="H20" s="24" t="n">
        <f aca="false">SUM(C20:G20)</f>
        <v>0</v>
      </c>
    </row>
    <row r="21" customFormat="false" ht="16" hidden="false" customHeight="false" outlineLevel="0" collapsed="false">
      <c r="A21" s="25"/>
      <c r="B21" s="21" t="s">
        <v>75</v>
      </c>
      <c r="C21" s="22"/>
      <c r="D21" s="22"/>
      <c r="E21" s="22"/>
      <c r="F21" s="22"/>
      <c r="G21" s="22"/>
      <c r="H21" s="24" t="n">
        <f aca="false">SUM(C21:G21)</f>
        <v>0</v>
      </c>
    </row>
    <row r="22" customFormat="false" ht="29" hidden="false" customHeight="false" outlineLevel="0" collapsed="false">
      <c r="A22" s="20" t="s">
        <v>85</v>
      </c>
      <c r="B22" s="21" t="s">
        <v>74</v>
      </c>
      <c r="C22" s="22"/>
      <c r="D22" s="22"/>
      <c r="E22" s="22"/>
      <c r="F22" s="22"/>
      <c r="G22" s="22"/>
      <c r="H22" s="24" t="n">
        <f aca="false">SUM(C22:G22)</f>
        <v>0</v>
      </c>
    </row>
    <row r="23" customFormat="false" ht="16" hidden="false" customHeight="false" outlineLevel="0" collapsed="false">
      <c r="A23" s="25"/>
      <c r="B23" s="21" t="s">
        <v>75</v>
      </c>
      <c r="C23" s="21"/>
      <c r="D23" s="21"/>
      <c r="E23" s="21"/>
      <c r="F23" s="26"/>
      <c r="G23" s="23"/>
      <c r="H23" s="24" t="n">
        <f aca="false">SUM(C23:G23)</f>
        <v>0</v>
      </c>
    </row>
    <row r="24" customFormat="false" ht="29" hidden="false" customHeight="false" outlineLevel="0" collapsed="false">
      <c r="A24" s="20" t="s">
        <v>86</v>
      </c>
      <c r="B24" s="21" t="s">
        <v>74</v>
      </c>
      <c r="C24" s="22"/>
      <c r="D24" s="22"/>
      <c r="E24" s="22"/>
      <c r="F24" s="23"/>
      <c r="G24" s="23"/>
      <c r="H24" s="24" t="n">
        <f aca="false">SUM(C24:G24)</f>
        <v>0</v>
      </c>
    </row>
    <row r="25" customFormat="false" ht="16" hidden="false" customHeight="false" outlineLevel="0" collapsed="false">
      <c r="A25" s="25"/>
      <c r="B25" s="21" t="s">
        <v>75</v>
      </c>
      <c r="C25" s="22" t="n">
        <v>145</v>
      </c>
      <c r="D25" s="22" t="n">
        <v>136</v>
      </c>
      <c r="E25" s="22" t="n">
        <v>124</v>
      </c>
      <c r="F25" s="23"/>
      <c r="G25" s="23"/>
      <c r="H25" s="24" t="n">
        <f aca="false">SUM(C25:G25)</f>
        <v>405</v>
      </c>
    </row>
    <row r="26" customFormat="false" ht="29" hidden="false" customHeight="false" outlineLevel="0" collapsed="false">
      <c r="A26" s="20" t="s">
        <v>87</v>
      </c>
      <c r="B26" s="21" t="s">
        <v>74</v>
      </c>
      <c r="C26" s="22"/>
      <c r="D26" s="22"/>
      <c r="E26" s="22"/>
      <c r="F26" s="23"/>
      <c r="G26" s="23"/>
      <c r="H26" s="24" t="n">
        <f aca="false">SUM(C26:G26)</f>
        <v>0</v>
      </c>
    </row>
    <row r="27" customFormat="false" ht="16" hidden="false" customHeight="false" outlineLevel="0" collapsed="false">
      <c r="A27" s="25"/>
      <c r="B27" s="21" t="s">
        <v>75</v>
      </c>
      <c r="C27" s="22"/>
      <c r="D27" s="22"/>
      <c r="E27" s="22"/>
      <c r="F27" s="23"/>
      <c r="G27" s="23"/>
      <c r="H27" s="24" t="n">
        <f aca="false">SUM(C27:G27)</f>
        <v>0</v>
      </c>
    </row>
    <row r="28" customFormat="false" ht="29" hidden="false" customHeight="false" outlineLevel="0" collapsed="false">
      <c r="A28" s="20" t="s">
        <v>88</v>
      </c>
      <c r="B28" s="21" t="s">
        <v>74</v>
      </c>
      <c r="C28" s="22"/>
      <c r="D28" s="22"/>
      <c r="E28" s="22"/>
      <c r="F28" s="23"/>
      <c r="G28" s="23"/>
      <c r="H28" s="24" t="n">
        <f aca="false">SUM(C28:G28)</f>
        <v>0</v>
      </c>
    </row>
    <row r="29" customFormat="false" ht="16" hidden="false" customHeight="false" outlineLevel="0" collapsed="false">
      <c r="A29" s="25"/>
      <c r="B29" s="21" t="s">
        <v>75</v>
      </c>
      <c r="C29" s="22"/>
      <c r="D29" s="22"/>
      <c r="E29" s="22"/>
      <c r="F29" s="23"/>
      <c r="G29" s="23"/>
      <c r="H29" s="24" t="n">
        <f aca="false">SUM(C29:G29)</f>
        <v>0</v>
      </c>
    </row>
    <row r="30" customFormat="false" ht="29" hidden="false" customHeight="false" outlineLevel="0" collapsed="false">
      <c r="A30" s="20" t="s">
        <v>89</v>
      </c>
      <c r="B30" s="21" t="s">
        <v>74</v>
      </c>
      <c r="C30" s="22"/>
      <c r="D30" s="22"/>
      <c r="E30" s="22"/>
      <c r="F30" s="23"/>
      <c r="G30" s="23"/>
      <c r="H30" s="24" t="n">
        <f aca="false">SUM(C30:G30)</f>
        <v>0</v>
      </c>
    </row>
    <row r="31" customFormat="false" ht="16" hidden="false" customHeight="false" outlineLevel="0" collapsed="false">
      <c r="A31" s="25"/>
      <c r="B31" s="21" t="s">
        <v>75</v>
      </c>
      <c r="C31" s="22" t="n">
        <v>20</v>
      </c>
      <c r="D31" s="22" t="n">
        <v>20</v>
      </c>
      <c r="E31" s="22" t="n">
        <v>20</v>
      </c>
      <c r="F31" s="23"/>
      <c r="G31" s="23"/>
      <c r="H31" s="24" t="n">
        <f aca="false">SUM(C31:G31)</f>
        <v>60</v>
      </c>
    </row>
    <row r="32" customFormat="false" ht="29" hidden="false" customHeight="false" outlineLevel="0" collapsed="false">
      <c r="A32" s="20" t="s">
        <v>90</v>
      </c>
      <c r="B32" s="21" t="s">
        <v>74</v>
      </c>
      <c r="C32" s="22"/>
      <c r="D32" s="22"/>
      <c r="E32" s="22"/>
      <c r="F32" s="23"/>
      <c r="G32" s="23"/>
      <c r="H32" s="24" t="n">
        <f aca="false">SUM(C32:G32)</f>
        <v>0</v>
      </c>
    </row>
    <row r="33" customFormat="false" ht="16" hidden="false" customHeight="false" outlineLevel="0" collapsed="false">
      <c r="A33" s="25"/>
      <c r="B33" s="21" t="s">
        <v>75</v>
      </c>
      <c r="C33" s="22"/>
      <c r="D33" s="22"/>
      <c r="E33" s="22"/>
      <c r="F33" s="23"/>
      <c r="G33" s="23"/>
      <c r="H33" s="24" t="n">
        <f aca="false">SUM(C33:G33)</f>
        <v>0</v>
      </c>
    </row>
    <row r="34" customFormat="false" ht="16" hidden="false" customHeight="false" outlineLevel="0" collapsed="false">
      <c r="A34" s="27" t="s">
        <v>91</v>
      </c>
      <c r="B34" s="28"/>
      <c r="C34" s="29" t="n">
        <f aca="false">SUM(C2:C33)</f>
        <v>1013</v>
      </c>
      <c r="D34" s="29" t="n">
        <f aca="false">SUM(D2:D33)</f>
        <v>915</v>
      </c>
      <c r="E34" s="29" t="n">
        <f aca="false">SUM(E2:E33)</f>
        <v>813</v>
      </c>
      <c r="F34" s="30"/>
      <c r="G34" s="30"/>
      <c r="H34" s="24" t="n">
        <f aca="false">SUM(C34:G34)</f>
        <v>2741</v>
      </c>
    </row>
    <row r="35" customFormat="false" ht="17" hidden="false" customHeight="false" outlineLevel="0" collapsed="false">
      <c r="H35" s="31" t="n">
        <f aca="false">H34-500</f>
        <v>2241</v>
      </c>
    </row>
    <row r="36" customFormat="false" ht="15" hidden="false" customHeight="false" outlineLevel="0" collapsed="false">
      <c r="C36" s="0" t="n">
        <f aca="false">C34-C24-C20-C2</f>
        <v>1013</v>
      </c>
      <c r="D36" s="0" t="n">
        <f aca="false">D34-D24-D20-D2</f>
        <v>915</v>
      </c>
      <c r="E36" s="0" t="n">
        <f aca="false">E34-E24-E20-E2</f>
        <v>813</v>
      </c>
      <c r="H36" s="24" t="n">
        <f aca="false">SUM(C36:G36)</f>
        <v>2741</v>
      </c>
    </row>
    <row r="38" customFormat="false" ht="16" hidden="false" customHeight="false" outlineLevel="0" collapsed="false">
      <c r="B38" s="32" t="n">
        <v>1513</v>
      </c>
      <c r="C38" s="33" t="n">
        <v>915</v>
      </c>
      <c r="D38" s="33" t="n">
        <v>813</v>
      </c>
      <c r="H38" s="0" t="n">
        <f aca="false">SUM(B38:D38)</f>
        <v>3241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O65536"/>
  <sheetViews>
    <sheetView windowProtection="false" showFormulas="false" showGridLines="true" showRowColHeaders="true" showZeros="true" rightToLeft="false" tabSelected="false" showOutlineSymbols="true" defaultGridColor="true" view="normal" topLeftCell="A21" colorId="64" zoomScale="100" zoomScaleNormal="100" zoomScalePageLayoutView="100" workbookViewId="0">
      <selection pane="topLeft" activeCell="O5" activeCellId="0" sqref="O5"/>
    </sheetView>
  </sheetViews>
  <sheetFormatPr defaultRowHeight="15"/>
  <cols>
    <col collapsed="false" hidden="false" max="1025" min="1" style="0" width="10.5981735159817"/>
  </cols>
  <sheetData>
    <row r="1" customFormat="false" ht="16" hidden="false" customHeight="true" outlineLevel="0" collapsed="false">
      <c r="A1" s="34" t="s">
        <v>92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customFormat="false" ht="16" hidden="false" customHeight="true" outlineLevel="0" collapsed="false">
      <c r="A2" s="35" t="s">
        <v>93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</row>
    <row r="3" customFormat="false" ht="16" hidden="false" customHeight="true" outlineLevel="0" collapsed="false">
      <c r="A3" s="36" t="s">
        <v>66</v>
      </c>
      <c r="B3" s="37" t="s">
        <v>67</v>
      </c>
      <c r="C3" s="37"/>
      <c r="D3" s="23" t="s">
        <v>68</v>
      </c>
      <c r="E3" s="38" t="s">
        <v>69</v>
      </c>
      <c r="F3" s="38"/>
      <c r="G3" s="38" t="s">
        <v>70</v>
      </c>
      <c r="H3" s="38"/>
      <c r="I3" s="39" t="s">
        <v>71</v>
      </c>
      <c r="J3" s="39"/>
      <c r="K3" s="40" t="s">
        <v>71</v>
      </c>
      <c r="L3" s="41" t="s">
        <v>72</v>
      </c>
      <c r="M3" s="41"/>
    </row>
    <row r="4" customFormat="false" ht="16" hidden="false" customHeight="true" outlineLevel="0" collapsed="false">
      <c r="A4" s="42" t="s">
        <v>73</v>
      </c>
      <c r="B4" s="43" t="s">
        <v>74</v>
      </c>
      <c r="C4" s="43"/>
      <c r="D4" s="22" t="n">
        <v>352</v>
      </c>
      <c r="E4" s="39" t="n">
        <v>48</v>
      </c>
      <c r="F4" s="39"/>
      <c r="G4" s="39" t="n">
        <v>35</v>
      </c>
      <c r="H4" s="39"/>
      <c r="I4" s="37"/>
      <c r="J4" s="37"/>
      <c r="K4" s="23"/>
      <c r="L4" s="44" t="n">
        <v>435</v>
      </c>
      <c r="M4" s="44"/>
      <c r="N4" s="0" t="n">
        <f aca="false">SUM(D4:K4)</f>
        <v>435</v>
      </c>
      <c r="O4" s="0" t="n">
        <f aca="false">N4+N5</f>
        <v>2606</v>
      </c>
    </row>
    <row r="5" customFormat="false" ht="16" hidden="false" customHeight="true" outlineLevel="0" collapsed="false">
      <c r="A5" s="42"/>
      <c r="B5" s="43" t="s">
        <v>75</v>
      </c>
      <c r="C5" s="43"/>
      <c r="D5" s="22" t="n">
        <v>813</v>
      </c>
      <c r="E5" s="39" t="n">
        <v>724</v>
      </c>
      <c r="F5" s="39"/>
      <c r="G5" s="39" t="n">
        <v>634</v>
      </c>
      <c r="H5" s="39"/>
      <c r="I5" s="37"/>
      <c r="J5" s="37"/>
      <c r="K5" s="23"/>
      <c r="L5" s="45" t="n">
        <v>2171</v>
      </c>
      <c r="M5" s="45"/>
      <c r="N5" s="0" t="n">
        <f aca="false">SUM(D5:K5)</f>
        <v>2171</v>
      </c>
    </row>
    <row r="6" customFormat="false" ht="16" hidden="false" customHeight="true" outlineLevel="0" collapsed="false">
      <c r="A6" s="42" t="s">
        <v>76</v>
      </c>
      <c r="B6" s="43" t="s">
        <v>74</v>
      </c>
      <c r="C6" s="43"/>
      <c r="D6" s="23"/>
      <c r="E6" s="37"/>
      <c r="F6" s="37"/>
      <c r="G6" s="37"/>
      <c r="H6" s="37"/>
      <c r="I6" s="37"/>
      <c r="J6" s="37"/>
      <c r="K6" s="23"/>
      <c r="L6" s="46"/>
      <c r="M6" s="46"/>
      <c r="N6" s="0" t="n">
        <f aca="false">SUM(D6:K6)</f>
        <v>0</v>
      </c>
    </row>
    <row r="7" customFormat="false" ht="16" hidden="false" customHeight="true" outlineLevel="0" collapsed="false">
      <c r="A7" s="42"/>
      <c r="B7" s="43" t="s">
        <v>75</v>
      </c>
      <c r="C7" s="43"/>
      <c r="D7" s="23"/>
      <c r="E7" s="37"/>
      <c r="F7" s="37"/>
      <c r="G7" s="37"/>
      <c r="H7" s="37"/>
      <c r="I7" s="37"/>
      <c r="J7" s="37"/>
      <c r="K7" s="23"/>
      <c r="L7" s="46"/>
      <c r="M7" s="46"/>
      <c r="N7" s="0" t="n">
        <f aca="false">SUM(D7:K7)</f>
        <v>0</v>
      </c>
    </row>
    <row r="8" customFormat="false" ht="16" hidden="false" customHeight="true" outlineLevel="0" collapsed="false">
      <c r="A8" s="42" t="s">
        <v>77</v>
      </c>
      <c r="B8" s="43" t="s">
        <v>74</v>
      </c>
      <c r="C8" s="43"/>
      <c r="D8" s="23"/>
      <c r="E8" s="37"/>
      <c r="F8" s="37"/>
      <c r="G8" s="37"/>
      <c r="H8" s="37"/>
      <c r="I8" s="37"/>
      <c r="J8" s="37"/>
      <c r="K8" s="23"/>
      <c r="L8" s="46"/>
      <c r="M8" s="46"/>
      <c r="N8" s="0" t="n">
        <f aca="false">SUM(D8:K8)</f>
        <v>0</v>
      </c>
    </row>
    <row r="9" customFormat="false" ht="16" hidden="false" customHeight="true" outlineLevel="0" collapsed="false">
      <c r="A9" s="42"/>
      <c r="B9" s="43" t="s">
        <v>75</v>
      </c>
      <c r="C9" s="43"/>
      <c r="D9" s="23"/>
      <c r="E9" s="37"/>
      <c r="F9" s="37"/>
      <c r="G9" s="37"/>
      <c r="H9" s="37"/>
      <c r="I9" s="37"/>
      <c r="J9" s="37"/>
      <c r="K9" s="23"/>
      <c r="L9" s="46"/>
      <c r="M9" s="46"/>
      <c r="N9" s="0" t="n">
        <f aca="false">SUM(D9:K9)</f>
        <v>0</v>
      </c>
    </row>
    <row r="10" customFormat="false" ht="16" hidden="false" customHeight="true" outlineLevel="0" collapsed="false">
      <c r="A10" s="42" t="s">
        <v>78</v>
      </c>
      <c r="B10" s="43" t="s">
        <v>74</v>
      </c>
      <c r="C10" s="43"/>
      <c r="D10" s="23"/>
      <c r="E10" s="37"/>
      <c r="F10" s="37"/>
      <c r="G10" s="37"/>
      <c r="H10" s="37"/>
      <c r="I10" s="37"/>
      <c r="J10" s="37"/>
      <c r="K10" s="23"/>
      <c r="L10" s="46"/>
      <c r="M10" s="46"/>
      <c r="N10" s="0" t="n">
        <f aca="false">SUM(D10:K10)</f>
        <v>0</v>
      </c>
    </row>
    <row r="11" customFormat="false" ht="16" hidden="false" customHeight="true" outlineLevel="0" collapsed="false">
      <c r="A11" s="42"/>
      <c r="B11" s="43" t="s">
        <v>75</v>
      </c>
      <c r="C11" s="43"/>
      <c r="D11" s="23"/>
      <c r="E11" s="37"/>
      <c r="F11" s="37"/>
      <c r="G11" s="37"/>
      <c r="H11" s="37"/>
      <c r="I11" s="37"/>
      <c r="J11" s="37"/>
      <c r="K11" s="23"/>
      <c r="L11" s="46"/>
      <c r="M11" s="46"/>
      <c r="N11" s="0" t="n">
        <f aca="false">SUM(D11:K11)</f>
        <v>0</v>
      </c>
    </row>
    <row r="12" customFormat="false" ht="16" hidden="false" customHeight="true" outlineLevel="0" collapsed="false">
      <c r="A12" s="42" t="s">
        <v>79</v>
      </c>
      <c r="B12" s="43" t="s">
        <v>74</v>
      </c>
      <c r="C12" s="43"/>
      <c r="D12" s="23"/>
      <c r="E12" s="37"/>
      <c r="F12" s="37"/>
      <c r="G12" s="37"/>
      <c r="H12" s="37"/>
      <c r="I12" s="37"/>
      <c r="J12" s="37"/>
      <c r="K12" s="23"/>
      <c r="L12" s="46"/>
      <c r="M12" s="46"/>
      <c r="N12" s="0" t="n">
        <f aca="false">SUM(D12:K12)</f>
        <v>0</v>
      </c>
    </row>
    <row r="13" customFormat="false" ht="16" hidden="false" customHeight="true" outlineLevel="0" collapsed="false">
      <c r="A13" s="42"/>
      <c r="B13" s="43" t="s">
        <v>75</v>
      </c>
      <c r="C13" s="43"/>
      <c r="D13" s="23"/>
      <c r="E13" s="37"/>
      <c r="F13" s="37"/>
      <c r="G13" s="37"/>
      <c r="H13" s="37"/>
      <c r="I13" s="37"/>
      <c r="J13" s="37"/>
      <c r="K13" s="23"/>
      <c r="L13" s="46"/>
      <c r="M13" s="46"/>
      <c r="N13" s="0" t="n">
        <f aca="false">SUM(D13:K13)</f>
        <v>0</v>
      </c>
    </row>
    <row r="14" customFormat="false" ht="16" hidden="false" customHeight="true" outlineLevel="0" collapsed="false">
      <c r="A14" s="47" t="s">
        <v>80</v>
      </c>
      <c r="B14" s="43" t="s">
        <v>74</v>
      </c>
      <c r="C14" s="43"/>
      <c r="D14" s="23"/>
      <c r="E14" s="37"/>
      <c r="F14" s="37"/>
      <c r="G14" s="37"/>
      <c r="H14" s="37"/>
      <c r="I14" s="37"/>
      <c r="J14" s="37"/>
      <c r="K14" s="23"/>
      <c r="L14" s="48"/>
      <c r="M14" s="48"/>
      <c r="N14" s="0" t="n">
        <f aca="false">SUM(D14:K14)</f>
        <v>0</v>
      </c>
    </row>
    <row r="15" customFormat="false" ht="16" hidden="false" customHeight="true" outlineLevel="0" collapsed="false">
      <c r="A15" s="47"/>
      <c r="B15" s="43" t="s">
        <v>75</v>
      </c>
      <c r="C15" s="43"/>
      <c r="D15" s="22" t="n">
        <v>35</v>
      </c>
      <c r="E15" s="39" t="n">
        <v>35</v>
      </c>
      <c r="F15" s="39"/>
      <c r="G15" s="39" t="n">
        <v>35</v>
      </c>
      <c r="H15" s="39"/>
      <c r="I15" s="37"/>
      <c r="J15" s="37"/>
      <c r="K15" s="23"/>
      <c r="L15" s="45" t="n">
        <v>105</v>
      </c>
      <c r="M15" s="45"/>
      <c r="N15" s="0" t="n">
        <f aca="false">SUM(D15:K15)</f>
        <v>105</v>
      </c>
    </row>
    <row r="16" customFormat="false" ht="16" hidden="false" customHeight="true" outlineLevel="0" collapsed="false">
      <c r="A16" s="42" t="s">
        <v>81</v>
      </c>
      <c r="B16" s="43" t="s">
        <v>74</v>
      </c>
      <c r="C16" s="43"/>
      <c r="D16" s="23"/>
      <c r="E16" s="37"/>
      <c r="F16" s="37"/>
      <c r="G16" s="37"/>
      <c r="H16" s="37"/>
      <c r="I16" s="37"/>
      <c r="J16" s="37"/>
      <c r="K16" s="23"/>
      <c r="L16" s="46"/>
      <c r="M16" s="46"/>
      <c r="N16" s="0" t="n">
        <f aca="false">SUM(D16:K16)</f>
        <v>0</v>
      </c>
    </row>
    <row r="17" customFormat="false" ht="16" hidden="false" customHeight="true" outlineLevel="0" collapsed="false">
      <c r="A17" s="42"/>
      <c r="B17" s="43" t="s">
        <v>75</v>
      </c>
      <c r="C17" s="43"/>
      <c r="D17" s="23"/>
      <c r="E17" s="37"/>
      <c r="F17" s="37"/>
      <c r="G17" s="37"/>
      <c r="H17" s="37"/>
      <c r="I17" s="37"/>
      <c r="J17" s="37"/>
      <c r="K17" s="23"/>
      <c r="L17" s="46"/>
      <c r="M17" s="46"/>
      <c r="N17" s="0" t="n">
        <f aca="false">SUM(D17:K17)</f>
        <v>0</v>
      </c>
    </row>
    <row r="18" customFormat="false" ht="40" hidden="false" customHeight="true" outlineLevel="0" collapsed="false">
      <c r="A18" s="42" t="s">
        <v>82</v>
      </c>
      <c r="B18" s="43" t="s">
        <v>74</v>
      </c>
      <c r="C18" s="43"/>
      <c r="D18" s="23"/>
      <c r="E18" s="37"/>
      <c r="F18" s="37"/>
      <c r="G18" s="37"/>
      <c r="H18" s="37"/>
      <c r="I18" s="37"/>
      <c r="J18" s="37"/>
      <c r="K18" s="23"/>
      <c r="L18" s="46"/>
      <c r="M18" s="46"/>
      <c r="N18" s="0" t="n">
        <f aca="false">SUM(D18:K18)</f>
        <v>0</v>
      </c>
    </row>
    <row r="19" customFormat="false" ht="16" hidden="false" customHeight="true" outlineLevel="0" collapsed="false">
      <c r="A19" s="42"/>
      <c r="B19" s="43" t="s">
        <v>75</v>
      </c>
      <c r="C19" s="43"/>
      <c r="D19" s="23"/>
      <c r="E19" s="37"/>
      <c r="F19" s="37"/>
      <c r="G19" s="37"/>
      <c r="H19" s="37"/>
      <c r="I19" s="37"/>
      <c r="J19" s="37"/>
      <c r="K19" s="23"/>
      <c r="L19" s="46"/>
      <c r="M19" s="46"/>
      <c r="N19" s="0" t="n">
        <f aca="false">SUM(D19:K19)</f>
        <v>0</v>
      </c>
    </row>
    <row r="20" customFormat="false" ht="16" hidden="false" customHeight="true" outlineLevel="0" collapsed="false">
      <c r="A20" s="42" t="s">
        <v>83</v>
      </c>
      <c r="B20" s="43" t="s">
        <v>74</v>
      </c>
      <c r="C20" s="43"/>
      <c r="D20" s="22"/>
      <c r="E20" s="39"/>
      <c r="F20" s="39"/>
      <c r="G20" s="39"/>
      <c r="H20" s="39"/>
      <c r="I20" s="37"/>
      <c r="J20" s="37"/>
      <c r="K20" s="23"/>
      <c r="L20" s="46"/>
      <c r="M20" s="46"/>
      <c r="N20" s="0" t="n">
        <f aca="false">SUM(D20:K20)</f>
        <v>0</v>
      </c>
    </row>
    <row r="21" customFormat="false" ht="16" hidden="false" customHeight="true" outlineLevel="0" collapsed="false">
      <c r="A21" s="42"/>
      <c r="B21" s="43" t="s">
        <v>75</v>
      </c>
      <c r="C21" s="43"/>
      <c r="D21" s="22"/>
      <c r="E21" s="39"/>
      <c r="F21" s="39"/>
      <c r="G21" s="39"/>
      <c r="H21" s="39"/>
      <c r="I21" s="37"/>
      <c r="J21" s="37"/>
      <c r="K21" s="23"/>
      <c r="L21" s="46"/>
      <c r="M21" s="46"/>
      <c r="N21" s="0" t="n">
        <f aca="false">SUM(D21:K21)</f>
        <v>0</v>
      </c>
    </row>
    <row r="22" customFormat="false" ht="16" hidden="false" customHeight="true" outlineLevel="0" collapsed="false">
      <c r="A22" s="42" t="s">
        <v>84</v>
      </c>
      <c r="B22" s="43" t="s">
        <v>74</v>
      </c>
      <c r="C22" s="43"/>
      <c r="D22" s="22" t="n">
        <v>15</v>
      </c>
      <c r="E22" s="39" t="n">
        <v>10</v>
      </c>
      <c r="F22" s="39"/>
      <c r="G22" s="39" t="n">
        <v>10</v>
      </c>
      <c r="H22" s="39"/>
      <c r="I22" s="39"/>
      <c r="J22" s="39"/>
      <c r="K22" s="22"/>
      <c r="L22" s="49" t="n">
        <v>35</v>
      </c>
      <c r="M22" s="49"/>
      <c r="N22" s="0" t="n">
        <f aca="false">SUM(D22:K22)</f>
        <v>35</v>
      </c>
    </row>
    <row r="23" customFormat="false" ht="16" hidden="false" customHeight="true" outlineLevel="0" collapsed="false">
      <c r="A23" s="42"/>
      <c r="B23" s="43" t="s">
        <v>75</v>
      </c>
      <c r="C23" s="43"/>
      <c r="D23" s="22"/>
      <c r="E23" s="39"/>
      <c r="F23" s="39"/>
      <c r="G23" s="39"/>
      <c r="H23" s="39"/>
      <c r="I23" s="39"/>
      <c r="J23" s="39"/>
      <c r="K23" s="22"/>
      <c r="L23" s="49"/>
      <c r="M23" s="49"/>
      <c r="N23" s="0" t="n">
        <f aca="false">SUM(D23:K23)</f>
        <v>0</v>
      </c>
    </row>
    <row r="24" customFormat="false" ht="16" hidden="false" customHeight="true" outlineLevel="0" collapsed="false">
      <c r="A24" s="42" t="s">
        <v>85</v>
      </c>
      <c r="B24" s="43" t="s">
        <v>74</v>
      </c>
      <c r="C24" s="43"/>
      <c r="D24" s="22"/>
      <c r="E24" s="39"/>
      <c r="F24" s="39"/>
      <c r="G24" s="39"/>
      <c r="H24" s="39"/>
      <c r="I24" s="39"/>
      <c r="J24" s="39"/>
      <c r="K24" s="22"/>
      <c r="L24" s="49"/>
      <c r="M24" s="49"/>
      <c r="N24" s="0" t="n">
        <f aca="false">SUM(D24:K24)</f>
        <v>0</v>
      </c>
    </row>
    <row r="25" customFormat="false" ht="16" hidden="false" customHeight="true" outlineLevel="0" collapsed="false">
      <c r="A25" s="42"/>
      <c r="B25" s="43" t="s">
        <v>75</v>
      </c>
      <c r="C25" s="43"/>
      <c r="D25" s="21"/>
      <c r="E25" s="43"/>
      <c r="F25" s="43"/>
      <c r="G25" s="43"/>
      <c r="H25" s="43"/>
      <c r="I25" s="50"/>
      <c r="J25" s="50"/>
      <c r="K25" s="23"/>
      <c r="L25" s="49"/>
      <c r="M25" s="49"/>
      <c r="N25" s="0" t="n">
        <f aca="false">SUM(D25:K25)</f>
        <v>0</v>
      </c>
    </row>
    <row r="26" customFormat="false" ht="16" hidden="false" customHeight="true" outlineLevel="0" collapsed="false">
      <c r="A26" s="42" t="s">
        <v>86</v>
      </c>
      <c r="B26" s="43" t="s">
        <v>74</v>
      </c>
      <c r="C26" s="43"/>
      <c r="D26" s="22" t="n">
        <v>10</v>
      </c>
      <c r="E26" s="39" t="n">
        <v>10</v>
      </c>
      <c r="F26" s="39"/>
      <c r="G26" s="39" t="n">
        <v>10</v>
      </c>
      <c r="H26" s="39"/>
      <c r="I26" s="37"/>
      <c r="J26" s="37"/>
      <c r="K26" s="23"/>
      <c r="L26" s="44" t="n">
        <v>30</v>
      </c>
      <c r="M26" s="44"/>
      <c r="N26" s="0" t="n">
        <f aca="false">SUM(D26:K26)</f>
        <v>30</v>
      </c>
    </row>
    <row r="27" customFormat="false" ht="16" hidden="false" customHeight="true" outlineLevel="0" collapsed="false">
      <c r="A27" s="42"/>
      <c r="B27" s="43" t="s">
        <v>75</v>
      </c>
      <c r="C27" s="43"/>
      <c r="D27" s="22" t="n">
        <v>145</v>
      </c>
      <c r="E27" s="39" t="n">
        <v>136</v>
      </c>
      <c r="F27" s="39"/>
      <c r="G27" s="39" t="n">
        <v>124</v>
      </c>
      <c r="H27" s="39"/>
      <c r="I27" s="37"/>
      <c r="J27" s="37"/>
      <c r="K27" s="23"/>
      <c r="L27" s="45" t="n">
        <v>405</v>
      </c>
      <c r="M27" s="45"/>
      <c r="N27" s="0" t="n">
        <f aca="false">SUM(D27:K27)</f>
        <v>405</v>
      </c>
    </row>
    <row r="28" customFormat="false" ht="16" hidden="false" customHeight="true" outlineLevel="0" collapsed="false">
      <c r="A28" s="42" t="s">
        <v>87</v>
      </c>
      <c r="B28" s="43" t="s">
        <v>74</v>
      </c>
      <c r="C28" s="43"/>
      <c r="D28" s="22"/>
      <c r="E28" s="39"/>
      <c r="F28" s="39"/>
      <c r="G28" s="39"/>
      <c r="H28" s="39"/>
      <c r="I28" s="37"/>
      <c r="J28" s="37"/>
      <c r="K28" s="23"/>
      <c r="L28" s="46"/>
      <c r="M28" s="46"/>
      <c r="N28" s="0" t="n">
        <f aca="false">SUM(D28:K28)</f>
        <v>0</v>
      </c>
    </row>
    <row r="29" customFormat="false" ht="16" hidden="false" customHeight="true" outlineLevel="0" collapsed="false">
      <c r="A29" s="42"/>
      <c r="B29" s="43" t="s">
        <v>75</v>
      </c>
      <c r="C29" s="43"/>
      <c r="D29" s="22"/>
      <c r="E29" s="39"/>
      <c r="F29" s="39"/>
      <c r="G29" s="39"/>
      <c r="H29" s="39"/>
      <c r="I29" s="37"/>
      <c r="J29" s="37"/>
      <c r="K29" s="23"/>
      <c r="L29" s="46"/>
      <c r="M29" s="46"/>
      <c r="N29" s="0" t="n">
        <f aca="false">SUM(D29:K29)</f>
        <v>0</v>
      </c>
    </row>
    <row r="30" customFormat="false" ht="16" hidden="false" customHeight="true" outlineLevel="0" collapsed="false">
      <c r="A30" s="42" t="s">
        <v>88</v>
      </c>
      <c r="B30" s="43" t="s">
        <v>74</v>
      </c>
      <c r="C30" s="43"/>
      <c r="D30" s="22"/>
      <c r="E30" s="39"/>
      <c r="F30" s="39"/>
      <c r="G30" s="39"/>
      <c r="H30" s="39"/>
      <c r="I30" s="37"/>
      <c r="J30" s="37"/>
      <c r="K30" s="23"/>
      <c r="L30" s="46"/>
      <c r="M30" s="46"/>
      <c r="N30" s="0" t="n">
        <f aca="false">SUM(D30:K30)</f>
        <v>0</v>
      </c>
    </row>
    <row r="31" customFormat="false" ht="16" hidden="false" customHeight="true" outlineLevel="0" collapsed="false">
      <c r="A31" s="42"/>
      <c r="B31" s="43" t="s">
        <v>75</v>
      </c>
      <c r="C31" s="43"/>
      <c r="D31" s="22"/>
      <c r="E31" s="39"/>
      <c r="F31" s="39"/>
      <c r="G31" s="39"/>
      <c r="H31" s="39"/>
      <c r="I31" s="37"/>
      <c r="J31" s="37"/>
      <c r="K31" s="23"/>
      <c r="L31" s="46"/>
      <c r="M31" s="46"/>
      <c r="N31" s="0" t="n">
        <f aca="false">SUM(D31:K31)</f>
        <v>0</v>
      </c>
    </row>
    <row r="32" customFormat="false" ht="16" hidden="false" customHeight="true" outlineLevel="0" collapsed="false">
      <c r="A32" s="42" t="s">
        <v>89</v>
      </c>
      <c r="B32" s="43" t="s">
        <v>74</v>
      </c>
      <c r="C32" s="43"/>
      <c r="D32" s="22"/>
      <c r="E32" s="39"/>
      <c r="F32" s="39"/>
      <c r="G32" s="39"/>
      <c r="H32" s="39"/>
      <c r="I32" s="37"/>
      <c r="J32" s="37"/>
      <c r="K32" s="23"/>
      <c r="L32" s="48"/>
      <c r="M32" s="48"/>
      <c r="N32" s="0" t="n">
        <f aca="false">SUM(D32:K32)</f>
        <v>0</v>
      </c>
    </row>
    <row r="33" customFormat="false" ht="16" hidden="false" customHeight="true" outlineLevel="0" collapsed="false">
      <c r="A33" s="42"/>
      <c r="B33" s="43" t="s">
        <v>75</v>
      </c>
      <c r="C33" s="43"/>
      <c r="D33" s="22" t="n">
        <v>20</v>
      </c>
      <c r="E33" s="39" t="n">
        <v>20</v>
      </c>
      <c r="F33" s="39"/>
      <c r="G33" s="39" t="n">
        <v>20</v>
      </c>
      <c r="H33" s="39"/>
      <c r="I33" s="37"/>
      <c r="J33" s="37"/>
      <c r="K33" s="23"/>
      <c r="L33" s="45" t="n">
        <v>60</v>
      </c>
      <c r="M33" s="45"/>
      <c r="N33" s="0" t="n">
        <f aca="false">SUM(D33:K33)</f>
        <v>60</v>
      </c>
    </row>
    <row r="34" customFormat="false" ht="16" hidden="false" customHeight="true" outlineLevel="0" collapsed="false">
      <c r="A34" s="42" t="s">
        <v>90</v>
      </c>
      <c r="B34" s="43" t="s">
        <v>74</v>
      </c>
      <c r="C34" s="43"/>
      <c r="D34" s="22"/>
      <c r="E34" s="39"/>
      <c r="F34" s="39"/>
      <c r="G34" s="39"/>
      <c r="H34" s="39"/>
      <c r="I34" s="37"/>
      <c r="J34" s="37"/>
      <c r="K34" s="23"/>
      <c r="L34" s="46"/>
      <c r="M34" s="46"/>
      <c r="N34" s="0" t="n">
        <f aca="false">SUM(D34:K34)</f>
        <v>0</v>
      </c>
    </row>
    <row r="35" customFormat="false" ht="16" hidden="false" customHeight="true" outlineLevel="0" collapsed="false">
      <c r="A35" s="42"/>
      <c r="B35" s="43" t="s">
        <v>75</v>
      </c>
      <c r="C35" s="43"/>
      <c r="D35" s="22"/>
      <c r="E35" s="39"/>
      <c r="F35" s="39"/>
      <c r="G35" s="39"/>
      <c r="H35" s="39"/>
      <c r="I35" s="37"/>
      <c r="J35" s="37"/>
      <c r="K35" s="23"/>
      <c r="L35" s="46"/>
      <c r="M35" s="46"/>
      <c r="N35" s="0" t="n">
        <f aca="false">SUM(D35:K35)</f>
        <v>0</v>
      </c>
    </row>
    <row r="36" customFormat="false" ht="16" hidden="false" customHeight="true" outlineLevel="0" collapsed="false">
      <c r="A36" s="51" t="s">
        <v>91</v>
      </c>
      <c r="B36" s="51"/>
      <c r="C36" s="51"/>
      <c r="D36" s="22" t="n">
        <v>1390</v>
      </c>
      <c r="E36" s="39" t="n">
        <v>983</v>
      </c>
      <c r="F36" s="39"/>
      <c r="G36" s="39" t="n">
        <v>868</v>
      </c>
      <c r="H36" s="39"/>
      <c r="I36" s="37"/>
      <c r="J36" s="37"/>
      <c r="K36" s="23"/>
      <c r="L36" s="52" t="n">
        <v>3241</v>
      </c>
      <c r="M36" s="52"/>
      <c r="N36" s="0" t="n">
        <f aca="false">SUM(D36:K36)</f>
        <v>3241</v>
      </c>
    </row>
    <row r="37" customFormat="false" ht="16" hidden="false" customHeight="true" outlineLevel="0" collapsed="false">
      <c r="A37" s="53" t="s">
        <v>94</v>
      </c>
      <c r="B37" s="53"/>
      <c r="C37" s="53"/>
      <c r="D37" s="32" t="n">
        <v>500</v>
      </c>
      <c r="E37" s="32"/>
      <c r="F37" s="32"/>
      <c r="G37" s="37" t="s">
        <v>95</v>
      </c>
      <c r="H37" s="37"/>
      <c r="I37" s="37"/>
      <c r="J37" s="37"/>
      <c r="K37" s="49" t="n">
        <v>2741</v>
      </c>
      <c r="L37" s="49"/>
      <c r="M37" s="49"/>
    </row>
    <row r="38" customFormat="false" ht="16" hidden="false" customHeight="true" outlineLevel="0" collapsed="false">
      <c r="A38" s="35" t="s">
        <v>96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</row>
    <row r="39" customFormat="false" ht="16" hidden="false" customHeight="true" outlineLevel="0" collapsed="false">
      <c r="A39" s="53" t="s">
        <v>97</v>
      </c>
      <c r="B39" s="53"/>
      <c r="C39" s="40" t="s">
        <v>98</v>
      </c>
      <c r="D39" s="39" t="s">
        <v>99</v>
      </c>
      <c r="E39" s="39"/>
      <c r="F39" s="39" t="s">
        <v>100</v>
      </c>
      <c r="G39" s="39"/>
      <c r="H39" s="39" t="s">
        <v>67</v>
      </c>
      <c r="I39" s="39"/>
      <c r="J39" s="39" t="s">
        <v>101</v>
      </c>
      <c r="K39" s="39"/>
      <c r="L39" s="39"/>
      <c r="M39" s="54" t="s">
        <v>102</v>
      </c>
    </row>
    <row r="40" customFormat="false" ht="31" hidden="false" customHeight="true" outlineLevel="0" collapsed="false">
      <c r="A40" s="55" t="s">
        <v>103</v>
      </c>
      <c r="B40" s="55"/>
      <c r="C40" s="56" t="s">
        <v>104</v>
      </c>
      <c r="D40" s="57" t="n">
        <v>41737</v>
      </c>
      <c r="E40" s="57"/>
      <c r="F40" s="32" t="s">
        <v>105</v>
      </c>
      <c r="G40" s="32"/>
      <c r="H40" s="39" t="s">
        <v>74</v>
      </c>
      <c r="I40" s="39"/>
      <c r="J40" s="32" t="s">
        <v>68</v>
      </c>
      <c r="K40" s="32"/>
      <c r="L40" s="32"/>
      <c r="M40" s="54" t="s">
        <v>106</v>
      </c>
    </row>
    <row r="41" customFormat="false" ht="16" hidden="false" customHeight="false" outlineLevel="0" collapsed="false">
      <c r="A41" s="55"/>
      <c r="B41" s="55"/>
      <c r="C41" s="22"/>
      <c r="D41" s="39"/>
      <c r="E41" s="39"/>
      <c r="F41" s="37"/>
      <c r="G41" s="37"/>
      <c r="H41" s="37"/>
      <c r="I41" s="37"/>
      <c r="J41" s="38"/>
      <c r="K41" s="38"/>
      <c r="L41" s="38"/>
      <c r="M41" s="54"/>
    </row>
    <row r="42" customFormat="false" ht="16" hidden="false" customHeight="false" outlineLevel="0" collapsed="false">
      <c r="A42" s="53"/>
      <c r="B42" s="53"/>
      <c r="C42" s="22"/>
      <c r="D42" s="39"/>
      <c r="E42" s="39"/>
      <c r="F42" s="37"/>
      <c r="G42" s="37"/>
      <c r="H42" s="37"/>
      <c r="I42" s="37"/>
      <c r="J42" s="38"/>
      <c r="K42" s="38"/>
      <c r="L42" s="38"/>
      <c r="M42" s="58"/>
    </row>
    <row r="43" customFormat="false" ht="16" hidden="false" customHeight="true" outlineLevel="0" collapsed="false">
      <c r="A43" s="59" t="s">
        <v>72</v>
      </c>
      <c r="B43" s="59"/>
      <c r="C43" s="29"/>
      <c r="D43" s="60"/>
      <c r="E43" s="60"/>
      <c r="F43" s="60" t="s">
        <v>105</v>
      </c>
      <c r="G43" s="60"/>
      <c r="H43" s="61"/>
      <c r="I43" s="61"/>
      <c r="J43" s="61"/>
      <c r="K43" s="61"/>
      <c r="L43" s="61"/>
      <c r="M43" s="62"/>
    </row>
    <row r="45" customFormat="false" ht="14" hidden="false" customHeight="false" outlineLevel="0" collapsed="false">
      <c r="D45" s="0" t="n">
        <f aca="false">SUM(D4:D35)</f>
        <v>1390</v>
      </c>
      <c r="E45" s="0" t="n">
        <f aca="false">SUM(E4:E35)</f>
        <v>983</v>
      </c>
      <c r="G45" s="0" t="n">
        <f aca="false">SUM(G4:G35)</f>
        <v>868</v>
      </c>
    </row>
    <row r="1048576" customFormat="false" ht="14" hidden="false" customHeight="false" outlineLevel="0" collapsed="false"/>
  </sheetData>
  <mergeCells count="206">
    <mergeCell ref="A1:M1"/>
    <mergeCell ref="A2:M2"/>
    <mergeCell ref="B3:C3"/>
    <mergeCell ref="E3:F3"/>
    <mergeCell ref="G3:H3"/>
    <mergeCell ref="I3:J3"/>
    <mergeCell ref="L3:M3"/>
    <mergeCell ref="A4:A5"/>
    <mergeCell ref="B4:C4"/>
    <mergeCell ref="E4:F4"/>
    <mergeCell ref="G4:H4"/>
    <mergeCell ref="I4:J4"/>
    <mergeCell ref="L4:M4"/>
    <mergeCell ref="B5:C5"/>
    <mergeCell ref="E5:F5"/>
    <mergeCell ref="G5:H5"/>
    <mergeCell ref="I5:J5"/>
    <mergeCell ref="L5:M5"/>
    <mergeCell ref="A6:A7"/>
    <mergeCell ref="B6:C6"/>
    <mergeCell ref="E6:F6"/>
    <mergeCell ref="G6:H6"/>
    <mergeCell ref="I6:J6"/>
    <mergeCell ref="L6:M7"/>
    <mergeCell ref="B7:C7"/>
    <mergeCell ref="E7:F7"/>
    <mergeCell ref="G7:H7"/>
    <mergeCell ref="I7:J7"/>
    <mergeCell ref="A8:A9"/>
    <mergeCell ref="B8:C8"/>
    <mergeCell ref="E8:F8"/>
    <mergeCell ref="G8:H8"/>
    <mergeCell ref="I8:J8"/>
    <mergeCell ref="L8:M9"/>
    <mergeCell ref="B9:C9"/>
    <mergeCell ref="E9:F9"/>
    <mergeCell ref="G9:H9"/>
    <mergeCell ref="I9:J9"/>
    <mergeCell ref="A10:A11"/>
    <mergeCell ref="B10:C10"/>
    <mergeCell ref="E10:F10"/>
    <mergeCell ref="G10:H10"/>
    <mergeCell ref="I10:J10"/>
    <mergeCell ref="L10:M11"/>
    <mergeCell ref="B11:C11"/>
    <mergeCell ref="E11:F11"/>
    <mergeCell ref="G11:H11"/>
    <mergeCell ref="I11:J11"/>
    <mergeCell ref="A12:A13"/>
    <mergeCell ref="B12:C12"/>
    <mergeCell ref="E12:F12"/>
    <mergeCell ref="G12:H12"/>
    <mergeCell ref="I12:J12"/>
    <mergeCell ref="L12:M13"/>
    <mergeCell ref="B13:C13"/>
    <mergeCell ref="E13:F13"/>
    <mergeCell ref="G13:H13"/>
    <mergeCell ref="I13:J13"/>
    <mergeCell ref="A14:A15"/>
    <mergeCell ref="B14:C14"/>
    <mergeCell ref="E14:F14"/>
    <mergeCell ref="G14:H14"/>
    <mergeCell ref="I14:J14"/>
    <mergeCell ref="L14:M14"/>
    <mergeCell ref="B15:C15"/>
    <mergeCell ref="E15:F15"/>
    <mergeCell ref="G15:H15"/>
    <mergeCell ref="I15:J15"/>
    <mergeCell ref="L15:M15"/>
    <mergeCell ref="A16:A17"/>
    <mergeCell ref="B16:C16"/>
    <mergeCell ref="E16:F16"/>
    <mergeCell ref="G16:H16"/>
    <mergeCell ref="I16:J16"/>
    <mergeCell ref="L16:M17"/>
    <mergeCell ref="B17:C17"/>
    <mergeCell ref="E17:F17"/>
    <mergeCell ref="G17:H17"/>
    <mergeCell ref="I17:J17"/>
    <mergeCell ref="A18:A19"/>
    <mergeCell ref="B18:C18"/>
    <mergeCell ref="E18:F18"/>
    <mergeCell ref="G18:H18"/>
    <mergeCell ref="I18:J18"/>
    <mergeCell ref="L18:M19"/>
    <mergeCell ref="B19:C19"/>
    <mergeCell ref="E19:F19"/>
    <mergeCell ref="G19:H19"/>
    <mergeCell ref="I19:J19"/>
    <mergeCell ref="A20:A21"/>
    <mergeCell ref="B20:C20"/>
    <mergeCell ref="E20:F20"/>
    <mergeCell ref="G20:H20"/>
    <mergeCell ref="I20:J20"/>
    <mergeCell ref="L20:M21"/>
    <mergeCell ref="B21:C21"/>
    <mergeCell ref="E21:F21"/>
    <mergeCell ref="G21:H21"/>
    <mergeCell ref="I21:J21"/>
    <mergeCell ref="A22:A23"/>
    <mergeCell ref="B22:C22"/>
    <mergeCell ref="E22:F22"/>
    <mergeCell ref="G22:H22"/>
    <mergeCell ref="I22:J22"/>
    <mergeCell ref="L22:M23"/>
    <mergeCell ref="B23:C23"/>
    <mergeCell ref="E23:F23"/>
    <mergeCell ref="G23:H23"/>
    <mergeCell ref="I23:J23"/>
    <mergeCell ref="A24:A25"/>
    <mergeCell ref="B24:C24"/>
    <mergeCell ref="E24:F24"/>
    <mergeCell ref="G24:H24"/>
    <mergeCell ref="I24:J24"/>
    <mergeCell ref="L24:M25"/>
    <mergeCell ref="B25:C25"/>
    <mergeCell ref="E25:F25"/>
    <mergeCell ref="G25:H25"/>
    <mergeCell ref="I25:J25"/>
    <mergeCell ref="A26:A27"/>
    <mergeCell ref="B26:C26"/>
    <mergeCell ref="E26:F26"/>
    <mergeCell ref="G26:H26"/>
    <mergeCell ref="I26:J26"/>
    <mergeCell ref="L26:M26"/>
    <mergeCell ref="B27:C27"/>
    <mergeCell ref="E27:F27"/>
    <mergeCell ref="G27:H27"/>
    <mergeCell ref="I27:J27"/>
    <mergeCell ref="L27:M27"/>
    <mergeCell ref="A28:A29"/>
    <mergeCell ref="B28:C28"/>
    <mergeCell ref="E28:F28"/>
    <mergeCell ref="G28:H28"/>
    <mergeCell ref="I28:J28"/>
    <mergeCell ref="L28:M29"/>
    <mergeCell ref="B29:C29"/>
    <mergeCell ref="E29:F29"/>
    <mergeCell ref="G29:H29"/>
    <mergeCell ref="I29:J29"/>
    <mergeCell ref="A30:A31"/>
    <mergeCell ref="B30:C30"/>
    <mergeCell ref="E30:F30"/>
    <mergeCell ref="G30:H30"/>
    <mergeCell ref="I30:J30"/>
    <mergeCell ref="L30:M31"/>
    <mergeCell ref="B31:C31"/>
    <mergeCell ref="E31:F31"/>
    <mergeCell ref="G31:H31"/>
    <mergeCell ref="I31:J31"/>
    <mergeCell ref="A32:A33"/>
    <mergeCell ref="B32:C32"/>
    <mergeCell ref="E32:F32"/>
    <mergeCell ref="G32:H32"/>
    <mergeCell ref="I32:J32"/>
    <mergeCell ref="L32:M32"/>
    <mergeCell ref="B33:C33"/>
    <mergeCell ref="E33:F33"/>
    <mergeCell ref="G33:H33"/>
    <mergeCell ref="I33:J33"/>
    <mergeCell ref="L33:M33"/>
    <mergeCell ref="A34:A35"/>
    <mergeCell ref="B34:C34"/>
    <mergeCell ref="E34:F34"/>
    <mergeCell ref="G34:H34"/>
    <mergeCell ref="I34:J34"/>
    <mergeCell ref="L34:M35"/>
    <mergeCell ref="B35:C35"/>
    <mergeCell ref="E35:F35"/>
    <mergeCell ref="G35:H35"/>
    <mergeCell ref="I35:J35"/>
    <mergeCell ref="A36:C36"/>
    <mergeCell ref="E36:F36"/>
    <mergeCell ref="G36:H36"/>
    <mergeCell ref="I36:J36"/>
    <mergeCell ref="L36:M36"/>
    <mergeCell ref="A37:C37"/>
    <mergeCell ref="D37:F37"/>
    <mergeCell ref="G37:J37"/>
    <mergeCell ref="K37:M37"/>
    <mergeCell ref="A38:M38"/>
    <mergeCell ref="A39:B39"/>
    <mergeCell ref="D39:E39"/>
    <mergeCell ref="F39:G39"/>
    <mergeCell ref="H39:I39"/>
    <mergeCell ref="J39:L39"/>
    <mergeCell ref="A40:B40"/>
    <mergeCell ref="D40:E40"/>
    <mergeCell ref="F40:G40"/>
    <mergeCell ref="H40:I40"/>
    <mergeCell ref="J40:L40"/>
    <mergeCell ref="A41:B41"/>
    <mergeCell ref="D41:E41"/>
    <mergeCell ref="F41:G41"/>
    <mergeCell ref="H41:I41"/>
    <mergeCell ref="J41:L41"/>
    <mergeCell ref="A42:B42"/>
    <mergeCell ref="D42:E42"/>
    <mergeCell ref="F42:G42"/>
    <mergeCell ref="H42:I42"/>
    <mergeCell ref="J42:L42"/>
    <mergeCell ref="A43:B43"/>
    <mergeCell ref="D43:E43"/>
    <mergeCell ref="F43:G43"/>
    <mergeCell ref="H43:I43"/>
    <mergeCell ref="J43:L4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2014-07-08T03:08:57Z</dcterms:created>
  <dc:creator>Leo</dc:creator>
  <dc:language>en-US</dc:language>
  <cp:lastModifiedBy>文 何</cp:lastModifiedBy>
  <cp:lastPrinted>2014-07-24T07:56:41Z</cp:lastPrinted>
  <dcterms:modified xsi:type="dcterms:W3CDTF">2014-08-20T08:16:28Z</dcterms:modified>
  <cp:revision>0</cp:revision>
</cp:coreProperties>
</file>