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 on C\BPWS\Slack Adjuster Sensing\Encoder\Chris\Software\chamber_data\"/>
    </mc:Choice>
  </mc:AlternateContent>
  <bookViews>
    <workbookView xWindow="0" yWindow="0" windowWidth="20160" windowHeight="78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8" i="1" l="1"/>
  <c r="AA16" i="1"/>
  <c r="AA17" i="1"/>
  <c r="O17" i="1" l="1"/>
  <c r="P17" i="1" l="1"/>
  <c r="R16" i="1"/>
  <c r="O16" i="1" l="1"/>
  <c r="P18" i="1"/>
  <c r="Q18" i="1"/>
  <c r="R18" i="1"/>
  <c r="S18" i="1"/>
  <c r="T18" i="1"/>
  <c r="U18" i="1"/>
  <c r="V18" i="1"/>
  <c r="W18" i="1"/>
  <c r="X18" i="1"/>
  <c r="Y18" i="1"/>
  <c r="Z18" i="1"/>
  <c r="O18" i="1"/>
  <c r="R17" i="1"/>
  <c r="Q17" i="1"/>
  <c r="Q16" i="1"/>
  <c r="P16" i="1"/>
  <c r="S16" i="1"/>
  <c r="T16" i="1"/>
  <c r="U16" i="1"/>
  <c r="V16" i="1"/>
  <c r="W16" i="1"/>
  <c r="X16" i="1"/>
  <c r="Y16" i="1"/>
  <c r="Z16" i="1"/>
  <c r="S17" i="1"/>
  <c r="T17" i="1"/>
  <c r="U17" i="1"/>
  <c r="V17" i="1"/>
  <c r="W17" i="1"/>
  <c r="X17" i="1"/>
  <c r="Y17" i="1"/>
  <c r="Z17" i="1"/>
</calcChain>
</file>

<file path=xl/sharedStrings.xml><?xml version="1.0" encoding="utf-8"?>
<sst xmlns="http://schemas.openxmlformats.org/spreadsheetml/2006/main" count="7" uniqueCount="6">
  <si>
    <t>Pushrod 
Stroke, in</t>
  </si>
  <si>
    <t>Pressure (psi)</t>
  </si>
  <si>
    <t>Type 20 Pushrod Forces (lbs)</t>
  </si>
  <si>
    <t>r</t>
  </si>
  <si>
    <t>slope</t>
  </si>
  <si>
    <t>interceput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</si>
</sst>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Sheet1!$O$3:$Z$3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</c:numCache>
            </c:numRef>
          </c:xVal>
          <c:yVal>
            <c:numRef>
              <c:f>Sheet1!$O$17:$Z$17</c:f>
              <c:numCache>
                <c:formatCode>0.000</c:formatCode>
                <c:ptCount val="12"/>
                <c:pt idx="0">
                  <c:v>19.284545454545455</c:v>
                </c:pt>
                <c:pt idx="1">
                  <c:v>18.955454545454547</c:v>
                </c:pt>
                <c:pt idx="2">
                  <c:v>19.18</c:v>
                </c:pt>
                <c:pt idx="3">
                  <c:v>19.448181818181819</c:v>
                </c:pt>
                <c:pt idx="4">
                  <c:v>19.675454545454546</c:v>
                </c:pt>
                <c:pt idx="5">
                  <c:v>19.870909090909095</c:v>
                </c:pt>
                <c:pt idx="6">
                  <c:v>19.967272727272729</c:v>
                </c:pt>
                <c:pt idx="7">
                  <c:v>19.858181818181819</c:v>
                </c:pt>
                <c:pt idx="8">
                  <c:v>19.557272727272728</c:v>
                </c:pt>
                <c:pt idx="9">
                  <c:v>19.183636363636364</c:v>
                </c:pt>
                <c:pt idx="10">
                  <c:v>18.288181818181819</c:v>
                </c:pt>
                <c:pt idx="11">
                  <c:v>17.299090909090911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F-40F9-950C-0F79D98F1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09376"/>
        <c:axId val="681857400"/>
      </c:scatterChart>
      <c:valAx>
        <c:axId val="5823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57400"/>
        <c:crosses val="autoZero"/>
        <c:crossBetween val="midCat"/>
      </c:valAx>
      <c:valAx>
        <c:axId val="68185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0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Sheet1!$O$3:$Z$3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</c:numCache>
            </c:numRef>
          </c:xVal>
          <c:yVal>
            <c:numRef>
              <c:f>Sheet1!$O$18:$Z$18</c:f>
              <c:numCache>
                <c:formatCode>0.000</c:formatCode>
                <c:ptCount val="12"/>
                <c:pt idx="0">
                  <c:v>-79.072727272727207</c:v>
                </c:pt>
                <c:pt idx="1">
                  <c:v>-85.690909090909145</c:v>
                </c:pt>
                <c:pt idx="2">
                  <c:v>-87.345454545454459</c:v>
                </c:pt>
                <c:pt idx="3">
                  <c:v>-89.436363636363694</c:v>
                </c:pt>
                <c:pt idx="4">
                  <c:v>-92.072727272727207</c:v>
                </c:pt>
                <c:pt idx="5">
                  <c:v>-95.16363636363667</c:v>
                </c:pt>
                <c:pt idx="6">
                  <c:v>-113.67272727272734</c:v>
                </c:pt>
                <c:pt idx="7">
                  <c:v>-120.12727272727284</c:v>
                </c:pt>
                <c:pt idx="8">
                  <c:v>-125.79999999999995</c:v>
                </c:pt>
                <c:pt idx="9">
                  <c:v>-131.29090909090905</c:v>
                </c:pt>
                <c:pt idx="10">
                  <c:v>-137.0181818181818</c:v>
                </c:pt>
                <c:pt idx="11">
                  <c:v>-151.85454545454547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4-4BBE-A4A6-A0039A991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49016"/>
        <c:axId val="677349344"/>
      </c:scatterChart>
      <c:valAx>
        <c:axId val="67734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49344"/>
        <c:crosses val="autoZero"/>
        <c:crossBetween val="midCat"/>
      </c:valAx>
      <c:valAx>
        <c:axId val="6773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4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447597</xdr:colOff>
      <xdr:row>19</xdr:row>
      <xdr:rowOff>94770</xdr:rowOff>
    </xdr:from>
    <xdr:to>
      <xdr:col>19</xdr:col>
      <xdr:colOff>33940</xdr:colOff>
      <xdr:row>34</xdr:row>
      <xdr:rowOff>148559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9C93A4-D45D-439F-9653-C80AE420A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174172</xdr:colOff>
      <xdr:row>19</xdr:row>
      <xdr:rowOff>87086</xdr:rowOff>
    </xdr:from>
    <xdr:to>
      <xdr:col>26</xdr:col>
      <xdr:colOff>478972</xdr:colOff>
      <xdr:row>34</xdr:row>
      <xdr:rowOff>54429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F527083-8C52-4579-8A10-982A93F35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tabSelected="1" zoomScale="70" zoomScaleNormal="70" workbookViewId="0">
      <selection activeCell="J34" sqref="J34"/>
    </sheetView>
  </sheetViews>
  <sheetFormatPr defaultRowHeight="14.4" x14ac:dyDescent="0.3"/>
  <cols>
    <col min="14" max="14" width="10.44140625" customWidth="1"/>
  </cols>
  <sheetData>
    <row r="1" spans="1:29" x14ac:dyDescent="0.3">
      <c r="A1" s="9" t="s">
        <v>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29" ht="14.4" customHeight="1" thickBot="1" x14ac:dyDescent="0.35">
      <c r="B2" s="10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29" ht="30" thickTop="1" thickBot="1" x14ac:dyDescent="0.35">
      <c r="A3" s="8" t="s">
        <v>0</v>
      </c>
      <c r="B3" s="1">
        <v>10</v>
      </c>
      <c r="C3" s="2">
        <v>20</v>
      </c>
      <c r="D3" s="2">
        <v>30</v>
      </c>
      <c r="E3" s="2">
        <v>40</v>
      </c>
      <c r="F3" s="2">
        <v>50</v>
      </c>
      <c r="G3" s="2">
        <v>60</v>
      </c>
      <c r="H3" s="2">
        <v>70</v>
      </c>
      <c r="I3" s="2">
        <v>80</v>
      </c>
      <c r="J3" s="2">
        <v>90</v>
      </c>
      <c r="K3" s="2">
        <v>100</v>
      </c>
      <c r="L3" s="2">
        <v>110</v>
      </c>
      <c r="N3" s="8" t="s">
        <v>0</v>
      </c>
      <c r="O3" s="3">
        <v>0.5</v>
      </c>
      <c r="P3" s="4">
        <v>1</v>
      </c>
      <c r="Q3" s="4">
        <v>1.125</v>
      </c>
      <c r="R3" s="4">
        <v>1.25</v>
      </c>
      <c r="S3" s="4">
        <v>1.375</v>
      </c>
      <c r="T3" s="6">
        <v>1.5</v>
      </c>
      <c r="U3" s="4">
        <v>1.625</v>
      </c>
      <c r="V3" s="7">
        <v>1.75</v>
      </c>
      <c r="W3" s="4">
        <v>1.875</v>
      </c>
      <c r="X3" s="5">
        <v>2</v>
      </c>
      <c r="Y3" s="4">
        <v>2.125</v>
      </c>
      <c r="Z3" s="4">
        <v>2.25</v>
      </c>
      <c r="AA3" s="4">
        <v>2.375</v>
      </c>
      <c r="AB3" s="13">
        <v>2.5</v>
      </c>
      <c r="AC3" s="13">
        <v>2.625</v>
      </c>
    </row>
    <row r="4" spans="1:29" ht="15.6" thickTop="1" thickBot="1" x14ac:dyDescent="0.35">
      <c r="A4" s="3">
        <v>0.5</v>
      </c>
      <c r="B4">
        <v>111</v>
      </c>
      <c r="C4">
        <v>305</v>
      </c>
      <c r="D4">
        <v>499</v>
      </c>
      <c r="E4">
        <v>693</v>
      </c>
      <c r="F4">
        <v>888</v>
      </c>
      <c r="G4">
        <v>1082</v>
      </c>
      <c r="H4">
        <v>1273</v>
      </c>
      <c r="I4">
        <v>1463</v>
      </c>
      <c r="J4">
        <v>1656</v>
      </c>
      <c r="K4">
        <v>1848</v>
      </c>
      <c r="L4">
        <v>2040</v>
      </c>
      <c r="N4" s="1">
        <v>10</v>
      </c>
      <c r="O4">
        <v>111</v>
      </c>
      <c r="P4">
        <v>106</v>
      </c>
      <c r="Q4">
        <v>107</v>
      </c>
      <c r="R4">
        <v>108</v>
      </c>
      <c r="S4">
        <v>108</v>
      </c>
      <c r="T4">
        <v>108</v>
      </c>
      <c r="U4">
        <v>95</v>
      </c>
      <c r="V4">
        <v>89</v>
      </c>
      <c r="W4">
        <v>83</v>
      </c>
      <c r="X4">
        <v>77</v>
      </c>
      <c r="Y4">
        <v>67</v>
      </c>
      <c r="Z4">
        <v>51</v>
      </c>
      <c r="AA4">
        <v>0</v>
      </c>
    </row>
    <row r="5" spans="1:29" ht="15.6" thickTop="1" thickBot="1" x14ac:dyDescent="0.35">
      <c r="A5" s="4">
        <v>1</v>
      </c>
      <c r="B5">
        <v>106</v>
      </c>
      <c r="C5">
        <v>294</v>
      </c>
      <c r="D5">
        <v>483</v>
      </c>
      <c r="E5">
        <v>671</v>
      </c>
      <c r="F5">
        <v>862</v>
      </c>
      <c r="G5">
        <v>1052</v>
      </c>
      <c r="H5">
        <v>1240</v>
      </c>
      <c r="I5">
        <v>1427</v>
      </c>
      <c r="J5">
        <v>1619</v>
      </c>
      <c r="K5">
        <v>1811</v>
      </c>
      <c r="L5">
        <v>2003</v>
      </c>
      <c r="N5" s="2">
        <v>20</v>
      </c>
      <c r="O5">
        <v>305</v>
      </c>
      <c r="P5">
        <v>294</v>
      </c>
      <c r="Q5">
        <v>297</v>
      </c>
      <c r="R5">
        <v>300</v>
      </c>
      <c r="S5">
        <v>303</v>
      </c>
      <c r="T5">
        <v>304</v>
      </c>
      <c r="U5">
        <v>289</v>
      </c>
      <c r="V5">
        <v>282</v>
      </c>
      <c r="W5">
        <v>271</v>
      </c>
      <c r="X5">
        <v>259</v>
      </c>
      <c r="Y5">
        <v>239</v>
      </c>
      <c r="Z5">
        <v>209</v>
      </c>
      <c r="AA5">
        <v>0</v>
      </c>
    </row>
    <row r="6" spans="1:29" ht="15.6" thickTop="1" thickBot="1" x14ac:dyDescent="0.35">
      <c r="A6" s="4">
        <v>1.125</v>
      </c>
      <c r="B6">
        <v>107</v>
      </c>
      <c r="C6">
        <v>297</v>
      </c>
      <c r="D6">
        <v>488</v>
      </c>
      <c r="E6">
        <v>678</v>
      </c>
      <c r="F6">
        <v>871</v>
      </c>
      <c r="G6">
        <v>1064</v>
      </c>
      <c r="H6">
        <v>1254</v>
      </c>
      <c r="I6">
        <v>1443</v>
      </c>
      <c r="J6">
        <v>1638</v>
      </c>
      <c r="K6">
        <v>1832</v>
      </c>
      <c r="L6">
        <v>2026</v>
      </c>
      <c r="N6" s="2">
        <v>30</v>
      </c>
      <c r="O6">
        <v>499</v>
      </c>
      <c r="P6">
        <v>483</v>
      </c>
      <c r="Q6">
        <v>488</v>
      </c>
      <c r="R6">
        <v>494</v>
      </c>
      <c r="S6">
        <v>498</v>
      </c>
      <c r="T6">
        <v>501</v>
      </c>
      <c r="U6">
        <v>485</v>
      </c>
      <c r="V6">
        <v>476</v>
      </c>
      <c r="W6">
        <v>461</v>
      </c>
      <c r="X6">
        <v>444</v>
      </c>
      <c r="Y6">
        <v>414</v>
      </c>
      <c r="Z6">
        <v>372</v>
      </c>
      <c r="AA6">
        <v>0</v>
      </c>
    </row>
    <row r="7" spans="1:29" ht="15.6" thickTop="1" thickBot="1" x14ac:dyDescent="0.35">
      <c r="A7" s="4">
        <v>1.25</v>
      </c>
      <c r="B7">
        <v>108</v>
      </c>
      <c r="C7">
        <v>300</v>
      </c>
      <c r="D7">
        <v>494</v>
      </c>
      <c r="E7">
        <v>687</v>
      </c>
      <c r="F7">
        <v>883</v>
      </c>
      <c r="G7">
        <v>1078</v>
      </c>
      <c r="H7">
        <v>1270</v>
      </c>
      <c r="I7">
        <v>1461</v>
      </c>
      <c r="J7">
        <v>1659</v>
      </c>
      <c r="K7">
        <v>1857</v>
      </c>
      <c r="L7">
        <v>2055</v>
      </c>
      <c r="N7" s="2">
        <v>40</v>
      </c>
      <c r="O7">
        <v>693</v>
      </c>
      <c r="P7">
        <v>671</v>
      </c>
      <c r="Q7">
        <v>678</v>
      </c>
      <c r="R7">
        <v>687</v>
      </c>
      <c r="S7">
        <v>693</v>
      </c>
      <c r="T7">
        <v>697</v>
      </c>
      <c r="U7">
        <v>681</v>
      </c>
      <c r="V7">
        <v>669</v>
      </c>
      <c r="W7">
        <v>650</v>
      </c>
      <c r="X7">
        <v>628</v>
      </c>
      <c r="Y7">
        <v>588</v>
      </c>
      <c r="Z7">
        <v>534</v>
      </c>
      <c r="AA7">
        <v>0</v>
      </c>
    </row>
    <row r="8" spans="1:29" ht="15.6" thickTop="1" thickBot="1" x14ac:dyDescent="0.35">
      <c r="A8" s="4">
        <v>1.375</v>
      </c>
      <c r="B8">
        <v>108</v>
      </c>
      <c r="C8">
        <v>303</v>
      </c>
      <c r="D8">
        <v>498</v>
      </c>
      <c r="E8">
        <v>693</v>
      </c>
      <c r="F8">
        <v>891</v>
      </c>
      <c r="G8">
        <v>1088</v>
      </c>
      <c r="H8">
        <v>1283</v>
      </c>
      <c r="I8">
        <v>1477</v>
      </c>
      <c r="J8">
        <v>1677</v>
      </c>
      <c r="K8">
        <v>1877</v>
      </c>
      <c r="L8">
        <v>2078</v>
      </c>
      <c r="N8" s="2">
        <v>50</v>
      </c>
      <c r="O8">
        <v>888</v>
      </c>
      <c r="P8">
        <v>862</v>
      </c>
      <c r="Q8">
        <v>871</v>
      </c>
      <c r="R8">
        <v>883</v>
      </c>
      <c r="S8">
        <v>891</v>
      </c>
      <c r="T8">
        <v>897</v>
      </c>
      <c r="U8">
        <v>881</v>
      </c>
      <c r="V8">
        <v>867</v>
      </c>
      <c r="W8">
        <v>845</v>
      </c>
      <c r="X8">
        <v>819</v>
      </c>
      <c r="Y8">
        <v>765</v>
      </c>
      <c r="Z8">
        <v>696</v>
      </c>
      <c r="AA8">
        <v>0</v>
      </c>
    </row>
    <row r="9" spans="1:29" ht="15.6" thickTop="1" thickBot="1" x14ac:dyDescent="0.35">
      <c r="A9" s="6">
        <v>1.5</v>
      </c>
      <c r="B9">
        <v>108</v>
      </c>
      <c r="C9">
        <v>304</v>
      </c>
      <c r="D9">
        <v>501</v>
      </c>
      <c r="E9">
        <v>697</v>
      </c>
      <c r="F9">
        <v>897</v>
      </c>
      <c r="G9">
        <v>1096</v>
      </c>
      <c r="H9">
        <v>1293</v>
      </c>
      <c r="I9">
        <v>1489</v>
      </c>
      <c r="J9">
        <v>1692</v>
      </c>
      <c r="K9">
        <v>1894</v>
      </c>
      <c r="L9">
        <v>2097</v>
      </c>
      <c r="N9" s="2">
        <v>60</v>
      </c>
      <c r="O9">
        <v>1082</v>
      </c>
      <c r="P9">
        <v>1052</v>
      </c>
      <c r="Q9">
        <v>1064</v>
      </c>
      <c r="R9">
        <v>1078</v>
      </c>
      <c r="S9">
        <v>1088</v>
      </c>
      <c r="T9">
        <v>1096</v>
      </c>
      <c r="U9">
        <v>1080</v>
      </c>
      <c r="V9">
        <v>1065</v>
      </c>
      <c r="W9">
        <v>1040</v>
      </c>
      <c r="X9">
        <v>1010</v>
      </c>
      <c r="Y9">
        <v>942</v>
      </c>
      <c r="Z9">
        <v>858</v>
      </c>
      <c r="AA9">
        <v>0</v>
      </c>
    </row>
    <row r="10" spans="1:29" ht="15.6" thickTop="1" thickBot="1" x14ac:dyDescent="0.35">
      <c r="A10" s="4">
        <v>1.625</v>
      </c>
      <c r="B10">
        <v>95</v>
      </c>
      <c r="C10">
        <v>289</v>
      </c>
      <c r="D10">
        <v>485</v>
      </c>
      <c r="E10">
        <v>681</v>
      </c>
      <c r="F10">
        <v>881</v>
      </c>
      <c r="G10">
        <v>1080</v>
      </c>
      <c r="H10">
        <v>1278</v>
      </c>
      <c r="I10">
        <v>1476</v>
      </c>
      <c r="J10">
        <v>1682</v>
      </c>
      <c r="K10">
        <v>1888</v>
      </c>
      <c r="L10">
        <v>2093</v>
      </c>
      <c r="N10" s="2">
        <v>70</v>
      </c>
      <c r="O10">
        <v>1273</v>
      </c>
      <c r="P10">
        <v>1240</v>
      </c>
      <c r="Q10">
        <v>1254</v>
      </c>
      <c r="R10">
        <v>1270</v>
      </c>
      <c r="S10">
        <v>1283</v>
      </c>
      <c r="T10">
        <v>1293</v>
      </c>
      <c r="U10">
        <v>1278</v>
      </c>
      <c r="V10">
        <v>1263</v>
      </c>
      <c r="W10">
        <v>1235</v>
      </c>
      <c r="X10">
        <v>1202</v>
      </c>
      <c r="Y10">
        <v>1126</v>
      </c>
      <c r="Z10">
        <v>1031</v>
      </c>
      <c r="AA10">
        <v>0</v>
      </c>
    </row>
    <row r="11" spans="1:29" ht="15.6" thickTop="1" thickBot="1" x14ac:dyDescent="0.35">
      <c r="A11" s="7">
        <v>1.75</v>
      </c>
      <c r="B11">
        <v>89</v>
      </c>
      <c r="C11">
        <v>282</v>
      </c>
      <c r="D11">
        <v>476</v>
      </c>
      <c r="E11">
        <v>669</v>
      </c>
      <c r="F11">
        <v>867</v>
      </c>
      <c r="G11">
        <v>1065</v>
      </c>
      <c r="H11">
        <v>1263</v>
      </c>
      <c r="I11">
        <v>1460</v>
      </c>
      <c r="J11">
        <v>1666</v>
      </c>
      <c r="K11">
        <v>1871</v>
      </c>
      <c r="L11">
        <v>2077</v>
      </c>
      <c r="N11" s="2">
        <v>80</v>
      </c>
      <c r="O11">
        <v>1463</v>
      </c>
      <c r="P11">
        <v>1427</v>
      </c>
      <c r="Q11">
        <v>1443</v>
      </c>
      <c r="R11">
        <v>1461</v>
      </c>
      <c r="S11">
        <v>1477</v>
      </c>
      <c r="T11">
        <v>1489</v>
      </c>
      <c r="U11">
        <v>1476</v>
      </c>
      <c r="V11">
        <v>1460</v>
      </c>
      <c r="W11">
        <v>1429</v>
      </c>
      <c r="X11">
        <v>1393</v>
      </c>
      <c r="Y11">
        <v>1309</v>
      </c>
      <c r="Z11">
        <v>1204</v>
      </c>
      <c r="AA11">
        <v>0</v>
      </c>
    </row>
    <row r="12" spans="1:29" ht="15.6" thickTop="1" thickBot="1" x14ac:dyDescent="0.35">
      <c r="A12" s="4">
        <v>1.875</v>
      </c>
      <c r="B12">
        <v>83</v>
      </c>
      <c r="C12">
        <v>271</v>
      </c>
      <c r="D12">
        <v>461</v>
      </c>
      <c r="E12">
        <v>650</v>
      </c>
      <c r="F12">
        <v>845</v>
      </c>
      <c r="G12">
        <v>1040</v>
      </c>
      <c r="H12">
        <v>1235</v>
      </c>
      <c r="I12">
        <v>1429</v>
      </c>
      <c r="J12">
        <v>1633</v>
      </c>
      <c r="K12">
        <v>1837</v>
      </c>
      <c r="L12">
        <v>2040</v>
      </c>
      <c r="N12" s="2">
        <v>90</v>
      </c>
      <c r="O12">
        <v>1656</v>
      </c>
      <c r="P12">
        <v>1619</v>
      </c>
      <c r="Q12">
        <v>1638</v>
      </c>
      <c r="R12">
        <v>1659</v>
      </c>
      <c r="S12">
        <v>1677</v>
      </c>
      <c r="T12">
        <v>1692</v>
      </c>
      <c r="U12">
        <v>1682</v>
      </c>
      <c r="V12">
        <v>1666</v>
      </c>
      <c r="W12">
        <v>1633</v>
      </c>
      <c r="X12">
        <v>1594</v>
      </c>
      <c r="Y12">
        <v>1507</v>
      </c>
      <c r="Z12">
        <v>1401</v>
      </c>
      <c r="AA12">
        <v>0</v>
      </c>
    </row>
    <row r="13" spans="1:29" ht="15.6" thickTop="1" thickBot="1" x14ac:dyDescent="0.35">
      <c r="A13" s="5">
        <v>2</v>
      </c>
      <c r="B13">
        <v>77</v>
      </c>
      <c r="C13">
        <v>259</v>
      </c>
      <c r="D13">
        <v>444</v>
      </c>
      <c r="E13">
        <v>628</v>
      </c>
      <c r="F13">
        <v>819</v>
      </c>
      <c r="G13">
        <v>1010</v>
      </c>
      <c r="H13">
        <v>1202</v>
      </c>
      <c r="I13">
        <v>1393</v>
      </c>
      <c r="J13">
        <v>1594</v>
      </c>
      <c r="K13">
        <v>1795</v>
      </c>
      <c r="L13">
        <v>1996</v>
      </c>
      <c r="N13" s="2">
        <v>100</v>
      </c>
      <c r="O13">
        <v>1848</v>
      </c>
      <c r="P13">
        <v>1811</v>
      </c>
      <c r="Q13">
        <v>1832</v>
      </c>
      <c r="R13">
        <v>1857</v>
      </c>
      <c r="S13">
        <v>1877</v>
      </c>
      <c r="T13">
        <v>1894</v>
      </c>
      <c r="U13">
        <v>1888</v>
      </c>
      <c r="V13">
        <v>1871</v>
      </c>
      <c r="W13">
        <v>1837</v>
      </c>
      <c r="X13">
        <v>1795</v>
      </c>
      <c r="Y13">
        <v>1704</v>
      </c>
      <c r="Z13">
        <v>1597</v>
      </c>
      <c r="AA13">
        <v>0</v>
      </c>
    </row>
    <row r="14" spans="1:29" ht="15.6" thickTop="1" thickBot="1" x14ac:dyDescent="0.35">
      <c r="A14" s="4">
        <v>2.125</v>
      </c>
      <c r="B14">
        <v>67</v>
      </c>
      <c r="C14">
        <v>239</v>
      </c>
      <c r="D14">
        <v>414</v>
      </c>
      <c r="E14">
        <v>588</v>
      </c>
      <c r="F14">
        <v>765</v>
      </c>
      <c r="G14">
        <v>942</v>
      </c>
      <c r="H14">
        <v>1126</v>
      </c>
      <c r="I14">
        <v>1309</v>
      </c>
      <c r="J14">
        <v>1507</v>
      </c>
      <c r="K14">
        <v>1704</v>
      </c>
      <c r="L14">
        <v>1902</v>
      </c>
      <c r="N14" s="2">
        <v>110</v>
      </c>
      <c r="O14">
        <v>2040</v>
      </c>
      <c r="P14">
        <v>2003</v>
      </c>
      <c r="Q14">
        <v>2026</v>
      </c>
      <c r="R14">
        <v>2055</v>
      </c>
      <c r="S14">
        <v>2078</v>
      </c>
      <c r="T14">
        <v>2097</v>
      </c>
      <c r="U14">
        <v>2093</v>
      </c>
      <c r="V14">
        <v>2077</v>
      </c>
      <c r="W14">
        <v>2040</v>
      </c>
      <c r="X14">
        <v>1996</v>
      </c>
      <c r="Y14">
        <v>1902</v>
      </c>
      <c r="Z14">
        <v>1794</v>
      </c>
      <c r="AA14">
        <v>0</v>
      </c>
    </row>
    <row r="15" spans="1:29" ht="15" thickTop="1" x14ac:dyDescent="0.3">
      <c r="A15" s="4">
        <v>2.25</v>
      </c>
      <c r="B15">
        <v>51</v>
      </c>
      <c r="C15">
        <v>209</v>
      </c>
      <c r="D15">
        <v>372</v>
      </c>
      <c r="E15">
        <v>534</v>
      </c>
      <c r="F15">
        <v>696</v>
      </c>
      <c r="G15">
        <v>858</v>
      </c>
      <c r="H15">
        <v>1031</v>
      </c>
      <c r="I15">
        <v>1204</v>
      </c>
      <c r="J15">
        <v>1401</v>
      </c>
      <c r="K15">
        <v>1597</v>
      </c>
      <c r="L15">
        <v>1794</v>
      </c>
    </row>
    <row r="16" spans="1:29" x14ac:dyDescent="0.3">
      <c r="A16" s="4">
        <v>2.375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 t="s">
        <v>3</v>
      </c>
      <c r="O16">
        <f>CORREL($N4:$N14,O4:O14)</f>
        <v>0.99999420993923327</v>
      </c>
      <c r="P16">
        <f>CORREL($N4:$N14,P4:P14)</f>
        <v>0.99999510197861363</v>
      </c>
      <c r="Q16">
        <f>CORREL($N4:$N14,Q4:Q14)</f>
        <v>0.99999452293925917</v>
      </c>
      <c r="R16">
        <f>CORREL($N4:$N14,R4:R14)</f>
        <v>0.99999072360101282</v>
      </c>
      <c r="S16">
        <f t="shared" ref="S16:AA16" si="0">CORREL($N4:$N14,S4:S14)</f>
        <v>0.99998989062430932</v>
      </c>
      <c r="T16">
        <f t="shared" si="0"/>
        <v>0.99998646244141831</v>
      </c>
      <c r="U16">
        <f t="shared" si="0"/>
        <v>0.99995796021162464</v>
      </c>
      <c r="V16">
        <f t="shared" si="0"/>
        <v>0.99993668976933325</v>
      </c>
      <c r="W16">
        <f t="shared" si="0"/>
        <v>0.99990702539802045</v>
      </c>
      <c r="X16">
        <f t="shared" si="0"/>
        <v>0.99986302216101919</v>
      </c>
      <c r="Y16">
        <f t="shared" si="0"/>
        <v>0.9996508187441473</v>
      </c>
      <c r="Z16">
        <f t="shared" si="0"/>
        <v>0.99908188762956474</v>
      </c>
      <c r="AA16" t="e">
        <f t="shared" si="0"/>
        <v>#DIV/0!</v>
      </c>
    </row>
    <row r="17" spans="14:29" x14ac:dyDescent="0.3">
      <c r="N17" t="s">
        <v>4</v>
      </c>
      <c r="O17" s="12">
        <f>SLOPE(O4:O14,$N4:$N14)</f>
        <v>19.284545454545455</v>
      </c>
      <c r="P17" s="12">
        <f>SLOPE(P4:P14,$N4:$N14)</f>
        <v>18.955454545454547</v>
      </c>
      <c r="Q17" s="12">
        <f>SLOPE(Q4:Q14,$N4:$N14)</f>
        <v>19.18</v>
      </c>
      <c r="R17" s="12">
        <f>SLOPE(R4:R14,$N4:$N14)</f>
        <v>19.448181818181819</v>
      </c>
      <c r="S17" s="12">
        <f t="shared" ref="S17:AA17" si="1">SLOPE(S4:S14,$N4:$N14)</f>
        <v>19.675454545454546</v>
      </c>
      <c r="T17" s="12">
        <f t="shared" si="1"/>
        <v>19.870909090909095</v>
      </c>
      <c r="U17" s="12">
        <f t="shared" si="1"/>
        <v>19.967272727272729</v>
      </c>
      <c r="V17" s="12">
        <f t="shared" si="1"/>
        <v>19.858181818181819</v>
      </c>
      <c r="W17" s="12">
        <f t="shared" si="1"/>
        <v>19.557272727272728</v>
      </c>
      <c r="X17" s="12">
        <f t="shared" si="1"/>
        <v>19.183636363636364</v>
      </c>
      <c r="Y17" s="12">
        <f t="shared" si="1"/>
        <v>18.288181818181819</v>
      </c>
      <c r="Z17" s="12">
        <f t="shared" si="1"/>
        <v>17.299090909090911</v>
      </c>
      <c r="AA17" s="12">
        <f t="shared" si="1"/>
        <v>0</v>
      </c>
      <c r="AB17">
        <v>0</v>
      </c>
      <c r="AC17">
        <v>0</v>
      </c>
    </row>
    <row r="18" spans="14:29" x14ac:dyDescent="0.3">
      <c r="N18" t="s">
        <v>5</v>
      </c>
      <c r="O18" s="12">
        <f>INTERCEPT(O4:O14,$N4:$N14)</f>
        <v>-79.072727272727207</v>
      </c>
      <c r="P18" s="12">
        <f t="shared" ref="P18:AA18" si="2">INTERCEPT(P4:P14,$N4:$N14)</f>
        <v>-85.690909090909145</v>
      </c>
      <c r="Q18" s="12">
        <f t="shared" si="2"/>
        <v>-87.345454545454459</v>
      </c>
      <c r="R18" s="12">
        <f t="shared" si="2"/>
        <v>-89.436363636363694</v>
      </c>
      <c r="S18" s="12">
        <f t="shared" si="2"/>
        <v>-92.072727272727207</v>
      </c>
      <c r="T18" s="12">
        <f t="shared" si="2"/>
        <v>-95.16363636363667</v>
      </c>
      <c r="U18" s="12">
        <f t="shared" si="2"/>
        <v>-113.67272727272734</v>
      </c>
      <c r="V18" s="12">
        <f t="shared" si="2"/>
        <v>-120.12727272727284</v>
      </c>
      <c r="W18" s="12">
        <f t="shared" si="2"/>
        <v>-125.79999999999995</v>
      </c>
      <c r="X18" s="12">
        <f t="shared" si="2"/>
        <v>-131.29090909090905</v>
      </c>
      <c r="Y18" s="12">
        <f t="shared" si="2"/>
        <v>-137.0181818181818</v>
      </c>
      <c r="Z18" s="12">
        <f t="shared" si="2"/>
        <v>-151.85454545454547</v>
      </c>
      <c r="AA18" s="12">
        <f t="shared" si="2"/>
        <v>0</v>
      </c>
      <c r="AB18">
        <v>0</v>
      </c>
      <c r="AC18">
        <v>0</v>
      </c>
    </row>
  </sheetData>
  <mergeCells count="2">
    <mergeCell ref="A1:L1"/>
    <mergeCell ref="B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Weixu</dc:creator>
  <cp:lastModifiedBy>Chen, Weixu</cp:lastModifiedBy>
  <dcterms:created xsi:type="dcterms:W3CDTF">2020-02-21T21:30:35Z</dcterms:created>
  <dcterms:modified xsi:type="dcterms:W3CDTF">2020-03-06T21:47:05Z</dcterms:modified>
</cp:coreProperties>
</file>