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论文阅读\2018-7月论文\matlab降维实验（表格+曲线）\"/>
    </mc:Choice>
  </mc:AlternateContent>
  <bookViews>
    <workbookView xWindow="0" yWindow="0" windowWidth="15345" windowHeight="4755"/>
  </bookViews>
  <sheets>
    <sheet name="L=3" sheetId="1" r:id="rId1"/>
    <sheet name="L=4" sheetId="2" r:id="rId2"/>
    <sheet name="L=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3" l="1"/>
  <c r="V6" i="3"/>
  <c r="W5" i="3"/>
  <c r="V5" i="3"/>
  <c r="W4" i="3"/>
  <c r="V4" i="3"/>
  <c r="W3" i="3"/>
  <c r="V3" i="3"/>
  <c r="W2" i="3"/>
  <c r="V2" i="3"/>
  <c r="W6" i="2"/>
  <c r="V6" i="2"/>
  <c r="W5" i="2"/>
  <c r="V5" i="2"/>
  <c r="W4" i="2"/>
  <c r="V4" i="2"/>
  <c r="W3" i="2"/>
  <c r="V3" i="2"/>
  <c r="W2" i="2"/>
  <c r="V2" i="2"/>
  <c r="X5" i="1"/>
  <c r="Y3" i="1"/>
  <c r="Y4" i="1"/>
  <c r="Y5" i="1"/>
  <c r="Y6" i="1"/>
  <c r="Y2" i="1"/>
  <c r="X3" i="1"/>
  <c r="X4" i="1"/>
  <c r="X6" i="1"/>
  <c r="X2" i="1"/>
</calcChain>
</file>

<file path=xl/sharedStrings.xml><?xml version="1.0" encoding="utf-8"?>
<sst xmlns="http://schemas.openxmlformats.org/spreadsheetml/2006/main" count="199" uniqueCount="88">
  <si>
    <t>PCA</t>
    <phoneticPr fontId="1" type="noConversion"/>
  </si>
  <si>
    <t>LDA</t>
    <phoneticPr fontId="1" type="noConversion"/>
  </si>
  <si>
    <t>MMC</t>
    <phoneticPr fontId="1" type="noConversion"/>
  </si>
  <si>
    <t>MFA</t>
    <phoneticPr fontId="1" type="noConversion"/>
  </si>
  <si>
    <t>MDP</t>
    <phoneticPr fontId="1" type="noConversion"/>
  </si>
  <si>
    <t>Acc1</t>
    <phoneticPr fontId="1" type="noConversion"/>
  </si>
  <si>
    <t>Acc2</t>
    <phoneticPr fontId="1" type="noConversion"/>
  </si>
  <si>
    <t>Acc3</t>
    <phoneticPr fontId="1" type="noConversion"/>
  </si>
  <si>
    <t>Acc4</t>
    <phoneticPr fontId="1" type="noConversion"/>
  </si>
  <si>
    <t>Acc5</t>
    <phoneticPr fontId="1" type="noConversion"/>
  </si>
  <si>
    <t>Acc6</t>
    <phoneticPr fontId="1" type="noConversion"/>
  </si>
  <si>
    <t>Acc7</t>
    <phoneticPr fontId="1" type="noConversion"/>
  </si>
  <si>
    <t>Acc8</t>
    <phoneticPr fontId="1" type="noConversion"/>
  </si>
  <si>
    <t>Acc9</t>
    <phoneticPr fontId="1" type="noConversion"/>
  </si>
  <si>
    <t>Acc10</t>
    <phoneticPr fontId="1" type="noConversion"/>
  </si>
  <si>
    <t>Acc11</t>
    <phoneticPr fontId="1" type="noConversion"/>
  </si>
  <si>
    <t>Acc12</t>
    <phoneticPr fontId="1" type="noConversion"/>
  </si>
  <si>
    <t>Acc13</t>
    <phoneticPr fontId="1" type="noConversion"/>
  </si>
  <si>
    <t>Acc14</t>
    <phoneticPr fontId="1" type="noConversion"/>
  </si>
  <si>
    <t>Acc15</t>
    <phoneticPr fontId="1" type="noConversion"/>
  </si>
  <si>
    <t>Acc16</t>
    <phoneticPr fontId="1" type="noConversion"/>
  </si>
  <si>
    <t>Acc17</t>
    <phoneticPr fontId="1" type="noConversion"/>
  </si>
  <si>
    <t>Acc18</t>
    <phoneticPr fontId="1" type="noConversion"/>
  </si>
  <si>
    <t>Acc19</t>
    <phoneticPr fontId="1" type="noConversion"/>
  </si>
  <si>
    <t>Acc20</t>
    <phoneticPr fontId="1" type="noConversion"/>
  </si>
  <si>
    <t>std</t>
    <phoneticPr fontId="1" type="noConversion"/>
  </si>
  <si>
    <t>avg</t>
    <phoneticPr fontId="1" type="noConversion"/>
  </si>
  <si>
    <t>l=3</t>
    <phoneticPr fontId="1" type="noConversion"/>
  </si>
  <si>
    <t>l=4</t>
    <phoneticPr fontId="1" type="noConversion"/>
  </si>
  <si>
    <t>l=5</t>
    <phoneticPr fontId="1" type="noConversion"/>
  </si>
  <si>
    <t>0.4817+0.0370(14)</t>
    <phoneticPr fontId="1" type="noConversion"/>
  </si>
  <si>
    <t>0.4854+0.0425(29)</t>
    <phoneticPr fontId="1" type="noConversion"/>
  </si>
  <si>
    <t>0.5554+0.0386(16)</t>
    <phoneticPr fontId="1" type="noConversion"/>
  </si>
  <si>
    <t>Yale数据集准确率</t>
    <phoneticPr fontId="1" type="noConversion"/>
  </si>
  <si>
    <t>Yale数据集参数设置</t>
    <phoneticPr fontId="1" type="noConversion"/>
  </si>
  <si>
    <t>k=14</t>
    <phoneticPr fontId="1" type="noConversion"/>
  </si>
  <si>
    <t>k=14</t>
    <phoneticPr fontId="1" type="noConversion"/>
  </si>
  <si>
    <t>k=29,k1=2,k2=10,Regu=1</t>
    <phoneticPr fontId="1" type="noConversion"/>
  </si>
  <si>
    <t>k=16,k1=2,k2=1</t>
    <phoneticPr fontId="1" type="noConversion"/>
  </si>
  <si>
    <t>0.4725+0.0315(14)</t>
    <phoneticPr fontId="1" type="noConversion"/>
  </si>
  <si>
    <t>0.5138+0.0349(14)</t>
    <phoneticPr fontId="1" type="noConversion"/>
  </si>
  <si>
    <t>0.5452+0.0407(29)</t>
    <phoneticPr fontId="1" type="noConversion"/>
  </si>
  <si>
    <t>0.5209+0.0456(14)</t>
    <phoneticPr fontId="1" type="noConversion"/>
  </si>
  <si>
    <t>0.6029+0.0386(16)</t>
    <phoneticPr fontId="1" type="noConversion"/>
  </si>
  <si>
    <t>0.5522+0.0425(14)</t>
    <phoneticPr fontId="1" type="noConversion"/>
  </si>
  <si>
    <t>0.5800+0.0347(29)</t>
    <phoneticPr fontId="1" type="noConversion"/>
  </si>
  <si>
    <t>0.6367+0.0370(16)</t>
    <phoneticPr fontId="1" type="noConversion"/>
  </si>
  <si>
    <t>0.5900+0.0438</t>
    <phoneticPr fontId="1" type="noConversion"/>
  </si>
  <si>
    <t>0.6771+0.0430</t>
    <phoneticPr fontId="1" type="noConversion"/>
  </si>
  <si>
    <t>0.7339+0.0325</t>
    <phoneticPr fontId="1" type="noConversion"/>
  </si>
  <si>
    <t>0.5622+0.0415(14)</t>
    <phoneticPr fontId="1" type="noConversion"/>
  </si>
  <si>
    <t>ORL数据集准确率</t>
    <phoneticPr fontId="1" type="noConversion"/>
  </si>
  <si>
    <t>ORL数据集参数设置</t>
    <phoneticPr fontId="1" type="noConversion"/>
  </si>
  <si>
    <t>0.8664+0.0297</t>
    <phoneticPr fontId="1" type="noConversion"/>
  </si>
  <si>
    <t>0.7752+0.0210(39)</t>
    <phoneticPr fontId="1" type="noConversion"/>
  </si>
  <si>
    <t>0.7714+0.0254(39)</t>
    <phoneticPr fontId="1" type="noConversion"/>
  </si>
  <si>
    <t>k=39</t>
    <phoneticPr fontId="1" type="noConversion"/>
  </si>
  <si>
    <t>k=39</t>
    <phoneticPr fontId="1" type="noConversion"/>
  </si>
  <si>
    <t>k=46,k1=2,k2=1</t>
    <phoneticPr fontId="1" type="noConversion"/>
  </si>
  <si>
    <t>0.8021+0.0305(46)</t>
    <phoneticPr fontId="1" type="noConversion"/>
  </si>
  <si>
    <t>0.7914+0.0357(26)</t>
    <phoneticPr fontId="1" type="noConversion"/>
  </si>
  <si>
    <t>k=26,k1=2,k2=25,Regu=1</t>
    <phoneticPr fontId="1" type="noConversion"/>
  </si>
  <si>
    <t>0.8265+0.0274(39)</t>
    <phoneticPr fontId="1" type="noConversion"/>
  </si>
  <si>
    <t>0.9119+0.0208(39)</t>
    <phoneticPr fontId="1" type="noConversion"/>
  </si>
  <si>
    <t>0.8400+0.0309(26)</t>
    <phoneticPr fontId="1" type="noConversion"/>
  </si>
  <si>
    <t>0.8981+0.0301(46)</t>
    <phoneticPr fontId="1" type="noConversion"/>
  </si>
  <si>
    <t>0.8595+0.0232(39)</t>
    <phoneticPr fontId="1" type="noConversion"/>
  </si>
  <si>
    <t>0.9370+0.0211</t>
    <phoneticPr fontId="1" type="noConversion"/>
  </si>
  <si>
    <t>0.8700+0.0253(39)</t>
    <phoneticPr fontId="1" type="noConversion"/>
  </si>
  <si>
    <t>0.8670+0.0230(26)</t>
    <phoneticPr fontId="1" type="noConversion"/>
  </si>
  <si>
    <t>0.8892+0.0265(39)</t>
    <phoneticPr fontId="1" type="noConversion"/>
  </si>
  <si>
    <t>0.8990+0.0196(46)</t>
    <phoneticPr fontId="1" type="noConversion"/>
  </si>
  <si>
    <t>YaleB数据集准确率</t>
    <phoneticPr fontId="1" type="noConversion"/>
  </si>
  <si>
    <t>YaleB数据集参数设置</t>
    <phoneticPr fontId="1" type="noConversion"/>
  </si>
  <si>
    <t>0.2073+0.0134(48)</t>
    <phoneticPr fontId="1" type="noConversion"/>
  </si>
  <si>
    <t>k=48</t>
    <phoneticPr fontId="1" type="noConversion"/>
  </si>
  <si>
    <t>0.5329+0.0194</t>
    <phoneticPr fontId="1" type="noConversion"/>
  </si>
  <si>
    <t>k=37</t>
    <phoneticPr fontId="1" type="noConversion"/>
  </si>
  <si>
    <t>0.1823+0.0112</t>
    <phoneticPr fontId="1" type="noConversion"/>
  </si>
  <si>
    <t>0.4510+0.0300(26)</t>
    <phoneticPr fontId="1" type="noConversion"/>
  </si>
  <si>
    <t>0.8990+0.0196(46)</t>
    <phoneticPr fontId="1" type="noConversion"/>
  </si>
  <si>
    <t>l=2</t>
    <phoneticPr fontId="1" type="noConversion"/>
  </si>
  <si>
    <t>l=2</t>
    <phoneticPr fontId="1" type="noConversion"/>
  </si>
  <si>
    <t>l=2</t>
    <phoneticPr fontId="1" type="noConversion"/>
  </si>
  <si>
    <t>l=2</t>
    <phoneticPr fontId="1" type="noConversion"/>
  </si>
  <si>
    <t>0.4537+0.0430(14)</t>
    <phoneticPr fontId="1" type="noConversion"/>
  </si>
  <si>
    <t>0.4885+0.0496(14)</t>
    <phoneticPr fontId="1" type="noConversion"/>
  </si>
  <si>
    <t>0.4404+0.0700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</si>
</sst>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ill="1" applyBorder="1">
      <alignment vertical="center"/>
    </xf>
    <xf numFmtId="0" fontId="3" fillId="0" borderId="8" xfId="0" applyFont="1" applyBorder="1">
      <alignment vertical="center"/>
    </xf>
    <xf numFmtId="0" fontId="2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A9" sqref="A9:E9"/>
    </sheetView>
  </sheetViews>
  <sheetFormatPr defaultRowHeight="13.5" x14ac:dyDescent="0.15"/>
  <cols>
    <col min="1" max="1" width="6.125" customWidth="1"/>
    <col min="2" max="2" width="18.625" customWidth="1"/>
    <col min="3" max="3" width="20.5" customWidth="1"/>
    <col min="4" max="4" width="20.125" customWidth="1"/>
    <col min="5" max="5" width="20" customWidth="1"/>
    <col min="6" max="6" width="6.875" customWidth="1"/>
    <col min="7" max="7" width="5.375" customWidth="1"/>
    <col min="8" max="8" width="18.75" customWidth="1"/>
    <col min="9" max="9" width="20.625" customWidth="1"/>
    <col min="10" max="10" width="21.5" customWidth="1"/>
    <col min="11" max="11" width="20.375" customWidth="1"/>
    <col min="14" max="14" width="20" customWidth="1"/>
    <col min="15" max="15" width="21.75" customWidth="1"/>
    <col min="16" max="16" width="22" bestFit="1" customWidth="1"/>
  </cols>
  <sheetData>
    <row r="1" spans="1:25" x14ac:dyDescent="0.15">
      <c r="C1" t="s">
        <v>5</v>
      </c>
      <c r="D1" t="s">
        <v>6</v>
      </c>
      <c r="E1" t="s">
        <v>7</v>
      </c>
      <c r="F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26</v>
      </c>
      <c r="Y1" t="s">
        <v>25</v>
      </c>
    </row>
    <row r="2" spans="1:25" x14ac:dyDescent="0.15">
      <c r="B2" t="s">
        <v>0</v>
      </c>
      <c r="C2">
        <v>0.48330000000000001</v>
      </c>
      <c r="D2">
        <v>0.45</v>
      </c>
      <c r="E2">
        <v>0.55000000000000004</v>
      </c>
      <c r="F2">
        <v>0.4667</v>
      </c>
      <c r="H2">
        <v>0.5333</v>
      </c>
      <c r="I2">
        <v>0.4667</v>
      </c>
      <c r="J2">
        <v>0.45829999999999999</v>
      </c>
      <c r="K2">
        <v>0.50829999999999997</v>
      </c>
      <c r="L2">
        <v>0.51670000000000005</v>
      </c>
      <c r="M2">
        <v>0.49170000000000003</v>
      </c>
      <c r="N2">
        <v>0.43330000000000002</v>
      </c>
      <c r="O2">
        <v>0.44169999999999998</v>
      </c>
      <c r="P2">
        <v>0.47499999999999998</v>
      </c>
      <c r="Q2">
        <v>0.4</v>
      </c>
      <c r="R2">
        <v>0.42499999999999999</v>
      </c>
      <c r="S2">
        <v>0.47499999999999998</v>
      </c>
      <c r="T2">
        <v>0.45</v>
      </c>
      <c r="U2">
        <v>0.5333</v>
      </c>
      <c r="V2">
        <v>0.44169999999999998</v>
      </c>
      <c r="W2">
        <v>0.4</v>
      </c>
      <c r="X2">
        <f>AVERAGE(C2:W2)</f>
        <v>0.47000000000000003</v>
      </c>
      <c r="Y2">
        <f>STDEV(C2:W2)</f>
        <v>4.2606942849110499E-2</v>
      </c>
    </row>
    <row r="3" spans="1:25" x14ac:dyDescent="0.15">
      <c r="B3" t="s">
        <v>1</v>
      </c>
      <c r="X3" t="e">
        <f t="shared" ref="X3:X6" si="0">AVERAGE(C3:W3)</f>
        <v>#DIV/0!</v>
      </c>
      <c r="Y3" t="e">
        <f t="shared" ref="Y3:Y6" si="1">STDEV(C3:W3)</f>
        <v>#DIV/0!</v>
      </c>
    </row>
    <row r="4" spans="1:25" x14ac:dyDescent="0.15">
      <c r="B4" t="s">
        <v>2</v>
      </c>
      <c r="C4">
        <v>0.47499999999999998</v>
      </c>
      <c r="D4">
        <v>0.45829999999999999</v>
      </c>
      <c r="E4">
        <v>0.54169999999999996</v>
      </c>
      <c r="F4">
        <v>0.45</v>
      </c>
      <c r="H4">
        <v>0.48330000000000001</v>
      </c>
      <c r="I4">
        <v>0.4667</v>
      </c>
      <c r="J4">
        <v>0.52500000000000002</v>
      </c>
      <c r="K4">
        <v>0.56669999999999998</v>
      </c>
      <c r="L4">
        <v>0.50829999999999997</v>
      </c>
      <c r="M4">
        <v>0.55830000000000002</v>
      </c>
      <c r="N4">
        <v>0.55000000000000004</v>
      </c>
      <c r="O4">
        <v>0.51670000000000005</v>
      </c>
      <c r="P4">
        <v>0.58330000000000004</v>
      </c>
      <c r="Q4">
        <v>0.44169999999999998</v>
      </c>
      <c r="R4">
        <v>0.5</v>
      </c>
      <c r="S4">
        <v>0.55000000000000004</v>
      </c>
      <c r="T4">
        <v>0.51670000000000005</v>
      </c>
      <c r="U4">
        <v>0.4667</v>
      </c>
      <c r="V4">
        <v>0.53300000000000003</v>
      </c>
      <c r="W4">
        <v>0.5</v>
      </c>
      <c r="X4">
        <f t="shared" si="0"/>
        <v>0.50956999999999997</v>
      </c>
      <c r="Y4">
        <f t="shared" si="1"/>
        <v>4.1545144754009215E-2</v>
      </c>
    </row>
    <row r="5" spans="1:25" x14ac:dyDescent="0.15">
      <c r="B5" t="s">
        <v>3</v>
      </c>
      <c r="C5">
        <v>0.54169999999999996</v>
      </c>
      <c r="D5">
        <v>0.48330000000000001</v>
      </c>
      <c r="E5">
        <v>0.45</v>
      </c>
      <c r="F5">
        <v>0.56669999999999998</v>
      </c>
      <c r="H5">
        <v>0.5</v>
      </c>
      <c r="I5">
        <v>0.45829999999999999</v>
      </c>
      <c r="J5">
        <v>0.51670000000000005</v>
      </c>
      <c r="K5">
        <v>0.4667</v>
      </c>
      <c r="L5">
        <v>0.50829999999999997</v>
      </c>
      <c r="M5">
        <v>0.44169999999999998</v>
      </c>
      <c r="N5">
        <v>0.52500000000000002</v>
      </c>
      <c r="O5">
        <v>0.54169999999999996</v>
      </c>
      <c r="P5">
        <v>0.48330000000000001</v>
      </c>
      <c r="Q5">
        <v>0.51670000000000005</v>
      </c>
      <c r="R5">
        <v>0.56669999999999998</v>
      </c>
      <c r="S5">
        <v>0.5</v>
      </c>
      <c r="T5">
        <v>0.56669999999999998</v>
      </c>
      <c r="U5">
        <v>0.51670000000000005</v>
      </c>
      <c r="V5">
        <v>0.52500000000000002</v>
      </c>
      <c r="W5">
        <v>0.54169999999999996</v>
      </c>
      <c r="X5">
        <f t="shared" si="0"/>
        <v>0.5108450000000001</v>
      </c>
      <c r="Y5">
        <f t="shared" si="1"/>
        <v>3.8162443304214255E-2</v>
      </c>
    </row>
    <row r="6" spans="1:25" x14ac:dyDescent="0.15">
      <c r="B6" t="s">
        <v>4</v>
      </c>
      <c r="C6">
        <v>0.56669999999999998</v>
      </c>
      <c r="D6">
        <v>0.57499999999999996</v>
      </c>
      <c r="E6">
        <v>0.55830000000000002</v>
      </c>
      <c r="F6">
        <v>0.5917</v>
      </c>
      <c r="H6">
        <v>0.61670000000000003</v>
      </c>
      <c r="I6">
        <v>0.58330000000000004</v>
      </c>
      <c r="J6">
        <v>0.55000000000000004</v>
      </c>
      <c r="K6">
        <v>0.63329999999999997</v>
      </c>
      <c r="L6">
        <v>0.65</v>
      </c>
      <c r="M6">
        <v>0.60829999999999995</v>
      </c>
      <c r="N6">
        <v>0.54169999999999996</v>
      </c>
      <c r="O6">
        <v>0.6</v>
      </c>
      <c r="P6">
        <v>0.5917</v>
      </c>
      <c r="Q6">
        <v>0.5</v>
      </c>
      <c r="R6">
        <v>0.49170000000000003</v>
      </c>
      <c r="S6">
        <v>0.48330000000000001</v>
      </c>
      <c r="T6">
        <v>0.56669999999999998</v>
      </c>
      <c r="U6">
        <v>0.52500000000000002</v>
      </c>
      <c r="V6">
        <v>0.57499999999999996</v>
      </c>
      <c r="W6">
        <v>0.54169999999999996</v>
      </c>
      <c r="X6">
        <f t="shared" si="0"/>
        <v>0.56750500000000004</v>
      </c>
      <c r="Y6">
        <f t="shared" si="1"/>
        <v>4.5150082764976306E-2</v>
      </c>
    </row>
    <row r="8" spans="1:25" ht="14.25" thickBot="1" x14ac:dyDescent="0.2"/>
    <row r="9" spans="1:25" x14ac:dyDescent="0.15">
      <c r="A9" s="15" t="s">
        <v>33</v>
      </c>
      <c r="B9" s="16"/>
      <c r="C9" s="16"/>
      <c r="D9" s="16"/>
      <c r="E9" s="17"/>
      <c r="G9" s="15" t="s">
        <v>51</v>
      </c>
      <c r="H9" s="16"/>
      <c r="I9" s="16"/>
      <c r="J9" s="16"/>
      <c r="K9" s="17"/>
      <c r="M9" s="15" t="s">
        <v>72</v>
      </c>
      <c r="N9" s="16"/>
      <c r="O9" s="16"/>
      <c r="P9" s="17"/>
    </row>
    <row r="10" spans="1:25" x14ac:dyDescent="0.15">
      <c r="A10" s="2"/>
      <c r="B10" s="1" t="s">
        <v>81</v>
      </c>
      <c r="C10" s="1" t="s">
        <v>27</v>
      </c>
      <c r="D10" s="1" t="s">
        <v>28</v>
      </c>
      <c r="E10" s="3" t="s">
        <v>29</v>
      </c>
      <c r="G10" s="2"/>
      <c r="H10" s="1" t="s">
        <v>82</v>
      </c>
      <c r="I10" s="1" t="s">
        <v>27</v>
      </c>
      <c r="J10" s="1" t="s">
        <v>28</v>
      </c>
      <c r="K10" s="3" t="s">
        <v>29</v>
      </c>
      <c r="M10" s="2"/>
      <c r="N10" s="1" t="s">
        <v>27</v>
      </c>
      <c r="O10" s="1" t="s">
        <v>28</v>
      </c>
      <c r="P10" s="3" t="s">
        <v>29</v>
      </c>
    </row>
    <row r="11" spans="1:25" x14ac:dyDescent="0.15">
      <c r="A11" s="2" t="s">
        <v>0</v>
      </c>
      <c r="B11" s="1" t="s">
        <v>85</v>
      </c>
      <c r="C11" s="1" t="s">
        <v>39</v>
      </c>
      <c r="D11" s="1" t="s">
        <v>40</v>
      </c>
      <c r="E11" s="3" t="s">
        <v>44</v>
      </c>
      <c r="G11" s="2" t="s">
        <v>0</v>
      </c>
      <c r="H11" s="1"/>
      <c r="I11" s="1" t="s">
        <v>55</v>
      </c>
      <c r="J11" s="1" t="s">
        <v>62</v>
      </c>
      <c r="K11" s="3" t="s">
        <v>66</v>
      </c>
      <c r="M11" s="2" t="s">
        <v>0</v>
      </c>
      <c r="N11" s="1" t="s">
        <v>74</v>
      </c>
      <c r="O11" s="1" t="s">
        <v>62</v>
      </c>
      <c r="P11" s="3" t="s">
        <v>66</v>
      </c>
    </row>
    <row r="12" spans="1:25" x14ac:dyDescent="0.15">
      <c r="A12" s="11" t="s">
        <v>1</v>
      </c>
      <c r="B12" s="14"/>
      <c r="C12" s="12" t="s">
        <v>47</v>
      </c>
      <c r="D12" s="12" t="s">
        <v>48</v>
      </c>
      <c r="E12" s="13" t="s">
        <v>49</v>
      </c>
      <c r="G12" s="11" t="s">
        <v>1</v>
      </c>
      <c r="H12" s="14"/>
      <c r="I12" s="12" t="s">
        <v>53</v>
      </c>
      <c r="J12" s="12" t="s">
        <v>63</v>
      </c>
      <c r="K12" s="13" t="s">
        <v>67</v>
      </c>
      <c r="M12" s="11" t="s">
        <v>1</v>
      </c>
      <c r="N12" s="12" t="s">
        <v>76</v>
      </c>
      <c r="O12" s="12" t="s">
        <v>63</v>
      </c>
      <c r="P12" s="13" t="s">
        <v>67</v>
      </c>
    </row>
    <row r="13" spans="1:25" x14ac:dyDescent="0.15">
      <c r="A13" s="2" t="s">
        <v>2</v>
      </c>
      <c r="B13" s="1" t="s">
        <v>86</v>
      </c>
      <c r="C13" s="1" t="s">
        <v>30</v>
      </c>
      <c r="D13" s="1" t="s">
        <v>42</v>
      </c>
      <c r="E13" s="3" t="s">
        <v>50</v>
      </c>
      <c r="G13" s="2" t="s">
        <v>2</v>
      </c>
      <c r="H13" s="1"/>
      <c r="I13" s="1" t="s">
        <v>54</v>
      </c>
      <c r="J13" s="1" t="s">
        <v>70</v>
      </c>
      <c r="K13" s="3" t="s">
        <v>68</v>
      </c>
      <c r="M13" s="2" t="s">
        <v>2</v>
      </c>
      <c r="N13" s="1" t="s">
        <v>78</v>
      </c>
      <c r="O13" s="1" t="s">
        <v>70</v>
      </c>
      <c r="P13" s="3" t="s">
        <v>68</v>
      </c>
    </row>
    <row r="14" spans="1:25" x14ac:dyDescent="0.15">
      <c r="A14" s="2" t="s">
        <v>3</v>
      </c>
      <c r="B14" s="9" t="s">
        <v>87</v>
      </c>
      <c r="C14" s="1" t="s">
        <v>31</v>
      </c>
      <c r="D14" s="9" t="s">
        <v>41</v>
      </c>
      <c r="E14" s="3" t="s">
        <v>45</v>
      </c>
      <c r="G14" s="2" t="s">
        <v>3</v>
      </c>
      <c r="H14" s="1"/>
      <c r="I14" s="1" t="s">
        <v>60</v>
      </c>
      <c r="J14" s="9" t="s">
        <v>64</v>
      </c>
      <c r="K14" s="3" t="s">
        <v>69</v>
      </c>
      <c r="M14" s="2" t="s">
        <v>3</v>
      </c>
      <c r="N14" s="1" t="s">
        <v>79</v>
      </c>
      <c r="O14" s="9" t="s">
        <v>64</v>
      </c>
      <c r="P14" s="3" t="s">
        <v>69</v>
      </c>
    </row>
    <row r="15" spans="1:25" ht="14.25" thickBot="1" x14ac:dyDescent="0.2">
      <c r="A15" s="4" t="s">
        <v>4</v>
      </c>
      <c r="B15" s="6"/>
      <c r="C15" s="5" t="s">
        <v>32</v>
      </c>
      <c r="D15" s="5" t="s">
        <v>43</v>
      </c>
      <c r="E15" s="10" t="s">
        <v>46</v>
      </c>
      <c r="G15" s="4" t="s">
        <v>4</v>
      </c>
      <c r="H15" s="6"/>
      <c r="I15" s="5" t="s">
        <v>59</v>
      </c>
      <c r="J15" s="5" t="s">
        <v>65</v>
      </c>
      <c r="K15" s="10" t="s">
        <v>80</v>
      </c>
      <c r="M15" s="4" t="s">
        <v>4</v>
      </c>
      <c r="N15" s="5" t="s">
        <v>59</v>
      </c>
      <c r="O15" s="5" t="s">
        <v>65</v>
      </c>
      <c r="P15" s="10" t="s">
        <v>71</v>
      </c>
    </row>
    <row r="17" spans="1:16" ht="14.25" thickBot="1" x14ac:dyDescent="0.2"/>
    <row r="18" spans="1:16" x14ac:dyDescent="0.15">
      <c r="A18" s="15" t="s">
        <v>34</v>
      </c>
      <c r="B18" s="16"/>
      <c r="C18" s="16"/>
      <c r="D18" s="16"/>
      <c r="E18" s="17"/>
      <c r="G18" s="15" t="s">
        <v>52</v>
      </c>
      <c r="H18" s="16"/>
      <c r="I18" s="16"/>
      <c r="J18" s="16"/>
      <c r="K18" s="17"/>
      <c r="M18" s="15" t="s">
        <v>73</v>
      </c>
      <c r="N18" s="16"/>
      <c r="O18" s="16"/>
      <c r="P18" s="17"/>
    </row>
    <row r="19" spans="1:16" x14ac:dyDescent="0.15">
      <c r="A19" s="2"/>
      <c r="B19" s="1" t="s">
        <v>83</v>
      </c>
      <c r="C19" s="1" t="s">
        <v>27</v>
      </c>
      <c r="D19" s="1" t="s">
        <v>28</v>
      </c>
      <c r="E19" s="3" t="s">
        <v>29</v>
      </c>
      <c r="G19" s="2"/>
      <c r="H19" s="1" t="s">
        <v>84</v>
      </c>
      <c r="I19" s="1" t="s">
        <v>27</v>
      </c>
      <c r="J19" s="1" t="s">
        <v>28</v>
      </c>
      <c r="K19" s="3" t="s">
        <v>29</v>
      </c>
      <c r="M19" s="2"/>
      <c r="N19" s="1" t="s">
        <v>27</v>
      </c>
      <c r="O19" s="1" t="s">
        <v>28</v>
      </c>
      <c r="P19" s="3" t="s">
        <v>29</v>
      </c>
    </row>
    <row r="20" spans="1:16" x14ac:dyDescent="0.15">
      <c r="A20" s="2" t="s">
        <v>0</v>
      </c>
      <c r="B20" s="1"/>
      <c r="C20" s="1" t="s">
        <v>35</v>
      </c>
      <c r="D20" s="1"/>
      <c r="E20" s="3"/>
      <c r="G20" s="2" t="s">
        <v>0</v>
      </c>
      <c r="H20" s="1"/>
      <c r="I20" s="1" t="s">
        <v>56</v>
      </c>
      <c r="J20" s="1"/>
      <c r="K20" s="3"/>
      <c r="M20" s="2" t="s">
        <v>0</v>
      </c>
      <c r="N20" s="1" t="s">
        <v>75</v>
      </c>
      <c r="O20" s="1"/>
      <c r="P20" s="3"/>
    </row>
    <row r="21" spans="1:16" x14ac:dyDescent="0.15">
      <c r="A21" s="2" t="s">
        <v>1</v>
      </c>
      <c r="B21" s="1"/>
      <c r="C21" s="1"/>
      <c r="D21" s="1"/>
      <c r="E21" s="3"/>
      <c r="G21" s="2" t="s">
        <v>1</v>
      </c>
      <c r="H21" s="1"/>
      <c r="I21" s="1"/>
      <c r="J21" s="1"/>
      <c r="K21" s="3"/>
      <c r="M21" s="2" t="s">
        <v>1</v>
      </c>
      <c r="N21" s="1"/>
      <c r="O21" s="1"/>
      <c r="P21" s="3"/>
    </row>
    <row r="22" spans="1:16" x14ac:dyDescent="0.15">
      <c r="A22" s="2" t="s">
        <v>2</v>
      </c>
      <c r="B22" s="1"/>
      <c r="C22" s="1" t="s">
        <v>36</v>
      </c>
      <c r="D22" s="1"/>
      <c r="E22" s="3"/>
      <c r="G22" s="2" t="s">
        <v>2</v>
      </c>
      <c r="H22" s="1"/>
      <c r="I22" s="1" t="s">
        <v>57</v>
      </c>
      <c r="J22" s="1"/>
      <c r="K22" s="3"/>
      <c r="M22" s="2" t="s">
        <v>2</v>
      </c>
      <c r="N22" s="1" t="s">
        <v>77</v>
      </c>
      <c r="O22" s="1"/>
      <c r="P22" s="3"/>
    </row>
    <row r="23" spans="1:16" x14ac:dyDescent="0.15">
      <c r="A23" s="2" t="s">
        <v>3</v>
      </c>
      <c r="B23" s="1"/>
      <c r="C23" s="1" t="s">
        <v>37</v>
      </c>
      <c r="D23" s="1"/>
      <c r="E23" s="3"/>
      <c r="G23" s="2" t="s">
        <v>3</v>
      </c>
      <c r="H23" s="1"/>
      <c r="I23" s="1" t="s">
        <v>61</v>
      </c>
      <c r="J23" s="1"/>
      <c r="K23" s="3"/>
      <c r="M23" s="2" t="s">
        <v>3</v>
      </c>
      <c r="N23" s="1" t="s">
        <v>61</v>
      </c>
      <c r="O23" s="1"/>
      <c r="P23" s="3"/>
    </row>
    <row r="24" spans="1:16" ht="14.25" thickBot="1" x14ac:dyDescent="0.2">
      <c r="A24" s="4" t="s">
        <v>4</v>
      </c>
      <c r="B24" s="6"/>
      <c r="C24" s="8" t="s">
        <v>38</v>
      </c>
      <c r="D24" s="6"/>
      <c r="E24" s="7"/>
      <c r="G24" s="4" t="s">
        <v>4</v>
      </c>
      <c r="H24" s="6"/>
      <c r="I24" s="8" t="s">
        <v>58</v>
      </c>
      <c r="J24" s="6"/>
      <c r="K24" s="7"/>
      <c r="M24" s="4" t="s">
        <v>4</v>
      </c>
      <c r="N24" s="8" t="s">
        <v>58</v>
      </c>
      <c r="O24" s="6"/>
      <c r="P24" s="7"/>
    </row>
  </sheetData>
  <mergeCells count="6">
    <mergeCell ref="M9:P9"/>
    <mergeCell ref="M18:P18"/>
    <mergeCell ref="A9:E9"/>
    <mergeCell ref="G9:K9"/>
    <mergeCell ref="A18:E18"/>
    <mergeCell ref="G18:K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A8" sqref="A8"/>
    </sheetView>
  </sheetViews>
  <sheetFormatPr defaultRowHeight="13.5" x14ac:dyDescent="0.15"/>
  <sheetData>
    <row r="1" spans="1:23" x14ac:dyDescent="0.1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26</v>
      </c>
      <c r="W1" t="s">
        <v>25</v>
      </c>
    </row>
    <row r="2" spans="1:23" x14ac:dyDescent="0.15">
      <c r="A2" t="s">
        <v>0</v>
      </c>
      <c r="B2">
        <v>0.48330000000000001</v>
      </c>
      <c r="C2">
        <v>0.45</v>
      </c>
      <c r="D2">
        <v>0.55000000000000004</v>
      </c>
      <c r="E2">
        <v>0.4667</v>
      </c>
      <c r="F2">
        <v>0.5333</v>
      </c>
      <c r="G2">
        <v>0.4667</v>
      </c>
      <c r="H2">
        <v>0.45829999999999999</v>
      </c>
      <c r="I2">
        <v>0.50829999999999997</v>
      </c>
      <c r="J2">
        <v>0.51670000000000005</v>
      </c>
      <c r="K2">
        <v>0.49170000000000003</v>
      </c>
      <c r="L2">
        <v>0.43330000000000002</v>
      </c>
      <c r="M2">
        <v>0.44169999999999998</v>
      </c>
      <c r="N2">
        <v>0.47499999999999998</v>
      </c>
      <c r="O2">
        <v>0.4</v>
      </c>
      <c r="P2">
        <v>0.42499999999999999</v>
      </c>
      <c r="Q2">
        <v>0.47499999999999998</v>
      </c>
      <c r="R2">
        <v>0.45</v>
      </c>
      <c r="S2">
        <v>0.5333</v>
      </c>
      <c r="T2">
        <v>0.44169999999999998</v>
      </c>
      <c r="U2">
        <v>0.4</v>
      </c>
      <c r="V2">
        <f>AVERAGE(B2:U2)</f>
        <v>0.47000000000000003</v>
      </c>
      <c r="W2">
        <f>STDEV(B2:U2)</f>
        <v>4.2606942849110499E-2</v>
      </c>
    </row>
    <row r="3" spans="1:23" x14ac:dyDescent="0.15">
      <c r="A3" t="s">
        <v>1</v>
      </c>
      <c r="V3" t="e">
        <f t="shared" ref="V3:V6" si="0">AVERAGE(B3:U3)</f>
        <v>#DIV/0!</v>
      </c>
      <c r="W3" t="e">
        <f t="shared" ref="W3:W6" si="1">STDEV(B3:U3)</f>
        <v>#DIV/0!</v>
      </c>
    </row>
    <row r="4" spans="1:23" x14ac:dyDescent="0.15">
      <c r="A4" t="s">
        <v>2</v>
      </c>
      <c r="B4">
        <v>0.47499999999999998</v>
      </c>
      <c r="C4">
        <v>0.45829999999999999</v>
      </c>
      <c r="D4">
        <v>0.54169999999999996</v>
      </c>
      <c r="E4">
        <v>0.45</v>
      </c>
      <c r="F4">
        <v>0.48330000000000001</v>
      </c>
      <c r="G4">
        <v>0.4667</v>
      </c>
      <c r="H4">
        <v>0.52500000000000002</v>
      </c>
      <c r="I4">
        <v>0.56669999999999998</v>
      </c>
      <c r="J4">
        <v>0.50829999999999997</v>
      </c>
      <c r="K4">
        <v>0.55830000000000002</v>
      </c>
      <c r="L4">
        <v>0.55000000000000004</v>
      </c>
      <c r="M4">
        <v>0.51670000000000005</v>
      </c>
      <c r="N4">
        <v>0.58330000000000004</v>
      </c>
      <c r="O4">
        <v>0.44169999999999998</v>
      </c>
      <c r="P4">
        <v>0.5</v>
      </c>
      <c r="Q4">
        <v>0.55000000000000004</v>
      </c>
      <c r="R4">
        <v>0.51670000000000005</v>
      </c>
      <c r="S4">
        <v>0.4667</v>
      </c>
      <c r="T4">
        <v>0.53300000000000003</v>
      </c>
      <c r="U4">
        <v>0.5</v>
      </c>
      <c r="V4">
        <f t="shared" si="0"/>
        <v>0.50956999999999997</v>
      </c>
      <c r="W4">
        <f t="shared" si="1"/>
        <v>4.1545144754009215E-2</v>
      </c>
    </row>
    <row r="5" spans="1:23" x14ac:dyDescent="0.15">
      <c r="A5" t="s">
        <v>3</v>
      </c>
      <c r="B5">
        <v>0.54169999999999996</v>
      </c>
      <c r="C5">
        <v>0.48330000000000001</v>
      </c>
      <c r="D5">
        <v>0.45</v>
      </c>
      <c r="E5">
        <v>0.56669999999999998</v>
      </c>
      <c r="F5">
        <v>0.5</v>
      </c>
      <c r="G5">
        <v>0.45829999999999999</v>
      </c>
      <c r="H5">
        <v>0.51670000000000005</v>
      </c>
      <c r="I5">
        <v>0.4667</v>
      </c>
      <c r="J5">
        <v>0.50829999999999997</v>
      </c>
      <c r="K5">
        <v>0.44169999999999998</v>
      </c>
      <c r="L5">
        <v>0.52500000000000002</v>
      </c>
      <c r="M5">
        <v>0.54169999999999996</v>
      </c>
      <c r="N5">
        <v>0.48330000000000001</v>
      </c>
      <c r="O5">
        <v>0.51670000000000005</v>
      </c>
      <c r="P5">
        <v>0.56669999999999998</v>
      </c>
      <c r="Q5">
        <v>0.5</v>
      </c>
      <c r="R5">
        <v>0.56669999999999998</v>
      </c>
      <c r="S5">
        <v>0.51670000000000005</v>
      </c>
      <c r="T5">
        <v>0.52500000000000002</v>
      </c>
      <c r="U5">
        <v>0.54169999999999996</v>
      </c>
      <c r="V5">
        <f t="shared" si="0"/>
        <v>0.5108450000000001</v>
      </c>
      <c r="W5">
        <f t="shared" si="1"/>
        <v>3.8162443304214255E-2</v>
      </c>
    </row>
    <row r="6" spans="1:23" x14ac:dyDescent="0.15">
      <c r="A6" t="s">
        <v>4</v>
      </c>
      <c r="B6">
        <v>0.56669999999999998</v>
      </c>
      <c r="C6">
        <v>0.57499999999999996</v>
      </c>
      <c r="D6">
        <v>0.55830000000000002</v>
      </c>
      <c r="E6">
        <v>0.5917</v>
      </c>
      <c r="F6">
        <v>0.61670000000000003</v>
      </c>
      <c r="G6">
        <v>0.58330000000000004</v>
      </c>
      <c r="H6">
        <v>0.55000000000000004</v>
      </c>
      <c r="I6">
        <v>0.63329999999999997</v>
      </c>
      <c r="J6">
        <v>0.65</v>
      </c>
      <c r="K6">
        <v>0.60829999999999995</v>
      </c>
      <c r="L6">
        <v>0.54169999999999996</v>
      </c>
      <c r="M6">
        <v>0.6</v>
      </c>
      <c r="N6">
        <v>0.5917</v>
      </c>
      <c r="O6">
        <v>0.5</v>
      </c>
      <c r="P6">
        <v>0.49170000000000003</v>
      </c>
      <c r="Q6">
        <v>0.48330000000000001</v>
      </c>
      <c r="R6">
        <v>0.56669999999999998</v>
      </c>
      <c r="S6">
        <v>0.52500000000000002</v>
      </c>
      <c r="T6">
        <v>0.57499999999999996</v>
      </c>
      <c r="U6">
        <v>0.54169999999999996</v>
      </c>
      <c r="V6">
        <f t="shared" si="0"/>
        <v>0.56750500000000004</v>
      </c>
      <c r="W6">
        <f t="shared" si="1"/>
        <v>4.5150082764976306E-2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A7" sqref="A7"/>
    </sheetView>
  </sheetViews>
  <sheetFormatPr defaultRowHeight="13.5" x14ac:dyDescent="0.15"/>
  <sheetData>
    <row r="1" spans="1:23" x14ac:dyDescent="0.1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26</v>
      </c>
      <c r="W1" t="s">
        <v>25</v>
      </c>
    </row>
    <row r="2" spans="1:23" x14ac:dyDescent="0.15">
      <c r="A2" t="s">
        <v>0</v>
      </c>
      <c r="B2">
        <v>0.48330000000000001</v>
      </c>
      <c r="C2">
        <v>0.45</v>
      </c>
      <c r="D2">
        <v>0.55000000000000004</v>
      </c>
      <c r="E2">
        <v>0.4667</v>
      </c>
      <c r="F2">
        <v>0.5333</v>
      </c>
      <c r="G2">
        <v>0.4667</v>
      </c>
      <c r="H2">
        <v>0.45829999999999999</v>
      </c>
      <c r="I2">
        <v>0.50829999999999997</v>
      </c>
      <c r="J2">
        <v>0.51670000000000005</v>
      </c>
      <c r="K2">
        <v>0.49170000000000003</v>
      </c>
      <c r="L2">
        <v>0.43330000000000002</v>
      </c>
      <c r="M2">
        <v>0.44169999999999998</v>
      </c>
      <c r="N2">
        <v>0.47499999999999998</v>
      </c>
      <c r="O2">
        <v>0.4</v>
      </c>
      <c r="P2">
        <v>0.42499999999999999</v>
      </c>
      <c r="Q2">
        <v>0.47499999999999998</v>
      </c>
      <c r="R2">
        <v>0.45</v>
      </c>
      <c r="S2">
        <v>0.5333</v>
      </c>
      <c r="T2">
        <v>0.44169999999999998</v>
      </c>
      <c r="U2">
        <v>0.4</v>
      </c>
      <c r="V2">
        <f>AVERAGE(B2:U2)</f>
        <v>0.47000000000000003</v>
      </c>
      <c r="W2">
        <f>STDEV(B2:U2)</f>
        <v>4.2606942849110499E-2</v>
      </c>
    </row>
    <row r="3" spans="1:23" x14ac:dyDescent="0.15">
      <c r="A3" t="s">
        <v>1</v>
      </c>
      <c r="V3" t="e">
        <f t="shared" ref="V3:V6" si="0">AVERAGE(B3:U3)</f>
        <v>#DIV/0!</v>
      </c>
      <c r="W3" t="e">
        <f t="shared" ref="W3:W6" si="1">STDEV(B3:U3)</f>
        <v>#DIV/0!</v>
      </c>
    </row>
    <row r="4" spans="1:23" x14ac:dyDescent="0.15">
      <c r="A4" t="s">
        <v>2</v>
      </c>
      <c r="B4">
        <v>0.47499999999999998</v>
      </c>
      <c r="C4">
        <v>0.45829999999999999</v>
      </c>
      <c r="D4">
        <v>0.54169999999999996</v>
      </c>
      <c r="E4">
        <v>0.45</v>
      </c>
      <c r="F4">
        <v>0.48330000000000001</v>
      </c>
      <c r="G4">
        <v>0.4667</v>
      </c>
      <c r="H4">
        <v>0.52500000000000002</v>
      </c>
      <c r="I4">
        <v>0.56669999999999998</v>
      </c>
      <c r="J4">
        <v>0.50829999999999997</v>
      </c>
      <c r="K4">
        <v>0.55830000000000002</v>
      </c>
      <c r="L4">
        <v>0.55000000000000004</v>
      </c>
      <c r="M4">
        <v>0.51670000000000005</v>
      </c>
      <c r="N4">
        <v>0.58330000000000004</v>
      </c>
      <c r="O4">
        <v>0.44169999999999998</v>
      </c>
      <c r="P4">
        <v>0.5</v>
      </c>
      <c r="Q4">
        <v>0.55000000000000004</v>
      </c>
      <c r="R4">
        <v>0.51670000000000005</v>
      </c>
      <c r="S4">
        <v>0.4667</v>
      </c>
      <c r="T4">
        <v>0.53300000000000003</v>
      </c>
      <c r="U4">
        <v>0.5</v>
      </c>
      <c r="V4">
        <f t="shared" si="0"/>
        <v>0.50956999999999997</v>
      </c>
      <c r="W4">
        <f t="shared" si="1"/>
        <v>4.1545144754009215E-2</v>
      </c>
    </row>
    <row r="5" spans="1:23" x14ac:dyDescent="0.15">
      <c r="A5" t="s">
        <v>3</v>
      </c>
      <c r="B5">
        <v>0.54169999999999996</v>
      </c>
      <c r="C5">
        <v>0.48330000000000001</v>
      </c>
      <c r="D5">
        <v>0.45</v>
      </c>
      <c r="E5">
        <v>0.56669999999999998</v>
      </c>
      <c r="F5">
        <v>0.5</v>
      </c>
      <c r="G5">
        <v>0.45829999999999999</v>
      </c>
      <c r="H5">
        <v>0.51670000000000005</v>
      </c>
      <c r="I5">
        <v>0.4667</v>
      </c>
      <c r="J5">
        <v>0.50829999999999997</v>
      </c>
      <c r="K5">
        <v>0.44169999999999998</v>
      </c>
      <c r="L5">
        <v>0.52500000000000002</v>
      </c>
      <c r="M5">
        <v>0.54169999999999996</v>
      </c>
      <c r="N5">
        <v>0.48330000000000001</v>
      </c>
      <c r="O5">
        <v>0.51670000000000005</v>
      </c>
      <c r="P5">
        <v>0.56669999999999998</v>
      </c>
      <c r="Q5">
        <v>0.5</v>
      </c>
      <c r="R5">
        <v>0.56669999999999998</v>
      </c>
      <c r="S5">
        <v>0.51670000000000005</v>
      </c>
      <c r="T5">
        <v>0.52500000000000002</v>
      </c>
      <c r="U5">
        <v>0.54169999999999996</v>
      </c>
      <c r="V5">
        <f t="shared" si="0"/>
        <v>0.5108450000000001</v>
      </c>
      <c r="W5">
        <f t="shared" si="1"/>
        <v>3.8162443304214255E-2</v>
      </c>
    </row>
    <row r="6" spans="1:23" x14ac:dyDescent="0.15">
      <c r="A6" t="s">
        <v>4</v>
      </c>
      <c r="B6">
        <v>0.56669999999999998</v>
      </c>
      <c r="C6">
        <v>0.57499999999999996</v>
      </c>
      <c r="D6">
        <v>0.55830000000000002</v>
      </c>
      <c r="E6">
        <v>0.5917</v>
      </c>
      <c r="F6">
        <v>0.61670000000000003</v>
      </c>
      <c r="G6">
        <v>0.58330000000000004</v>
      </c>
      <c r="H6">
        <v>0.55000000000000004</v>
      </c>
      <c r="I6">
        <v>0.63329999999999997</v>
      </c>
      <c r="J6">
        <v>0.65</v>
      </c>
      <c r="K6">
        <v>0.60829999999999995</v>
      </c>
      <c r="L6">
        <v>0.54169999999999996</v>
      </c>
      <c r="M6">
        <v>0.6</v>
      </c>
      <c r="N6">
        <v>0.5917</v>
      </c>
      <c r="O6">
        <v>0.5</v>
      </c>
      <c r="P6">
        <v>0.49170000000000003</v>
      </c>
      <c r="Q6">
        <v>0.48330000000000001</v>
      </c>
      <c r="R6">
        <v>0.56669999999999998</v>
      </c>
      <c r="S6">
        <v>0.52500000000000002</v>
      </c>
      <c r="T6">
        <v>0.57499999999999996</v>
      </c>
      <c r="U6">
        <v>0.54169999999999996</v>
      </c>
      <c r="V6">
        <f t="shared" si="0"/>
        <v>0.56750500000000004</v>
      </c>
      <c r="W6">
        <f t="shared" si="1"/>
        <v>4.5150082764976306E-2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L=3</vt:lpstr>
      <vt:lpstr>L=4</vt:lpstr>
      <vt:lpstr>L=5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wyk</dc:creator>
  <cp:lastModifiedBy>wyk</cp:lastModifiedBy>
  <dcterms:created xsi:type="dcterms:W3CDTF">2018-07-16T12:52:45Z</dcterms:created>
  <dcterms:modified xsi:type="dcterms:W3CDTF">2018-07-19T02:37:00Z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80bbcd88-e2d0-41b9-a764-05c309bca153</vt:lpwstr>
  </property>
</Properties>
</file>