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zhenw/Google Drive/Thesis Project/Zhen Masters Folder/Designs/RobotBoards/RobotBaseModule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25" i="1"/>
  <c r="G26" i="1"/>
  <c r="G20" i="1"/>
  <c r="G18" i="1"/>
  <c r="G8" i="1"/>
  <c r="G6" i="1"/>
  <c r="G17" i="1"/>
  <c r="G15" i="1"/>
  <c r="G12" i="1"/>
  <c r="G11" i="1"/>
  <c r="G22" i="1"/>
  <c r="G16" i="1"/>
  <c r="G10" i="1"/>
  <c r="G5" i="1"/>
  <c r="G4" i="1"/>
  <c r="G3" i="1"/>
  <c r="G7" i="1"/>
  <c r="G9" i="1"/>
  <c r="G13" i="1"/>
  <c r="G14" i="1"/>
  <c r="G19" i="1"/>
  <c r="G21" i="1"/>
  <c r="G23" i="1"/>
  <c r="G28" i="1"/>
  <c r="G2" i="1"/>
</calcChain>
</file>

<file path=xl/sharedStrings.xml><?xml version="1.0" encoding="utf-8"?>
<sst xmlns="http://schemas.openxmlformats.org/spreadsheetml/2006/main" count="96" uniqueCount="86">
  <si>
    <t>Parts</t>
  </si>
  <si>
    <t>Value</t>
  </si>
  <si>
    <t>Footprint</t>
  </si>
  <si>
    <t>Parts Number</t>
  </si>
  <si>
    <t>Price</t>
  </si>
  <si>
    <t>Quantity</t>
  </si>
  <si>
    <t>Total</t>
  </si>
  <si>
    <t>0805</t>
  </si>
  <si>
    <t>10uF</t>
  </si>
  <si>
    <t>1uF</t>
  </si>
  <si>
    <t>0.1uF</t>
  </si>
  <si>
    <t>U1</t>
  </si>
  <si>
    <t>U2</t>
  </si>
  <si>
    <t>CL21F104ZBCNNNC</t>
  </si>
  <si>
    <t>CL21F105ZOCNNNC</t>
  </si>
  <si>
    <t>CL21F106ZQFNNNE</t>
  </si>
  <si>
    <t>Total:</t>
  </si>
  <si>
    <t>1nF</t>
  </si>
  <si>
    <t>47KΩ</t>
  </si>
  <si>
    <t>330Ω</t>
  </si>
  <si>
    <t>BTN1,BTN2</t>
  </si>
  <si>
    <t>SPST SMD</t>
  </si>
  <si>
    <t>MSP430G2553</t>
  </si>
  <si>
    <t>SSOP-20</t>
  </si>
  <si>
    <t>6*3.5</t>
  </si>
  <si>
    <t>MSP430G2553IPW20R</t>
  </si>
  <si>
    <t>RC2012F473CS</t>
  </si>
  <si>
    <t>CL21C102JBCNNNC</t>
  </si>
  <si>
    <t>RC2012F331CS</t>
  </si>
  <si>
    <t>LG R971-KN-1</t>
  </si>
  <si>
    <t>D1</t>
  </si>
  <si>
    <t>V78-2000R</t>
  </si>
  <si>
    <t>LM1117-3.3V</t>
  </si>
  <si>
    <t>SOT-233-4</t>
  </si>
  <si>
    <t>U3</t>
  </si>
  <si>
    <t>U4</t>
  </si>
  <si>
    <t>TSSOP-28</t>
  </si>
  <si>
    <t>U5,U6</t>
  </si>
  <si>
    <t>L293DD</t>
  </si>
  <si>
    <t>SOIC_20</t>
  </si>
  <si>
    <t>USB1</t>
  </si>
  <si>
    <t>USB1.X/2.0 Standard TypeA TH</t>
  </si>
  <si>
    <t>USB-A-TH</t>
  </si>
  <si>
    <t>C4,C5,C8,C11</t>
  </si>
  <si>
    <t>C10,C13</t>
  </si>
  <si>
    <t>C14,C15</t>
  </si>
  <si>
    <t>C1,C2,C3,C9,C12</t>
  </si>
  <si>
    <t>C6,C7</t>
  </si>
  <si>
    <t>220uF</t>
  </si>
  <si>
    <t>CAP830*830</t>
  </si>
  <si>
    <t>R1,R2</t>
  </si>
  <si>
    <t>R3,R4,R5,R6,R7,R8,R9,R10</t>
  </si>
  <si>
    <t>10KΩ</t>
  </si>
  <si>
    <t>R11</t>
  </si>
  <si>
    <t>J1</t>
  </si>
  <si>
    <t>2PIN_TERMBLOCK_PITCH5.08MM</t>
  </si>
  <si>
    <t>4pin 0.100" header (single dir)</t>
  </si>
  <si>
    <t>4PIN_HEADER_VERT_PITCH2.54MM</t>
  </si>
  <si>
    <t>J2,J3,J6,J7</t>
  </si>
  <si>
    <t>J8,J9,J10,J11,J13,J14</t>
  </si>
  <si>
    <t>4pin 0.100" header</t>
  </si>
  <si>
    <t>4PIN_HEADER_PITCH2.54MM</t>
  </si>
  <si>
    <t>J4,J5</t>
  </si>
  <si>
    <t>2pin 0.100" header</t>
  </si>
  <si>
    <t>2PIN_HEADER_PITCH2.54MM</t>
  </si>
  <si>
    <t>J12</t>
  </si>
  <si>
    <t>7pin 0.100" header (single dir)</t>
  </si>
  <si>
    <t>7PIN_HEADER_VERT_PITCH2.54MM</t>
  </si>
  <si>
    <t>J15,J16,J17,J18</t>
  </si>
  <si>
    <t>2pin 0.200" terminal block</t>
  </si>
  <si>
    <t>3pin 0.100" header (single dir)</t>
  </si>
  <si>
    <t>3PIN_HEADER_VERT_PITCH2.54MM</t>
  </si>
  <si>
    <t>UWX0J221MCL1GB</t>
  </si>
  <si>
    <t>RC0805JR-0710KL</t>
  </si>
  <si>
    <t>V7805-2000R</t>
  </si>
  <si>
    <t>MSP430G2553IPW28R</t>
  </si>
  <si>
    <t>LM1117IMPX-3.3/NOPB</t>
  </si>
  <si>
    <t>640454-3</t>
  </si>
  <si>
    <t>640454-4</t>
  </si>
  <si>
    <t>640456-7</t>
  </si>
  <si>
    <t>CONN HOUS 4POS 0.100</t>
  </si>
  <si>
    <t>CONN HOUS 3POS 0.100</t>
  </si>
  <si>
    <t>CONN HOUS 7POS 0.100</t>
  </si>
  <si>
    <t>0022013077</t>
  </si>
  <si>
    <t>0022013047</t>
  </si>
  <si>
    <t>0022013037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</si>
</sst>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left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showRuler="0" workbookViewId="0">
      <selection activeCell="G7" sqref="G7"/>
    </sheetView>
  </sheetViews>
  <sheetFormatPr baseColWidth="10" defaultRowHeight="16" x14ac:dyDescent="0.2"/>
  <cols>
    <col min="1" max="1" width="17.1640625" style="4" customWidth="1"/>
    <col min="2" max="2" width="26.1640625" style="4" bestFit="1" customWidth="1"/>
    <col min="3" max="3" width="31.1640625" style="1" customWidth="1"/>
    <col min="4" max="4" width="21.6640625" style="1" customWidth="1"/>
    <col min="5" max="5" width="10.83203125" style="3"/>
    <col min="6" max="6" width="9" style="2" customWidth="1"/>
    <col min="7" max="7" width="10.83203125" style="3"/>
  </cols>
  <sheetData>
    <row r="1" spans="1:7" x14ac:dyDescent="0.2">
      <c r="A1" s="5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7" t="s">
        <v>6</v>
      </c>
    </row>
    <row r="2" spans="1:7" x14ac:dyDescent="0.2">
      <c r="A2" s="4" t="s">
        <v>46</v>
      </c>
      <c r="B2" s="4" t="s">
        <v>9</v>
      </c>
      <c r="C2" s="1" t="s">
        <v>7</v>
      </c>
      <c r="D2" s="1" t="s">
        <v>14</v>
      </c>
      <c r="E2" s="3">
        <v>0.1</v>
      </c>
      <c r="F2" s="2">
        <v>5</v>
      </c>
      <c r="G2" s="3">
        <f>E2*F2</f>
        <v>0.5</v>
      </c>
    </row>
    <row r="3" spans="1:7" s="11" customFormat="1" x14ac:dyDescent="0.2">
      <c r="A3" s="9" t="s">
        <v>43</v>
      </c>
      <c r="B3" s="4" t="s">
        <v>10</v>
      </c>
      <c r="C3" s="1" t="s">
        <v>7</v>
      </c>
      <c r="D3" s="1" t="s">
        <v>13</v>
      </c>
      <c r="E3" s="3">
        <v>0.1</v>
      </c>
      <c r="F3" s="10">
        <v>4</v>
      </c>
      <c r="G3" s="3">
        <f>E3*F3</f>
        <v>0.4</v>
      </c>
    </row>
    <row r="4" spans="1:7" x14ac:dyDescent="0.2">
      <c r="A4" s="4" t="s">
        <v>44</v>
      </c>
      <c r="B4" s="4" t="s">
        <v>8</v>
      </c>
      <c r="C4" s="1" t="s">
        <v>7</v>
      </c>
      <c r="D4" s="1" t="s">
        <v>15</v>
      </c>
      <c r="E4" s="3">
        <v>0.14000000000000001</v>
      </c>
      <c r="F4" s="2">
        <v>2</v>
      </c>
      <c r="G4" s="3">
        <f>E4*F4</f>
        <v>0.28000000000000003</v>
      </c>
    </row>
    <row r="5" spans="1:7" x14ac:dyDescent="0.2">
      <c r="A5" s="4" t="s">
        <v>45</v>
      </c>
      <c r="B5" s="4" t="s">
        <v>17</v>
      </c>
      <c r="C5" s="1" t="s">
        <v>7</v>
      </c>
      <c r="D5" s="18" t="s">
        <v>27</v>
      </c>
      <c r="E5" s="3">
        <v>0.1</v>
      </c>
      <c r="F5" s="2">
        <v>2</v>
      </c>
      <c r="G5" s="3">
        <f>E5*F5</f>
        <v>0.2</v>
      </c>
    </row>
    <row r="6" spans="1:7" x14ac:dyDescent="0.2">
      <c r="A6" s="4" t="s">
        <v>47</v>
      </c>
      <c r="B6" s="4" t="s">
        <v>48</v>
      </c>
      <c r="C6" s="1" t="s">
        <v>49</v>
      </c>
      <c r="D6" s="19" t="s">
        <v>72</v>
      </c>
      <c r="E6" s="3">
        <v>0.34</v>
      </c>
      <c r="F6" s="2">
        <v>2</v>
      </c>
      <c r="G6" s="3">
        <f>E6*F6</f>
        <v>0.68</v>
      </c>
    </row>
    <row r="7" spans="1:7" x14ac:dyDescent="0.2">
      <c r="A7" s="4" t="s">
        <v>50</v>
      </c>
      <c r="B7" s="4" t="s">
        <v>18</v>
      </c>
      <c r="C7" s="1" t="s">
        <v>7</v>
      </c>
      <c r="D7" s="18" t="s">
        <v>26</v>
      </c>
      <c r="E7" s="3">
        <v>0.1</v>
      </c>
      <c r="F7" s="2">
        <v>2</v>
      </c>
      <c r="G7" s="3">
        <f t="shared" ref="G7:G26" si="0">E7*F7</f>
        <v>0.2</v>
      </c>
    </row>
    <row r="8" spans="1:7" ht="34" customHeight="1" x14ac:dyDescent="0.2">
      <c r="A8" s="12" t="s">
        <v>51</v>
      </c>
      <c r="B8" s="13" t="s">
        <v>52</v>
      </c>
      <c r="C8" s="14" t="s">
        <v>7</v>
      </c>
      <c r="D8" s="20" t="s">
        <v>73</v>
      </c>
      <c r="E8" s="15">
        <v>0.1</v>
      </c>
      <c r="F8" s="16">
        <v>8</v>
      </c>
      <c r="G8" s="15">
        <f t="shared" ref="G8" si="1">E8*F8</f>
        <v>0.8</v>
      </c>
    </row>
    <row r="9" spans="1:7" ht="16" customHeight="1" x14ac:dyDescent="0.2">
      <c r="A9" s="12" t="s">
        <v>53</v>
      </c>
      <c r="B9" s="13" t="s">
        <v>19</v>
      </c>
      <c r="C9" s="14" t="s">
        <v>7</v>
      </c>
      <c r="D9" s="18" t="s">
        <v>28</v>
      </c>
      <c r="E9" s="15">
        <v>0.1</v>
      </c>
      <c r="F9" s="16">
        <v>1</v>
      </c>
      <c r="G9" s="15">
        <f t="shared" si="0"/>
        <v>0.1</v>
      </c>
    </row>
    <row r="10" spans="1:7" s="17" customFormat="1" x14ac:dyDescent="0.2">
      <c r="A10" s="12" t="s">
        <v>30</v>
      </c>
      <c r="B10" s="13"/>
      <c r="C10" s="14" t="s">
        <v>7</v>
      </c>
      <c r="D10" s="14" t="s">
        <v>29</v>
      </c>
      <c r="E10" s="15">
        <v>0.26</v>
      </c>
      <c r="F10" s="16">
        <v>1</v>
      </c>
      <c r="G10" s="15">
        <f>E10*F10</f>
        <v>0.26</v>
      </c>
    </row>
    <row r="11" spans="1:7" s="17" customFormat="1" x14ac:dyDescent="0.2">
      <c r="A11" s="12" t="s">
        <v>11</v>
      </c>
      <c r="B11" s="13" t="s">
        <v>74</v>
      </c>
      <c r="C11" s="14" t="s">
        <v>31</v>
      </c>
      <c r="D11" s="14" t="s">
        <v>74</v>
      </c>
      <c r="E11" s="15">
        <v>10.84</v>
      </c>
      <c r="F11" s="16">
        <v>1</v>
      </c>
      <c r="G11" s="15">
        <f t="shared" si="0"/>
        <v>10.84</v>
      </c>
    </row>
    <row r="12" spans="1:7" s="17" customFormat="1" x14ac:dyDescent="0.2">
      <c r="A12" s="12" t="s">
        <v>12</v>
      </c>
      <c r="B12" s="13" t="s">
        <v>32</v>
      </c>
      <c r="C12" s="14" t="s">
        <v>33</v>
      </c>
      <c r="D12" s="14" t="s">
        <v>76</v>
      </c>
      <c r="E12" s="15">
        <v>1.04</v>
      </c>
      <c r="F12" s="16">
        <v>1</v>
      </c>
      <c r="G12" s="15">
        <f t="shared" si="0"/>
        <v>1.04</v>
      </c>
    </row>
    <row r="13" spans="1:7" x14ac:dyDescent="0.2">
      <c r="A13" s="4" t="s">
        <v>34</v>
      </c>
      <c r="B13" s="4" t="s">
        <v>22</v>
      </c>
      <c r="C13" s="1" t="s">
        <v>23</v>
      </c>
      <c r="D13" s="18" t="s">
        <v>25</v>
      </c>
      <c r="E13" s="3">
        <v>2.46</v>
      </c>
      <c r="F13" s="2">
        <v>1</v>
      </c>
      <c r="G13" s="3">
        <f t="shared" si="0"/>
        <v>2.46</v>
      </c>
    </row>
    <row r="14" spans="1:7" x14ac:dyDescent="0.2">
      <c r="A14" s="4" t="s">
        <v>35</v>
      </c>
      <c r="B14" s="4" t="s">
        <v>22</v>
      </c>
      <c r="C14" s="1" t="s">
        <v>36</v>
      </c>
      <c r="D14" s="1" t="s">
        <v>75</v>
      </c>
      <c r="E14" s="3">
        <v>2.73</v>
      </c>
      <c r="F14" s="2">
        <v>1</v>
      </c>
      <c r="G14" s="3">
        <f t="shared" si="0"/>
        <v>2.73</v>
      </c>
    </row>
    <row r="15" spans="1:7" x14ac:dyDescent="0.2">
      <c r="A15" s="4" t="s">
        <v>37</v>
      </c>
      <c r="B15" s="4" t="s">
        <v>38</v>
      </c>
      <c r="C15" s="1" t="s">
        <v>39</v>
      </c>
      <c r="D15" s="1" t="s">
        <v>38</v>
      </c>
      <c r="E15" s="3">
        <v>3.44</v>
      </c>
      <c r="F15" s="2">
        <v>2</v>
      </c>
      <c r="G15" s="3">
        <f t="shared" si="0"/>
        <v>6.88</v>
      </c>
    </row>
    <row r="16" spans="1:7" s="17" customFormat="1" x14ac:dyDescent="0.2">
      <c r="A16" s="12" t="s">
        <v>20</v>
      </c>
      <c r="B16" s="13" t="s">
        <v>21</v>
      </c>
      <c r="C16" s="14" t="s">
        <v>24</v>
      </c>
      <c r="D16" s="14"/>
      <c r="E16" s="15">
        <v>0.15</v>
      </c>
      <c r="F16" s="16">
        <v>2</v>
      </c>
      <c r="G16" s="3">
        <f>E16*F16</f>
        <v>0.3</v>
      </c>
    </row>
    <row r="17" spans="1:7" x14ac:dyDescent="0.2">
      <c r="A17" s="4" t="s">
        <v>40</v>
      </c>
      <c r="B17" s="4" t="s">
        <v>41</v>
      </c>
      <c r="C17" s="1" t="s">
        <v>42</v>
      </c>
      <c r="E17" s="3">
        <v>0.1</v>
      </c>
      <c r="F17" s="2">
        <v>1</v>
      </c>
      <c r="G17" s="3">
        <f>E17*F17</f>
        <v>0.1</v>
      </c>
    </row>
    <row r="18" spans="1:7" x14ac:dyDescent="0.2">
      <c r="A18" s="4" t="s">
        <v>54</v>
      </c>
      <c r="B18" s="4" t="s">
        <v>69</v>
      </c>
      <c r="C18" s="1" t="s">
        <v>55</v>
      </c>
      <c r="D18" s="22">
        <v>1935161</v>
      </c>
      <c r="E18" s="3">
        <v>0.37</v>
      </c>
      <c r="F18" s="2">
        <v>1</v>
      </c>
      <c r="G18" s="3">
        <f>E18*F18</f>
        <v>0.37</v>
      </c>
    </row>
    <row r="19" spans="1:7" x14ac:dyDescent="0.2">
      <c r="A19" s="4" t="s">
        <v>58</v>
      </c>
      <c r="B19" s="4" t="s">
        <v>56</v>
      </c>
      <c r="C19" s="1" t="s">
        <v>57</v>
      </c>
      <c r="D19" s="1" t="s">
        <v>78</v>
      </c>
      <c r="E19" s="3">
        <v>0.18</v>
      </c>
      <c r="F19" s="2">
        <v>4</v>
      </c>
      <c r="G19" s="3">
        <f t="shared" si="0"/>
        <v>0.72</v>
      </c>
    </row>
    <row r="20" spans="1:7" x14ac:dyDescent="0.2">
      <c r="A20" s="4" t="s">
        <v>62</v>
      </c>
      <c r="B20" s="4" t="s">
        <v>63</v>
      </c>
      <c r="C20" s="1" t="s">
        <v>64</v>
      </c>
      <c r="E20" s="3">
        <v>0.1</v>
      </c>
      <c r="F20" s="2">
        <v>2</v>
      </c>
      <c r="G20" s="3">
        <f t="shared" si="0"/>
        <v>0.2</v>
      </c>
    </row>
    <row r="21" spans="1:7" x14ac:dyDescent="0.2">
      <c r="A21" s="4" t="s">
        <v>59</v>
      </c>
      <c r="B21" s="4" t="s">
        <v>60</v>
      </c>
      <c r="C21" s="1" t="s">
        <v>61</v>
      </c>
      <c r="E21" s="3">
        <v>0.1</v>
      </c>
      <c r="F21" s="2">
        <v>6</v>
      </c>
      <c r="G21" s="3">
        <f t="shared" si="0"/>
        <v>0.60000000000000009</v>
      </c>
    </row>
    <row r="22" spans="1:7" x14ac:dyDescent="0.2">
      <c r="A22" s="4" t="s">
        <v>65</v>
      </c>
      <c r="B22" s="4" t="s">
        <v>66</v>
      </c>
      <c r="C22" s="1" t="s">
        <v>67</v>
      </c>
      <c r="D22" s="21" t="s">
        <v>79</v>
      </c>
      <c r="E22" s="3">
        <v>0.27</v>
      </c>
      <c r="F22" s="2">
        <v>1</v>
      </c>
      <c r="G22" s="3">
        <f t="shared" si="0"/>
        <v>0.27</v>
      </c>
    </row>
    <row r="23" spans="1:7" x14ac:dyDescent="0.2">
      <c r="A23" s="4" t="s">
        <v>68</v>
      </c>
      <c r="B23" s="4" t="s">
        <v>70</v>
      </c>
      <c r="C23" s="1" t="s">
        <v>71</v>
      </c>
      <c r="D23" s="1" t="s">
        <v>77</v>
      </c>
      <c r="E23" s="3">
        <v>0.16</v>
      </c>
      <c r="F23" s="2">
        <v>1</v>
      </c>
      <c r="G23" s="3">
        <f t="shared" si="0"/>
        <v>0.16</v>
      </c>
    </row>
    <row r="24" spans="1:7" x14ac:dyDescent="0.2">
      <c r="B24" s="4" t="s">
        <v>81</v>
      </c>
      <c r="D24" s="1" t="s">
        <v>85</v>
      </c>
      <c r="E24" s="3">
        <v>0.19</v>
      </c>
      <c r="F24" s="2">
        <v>4</v>
      </c>
      <c r="G24" s="3">
        <f t="shared" si="0"/>
        <v>0.76</v>
      </c>
    </row>
    <row r="25" spans="1:7" x14ac:dyDescent="0.2">
      <c r="B25" s="4" t="s">
        <v>80</v>
      </c>
      <c r="D25" s="1" t="s">
        <v>84</v>
      </c>
      <c r="E25" s="3">
        <v>0.2</v>
      </c>
      <c r="F25" s="2">
        <v>4</v>
      </c>
      <c r="G25" s="3">
        <f t="shared" si="0"/>
        <v>0.8</v>
      </c>
    </row>
    <row r="26" spans="1:7" x14ac:dyDescent="0.2">
      <c r="B26" s="4" t="s">
        <v>82</v>
      </c>
      <c r="D26" s="1" t="s">
        <v>83</v>
      </c>
      <c r="E26" s="3">
        <v>0.36</v>
      </c>
      <c r="F26" s="2">
        <v>1</v>
      </c>
      <c r="G26" s="3">
        <f t="shared" si="0"/>
        <v>0.36</v>
      </c>
    </row>
    <row r="28" spans="1:7" x14ac:dyDescent="0.2">
      <c r="F28" s="2" t="s">
        <v>16</v>
      </c>
      <c r="G28" s="3">
        <f>SUM(G4:G23)</f>
        <v>29.19</v>
      </c>
    </row>
  </sheetData>
  <phoneticPr fontId="3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2016-02-02T07:11:25Z</cp:lastPrinted>
  <dcterms:created xsi:type="dcterms:W3CDTF">2015-12-28T15:15:11Z</dcterms:created>
  <dcterms:modified xsi:type="dcterms:W3CDTF">2016-02-02T07:11:36Z</dcterms:modified>
</cp:coreProperties>
</file>