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jda\Desktop\DS_Bootcamp\Day 8 Project\assignment\"/>
    </mc:Choice>
  </mc:AlternateContent>
  <xr:revisionPtr revIDLastSave="10" documentId="13_ncr:1_{F739086C-33FA-4355-88A3-2FBCBEF0EAB7}" xr6:coauthVersionLast="46" xr6:coauthVersionMax="46" xr10:uidLastSave="{D14578E2-E8B0-4226-96E4-7D579DA1D494}"/>
  <bookViews>
    <workbookView xWindow="-108" yWindow="-108" windowWidth="30936" windowHeight="16896" firstSheet="1" xr2:uid="{BD5C3FAB-040F-4D1B-9213-A8A062814CC5}"/>
  </bookViews>
  <sheets>
    <sheet name="covid yearly salary" sheetId="1" r:id="rId1"/>
    <sheet name="Finance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H9" i="2" l="1"/>
  <c r="H17" i="2"/>
  <c r="H33" i="2"/>
  <c r="H41" i="2"/>
  <c r="H49" i="2"/>
  <c r="H57" i="2"/>
  <c r="H72" i="2"/>
  <c r="H89" i="2"/>
  <c r="H97" i="2"/>
  <c r="H113" i="2"/>
  <c r="H121" i="2"/>
  <c r="H129" i="2"/>
  <c r="H136" i="2"/>
  <c r="H137" i="2"/>
  <c r="H161" i="2"/>
  <c r="H169" i="2"/>
  <c r="H177" i="2"/>
  <c r="H209" i="2"/>
  <c r="H217" i="2"/>
  <c r="H225" i="2"/>
  <c r="H232" i="2"/>
  <c r="H233" i="2"/>
  <c r="H241" i="2"/>
  <c r="H249" i="2"/>
  <c r="H257" i="2"/>
  <c r="H265" i="2"/>
  <c r="H280" i="2"/>
  <c r="H281" i="2"/>
  <c r="H297" i="2"/>
  <c r="H313" i="2"/>
  <c r="H329" i="2"/>
  <c r="H336" i="2"/>
  <c r="H337" i="2"/>
  <c r="H345" i="2"/>
  <c r="H353" i="2"/>
  <c r="H361" i="2"/>
  <c r="H369" i="2"/>
  <c r="H376" i="2"/>
  <c r="H377" i="2"/>
  <c r="H393" i="2"/>
  <c r="H401" i="2"/>
  <c r="H408" i="2"/>
  <c r="H409" i="2"/>
  <c r="H417" i="2"/>
  <c r="H425" i="2"/>
  <c r="H441" i="2"/>
  <c r="H449" i="2"/>
  <c r="H457" i="2"/>
  <c r="H473" i="2"/>
  <c r="H489" i="2"/>
  <c r="H497" i="2"/>
  <c r="H505" i="2"/>
  <c r="H513" i="2"/>
  <c r="H528" i="2"/>
  <c r="H537" i="2"/>
  <c r="H553" i="2"/>
  <c r="H569" i="2"/>
  <c r="H593" i="2"/>
  <c r="H601" i="2"/>
  <c r="H616" i="2"/>
  <c r="H625" i="2"/>
  <c r="H641" i="2"/>
  <c r="H665" i="2"/>
  <c r="H673" i="2"/>
  <c r="H681" i="2"/>
  <c r="H688" i="2"/>
  <c r="H697" i="2"/>
  <c r="H704" i="2"/>
  <c r="H705" i="2"/>
  <c r="H712" i="2"/>
  <c r="H713" i="2"/>
  <c r="H745" i="2"/>
  <c r="H753" i="2"/>
  <c r="H761" i="2"/>
  <c r="H777" i="2"/>
  <c r="H785" i="2"/>
  <c r="H793" i="2"/>
  <c r="H801" i="2"/>
  <c r="H809" i="2"/>
  <c r="H817" i="2"/>
  <c r="H824" i="2"/>
  <c r="H825" i="2"/>
  <c r="H840" i="2"/>
  <c r="H849" i="2"/>
  <c r="H857" i="2"/>
  <c r="H864" i="2"/>
  <c r="H865" i="2"/>
  <c r="H873" i="2"/>
  <c r="H888" i="2"/>
  <c r="H889" i="2"/>
  <c r="H896" i="2"/>
  <c r="H904" i="2"/>
  <c r="H905" i="2"/>
  <c r="H912" i="2"/>
  <c r="H913" i="2"/>
  <c r="H944" i="2"/>
  <c r="H945" i="2"/>
  <c r="H953" i="2"/>
  <c r="H960" i="2"/>
  <c r="H961" i="2"/>
  <c r="H969" i="2"/>
  <c r="H976" i="2"/>
  <c r="H977" i="2"/>
  <c r="H985" i="2"/>
  <c r="H993" i="2"/>
  <c r="H1000" i="2"/>
  <c r="H1017" i="2"/>
  <c r="H1033" i="2"/>
  <c r="H1041" i="2"/>
  <c r="H1049" i="2"/>
  <c r="H1057" i="2"/>
  <c r="H1065" i="2"/>
  <c r="H1073" i="2"/>
  <c r="H1081" i="2"/>
  <c r="H1097" i="2"/>
  <c r="H1105" i="2"/>
  <c r="H1120" i="2"/>
  <c r="H1121" i="2"/>
  <c r="H1137" i="2"/>
  <c r="H1153" i="2"/>
  <c r="H1160" i="2"/>
  <c r="H1161" i="2"/>
  <c r="H1169" i="2"/>
  <c r="H1177" i="2"/>
  <c r="H1185" i="2"/>
  <c r="H1193" i="2"/>
  <c r="H1201" i="2"/>
  <c r="H1209" i="2"/>
  <c r="H1216" i="2"/>
  <c r="H1225" i="2"/>
  <c r="H1249" i="2"/>
  <c r="H1257" i="2"/>
  <c r="H1265" i="2"/>
  <c r="H1273" i="2"/>
  <c r="H1281" i="2"/>
  <c r="H1289" i="2"/>
  <c r="H1297" i="2"/>
  <c r="H1321" i="2"/>
  <c r="H1329" i="2"/>
  <c r="H1337" i="2"/>
  <c r="H1345" i="2"/>
  <c r="H1353" i="2"/>
  <c r="H1361" i="2"/>
  <c r="H1369" i="2"/>
  <c r="H1385" i="2"/>
  <c r="H1393" i="2"/>
  <c r="H1400" i="2"/>
  <c r="H1401" i="2"/>
  <c r="H1417" i="2"/>
  <c r="H1424" i="2"/>
  <c r="H1425" i="2"/>
  <c r="H1433" i="2"/>
  <c r="H1449" i="2"/>
  <c r="H1456" i="2"/>
  <c r="H1457" i="2"/>
  <c r="H1473" i="2"/>
  <c r="H1481" i="2"/>
  <c r="H1489" i="2"/>
  <c r="H1496" i="2"/>
  <c r="H1497" i="2"/>
  <c r="H1505" i="2"/>
  <c r="H1513" i="2"/>
  <c r="H1521" i="2"/>
  <c r="H1528" i="2"/>
  <c r="H1529" i="2"/>
  <c r="H1537" i="2"/>
  <c r="H1545" i="2"/>
  <c r="H1560" i="2"/>
  <c r="H1561" i="2"/>
  <c r="H1569" i="2"/>
  <c r="H1577" i="2"/>
  <c r="H1593" i="2"/>
  <c r="H1601" i="2"/>
  <c r="H1609" i="2"/>
  <c r="H1617" i="2"/>
  <c r="H1625" i="2"/>
  <c r="H1633" i="2"/>
  <c r="H1640" i="2"/>
  <c r="H1641" i="2"/>
  <c r="H1665" i="2"/>
  <c r="H1672" i="2"/>
  <c r="H1681" i="2"/>
  <c r="H1689" i="2"/>
  <c r="H1697" i="2"/>
  <c r="H1705" i="2"/>
  <c r="H1713" i="2"/>
  <c r="H1729" i="2"/>
  <c r="H1737" i="2"/>
  <c r="H1745" i="2"/>
  <c r="H1752" i="2"/>
  <c r="H1753" i="2"/>
  <c r="H1761" i="2"/>
  <c r="H1777" i="2"/>
  <c r="H1800" i="2"/>
  <c r="H1801" i="2"/>
  <c r="H1809" i="2"/>
  <c r="H1825" i="2"/>
  <c r="H1833" i="2"/>
  <c r="H1840" i="2"/>
  <c r="H1841" i="2"/>
  <c r="H1849" i="2"/>
  <c r="H1865" i="2"/>
  <c r="H1873" i="2"/>
  <c r="H1881" i="2"/>
  <c r="H1889" i="2"/>
  <c r="H1896" i="2"/>
  <c r="H1905" i="2"/>
  <c r="H1913" i="2"/>
  <c r="H1921" i="2"/>
  <c r="H1929" i="2"/>
  <c r="H1937" i="2"/>
  <c r="H1945" i="2"/>
  <c r="H1953" i="2"/>
  <c r="H1960" i="2"/>
  <c r="H1961" i="2"/>
  <c r="H1977" i="2"/>
  <c r="H1985" i="2"/>
  <c r="H1992" i="2"/>
  <c r="H1993" i="2"/>
  <c r="H2017" i="2"/>
  <c r="H2024" i="2"/>
  <c r="H2025" i="2"/>
  <c r="H2033" i="2"/>
  <c r="H2040" i="2"/>
  <c r="H2041" i="2"/>
  <c r="H2049" i="2"/>
  <c r="H2057" i="2"/>
  <c r="H2065" i="2"/>
  <c r="H2081" i="2"/>
  <c r="H2089" i="2"/>
  <c r="H2097" i="2"/>
  <c r="H2121" i="2"/>
  <c r="H2129" i="2"/>
  <c r="H2145" i="2"/>
  <c r="H2161" i="2"/>
  <c r="H2168" i="2"/>
  <c r="H2169" i="2"/>
  <c r="H2177" i="2"/>
  <c r="H2185" i="2"/>
  <c r="H2193" i="2"/>
  <c r="H2200" i="2"/>
  <c r="H2201" i="2"/>
  <c r="H2209" i="2"/>
  <c r="H2217" i="2"/>
  <c r="H2225" i="2"/>
  <c r="H2240" i="2"/>
  <c r="H2241" i="2"/>
  <c r="H2249" i="2"/>
  <c r="H2257" i="2"/>
  <c r="H2264" i="2"/>
  <c r="H2265" i="2"/>
  <c r="H2273" i="2"/>
  <c r="H2281" i="2"/>
  <c r="H2289" i="2"/>
  <c r="H2297" i="2"/>
  <c r="H2304" i="2"/>
  <c r="H2305" i="2"/>
  <c r="H2313" i="2"/>
  <c r="H2329" i="2"/>
  <c r="H2337" i="2"/>
  <c r="H2345" i="2"/>
  <c r="H2353" i="2"/>
  <c r="H2361" i="2"/>
  <c r="H2385" i="2"/>
  <c r="H2400" i="2"/>
  <c r="H2401" i="2"/>
  <c r="H2408" i="2"/>
  <c r="H2409" i="2"/>
  <c r="H2417" i="2"/>
  <c r="H2425" i="2"/>
  <c r="H2433" i="2"/>
  <c r="H2441" i="2"/>
  <c r="H2449" i="2"/>
  <c r="H2457" i="2"/>
  <c r="H2473" i="2"/>
  <c r="H2489" i="2"/>
  <c r="H2513" i="2"/>
  <c r="H2521" i="2"/>
  <c r="H2528" i="2"/>
  <c r="H2529" i="2"/>
  <c r="H2537" i="2"/>
  <c r="H2553" i="2"/>
  <c r="H2560" i="2"/>
  <c r="H2561" i="2"/>
  <c r="H2569" i="2"/>
  <c r="H2577" i="2"/>
  <c r="H2585" i="2"/>
  <c r="H2593" i="2"/>
  <c r="H2601" i="2"/>
  <c r="H2609" i="2"/>
  <c r="H2617" i="2"/>
  <c r="H2641" i="2"/>
  <c r="H2657" i="2"/>
  <c r="H2665" i="2"/>
  <c r="H2673" i="2"/>
  <c r="H2680" i="2"/>
  <c r="H2681" i="2"/>
  <c r="H2689" i="2"/>
  <c r="H2697" i="2"/>
  <c r="H2705" i="2"/>
  <c r="H2713" i="2"/>
  <c r="H2721" i="2"/>
  <c r="H2729" i="2"/>
  <c r="H2737" i="2"/>
  <c r="H2745" i="2"/>
  <c r="H2752" i="2"/>
  <c r="H2769" i="2"/>
  <c r="H2777" i="2"/>
  <c r="H2785" i="2"/>
  <c r="H2793" i="2"/>
  <c r="H2800" i="2"/>
  <c r="H2888" i="2"/>
  <c r="H2936" i="2"/>
  <c r="H2976" i="2"/>
  <c r="H2984" i="2"/>
  <c r="H3008" i="2"/>
  <c r="H3024" i="2"/>
  <c r="H3032" i="2"/>
  <c r="H3040" i="2"/>
  <c r="H3064" i="2"/>
  <c r="H3208" i="2"/>
  <c r="H3224" i="2"/>
  <c r="H3296" i="2"/>
  <c r="H3312" i="2"/>
  <c r="H3360" i="2"/>
  <c r="H3376" i="2"/>
  <c r="H3392" i="2"/>
  <c r="H3480" i="2"/>
  <c r="H3520" i="2"/>
  <c r="H3544" i="2"/>
  <c r="H3568" i="2"/>
  <c r="H3624" i="2"/>
  <c r="H3632" i="2"/>
  <c r="H3688" i="2"/>
  <c r="H3712" i="2"/>
  <c r="H3728" i="2"/>
  <c r="H3848" i="2"/>
  <c r="H3896" i="2"/>
  <c r="H3984" i="2"/>
  <c r="H4080" i="2"/>
  <c r="H4088" i="2"/>
  <c r="H4096" i="2"/>
  <c r="H4112" i="2"/>
  <c r="H4128" i="2"/>
  <c r="H4360" i="2"/>
  <c r="H4384" i="2"/>
  <c r="H4400" i="2"/>
  <c r="H4424" i="2"/>
  <c r="H4488" i="2"/>
  <c r="H4512" i="2"/>
  <c r="H4528" i="2"/>
  <c r="H4552" i="2"/>
  <c r="H4576" i="2"/>
  <c r="H4616" i="2"/>
  <c r="H4640" i="2"/>
  <c r="H4656" i="2"/>
  <c r="H4680" i="2"/>
  <c r="H4696" i="2"/>
  <c r="H4744" i="2"/>
  <c r="H4808" i="2"/>
  <c r="H4824" i="2"/>
  <c r="H4848" i="2"/>
  <c r="H4872" i="2"/>
  <c r="H4936" i="2"/>
  <c r="H4952" i="2"/>
  <c r="H4984" i="2"/>
  <c r="H5000" i="2"/>
  <c r="H5024" i="2"/>
  <c r="H5040" i="2"/>
  <c r="H5064" i="2"/>
  <c r="H5080" i="2"/>
  <c r="H5088" i="2"/>
  <c r="H5128" i="2"/>
  <c r="H5152" i="2"/>
  <c r="H5168" i="2"/>
  <c r="H5192" i="2"/>
  <c r="H5208" i="2"/>
  <c r="H5225" i="2"/>
  <c r="H5233" i="2"/>
  <c r="I5233" i="2"/>
  <c r="H5256" i="2"/>
  <c r="H5296" i="2"/>
  <c r="H5320" i="2"/>
  <c r="H5344" i="2"/>
  <c r="H5384" i="2"/>
  <c r="H5400" i="2"/>
  <c r="H5408" i="2"/>
  <c r="H5448" i="2"/>
  <c r="H5464" i="2"/>
  <c r="H5480" i="2"/>
  <c r="H5512" i="2"/>
  <c r="H5576" i="2"/>
  <c r="H5592" i="2"/>
  <c r="H5600" i="2"/>
  <c r="H5640" i="2"/>
  <c r="H5664" i="2"/>
  <c r="H5672" i="2"/>
  <c r="H5688" i="2"/>
  <c r="H5704" i="2"/>
  <c r="H5712" i="2"/>
  <c r="H5728" i="2"/>
  <c r="H5744" i="2"/>
  <c r="H5768" i="2"/>
  <c r="H5776" i="2"/>
  <c r="H5784" i="2"/>
  <c r="H5808" i="2"/>
  <c r="H5816" i="2"/>
  <c r="H5824" i="2"/>
  <c r="H5856" i="2"/>
  <c r="H5864" i="2"/>
  <c r="H5896" i="2"/>
  <c r="H5904" i="2"/>
  <c r="I5905" i="2"/>
  <c r="I5756" i="2"/>
  <c r="I5906" i="2"/>
  <c r="I5907" i="2"/>
  <c r="I5908" i="2"/>
  <c r="H2" i="2"/>
  <c r="H3" i="2"/>
  <c r="H4" i="2"/>
  <c r="H5" i="2"/>
  <c r="H6" i="2"/>
  <c r="H7" i="2"/>
  <c r="H10" i="2"/>
  <c r="H11" i="2"/>
  <c r="H12" i="2"/>
  <c r="H13" i="2"/>
  <c r="H14" i="2"/>
  <c r="H15" i="2"/>
  <c r="H18" i="2"/>
  <c r="H19" i="2"/>
  <c r="H20" i="2"/>
  <c r="H21" i="2"/>
  <c r="H22" i="2"/>
  <c r="H23" i="2"/>
  <c r="H26" i="2"/>
  <c r="H27" i="2"/>
  <c r="H28" i="2"/>
  <c r="H29" i="2"/>
  <c r="H30" i="2"/>
  <c r="H31" i="2"/>
  <c r="H34" i="2"/>
  <c r="H35" i="2"/>
  <c r="H36" i="2"/>
  <c r="H37" i="2"/>
  <c r="H38" i="2"/>
  <c r="H39" i="2"/>
  <c r="H42" i="2"/>
  <c r="H43" i="2"/>
  <c r="H44" i="2"/>
  <c r="H45" i="2"/>
  <c r="H46" i="2"/>
  <c r="H47" i="2"/>
  <c r="H50" i="2"/>
  <c r="H51" i="2"/>
  <c r="H52" i="2"/>
  <c r="H53" i="2"/>
  <c r="H54" i="2"/>
  <c r="H55" i="2"/>
  <c r="H58" i="2"/>
  <c r="H59" i="2"/>
  <c r="H60" i="2"/>
  <c r="H61" i="2"/>
  <c r="H62" i="2"/>
  <c r="H63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79" i="2"/>
  <c r="H82" i="2"/>
  <c r="H83" i="2"/>
  <c r="H84" i="2"/>
  <c r="H85" i="2"/>
  <c r="H86" i="2"/>
  <c r="H87" i="2"/>
  <c r="H90" i="2"/>
  <c r="H91" i="2"/>
  <c r="H92" i="2"/>
  <c r="H93" i="2"/>
  <c r="H94" i="2"/>
  <c r="H95" i="2"/>
  <c r="H98" i="2"/>
  <c r="H99" i="2"/>
  <c r="H100" i="2"/>
  <c r="H101" i="2"/>
  <c r="H102" i="2"/>
  <c r="H103" i="2"/>
  <c r="H106" i="2"/>
  <c r="H107" i="2"/>
  <c r="H108" i="2"/>
  <c r="H109" i="2"/>
  <c r="H110" i="2"/>
  <c r="H111" i="2"/>
  <c r="H114" i="2"/>
  <c r="H115" i="2"/>
  <c r="H116" i="2"/>
  <c r="H117" i="2"/>
  <c r="H118" i="2"/>
  <c r="H119" i="2"/>
  <c r="H122" i="2"/>
  <c r="H123" i="2"/>
  <c r="H124" i="2"/>
  <c r="H125" i="2"/>
  <c r="H126" i="2"/>
  <c r="H127" i="2"/>
  <c r="H130" i="2"/>
  <c r="H131" i="2"/>
  <c r="H132" i="2"/>
  <c r="H133" i="2"/>
  <c r="H134" i="2"/>
  <c r="H135" i="2"/>
  <c r="H138" i="2"/>
  <c r="H139" i="2"/>
  <c r="H140" i="2"/>
  <c r="H141" i="2"/>
  <c r="H142" i="2"/>
  <c r="H143" i="2"/>
  <c r="H145" i="2"/>
  <c r="H146" i="2"/>
  <c r="H147" i="2"/>
  <c r="H148" i="2"/>
  <c r="H149" i="2"/>
  <c r="H150" i="2"/>
  <c r="H151" i="2"/>
  <c r="H154" i="2"/>
  <c r="H155" i="2"/>
  <c r="H156" i="2"/>
  <c r="H157" i="2"/>
  <c r="H158" i="2"/>
  <c r="H159" i="2"/>
  <c r="H162" i="2"/>
  <c r="H163" i="2"/>
  <c r="H164" i="2"/>
  <c r="H165" i="2"/>
  <c r="H166" i="2"/>
  <c r="H167" i="2"/>
  <c r="H170" i="2"/>
  <c r="H171" i="2"/>
  <c r="H172" i="2"/>
  <c r="H173" i="2"/>
  <c r="H174" i="2"/>
  <c r="H175" i="2"/>
  <c r="H178" i="2"/>
  <c r="H179" i="2"/>
  <c r="H180" i="2"/>
  <c r="H181" i="2"/>
  <c r="H182" i="2"/>
  <c r="H183" i="2"/>
  <c r="H186" i="2"/>
  <c r="H187" i="2"/>
  <c r="H188" i="2"/>
  <c r="H189" i="2"/>
  <c r="H190" i="2"/>
  <c r="H191" i="2"/>
  <c r="H194" i="2"/>
  <c r="H195" i="2"/>
  <c r="H196" i="2"/>
  <c r="H197" i="2"/>
  <c r="H198" i="2"/>
  <c r="H199" i="2"/>
  <c r="H202" i="2"/>
  <c r="H203" i="2"/>
  <c r="H204" i="2"/>
  <c r="H205" i="2"/>
  <c r="H206" i="2"/>
  <c r="H207" i="2"/>
  <c r="H210" i="2"/>
  <c r="H211" i="2"/>
  <c r="H212" i="2"/>
  <c r="H213" i="2"/>
  <c r="H214" i="2"/>
  <c r="H215" i="2"/>
  <c r="H218" i="2"/>
  <c r="H219" i="2"/>
  <c r="H220" i="2"/>
  <c r="H221" i="2"/>
  <c r="H222" i="2"/>
  <c r="H223" i="2"/>
  <c r="H226" i="2"/>
  <c r="H227" i="2"/>
  <c r="H228" i="2"/>
  <c r="H229" i="2"/>
  <c r="H230" i="2"/>
  <c r="H231" i="2"/>
  <c r="H234" i="2"/>
  <c r="H235" i="2"/>
  <c r="H236" i="2"/>
  <c r="H237" i="2"/>
  <c r="H238" i="2"/>
  <c r="H239" i="2"/>
  <c r="H242" i="2"/>
  <c r="H243" i="2"/>
  <c r="H244" i="2"/>
  <c r="H245" i="2"/>
  <c r="H246" i="2"/>
  <c r="H247" i="2"/>
  <c r="H250" i="2"/>
  <c r="H251" i="2"/>
  <c r="H252" i="2"/>
  <c r="H253" i="2"/>
  <c r="H254" i="2"/>
  <c r="H255" i="2"/>
  <c r="H258" i="2"/>
  <c r="H259" i="2"/>
  <c r="H260" i="2"/>
  <c r="H261" i="2"/>
  <c r="H262" i="2"/>
  <c r="H263" i="2"/>
  <c r="H266" i="2"/>
  <c r="H267" i="2"/>
  <c r="H268" i="2"/>
  <c r="H269" i="2"/>
  <c r="H270" i="2"/>
  <c r="H271" i="2"/>
  <c r="H273" i="2"/>
  <c r="H274" i="2"/>
  <c r="H275" i="2"/>
  <c r="H276" i="2"/>
  <c r="H277" i="2"/>
  <c r="H278" i="2"/>
  <c r="H279" i="2"/>
  <c r="H282" i="2"/>
  <c r="H283" i="2"/>
  <c r="H284" i="2"/>
  <c r="H285" i="2"/>
  <c r="H286" i="2"/>
  <c r="H287" i="2"/>
  <c r="H290" i="2"/>
  <c r="H291" i="2"/>
  <c r="H292" i="2"/>
  <c r="H293" i="2"/>
  <c r="H294" i="2"/>
  <c r="H295" i="2"/>
  <c r="H298" i="2"/>
  <c r="H299" i="2"/>
  <c r="H300" i="2"/>
  <c r="H301" i="2"/>
  <c r="H302" i="2"/>
  <c r="H303" i="2"/>
  <c r="H306" i="2"/>
  <c r="H307" i="2"/>
  <c r="H308" i="2"/>
  <c r="H309" i="2"/>
  <c r="H310" i="2"/>
  <c r="H311" i="2"/>
  <c r="H314" i="2"/>
  <c r="H315" i="2"/>
  <c r="H316" i="2"/>
  <c r="H317" i="2"/>
  <c r="H318" i="2"/>
  <c r="H319" i="2"/>
  <c r="H322" i="2"/>
  <c r="H323" i="2"/>
  <c r="H324" i="2"/>
  <c r="H325" i="2"/>
  <c r="H326" i="2"/>
  <c r="H327" i="2"/>
  <c r="H330" i="2"/>
  <c r="H331" i="2"/>
  <c r="H332" i="2"/>
  <c r="H333" i="2"/>
  <c r="H334" i="2"/>
  <c r="H335" i="2"/>
  <c r="H338" i="2"/>
  <c r="H339" i="2"/>
  <c r="H340" i="2"/>
  <c r="H341" i="2"/>
  <c r="H342" i="2"/>
  <c r="H343" i="2"/>
  <c r="H346" i="2"/>
  <c r="H347" i="2"/>
  <c r="H348" i="2"/>
  <c r="H349" i="2"/>
  <c r="H350" i="2"/>
  <c r="H351" i="2"/>
  <c r="H354" i="2"/>
  <c r="H355" i="2"/>
  <c r="H356" i="2"/>
  <c r="H357" i="2"/>
  <c r="H358" i="2"/>
  <c r="H359" i="2"/>
  <c r="H362" i="2"/>
  <c r="H363" i="2"/>
  <c r="H364" i="2"/>
  <c r="H365" i="2"/>
  <c r="H366" i="2"/>
  <c r="H367" i="2"/>
  <c r="H370" i="2"/>
  <c r="H371" i="2"/>
  <c r="H372" i="2"/>
  <c r="H373" i="2"/>
  <c r="H374" i="2"/>
  <c r="H375" i="2"/>
  <c r="H378" i="2"/>
  <c r="H379" i="2"/>
  <c r="H380" i="2"/>
  <c r="H381" i="2"/>
  <c r="H382" i="2"/>
  <c r="H383" i="2"/>
  <c r="H386" i="2"/>
  <c r="H387" i="2"/>
  <c r="H388" i="2"/>
  <c r="H389" i="2"/>
  <c r="H390" i="2"/>
  <c r="H391" i="2"/>
  <c r="H394" i="2"/>
  <c r="H395" i="2"/>
  <c r="H396" i="2"/>
  <c r="H397" i="2"/>
  <c r="H398" i="2"/>
  <c r="H399" i="2"/>
  <c r="H402" i="2"/>
  <c r="H403" i="2"/>
  <c r="H404" i="2"/>
  <c r="H405" i="2"/>
  <c r="H406" i="2"/>
  <c r="H407" i="2"/>
  <c r="H410" i="2"/>
  <c r="H411" i="2"/>
  <c r="H412" i="2"/>
  <c r="H413" i="2"/>
  <c r="H414" i="2"/>
  <c r="H415" i="2"/>
  <c r="H418" i="2"/>
  <c r="H419" i="2"/>
  <c r="H420" i="2"/>
  <c r="H421" i="2"/>
  <c r="H422" i="2"/>
  <c r="H423" i="2"/>
  <c r="H426" i="2"/>
  <c r="H427" i="2"/>
  <c r="H428" i="2"/>
  <c r="H429" i="2"/>
  <c r="H430" i="2"/>
  <c r="H431" i="2"/>
  <c r="H434" i="2"/>
  <c r="H435" i="2"/>
  <c r="H436" i="2"/>
  <c r="H437" i="2"/>
  <c r="H438" i="2"/>
  <c r="H439" i="2"/>
  <c r="H442" i="2"/>
  <c r="H443" i="2"/>
  <c r="H444" i="2"/>
  <c r="H445" i="2"/>
  <c r="H446" i="2"/>
  <c r="H447" i="2"/>
  <c r="H450" i="2"/>
  <c r="H451" i="2"/>
  <c r="H452" i="2"/>
  <c r="H453" i="2"/>
  <c r="H454" i="2"/>
  <c r="H455" i="2"/>
  <c r="H458" i="2"/>
  <c r="H459" i="2"/>
  <c r="H460" i="2"/>
  <c r="H461" i="2"/>
  <c r="H462" i="2"/>
  <c r="H463" i="2"/>
  <c r="H465" i="2"/>
  <c r="H466" i="2"/>
  <c r="H467" i="2"/>
  <c r="H468" i="2"/>
  <c r="H469" i="2"/>
  <c r="H470" i="2"/>
  <c r="H471" i="2"/>
  <c r="H474" i="2"/>
  <c r="H475" i="2"/>
  <c r="H476" i="2"/>
  <c r="H477" i="2"/>
  <c r="H478" i="2"/>
  <c r="H479" i="2"/>
  <c r="H482" i="2"/>
  <c r="H483" i="2"/>
  <c r="H484" i="2"/>
  <c r="H485" i="2"/>
  <c r="H486" i="2"/>
  <c r="H487" i="2"/>
  <c r="H490" i="2"/>
  <c r="H491" i="2"/>
  <c r="H492" i="2"/>
  <c r="H493" i="2"/>
  <c r="H494" i="2"/>
  <c r="H495" i="2"/>
  <c r="H498" i="2"/>
  <c r="H499" i="2"/>
  <c r="H500" i="2"/>
  <c r="H501" i="2"/>
  <c r="H502" i="2"/>
  <c r="H503" i="2"/>
  <c r="H506" i="2"/>
  <c r="H507" i="2"/>
  <c r="H508" i="2"/>
  <c r="H509" i="2"/>
  <c r="H510" i="2"/>
  <c r="H511" i="2"/>
  <c r="H514" i="2"/>
  <c r="H515" i="2"/>
  <c r="H516" i="2"/>
  <c r="H517" i="2"/>
  <c r="H518" i="2"/>
  <c r="H519" i="2"/>
  <c r="H522" i="2"/>
  <c r="H523" i="2"/>
  <c r="H524" i="2"/>
  <c r="H525" i="2"/>
  <c r="H526" i="2"/>
  <c r="H527" i="2"/>
  <c r="H530" i="2"/>
  <c r="H531" i="2"/>
  <c r="H532" i="2"/>
  <c r="H533" i="2"/>
  <c r="H534" i="2"/>
  <c r="H535" i="2"/>
  <c r="H538" i="2"/>
  <c r="H539" i="2"/>
  <c r="H540" i="2"/>
  <c r="H541" i="2"/>
  <c r="H542" i="2"/>
  <c r="H543" i="2"/>
  <c r="H546" i="2"/>
  <c r="H547" i="2"/>
  <c r="H548" i="2"/>
  <c r="H549" i="2"/>
  <c r="H550" i="2"/>
  <c r="H551" i="2"/>
  <c r="H554" i="2"/>
  <c r="H555" i="2"/>
  <c r="H556" i="2"/>
  <c r="H557" i="2"/>
  <c r="H558" i="2"/>
  <c r="H559" i="2"/>
  <c r="H562" i="2"/>
  <c r="H563" i="2"/>
  <c r="H564" i="2"/>
  <c r="H565" i="2"/>
  <c r="H566" i="2"/>
  <c r="H567" i="2"/>
  <c r="H570" i="2"/>
  <c r="H571" i="2"/>
  <c r="H572" i="2"/>
  <c r="H573" i="2"/>
  <c r="H574" i="2"/>
  <c r="H575" i="2"/>
  <c r="H577" i="2"/>
  <c r="H578" i="2"/>
  <c r="H579" i="2"/>
  <c r="H580" i="2"/>
  <c r="H581" i="2"/>
  <c r="H582" i="2"/>
  <c r="H583" i="2"/>
  <c r="H585" i="2"/>
  <c r="H586" i="2"/>
  <c r="H587" i="2"/>
  <c r="H588" i="2"/>
  <c r="H589" i="2"/>
  <c r="H590" i="2"/>
  <c r="H591" i="2"/>
  <c r="H594" i="2"/>
  <c r="H595" i="2"/>
  <c r="H596" i="2"/>
  <c r="H597" i="2"/>
  <c r="H598" i="2"/>
  <c r="H599" i="2"/>
  <c r="H602" i="2"/>
  <c r="H603" i="2"/>
  <c r="H604" i="2"/>
  <c r="H605" i="2"/>
  <c r="H606" i="2"/>
  <c r="H607" i="2"/>
  <c r="H610" i="2"/>
  <c r="H611" i="2"/>
  <c r="H612" i="2"/>
  <c r="H613" i="2"/>
  <c r="H614" i="2"/>
  <c r="H615" i="2"/>
  <c r="H618" i="2"/>
  <c r="H619" i="2"/>
  <c r="H620" i="2"/>
  <c r="H621" i="2"/>
  <c r="H622" i="2"/>
  <c r="H623" i="2"/>
  <c r="H626" i="2"/>
  <c r="H627" i="2"/>
  <c r="H628" i="2"/>
  <c r="H629" i="2"/>
  <c r="H630" i="2"/>
  <c r="H631" i="2"/>
  <c r="H634" i="2"/>
  <c r="H635" i="2"/>
  <c r="H636" i="2"/>
  <c r="H637" i="2"/>
  <c r="H638" i="2"/>
  <c r="H639" i="2"/>
  <c r="H642" i="2"/>
  <c r="H643" i="2"/>
  <c r="H644" i="2"/>
  <c r="H645" i="2"/>
  <c r="H646" i="2"/>
  <c r="H647" i="2"/>
  <c r="H650" i="2"/>
  <c r="H651" i="2"/>
  <c r="H652" i="2"/>
  <c r="H653" i="2"/>
  <c r="H654" i="2"/>
  <c r="H655" i="2"/>
  <c r="H657" i="2"/>
  <c r="H658" i="2"/>
  <c r="H659" i="2"/>
  <c r="H660" i="2"/>
  <c r="H661" i="2"/>
  <c r="H662" i="2"/>
  <c r="H663" i="2"/>
  <c r="H666" i="2"/>
  <c r="H667" i="2"/>
  <c r="H668" i="2"/>
  <c r="H669" i="2"/>
  <c r="H670" i="2"/>
  <c r="H671" i="2"/>
  <c r="H674" i="2"/>
  <c r="H675" i="2"/>
  <c r="H676" i="2"/>
  <c r="H677" i="2"/>
  <c r="H678" i="2"/>
  <c r="H679" i="2"/>
  <c r="H682" i="2"/>
  <c r="H683" i="2"/>
  <c r="H684" i="2"/>
  <c r="H685" i="2"/>
  <c r="H686" i="2"/>
  <c r="H687" i="2"/>
  <c r="H690" i="2"/>
  <c r="H691" i="2"/>
  <c r="H692" i="2"/>
  <c r="H693" i="2"/>
  <c r="H694" i="2"/>
  <c r="H695" i="2"/>
  <c r="H698" i="2"/>
  <c r="H699" i="2"/>
  <c r="H700" i="2"/>
  <c r="H701" i="2"/>
  <c r="H702" i="2"/>
  <c r="H703" i="2"/>
  <c r="H706" i="2"/>
  <c r="H707" i="2"/>
  <c r="H708" i="2"/>
  <c r="H709" i="2"/>
  <c r="H710" i="2"/>
  <c r="H711" i="2"/>
  <c r="H714" i="2"/>
  <c r="H715" i="2"/>
  <c r="H716" i="2"/>
  <c r="H717" i="2"/>
  <c r="H718" i="2"/>
  <c r="H719" i="2"/>
  <c r="H722" i="2"/>
  <c r="H723" i="2"/>
  <c r="H724" i="2"/>
  <c r="H725" i="2"/>
  <c r="H726" i="2"/>
  <c r="H727" i="2"/>
  <c r="H730" i="2"/>
  <c r="H731" i="2"/>
  <c r="H732" i="2"/>
  <c r="H733" i="2"/>
  <c r="H734" i="2"/>
  <c r="H735" i="2"/>
  <c r="H738" i="2"/>
  <c r="H739" i="2"/>
  <c r="H740" i="2"/>
  <c r="H741" i="2"/>
  <c r="H742" i="2"/>
  <c r="H743" i="2"/>
  <c r="H746" i="2"/>
  <c r="H747" i="2"/>
  <c r="H748" i="2"/>
  <c r="H749" i="2"/>
  <c r="H750" i="2"/>
  <c r="H751" i="2"/>
  <c r="H754" i="2"/>
  <c r="H755" i="2"/>
  <c r="H756" i="2"/>
  <c r="H757" i="2"/>
  <c r="H758" i="2"/>
  <c r="H759" i="2"/>
  <c r="H762" i="2"/>
  <c r="H763" i="2"/>
  <c r="H764" i="2"/>
  <c r="H765" i="2"/>
  <c r="H766" i="2"/>
  <c r="H767" i="2"/>
  <c r="H770" i="2"/>
  <c r="H771" i="2"/>
  <c r="H772" i="2"/>
  <c r="H773" i="2"/>
  <c r="H774" i="2"/>
  <c r="H775" i="2"/>
  <c r="H778" i="2"/>
  <c r="H779" i="2"/>
  <c r="H780" i="2"/>
  <c r="H781" i="2"/>
  <c r="H782" i="2"/>
  <c r="H783" i="2"/>
  <c r="H786" i="2"/>
  <c r="H787" i="2"/>
  <c r="H788" i="2"/>
  <c r="H789" i="2"/>
  <c r="H790" i="2"/>
  <c r="H791" i="2"/>
  <c r="H794" i="2"/>
  <c r="H795" i="2"/>
  <c r="H796" i="2"/>
  <c r="H797" i="2"/>
  <c r="H798" i="2"/>
  <c r="H799" i="2"/>
  <c r="H802" i="2"/>
  <c r="H803" i="2"/>
  <c r="H804" i="2"/>
  <c r="H805" i="2"/>
  <c r="H806" i="2"/>
  <c r="H807" i="2"/>
  <c r="H810" i="2"/>
  <c r="H811" i="2"/>
  <c r="H812" i="2"/>
  <c r="H813" i="2"/>
  <c r="H814" i="2"/>
  <c r="H815" i="2"/>
  <c r="H818" i="2"/>
  <c r="H819" i="2"/>
  <c r="H820" i="2"/>
  <c r="H821" i="2"/>
  <c r="H822" i="2"/>
  <c r="H823" i="2"/>
  <c r="H826" i="2"/>
  <c r="H827" i="2"/>
  <c r="H828" i="2"/>
  <c r="H829" i="2"/>
  <c r="H830" i="2"/>
  <c r="H831" i="2"/>
  <c r="H834" i="2"/>
  <c r="H835" i="2"/>
  <c r="H836" i="2"/>
  <c r="H837" i="2"/>
  <c r="H838" i="2"/>
  <c r="H839" i="2"/>
  <c r="H842" i="2"/>
  <c r="H843" i="2"/>
  <c r="H844" i="2"/>
  <c r="H845" i="2"/>
  <c r="H846" i="2"/>
  <c r="H847" i="2"/>
  <c r="H850" i="2"/>
  <c r="H851" i="2"/>
  <c r="H852" i="2"/>
  <c r="H853" i="2"/>
  <c r="H854" i="2"/>
  <c r="H855" i="2"/>
  <c r="H858" i="2"/>
  <c r="H859" i="2"/>
  <c r="H860" i="2"/>
  <c r="H861" i="2"/>
  <c r="H862" i="2"/>
  <c r="H863" i="2"/>
  <c r="H866" i="2"/>
  <c r="H867" i="2"/>
  <c r="H868" i="2"/>
  <c r="H869" i="2"/>
  <c r="H870" i="2"/>
  <c r="H871" i="2"/>
  <c r="H874" i="2"/>
  <c r="H875" i="2"/>
  <c r="H876" i="2"/>
  <c r="H877" i="2"/>
  <c r="H878" i="2"/>
  <c r="H879" i="2"/>
  <c r="H882" i="2"/>
  <c r="H883" i="2"/>
  <c r="H884" i="2"/>
  <c r="H885" i="2"/>
  <c r="H886" i="2"/>
  <c r="H887" i="2"/>
  <c r="H890" i="2"/>
  <c r="H891" i="2"/>
  <c r="H892" i="2"/>
  <c r="H893" i="2"/>
  <c r="H894" i="2"/>
  <c r="H895" i="2"/>
  <c r="H898" i="2"/>
  <c r="H899" i="2"/>
  <c r="H900" i="2"/>
  <c r="H901" i="2"/>
  <c r="H902" i="2"/>
  <c r="H903" i="2"/>
  <c r="H906" i="2"/>
  <c r="H907" i="2"/>
  <c r="H908" i="2"/>
  <c r="H909" i="2"/>
  <c r="H910" i="2"/>
  <c r="H911" i="2"/>
  <c r="H914" i="2"/>
  <c r="H915" i="2"/>
  <c r="H916" i="2"/>
  <c r="H917" i="2"/>
  <c r="H918" i="2"/>
  <c r="H919" i="2"/>
  <c r="H922" i="2"/>
  <c r="H923" i="2"/>
  <c r="H924" i="2"/>
  <c r="H925" i="2"/>
  <c r="H926" i="2"/>
  <c r="H927" i="2"/>
  <c r="H930" i="2"/>
  <c r="H931" i="2"/>
  <c r="H932" i="2"/>
  <c r="H933" i="2"/>
  <c r="H934" i="2"/>
  <c r="H935" i="2"/>
  <c r="H938" i="2"/>
  <c r="H939" i="2"/>
  <c r="H940" i="2"/>
  <c r="H941" i="2"/>
  <c r="H942" i="2"/>
  <c r="H943" i="2"/>
  <c r="H946" i="2"/>
  <c r="H947" i="2"/>
  <c r="H948" i="2"/>
  <c r="H949" i="2"/>
  <c r="H950" i="2"/>
  <c r="H951" i="2"/>
  <c r="H954" i="2"/>
  <c r="H955" i="2"/>
  <c r="H956" i="2"/>
  <c r="H957" i="2"/>
  <c r="H958" i="2"/>
  <c r="H959" i="2"/>
  <c r="H962" i="2"/>
  <c r="H963" i="2"/>
  <c r="H964" i="2"/>
  <c r="H965" i="2"/>
  <c r="H966" i="2"/>
  <c r="H967" i="2"/>
  <c r="H970" i="2"/>
  <c r="H971" i="2"/>
  <c r="H972" i="2"/>
  <c r="H973" i="2"/>
  <c r="H974" i="2"/>
  <c r="H975" i="2"/>
  <c r="H978" i="2"/>
  <c r="H979" i="2"/>
  <c r="H980" i="2"/>
  <c r="H981" i="2"/>
  <c r="H982" i="2"/>
  <c r="H983" i="2"/>
  <c r="H986" i="2"/>
  <c r="H987" i="2"/>
  <c r="H988" i="2"/>
  <c r="H989" i="2"/>
  <c r="H990" i="2"/>
  <c r="H991" i="2"/>
  <c r="H994" i="2"/>
  <c r="H995" i="2"/>
  <c r="H996" i="2"/>
  <c r="H997" i="2"/>
  <c r="H998" i="2"/>
  <c r="H999" i="2"/>
  <c r="H1002" i="2"/>
  <c r="H1003" i="2"/>
  <c r="H1004" i="2"/>
  <c r="H1005" i="2"/>
  <c r="H1006" i="2"/>
  <c r="H1007" i="2"/>
  <c r="H1010" i="2"/>
  <c r="H1011" i="2"/>
  <c r="H1012" i="2"/>
  <c r="H1013" i="2"/>
  <c r="H1014" i="2"/>
  <c r="H1015" i="2"/>
  <c r="H1018" i="2"/>
  <c r="H1019" i="2"/>
  <c r="H1020" i="2"/>
  <c r="H1021" i="2"/>
  <c r="H1022" i="2"/>
  <c r="H1023" i="2"/>
  <c r="H1026" i="2"/>
  <c r="H1027" i="2"/>
  <c r="H1028" i="2"/>
  <c r="H1029" i="2"/>
  <c r="H1030" i="2"/>
  <c r="H1031" i="2"/>
  <c r="H1034" i="2"/>
  <c r="H1035" i="2"/>
  <c r="H1036" i="2"/>
  <c r="H1037" i="2"/>
  <c r="H1038" i="2"/>
  <c r="H1039" i="2"/>
  <c r="H1042" i="2"/>
  <c r="H1043" i="2"/>
  <c r="H1044" i="2"/>
  <c r="H1045" i="2"/>
  <c r="H1046" i="2"/>
  <c r="H1047" i="2"/>
  <c r="H1050" i="2"/>
  <c r="H1051" i="2"/>
  <c r="H1052" i="2"/>
  <c r="H1053" i="2"/>
  <c r="H1054" i="2"/>
  <c r="H1055" i="2"/>
  <c r="H1058" i="2"/>
  <c r="H1059" i="2"/>
  <c r="H1060" i="2"/>
  <c r="H1061" i="2"/>
  <c r="H1062" i="2"/>
  <c r="H1063" i="2"/>
  <c r="H1066" i="2"/>
  <c r="H1067" i="2"/>
  <c r="H1068" i="2"/>
  <c r="H1069" i="2"/>
  <c r="H1070" i="2"/>
  <c r="H1071" i="2"/>
  <c r="H1074" i="2"/>
  <c r="H1075" i="2"/>
  <c r="H1076" i="2"/>
  <c r="H1077" i="2"/>
  <c r="H1078" i="2"/>
  <c r="H1079" i="2"/>
  <c r="H1082" i="2"/>
  <c r="H1083" i="2"/>
  <c r="H1084" i="2"/>
  <c r="H1085" i="2"/>
  <c r="H1086" i="2"/>
  <c r="H1087" i="2"/>
  <c r="H1090" i="2"/>
  <c r="H1091" i="2"/>
  <c r="H1092" i="2"/>
  <c r="H1093" i="2"/>
  <c r="H1094" i="2"/>
  <c r="H1095" i="2"/>
  <c r="H1098" i="2"/>
  <c r="H1099" i="2"/>
  <c r="H1100" i="2"/>
  <c r="H1101" i="2"/>
  <c r="H1102" i="2"/>
  <c r="H1103" i="2"/>
  <c r="H1106" i="2"/>
  <c r="H1107" i="2"/>
  <c r="H1108" i="2"/>
  <c r="H1109" i="2"/>
  <c r="H1110" i="2"/>
  <c r="H1111" i="2"/>
  <c r="H1114" i="2"/>
  <c r="H1115" i="2"/>
  <c r="H1116" i="2"/>
  <c r="H1117" i="2"/>
  <c r="H1118" i="2"/>
  <c r="H1119" i="2"/>
  <c r="H1122" i="2"/>
  <c r="H1123" i="2"/>
  <c r="H1124" i="2"/>
  <c r="H1125" i="2"/>
  <c r="H1126" i="2"/>
  <c r="H1127" i="2"/>
  <c r="H1130" i="2"/>
  <c r="H1131" i="2"/>
  <c r="H1132" i="2"/>
  <c r="H1133" i="2"/>
  <c r="H1134" i="2"/>
  <c r="H1135" i="2"/>
  <c r="H1138" i="2"/>
  <c r="H1139" i="2"/>
  <c r="H1140" i="2"/>
  <c r="H1141" i="2"/>
  <c r="H1142" i="2"/>
  <c r="H1143" i="2"/>
  <c r="H1146" i="2"/>
  <c r="H1147" i="2"/>
  <c r="H1148" i="2"/>
  <c r="H1149" i="2"/>
  <c r="H1150" i="2"/>
  <c r="H1151" i="2"/>
  <c r="H1154" i="2"/>
  <c r="H1155" i="2"/>
  <c r="H1156" i="2"/>
  <c r="H1157" i="2"/>
  <c r="H1158" i="2"/>
  <c r="H1159" i="2"/>
  <c r="H1162" i="2"/>
  <c r="H1163" i="2"/>
  <c r="H1164" i="2"/>
  <c r="H1165" i="2"/>
  <c r="H1166" i="2"/>
  <c r="H1167" i="2"/>
  <c r="H1170" i="2"/>
  <c r="H1171" i="2"/>
  <c r="H1172" i="2"/>
  <c r="H1173" i="2"/>
  <c r="H1174" i="2"/>
  <c r="H1175" i="2"/>
  <c r="H1178" i="2"/>
  <c r="H1179" i="2"/>
  <c r="H1180" i="2"/>
  <c r="H1181" i="2"/>
  <c r="H1182" i="2"/>
  <c r="H1183" i="2"/>
  <c r="H1186" i="2"/>
  <c r="H1187" i="2"/>
  <c r="H1188" i="2"/>
  <c r="H1189" i="2"/>
  <c r="H1190" i="2"/>
  <c r="H1191" i="2"/>
  <c r="H1194" i="2"/>
  <c r="H1195" i="2"/>
  <c r="H1196" i="2"/>
  <c r="H1197" i="2"/>
  <c r="H1198" i="2"/>
  <c r="H1199" i="2"/>
  <c r="H1202" i="2"/>
  <c r="H1203" i="2"/>
  <c r="H1204" i="2"/>
  <c r="H1205" i="2"/>
  <c r="H1206" i="2"/>
  <c r="H1207" i="2"/>
  <c r="H1210" i="2"/>
  <c r="H1211" i="2"/>
  <c r="H1212" i="2"/>
  <c r="H1213" i="2"/>
  <c r="H1214" i="2"/>
  <c r="H1215" i="2"/>
  <c r="H1218" i="2"/>
  <c r="H1219" i="2"/>
  <c r="H1220" i="2"/>
  <c r="H1221" i="2"/>
  <c r="H1222" i="2"/>
  <c r="H1223" i="2"/>
  <c r="H1226" i="2"/>
  <c r="H1227" i="2"/>
  <c r="H1228" i="2"/>
  <c r="H1229" i="2"/>
  <c r="H1230" i="2"/>
  <c r="H1231" i="2"/>
  <c r="H1234" i="2"/>
  <c r="H1235" i="2"/>
  <c r="H1236" i="2"/>
  <c r="H1237" i="2"/>
  <c r="H1238" i="2"/>
  <c r="H1239" i="2"/>
  <c r="H1242" i="2"/>
  <c r="H1243" i="2"/>
  <c r="H1244" i="2"/>
  <c r="H1245" i="2"/>
  <c r="H1246" i="2"/>
  <c r="H1247" i="2"/>
  <c r="H1250" i="2"/>
  <c r="H1251" i="2"/>
  <c r="H1252" i="2"/>
  <c r="H1253" i="2"/>
  <c r="H1254" i="2"/>
  <c r="H1255" i="2"/>
  <c r="H1258" i="2"/>
  <c r="H1259" i="2"/>
  <c r="H1260" i="2"/>
  <c r="H1261" i="2"/>
  <c r="H1262" i="2"/>
  <c r="H1263" i="2"/>
  <c r="H1266" i="2"/>
  <c r="H1267" i="2"/>
  <c r="H1268" i="2"/>
  <c r="H1269" i="2"/>
  <c r="H1270" i="2"/>
  <c r="H1271" i="2"/>
  <c r="H1274" i="2"/>
  <c r="H1275" i="2"/>
  <c r="H1276" i="2"/>
  <c r="H1277" i="2"/>
  <c r="H1278" i="2"/>
  <c r="H1279" i="2"/>
  <c r="H1282" i="2"/>
  <c r="H1283" i="2"/>
  <c r="H1284" i="2"/>
  <c r="H1285" i="2"/>
  <c r="H1286" i="2"/>
  <c r="H1287" i="2"/>
  <c r="H1290" i="2"/>
  <c r="H1291" i="2"/>
  <c r="H1292" i="2"/>
  <c r="H1293" i="2"/>
  <c r="H1294" i="2"/>
  <c r="H1295" i="2"/>
  <c r="H1298" i="2"/>
  <c r="H1299" i="2"/>
  <c r="H1300" i="2"/>
  <c r="H1301" i="2"/>
  <c r="H1302" i="2"/>
  <c r="H1303" i="2"/>
  <c r="H1306" i="2"/>
  <c r="H1307" i="2"/>
  <c r="H1308" i="2"/>
  <c r="H1309" i="2"/>
  <c r="H1310" i="2"/>
  <c r="H1311" i="2"/>
  <c r="H1314" i="2"/>
  <c r="H1315" i="2"/>
  <c r="H1316" i="2"/>
  <c r="H1317" i="2"/>
  <c r="H1318" i="2"/>
  <c r="H1319" i="2"/>
  <c r="H1322" i="2"/>
  <c r="H1323" i="2"/>
  <c r="H1324" i="2"/>
  <c r="H1325" i="2"/>
  <c r="H1326" i="2"/>
  <c r="H1327" i="2"/>
  <c r="H1330" i="2"/>
  <c r="H1331" i="2"/>
  <c r="H1332" i="2"/>
  <c r="H1333" i="2"/>
  <c r="H1334" i="2"/>
  <c r="H1335" i="2"/>
  <c r="H1338" i="2"/>
  <c r="H1339" i="2"/>
  <c r="H1340" i="2"/>
  <c r="H1341" i="2"/>
  <c r="H1342" i="2"/>
  <c r="H1343" i="2"/>
  <c r="H1346" i="2"/>
  <c r="H1347" i="2"/>
  <c r="H1348" i="2"/>
  <c r="H1349" i="2"/>
  <c r="H1350" i="2"/>
  <c r="H1351" i="2"/>
  <c r="H1354" i="2"/>
  <c r="H1355" i="2"/>
  <c r="H1356" i="2"/>
  <c r="H1357" i="2"/>
  <c r="H1358" i="2"/>
  <c r="H1359" i="2"/>
  <c r="H1362" i="2"/>
  <c r="H1363" i="2"/>
  <c r="H1364" i="2"/>
  <c r="H1365" i="2"/>
  <c r="H1366" i="2"/>
  <c r="H1367" i="2"/>
  <c r="H1370" i="2"/>
  <c r="H1371" i="2"/>
  <c r="H1372" i="2"/>
  <c r="H1373" i="2"/>
  <c r="H1374" i="2"/>
  <c r="H1375" i="2"/>
  <c r="H1378" i="2"/>
  <c r="H1379" i="2"/>
  <c r="H1380" i="2"/>
  <c r="H1381" i="2"/>
  <c r="H1382" i="2"/>
  <c r="H1383" i="2"/>
  <c r="H1386" i="2"/>
  <c r="H1387" i="2"/>
  <c r="H1388" i="2"/>
  <c r="H1389" i="2"/>
  <c r="H1390" i="2"/>
  <c r="H1391" i="2"/>
  <c r="H1394" i="2"/>
  <c r="H1395" i="2"/>
  <c r="H1396" i="2"/>
  <c r="H1397" i="2"/>
  <c r="H1398" i="2"/>
  <c r="H1399" i="2"/>
  <c r="H1402" i="2"/>
  <c r="H1403" i="2"/>
  <c r="H1404" i="2"/>
  <c r="H1405" i="2"/>
  <c r="H1406" i="2"/>
  <c r="H1407" i="2"/>
  <c r="H1410" i="2"/>
  <c r="H1411" i="2"/>
  <c r="H1412" i="2"/>
  <c r="H1413" i="2"/>
  <c r="H1414" i="2"/>
  <c r="H1415" i="2"/>
  <c r="H1418" i="2"/>
  <c r="H1419" i="2"/>
  <c r="H1420" i="2"/>
  <c r="H1421" i="2"/>
  <c r="H1422" i="2"/>
  <c r="H1423" i="2"/>
  <c r="H1426" i="2"/>
  <c r="H1427" i="2"/>
  <c r="H1428" i="2"/>
  <c r="H1429" i="2"/>
  <c r="H1430" i="2"/>
  <c r="H1431" i="2"/>
  <c r="H1434" i="2"/>
  <c r="H1435" i="2"/>
  <c r="H1436" i="2"/>
  <c r="H1437" i="2"/>
  <c r="H1438" i="2"/>
  <c r="H1439" i="2"/>
  <c r="H1442" i="2"/>
  <c r="H1443" i="2"/>
  <c r="H1444" i="2"/>
  <c r="H1445" i="2"/>
  <c r="H1446" i="2"/>
  <c r="H1447" i="2"/>
  <c r="H1450" i="2"/>
  <c r="H1451" i="2"/>
  <c r="H1452" i="2"/>
  <c r="H1453" i="2"/>
  <c r="H1454" i="2"/>
  <c r="H1455" i="2"/>
  <c r="H1458" i="2"/>
  <c r="H1459" i="2"/>
  <c r="H1460" i="2"/>
  <c r="H1461" i="2"/>
  <c r="H1462" i="2"/>
  <c r="H1463" i="2"/>
  <c r="H1466" i="2"/>
  <c r="H1467" i="2"/>
  <c r="H1468" i="2"/>
  <c r="H1469" i="2"/>
  <c r="H1470" i="2"/>
  <c r="H1471" i="2"/>
  <c r="H1474" i="2"/>
  <c r="H1475" i="2"/>
  <c r="H1476" i="2"/>
  <c r="H1477" i="2"/>
  <c r="H1478" i="2"/>
  <c r="H1479" i="2"/>
  <c r="H1482" i="2"/>
  <c r="H1483" i="2"/>
  <c r="H1484" i="2"/>
  <c r="H1485" i="2"/>
  <c r="H1486" i="2"/>
  <c r="H1487" i="2"/>
  <c r="H1490" i="2"/>
  <c r="H1491" i="2"/>
  <c r="H1492" i="2"/>
  <c r="H1493" i="2"/>
  <c r="H1494" i="2"/>
  <c r="H1495" i="2"/>
  <c r="H1498" i="2"/>
  <c r="H1499" i="2"/>
  <c r="H1500" i="2"/>
  <c r="H1501" i="2"/>
  <c r="H1502" i="2"/>
  <c r="H1503" i="2"/>
  <c r="H1506" i="2"/>
  <c r="H1507" i="2"/>
  <c r="H1508" i="2"/>
  <c r="H1509" i="2"/>
  <c r="H1510" i="2"/>
  <c r="H1511" i="2"/>
  <c r="H1514" i="2"/>
  <c r="H1515" i="2"/>
  <c r="H1516" i="2"/>
  <c r="H1517" i="2"/>
  <c r="H1518" i="2"/>
  <c r="H1519" i="2"/>
  <c r="H1522" i="2"/>
  <c r="H1523" i="2"/>
  <c r="H1524" i="2"/>
  <c r="H1525" i="2"/>
  <c r="H1526" i="2"/>
  <c r="H1527" i="2"/>
  <c r="H1530" i="2"/>
  <c r="H1531" i="2"/>
  <c r="H1532" i="2"/>
  <c r="H1533" i="2"/>
  <c r="H1534" i="2"/>
  <c r="H1535" i="2"/>
  <c r="H1538" i="2"/>
  <c r="H1539" i="2"/>
  <c r="H1540" i="2"/>
  <c r="H1541" i="2"/>
  <c r="H1542" i="2"/>
  <c r="H1543" i="2"/>
  <c r="H1546" i="2"/>
  <c r="H1547" i="2"/>
  <c r="H1548" i="2"/>
  <c r="H1549" i="2"/>
  <c r="H1550" i="2"/>
  <c r="H1551" i="2"/>
  <c r="H1554" i="2"/>
  <c r="H1555" i="2"/>
  <c r="H1556" i="2"/>
  <c r="H1557" i="2"/>
  <c r="H1558" i="2"/>
  <c r="H1559" i="2"/>
  <c r="H1562" i="2"/>
  <c r="H1563" i="2"/>
  <c r="H1564" i="2"/>
  <c r="H1565" i="2"/>
  <c r="H1566" i="2"/>
  <c r="H1567" i="2"/>
  <c r="H1570" i="2"/>
  <c r="H1571" i="2"/>
  <c r="H1572" i="2"/>
  <c r="H1573" i="2"/>
  <c r="H1574" i="2"/>
  <c r="H1575" i="2"/>
  <c r="H1578" i="2"/>
  <c r="H1579" i="2"/>
  <c r="H1580" i="2"/>
  <c r="H1581" i="2"/>
  <c r="H1582" i="2"/>
  <c r="H1583" i="2"/>
  <c r="H1586" i="2"/>
  <c r="H1587" i="2"/>
  <c r="H1588" i="2"/>
  <c r="H1589" i="2"/>
  <c r="H1590" i="2"/>
  <c r="H1591" i="2"/>
  <c r="H1594" i="2"/>
  <c r="H1595" i="2"/>
  <c r="H1596" i="2"/>
  <c r="H1597" i="2"/>
  <c r="H1598" i="2"/>
  <c r="H1599" i="2"/>
  <c r="H1602" i="2"/>
  <c r="H1603" i="2"/>
  <c r="H1604" i="2"/>
  <c r="H1605" i="2"/>
  <c r="H1606" i="2"/>
  <c r="H1607" i="2"/>
  <c r="H1610" i="2"/>
  <c r="H1611" i="2"/>
  <c r="H1612" i="2"/>
  <c r="H1613" i="2"/>
  <c r="H1614" i="2"/>
  <c r="H1615" i="2"/>
  <c r="H1618" i="2"/>
  <c r="H1619" i="2"/>
  <c r="H1620" i="2"/>
  <c r="H1621" i="2"/>
  <c r="H1622" i="2"/>
  <c r="H1623" i="2"/>
  <c r="H1626" i="2"/>
  <c r="H1627" i="2"/>
  <c r="H1628" i="2"/>
  <c r="H1629" i="2"/>
  <c r="H1630" i="2"/>
  <c r="H1631" i="2"/>
  <c r="H1634" i="2"/>
  <c r="H1635" i="2"/>
  <c r="H1636" i="2"/>
  <c r="H1637" i="2"/>
  <c r="H1638" i="2"/>
  <c r="H1639" i="2"/>
  <c r="H1642" i="2"/>
  <c r="H1643" i="2"/>
  <c r="H1644" i="2"/>
  <c r="H1645" i="2"/>
  <c r="H1646" i="2"/>
  <c r="H1647" i="2"/>
  <c r="H1650" i="2"/>
  <c r="H1651" i="2"/>
  <c r="H1652" i="2"/>
  <c r="H1653" i="2"/>
  <c r="H1654" i="2"/>
  <c r="H1655" i="2"/>
  <c r="H1658" i="2"/>
  <c r="H1659" i="2"/>
  <c r="H1660" i="2"/>
  <c r="H1661" i="2"/>
  <c r="H1662" i="2"/>
  <c r="H1663" i="2"/>
  <c r="H1666" i="2"/>
  <c r="H1667" i="2"/>
  <c r="H1668" i="2"/>
  <c r="H1669" i="2"/>
  <c r="H1670" i="2"/>
  <c r="H1671" i="2"/>
  <c r="H1674" i="2"/>
  <c r="H1675" i="2"/>
  <c r="H1676" i="2"/>
  <c r="H1677" i="2"/>
  <c r="H1678" i="2"/>
  <c r="H1679" i="2"/>
  <c r="H1682" i="2"/>
  <c r="H1683" i="2"/>
  <c r="H1684" i="2"/>
  <c r="H1685" i="2"/>
  <c r="H1686" i="2"/>
  <c r="H1687" i="2"/>
  <c r="H1690" i="2"/>
  <c r="H1691" i="2"/>
  <c r="H1692" i="2"/>
  <c r="H1693" i="2"/>
  <c r="H1694" i="2"/>
  <c r="H1695" i="2"/>
  <c r="H1698" i="2"/>
  <c r="H1699" i="2"/>
  <c r="H1700" i="2"/>
  <c r="H1701" i="2"/>
  <c r="H1702" i="2"/>
  <c r="H1703" i="2"/>
  <c r="H1706" i="2"/>
  <c r="H1707" i="2"/>
  <c r="H1708" i="2"/>
  <c r="H1709" i="2"/>
  <c r="H1710" i="2"/>
  <c r="H1711" i="2"/>
  <c r="H1714" i="2"/>
  <c r="H1715" i="2"/>
  <c r="H1716" i="2"/>
  <c r="H1717" i="2"/>
  <c r="H1718" i="2"/>
  <c r="H1719" i="2"/>
  <c r="H1722" i="2"/>
  <c r="H1723" i="2"/>
  <c r="H1724" i="2"/>
  <c r="H1725" i="2"/>
  <c r="H1726" i="2"/>
  <c r="H1727" i="2"/>
  <c r="H1730" i="2"/>
  <c r="H1731" i="2"/>
  <c r="H1732" i="2"/>
  <c r="H1733" i="2"/>
  <c r="H1734" i="2"/>
  <c r="H1735" i="2"/>
  <c r="H1738" i="2"/>
  <c r="H1739" i="2"/>
  <c r="H1740" i="2"/>
  <c r="H1741" i="2"/>
  <c r="H1742" i="2"/>
  <c r="H1743" i="2"/>
  <c r="H1746" i="2"/>
  <c r="H1747" i="2"/>
  <c r="H1748" i="2"/>
  <c r="H1749" i="2"/>
  <c r="H1750" i="2"/>
  <c r="H1751" i="2"/>
  <c r="H1754" i="2"/>
  <c r="H1755" i="2"/>
  <c r="H1756" i="2"/>
  <c r="H1757" i="2"/>
  <c r="H1758" i="2"/>
  <c r="H1759" i="2"/>
  <c r="H1762" i="2"/>
  <c r="H1763" i="2"/>
  <c r="H1764" i="2"/>
  <c r="H1765" i="2"/>
  <c r="H1766" i="2"/>
  <c r="H1767" i="2"/>
  <c r="H1770" i="2"/>
  <c r="H1771" i="2"/>
  <c r="H1772" i="2"/>
  <c r="H1773" i="2"/>
  <c r="H1774" i="2"/>
  <c r="H1775" i="2"/>
  <c r="H1778" i="2"/>
  <c r="H1779" i="2"/>
  <c r="H1780" i="2"/>
  <c r="H1781" i="2"/>
  <c r="H1782" i="2"/>
  <c r="H1783" i="2"/>
  <c r="H1786" i="2"/>
  <c r="H1787" i="2"/>
  <c r="H1788" i="2"/>
  <c r="H1789" i="2"/>
  <c r="H1790" i="2"/>
  <c r="H1791" i="2"/>
  <c r="H1794" i="2"/>
  <c r="H1795" i="2"/>
  <c r="H1796" i="2"/>
  <c r="H1797" i="2"/>
  <c r="H1798" i="2"/>
  <c r="H1799" i="2"/>
  <c r="H1802" i="2"/>
  <c r="H1803" i="2"/>
  <c r="H1804" i="2"/>
  <c r="H1805" i="2"/>
  <c r="H1806" i="2"/>
  <c r="H1807" i="2"/>
  <c r="H1810" i="2"/>
  <c r="H1811" i="2"/>
  <c r="H1812" i="2"/>
  <c r="H1813" i="2"/>
  <c r="H1814" i="2"/>
  <c r="H1815" i="2"/>
  <c r="H1818" i="2"/>
  <c r="H1819" i="2"/>
  <c r="H1820" i="2"/>
  <c r="H1821" i="2"/>
  <c r="H1822" i="2"/>
  <c r="H1823" i="2"/>
  <c r="H1826" i="2"/>
  <c r="H1827" i="2"/>
  <c r="H1828" i="2"/>
  <c r="H1829" i="2"/>
  <c r="H1830" i="2"/>
  <c r="H1831" i="2"/>
  <c r="H1834" i="2"/>
  <c r="H1835" i="2"/>
  <c r="H1836" i="2"/>
  <c r="H1837" i="2"/>
  <c r="H1838" i="2"/>
  <c r="H1839" i="2"/>
  <c r="H1842" i="2"/>
  <c r="H1843" i="2"/>
  <c r="H1844" i="2"/>
  <c r="H1845" i="2"/>
  <c r="H1846" i="2"/>
  <c r="H1847" i="2"/>
  <c r="H1850" i="2"/>
  <c r="H1851" i="2"/>
  <c r="H1852" i="2"/>
  <c r="H1853" i="2"/>
  <c r="H1854" i="2"/>
  <c r="H1855" i="2"/>
  <c r="H1858" i="2"/>
  <c r="H1859" i="2"/>
  <c r="H1860" i="2"/>
  <c r="H1861" i="2"/>
  <c r="H1862" i="2"/>
  <c r="H1863" i="2"/>
  <c r="H1866" i="2"/>
  <c r="H1867" i="2"/>
  <c r="H1868" i="2"/>
  <c r="H1869" i="2"/>
  <c r="H1870" i="2"/>
  <c r="H1871" i="2"/>
  <c r="H1874" i="2"/>
  <c r="H1875" i="2"/>
  <c r="H1876" i="2"/>
  <c r="H1877" i="2"/>
  <c r="H1878" i="2"/>
  <c r="H1879" i="2"/>
  <c r="H1882" i="2"/>
  <c r="H1883" i="2"/>
  <c r="H1884" i="2"/>
  <c r="H1885" i="2"/>
  <c r="H1886" i="2"/>
  <c r="H1887" i="2"/>
  <c r="H1890" i="2"/>
  <c r="H1891" i="2"/>
  <c r="H1892" i="2"/>
  <c r="H1893" i="2"/>
  <c r="H1894" i="2"/>
  <c r="H1895" i="2"/>
  <c r="H1898" i="2"/>
  <c r="H1899" i="2"/>
  <c r="H1900" i="2"/>
  <c r="H1901" i="2"/>
  <c r="H1902" i="2"/>
  <c r="H1903" i="2"/>
  <c r="H1906" i="2"/>
  <c r="H1907" i="2"/>
  <c r="H1908" i="2"/>
  <c r="H1909" i="2"/>
  <c r="H1910" i="2"/>
  <c r="H1911" i="2"/>
  <c r="H1914" i="2"/>
  <c r="H1915" i="2"/>
  <c r="H1916" i="2"/>
  <c r="H1917" i="2"/>
  <c r="H1918" i="2"/>
  <c r="H1919" i="2"/>
  <c r="H1922" i="2"/>
  <c r="H1923" i="2"/>
  <c r="H1924" i="2"/>
  <c r="H1925" i="2"/>
  <c r="H1926" i="2"/>
  <c r="H1927" i="2"/>
  <c r="H1930" i="2"/>
  <c r="H1931" i="2"/>
  <c r="H1932" i="2"/>
  <c r="H1933" i="2"/>
  <c r="H1934" i="2"/>
  <c r="H1935" i="2"/>
  <c r="H1938" i="2"/>
  <c r="H1939" i="2"/>
  <c r="H1940" i="2"/>
  <c r="H1941" i="2"/>
  <c r="H1942" i="2"/>
  <c r="H1943" i="2"/>
  <c r="H1946" i="2"/>
  <c r="H1947" i="2"/>
  <c r="H1948" i="2"/>
  <c r="H1949" i="2"/>
  <c r="H1950" i="2"/>
  <c r="H1951" i="2"/>
  <c r="H1954" i="2"/>
  <c r="H1955" i="2"/>
  <c r="H1956" i="2"/>
  <c r="H1957" i="2"/>
  <c r="H1958" i="2"/>
  <c r="H1959" i="2"/>
  <c r="H1962" i="2"/>
  <c r="H1963" i="2"/>
  <c r="H1964" i="2"/>
  <c r="H1965" i="2"/>
  <c r="H1966" i="2"/>
  <c r="H1967" i="2"/>
  <c r="H1970" i="2"/>
  <c r="H1971" i="2"/>
  <c r="H1972" i="2"/>
  <c r="H1973" i="2"/>
  <c r="H1974" i="2"/>
  <c r="H1975" i="2"/>
  <c r="H1978" i="2"/>
  <c r="H1979" i="2"/>
  <c r="H1980" i="2"/>
  <c r="H1981" i="2"/>
  <c r="H1982" i="2"/>
  <c r="H1983" i="2"/>
  <c r="H1986" i="2"/>
  <c r="H1987" i="2"/>
  <c r="H1988" i="2"/>
  <c r="H1989" i="2"/>
  <c r="H1990" i="2"/>
  <c r="H1991" i="2"/>
  <c r="H1994" i="2"/>
  <c r="H1995" i="2"/>
  <c r="H1996" i="2"/>
  <c r="H1997" i="2"/>
  <c r="H1998" i="2"/>
  <c r="H1999" i="2"/>
  <c r="H2002" i="2"/>
  <c r="H2003" i="2"/>
  <c r="H2004" i="2"/>
  <c r="H2005" i="2"/>
  <c r="H2006" i="2"/>
  <c r="H2007" i="2"/>
  <c r="H2010" i="2"/>
  <c r="H2011" i="2"/>
  <c r="H2012" i="2"/>
  <c r="H2013" i="2"/>
  <c r="H2014" i="2"/>
  <c r="H2015" i="2"/>
  <c r="H2018" i="2"/>
  <c r="H2019" i="2"/>
  <c r="H2020" i="2"/>
  <c r="H2021" i="2"/>
  <c r="H2022" i="2"/>
  <c r="H2023" i="2"/>
  <c r="H2026" i="2"/>
  <c r="H2027" i="2"/>
  <c r="H2028" i="2"/>
  <c r="H2029" i="2"/>
  <c r="H2030" i="2"/>
  <c r="H2031" i="2"/>
  <c r="H2034" i="2"/>
  <c r="H2035" i="2"/>
  <c r="H2036" i="2"/>
  <c r="H2037" i="2"/>
  <c r="H2038" i="2"/>
  <c r="H2039" i="2"/>
  <c r="H2042" i="2"/>
  <c r="H2043" i="2"/>
  <c r="H2044" i="2"/>
  <c r="H2045" i="2"/>
  <c r="H2046" i="2"/>
  <c r="H2047" i="2"/>
  <c r="H2050" i="2"/>
  <c r="H2051" i="2"/>
  <c r="H2052" i="2"/>
  <c r="H2053" i="2"/>
  <c r="H2054" i="2"/>
  <c r="H2055" i="2"/>
  <c r="H2058" i="2"/>
  <c r="H2059" i="2"/>
  <c r="H2060" i="2"/>
  <c r="H2061" i="2"/>
  <c r="H2062" i="2"/>
  <c r="H2063" i="2"/>
  <c r="H2066" i="2"/>
  <c r="H2067" i="2"/>
  <c r="H2068" i="2"/>
  <c r="H2069" i="2"/>
  <c r="H2070" i="2"/>
  <c r="H2071" i="2"/>
  <c r="H2074" i="2"/>
  <c r="H2075" i="2"/>
  <c r="H2076" i="2"/>
  <c r="H2077" i="2"/>
  <c r="H2078" i="2"/>
  <c r="H2079" i="2"/>
  <c r="H2082" i="2"/>
  <c r="H2083" i="2"/>
  <c r="H2084" i="2"/>
  <c r="H2085" i="2"/>
  <c r="H2086" i="2"/>
  <c r="H2087" i="2"/>
  <c r="H2090" i="2"/>
  <c r="H2091" i="2"/>
  <c r="H2092" i="2"/>
  <c r="H2093" i="2"/>
  <c r="H2094" i="2"/>
  <c r="H2095" i="2"/>
  <c r="H2098" i="2"/>
  <c r="H2099" i="2"/>
  <c r="H2100" i="2"/>
  <c r="H2101" i="2"/>
  <c r="H2102" i="2"/>
  <c r="H2103" i="2"/>
  <c r="H2106" i="2"/>
  <c r="H2107" i="2"/>
  <c r="H2108" i="2"/>
  <c r="H2109" i="2"/>
  <c r="H2110" i="2"/>
  <c r="H2111" i="2"/>
  <c r="H2114" i="2"/>
  <c r="H2115" i="2"/>
  <c r="H2116" i="2"/>
  <c r="H2117" i="2"/>
  <c r="H2118" i="2"/>
  <c r="H2119" i="2"/>
  <c r="H2122" i="2"/>
  <c r="H2123" i="2"/>
  <c r="H2124" i="2"/>
  <c r="H2125" i="2"/>
  <c r="H2126" i="2"/>
  <c r="H2127" i="2"/>
  <c r="H2130" i="2"/>
  <c r="H2131" i="2"/>
  <c r="H2132" i="2"/>
  <c r="H2133" i="2"/>
  <c r="H2134" i="2"/>
  <c r="H2135" i="2"/>
  <c r="H2138" i="2"/>
  <c r="H2139" i="2"/>
  <c r="H2140" i="2"/>
  <c r="H2141" i="2"/>
  <c r="H2142" i="2"/>
  <c r="H2143" i="2"/>
  <c r="H2146" i="2"/>
  <c r="H2147" i="2"/>
  <c r="H2148" i="2"/>
  <c r="H2149" i="2"/>
  <c r="H2150" i="2"/>
  <c r="H2151" i="2"/>
  <c r="H2154" i="2"/>
  <c r="H2155" i="2"/>
  <c r="H2156" i="2"/>
  <c r="H2157" i="2"/>
  <c r="H2158" i="2"/>
  <c r="H2159" i="2"/>
  <c r="H2162" i="2"/>
  <c r="H2163" i="2"/>
  <c r="H2164" i="2"/>
  <c r="H2165" i="2"/>
  <c r="H2166" i="2"/>
  <c r="H2167" i="2"/>
  <c r="H2170" i="2"/>
  <c r="H2171" i="2"/>
  <c r="H2172" i="2"/>
  <c r="H2173" i="2"/>
  <c r="H2174" i="2"/>
  <c r="H2175" i="2"/>
  <c r="H2178" i="2"/>
  <c r="H2179" i="2"/>
  <c r="H2180" i="2"/>
  <c r="H2181" i="2"/>
  <c r="H2182" i="2"/>
  <c r="H2183" i="2"/>
  <c r="H2186" i="2"/>
  <c r="H2187" i="2"/>
  <c r="H2188" i="2"/>
  <c r="H2189" i="2"/>
  <c r="H2190" i="2"/>
  <c r="H2191" i="2"/>
  <c r="H2194" i="2"/>
  <c r="H2195" i="2"/>
  <c r="H2196" i="2"/>
  <c r="H2197" i="2"/>
  <c r="H2198" i="2"/>
  <c r="H2199" i="2"/>
  <c r="H2202" i="2"/>
  <c r="H2203" i="2"/>
  <c r="H2204" i="2"/>
  <c r="H2205" i="2"/>
  <c r="H2206" i="2"/>
  <c r="H2207" i="2"/>
  <c r="H2210" i="2"/>
  <c r="H2211" i="2"/>
  <c r="H2212" i="2"/>
  <c r="H2213" i="2"/>
  <c r="H2214" i="2"/>
  <c r="H2215" i="2"/>
  <c r="H2218" i="2"/>
  <c r="H2219" i="2"/>
  <c r="H2220" i="2"/>
  <c r="H2221" i="2"/>
  <c r="H2222" i="2"/>
  <c r="H2223" i="2"/>
  <c r="H2226" i="2"/>
  <c r="H2227" i="2"/>
  <c r="H2228" i="2"/>
  <c r="H2229" i="2"/>
  <c r="H2230" i="2"/>
  <c r="H2231" i="2"/>
  <c r="H2234" i="2"/>
  <c r="H2235" i="2"/>
  <c r="H2236" i="2"/>
  <c r="H2237" i="2"/>
  <c r="H2238" i="2"/>
  <c r="H2239" i="2"/>
  <c r="H2242" i="2"/>
  <c r="H2243" i="2"/>
  <c r="H2244" i="2"/>
  <c r="H2245" i="2"/>
  <c r="H2246" i="2"/>
  <c r="H2247" i="2"/>
  <c r="H2250" i="2"/>
  <c r="H2251" i="2"/>
  <c r="H2252" i="2"/>
  <c r="H2253" i="2"/>
  <c r="H2254" i="2"/>
  <c r="H2255" i="2"/>
  <c r="H2258" i="2"/>
  <c r="H2259" i="2"/>
  <c r="H2260" i="2"/>
  <c r="H2261" i="2"/>
  <c r="H2262" i="2"/>
  <c r="H2263" i="2"/>
  <c r="H2266" i="2"/>
  <c r="H2267" i="2"/>
  <c r="H2268" i="2"/>
  <c r="H2269" i="2"/>
  <c r="H2270" i="2"/>
  <c r="H2271" i="2"/>
  <c r="H2274" i="2"/>
  <c r="H2275" i="2"/>
  <c r="H2276" i="2"/>
  <c r="H2277" i="2"/>
  <c r="H2278" i="2"/>
  <c r="H2279" i="2"/>
  <c r="H2282" i="2"/>
  <c r="H2283" i="2"/>
  <c r="H2284" i="2"/>
  <c r="H2285" i="2"/>
  <c r="H2286" i="2"/>
  <c r="H2287" i="2"/>
  <c r="H2290" i="2"/>
  <c r="H2291" i="2"/>
  <c r="H2292" i="2"/>
  <c r="H2293" i="2"/>
  <c r="H2294" i="2"/>
  <c r="H2295" i="2"/>
  <c r="H2298" i="2"/>
  <c r="H2299" i="2"/>
  <c r="H2300" i="2"/>
  <c r="H2301" i="2"/>
  <c r="H2302" i="2"/>
  <c r="H2303" i="2"/>
  <c r="H2306" i="2"/>
  <c r="H2307" i="2"/>
  <c r="H2308" i="2"/>
  <c r="H2309" i="2"/>
  <c r="H2310" i="2"/>
  <c r="H2311" i="2"/>
  <c r="H2314" i="2"/>
  <c r="H2315" i="2"/>
  <c r="H2316" i="2"/>
  <c r="H2317" i="2"/>
  <c r="H2318" i="2"/>
  <c r="H2319" i="2"/>
  <c r="H2322" i="2"/>
  <c r="H2323" i="2"/>
  <c r="H2324" i="2"/>
  <c r="H2325" i="2"/>
  <c r="H2326" i="2"/>
  <c r="H2327" i="2"/>
  <c r="H2330" i="2"/>
  <c r="H2331" i="2"/>
  <c r="H2332" i="2"/>
  <c r="H2333" i="2"/>
  <c r="H2334" i="2"/>
  <c r="H2335" i="2"/>
  <c r="H2338" i="2"/>
  <c r="H2339" i="2"/>
  <c r="H2340" i="2"/>
  <c r="H2341" i="2"/>
  <c r="H2342" i="2"/>
  <c r="H2343" i="2"/>
  <c r="H2346" i="2"/>
  <c r="H2347" i="2"/>
  <c r="H2348" i="2"/>
  <c r="H2349" i="2"/>
  <c r="H2350" i="2"/>
  <c r="H2351" i="2"/>
  <c r="H2354" i="2"/>
  <c r="H2355" i="2"/>
  <c r="H2356" i="2"/>
  <c r="H2357" i="2"/>
  <c r="H2358" i="2"/>
  <c r="H2359" i="2"/>
  <c r="H2362" i="2"/>
  <c r="H2363" i="2"/>
  <c r="H2364" i="2"/>
  <c r="H2365" i="2"/>
  <c r="H2366" i="2"/>
  <c r="H2367" i="2"/>
  <c r="H2370" i="2"/>
  <c r="H2371" i="2"/>
  <c r="H2372" i="2"/>
  <c r="H2373" i="2"/>
  <c r="H2374" i="2"/>
  <c r="H2375" i="2"/>
  <c r="H2378" i="2"/>
  <c r="H2379" i="2"/>
  <c r="H2380" i="2"/>
  <c r="H2381" i="2"/>
  <c r="H2382" i="2"/>
  <c r="H2383" i="2"/>
  <c r="H2386" i="2"/>
  <c r="H2387" i="2"/>
  <c r="H2388" i="2"/>
  <c r="H2389" i="2"/>
  <c r="H2390" i="2"/>
  <c r="H2391" i="2"/>
  <c r="H2394" i="2"/>
  <c r="H2395" i="2"/>
  <c r="H2396" i="2"/>
  <c r="H2397" i="2"/>
  <c r="H2398" i="2"/>
  <c r="H2399" i="2"/>
  <c r="H2402" i="2"/>
  <c r="H2403" i="2"/>
  <c r="H2404" i="2"/>
  <c r="H2405" i="2"/>
  <c r="H2406" i="2"/>
  <c r="H2407" i="2"/>
  <c r="H2410" i="2"/>
  <c r="H2411" i="2"/>
  <c r="H2412" i="2"/>
  <c r="H2413" i="2"/>
  <c r="H2414" i="2"/>
  <c r="H2415" i="2"/>
  <c r="H2418" i="2"/>
  <c r="H2419" i="2"/>
  <c r="H2420" i="2"/>
  <c r="H2421" i="2"/>
  <c r="H2422" i="2"/>
  <c r="H2423" i="2"/>
  <c r="H2426" i="2"/>
  <c r="H2427" i="2"/>
  <c r="H2428" i="2"/>
  <c r="H2429" i="2"/>
  <c r="H2430" i="2"/>
  <c r="H2431" i="2"/>
  <c r="H2434" i="2"/>
  <c r="H2435" i="2"/>
  <c r="H2436" i="2"/>
  <c r="H2437" i="2"/>
  <c r="H2438" i="2"/>
  <c r="H2439" i="2"/>
  <c r="H2442" i="2"/>
  <c r="H2443" i="2"/>
  <c r="H2444" i="2"/>
  <c r="H2445" i="2"/>
  <c r="H2446" i="2"/>
  <c r="H2447" i="2"/>
  <c r="H2450" i="2"/>
  <c r="H2451" i="2"/>
  <c r="H2452" i="2"/>
  <c r="H2453" i="2"/>
  <c r="H2454" i="2"/>
  <c r="H2455" i="2"/>
  <c r="H2458" i="2"/>
  <c r="H2459" i="2"/>
  <c r="H2460" i="2"/>
  <c r="H2461" i="2"/>
  <c r="H2462" i="2"/>
  <c r="H2463" i="2"/>
  <c r="H2466" i="2"/>
  <c r="H2467" i="2"/>
  <c r="H2468" i="2"/>
  <c r="H2469" i="2"/>
  <c r="H2470" i="2"/>
  <c r="H2471" i="2"/>
  <c r="H2474" i="2"/>
  <c r="H2475" i="2"/>
  <c r="H2476" i="2"/>
  <c r="H2477" i="2"/>
  <c r="H2478" i="2"/>
  <c r="H2479" i="2"/>
  <c r="H2482" i="2"/>
  <c r="H2483" i="2"/>
  <c r="H2484" i="2"/>
  <c r="H2485" i="2"/>
  <c r="H2486" i="2"/>
  <c r="H2487" i="2"/>
  <c r="H2490" i="2"/>
  <c r="H2491" i="2"/>
  <c r="H2492" i="2"/>
  <c r="H2493" i="2"/>
  <c r="H2494" i="2"/>
  <c r="H2495" i="2"/>
  <c r="H2498" i="2"/>
  <c r="H2499" i="2"/>
  <c r="H2500" i="2"/>
  <c r="H2501" i="2"/>
  <c r="H2502" i="2"/>
  <c r="H2503" i="2"/>
  <c r="H2506" i="2"/>
  <c r="H2507" i="2"/>
  <c r="H2508" i="2"/>
  <c r="H2509" i="2"/>
  <c r="H2510" i="2"/>
  <c r="H2511" i="2"/>
  <c r="H2514" i="2"/>
  <c r="H2515" i="2"/>
  <c r="H2516" i="2"/>
  <c r="H2517" i="2"/>
  <c r="H2518" i="2"/>
  <c r="H2519" i="2"/>
  <c r="H2522" i="2"/>
  <c r="H2523" i="2"/>
  <c r="H2524" i="2"/>
  <c r="H2525" i="2"/>
  <c r="H2526" i="2"/>
  <c r="H2527" i="2"/>
  <c r="H2530" i="2"/>
  <c r="H2531" i="2"/>
  <c r="H2532" i="2"/>
  <c r="H2533" i="2"/>
  <c r="H2534" i="2"/>
  <c r="H2535" i="2"/>
  <c r="H2538" i="2"/>
  <c r="H2539" i="2"/>
  <c r="H2540" i="2"/>
  <c r="H2541" i="2"/>
  <c r="H2542" i="2"/>
  <c r="H2543" i="2"/>
  <c r="H2546" i="2"/>
  <c r="H2547" i="2"/>
  <c r="H2548" i="2"/>
  <c r="H2549" i="2"/>
  <c r="H2550" i="2"/>
  <c r="H2551" i="2"/>
  <c r="H2554" i="2"/>
  <c r="H2555" i="2"/>
  <c r="H2556" i="2"/>
  <c r="H2557" i="2"/>
  <c r="H2558" i="2"/>
  <c r="H2559" i="2"/>
  <c r="H2562" i="2"/>
  <c r="H2563" i="2"/>
  <c r="H2564" i="2"/>
  <c r="H2565" i="2"/>
  <c r="H2566" i="2"/>
  <c r="H2567" i="2"/>
  <c r="H2570" i="2"/>
  <c r="H2571" i="2"/>
  <c r="H2572" i="2"/>
  <c r="H2573" i="2"/>
  <c r="H2574" i="2"/>
  <c r="H2575" i="2"/>
  <c r="H2578" i="2"/>
  <c r="H2579" i="2"/>
  <c r="H2580" i="2"/>
  <c r="H2581" i="2"/>
  <c r="H2582" i="2"/>
  <c r="H2583" i="2"/>
  <c r="H2586" i="2"/>
  <c r="H2587" i="2"/>
  <c r="H2588" i="2"/>
  <c r="H2589" i="2"/>
  <c r="H2590" i="2"/>
  <c r="H2591" i="2"/>
  <c r="H2594" i="2"/>
  <c r="H2595" i="2"/>
  <c r="H2596" i="2"/>
  <c r="H2597" i="2"/>
  <c r="H2598" i="2"/>
  <c r="H2599" i="2"/>
  <c r="H2602" i="2"/>
  <c r="H2603" i="2"/>
  <c r="H2604" i="2"/>
  <c r="H2605" i="2"/>
  <c r="H2606" i="2"/>
  <c r="H2607" i="2"/>
  <c r="H2610" i="2"/>
  <c r="H2611" i="2"/>
  <c r="H2612" i="2"/>
  <c r="H2613" i="2"/>
  <c r="H2614" i="2"/>
  <c r="H2615" i="2"/>
  <c r="H2618" i="2"/>
  <c r="H2619" i="2"/>
  <c r="H2620" i="2"/>
  <c r="H2621" i="2"/>
  <c r="H2622" i="2"/>
  <c r="H2623" i="2"/>
  <c r="H2626" i="2"/>
  <c r="H2627" i="2"/>
  <c r="H2628" i="2"/>
  <c r="H2629" i="2"/>
  <c r="H2630" i="2"/>
  <c r="H2631" i="2"/>
  <c r="H2634" i="2"/>
  <c r="H2635" i="2"/>
  <c r="H2636" i="2"/>
  <c r="H2637" i="2"/>
  <c r="H2638" i="2"/>
  <c r="H2639" i="2"/>
  <c r="H2642" i="2"/>
  <c r="H2643" i="2"/>
  <c r="H2644" i="2"/>
  <c r="H2645" i="2"/>
  <c r="H2646" i="2"/>
  <c r="H2647" i="2"/>
  <c r="H2650" i="2"/>
  <c r="H2651" i="2"/>
  <c r="H2652" i="2"/>
  <c r="H2653" i="2"/>
  <c r="H2654" i="2"/>
  <c r="H2655" i="2"/>
  <c r="H2658" i="2"/>
  <c r="H2659" i="2"/>
  <c r="H2660" i="2"/>
  <c r="H2661" i="2"/>
  <c r="H2662" i="2"/>
  <c r="H2663" i="2"/>
  <c r="H2666" i="2"/>
  <c r="H2667" i="2"/>
  <c r="H2668" i="2"/>
  <c r="H2669" i="2"/>
  <c r="H2670" i="2"/>
  <c r="H2671" i="2"/>
  <c r="H2674" i="2"/>
  <c r="H2675" i="2"/>
  <c r="H2676" i="2"/>
  <c r="H2677" i="2"/>
  <c r="H2678" i="2"/>
  <c r="H2679" i="2"/>
  <c r="H2682" i="2"/>
  <c r="H2683" i="2"/>
  <c r="H2684" i="2"/>
  <c r="H2685" i="2"/>
  <c r="H2686" i="2"/>
  <c r="H2687" i="2"/>
  <c r="H2690" i="2"/>
  <c r="H2691" i="2"/>
  <c r="H2692" i="2"/>
  <c r="H2693" i="2"/>
  <c r="H2694" i="2"/>
  <c r="H2695" i="2"/>
  <c r="H2698" i="2"/>
  <c r="H2699" i="2"/>
  <c r="H2700" i="2"/>
  <c r="H2701" i="2"/>
  <c r="H2702" i="2"/>
  <c r="H2703" i="2"/>
  <c r="H2706" i="2"/>
  <c r="H2707" i="2"/>
  <c r="H2708" i="2"/>
  <c r="H2709" i="2"/>
  <c r="H2710" i="2"/>
  <c r="H2711" i="2"/>
  <c r="H2714" i="2"/>
  <c r="H2715" i="2"/>
  <c r="H2716" i="2"/>
  <c r="H2717" i="2"/>
  <c r="H2718" i="2"/>
  <c r="H2719" i="2"/>
  <c r="H2722" i="2"/>
  <c r="H2723" i="2"/>
  <c r="H2724" i="2"/>
  <c r="H2725" i="2"/>
  <c r="H2726" i="2"/>
  <c r="H2727" i="2"/>
  <c r="H2730" i="2"/>
  <c r="H2731" i="2"/>
  <c r="H2732" i="2"/>
  <c r="H2733" i="2"/>
  <c r="H2734" i="2"/>
  <c r="H2735" i="2"/>
  <c r="H2738" i="2"/>
  <c r="H2739" i="2"/>
  <c r="H2740" i="2"/>
  <c r="H2741" i="2"/>
  <c r="H2742" i="2"/>
  <c r="H2743" i="2"/>
  <c r="H2746" i="2"/>
  <c r="H2747" i="2"/>
  <c r="H2748" i="2"/>
  <c r="H2749" i="2"/>
  <c r="H2750" i="2"/>
  <c r="H2751" i="2"/>
  <c r="H2754" i="2"/>
  <c r="H2755" i="2"/>
  <c r="H2756" i="2"/>
  <c r="H2757" i="2"/>
  <c r="H2758" i="2"/>
  <c r="H2759" i="2"/>
  <c r="H2762" i="2"/>
  <c r="H2763" i="2"/>
  <c r="H2764" i="2"/>
  <c r="H2765" i="2"/>
  <c r="H2766" i="2"/>
  <c r="H2767" i="2"/>
  <c r="H2770" i="2"/>
  <c r="H2771" i="2"/>
  <c r="H2772" i="2"/>
  <c r="H2773" i="2"/>
  <c r="H2774" i="2"/>
  <c r="H2775" i="2"/>
  <c r="H2778" i="2"/>
  <c r="H2779" i="2"/>
  <c r="H2780" i="2"/>
  <c r="H2781" i="2"/>
  <c r="H2782" i="2"/>
  <c r="H2783" i="2"/>
  <c r="H2786" i="2"/>
  <c r="H2787" i="2"/>
  <c r="H2788" i="2"/>
  <c r="H2789" i="2"/>
  <c r="H2790" i="2"/>
  <c r="H2791" i="2"/>
  <c r="H2794" i="2"/>
  <c r="H2795" i="2"/>
  <c r="H2796" i="2"/>
  <c r="H2797" i="2"/>
  <c r="H2798" i="2"/>
  <c r="H2799" i="2"/>
  <c r="H2801" i="2"/>
  <c r="H2802" i="2"/>
  <c r="H2803" i="2"/>
  <c r="H2804" i="2"/>
  <c r="H2805" i="2"/>
  <c r="H2806" i="2"/>
  <c r="H2807" i="2"/>
  <c r="H2809" i="2"/>
  <c r="H2810" i="2"/>
  <c r="H2811" i="2"/>
  <c r="H2812" i="2"/>
  <c r="H2813" i="2"/>
  <c r="H2814" i="2"/>
  <c r="H2815" i="2"/>
  <c r="H2817" i="2"/>
  <c r="H2818" i="2"/>
  <c r="H2819" i="2"/>
  <c r="H2820" i="2"/>
  <c r="H2821" i="2"/>
  <c r="H2822" i="2"/>
  <c r="H2823" i="2"/>
  <c r="H2825" i="2"/>
  <c r="H2826" i="2"/>
  <c r="H2827" i="2"/>
  <c r="H2828" i="2"/>
  <c r="H2829" i="2"/>
  <c r="H2830" i="2"/>
  <c r="H2831" i="2"/>
  <c r="H2833" i="2"/>
  <c r="H2834" i="2"/>
  <c r="H2835" i="2"/>
  <c r="H2836" i="2"/>
  <c r="H2837" i="2"/>
  <c r="H2838" i="2"/>
  <c r="H2839" i="2"/>
  <c r="H2841" i="2"/>
  <c r="H2842" i="2"/>
  <c r="H2843" i="2"/>
  <c r="H2844" i="2"/>
  <c r="H2845" i="2"/>
  <c r="H2846" i="2"/>
  <c r="H2847" i="2"/>
  <c r="H2849" i="2"/>
  <c r="H2850" i="2"/>
  <c r="H2851" i="2"/>
  <c r="H2852" i="2"/>
  <c r="H2853" i="2"/>
  <c r="H2854" i="2"/>
  <c r="H2855" i="2"/>
  <c r="H2857" i="2"/>
  <c r="H2858" i="2"/>
  <c r="H2859" i="2"/>
  <c r="H2860" i="2"/>
  <c r="H2861" i="2"/>
  <c r="H2862" i="2"/>
  <c r="H2863" i="2"/>
  <c r="H2865" i="2"/>
  <c r="H2866" i="2"/>
  <c r="H2867" i="2"/>
  <c r="H2868" i="2"/>
  <c r="H2869" i="2"/>
  <c r="H2870" i="2"/>
  <c r="H2871" i="2"/>
  <c r="H2873" i="2"/>
  <c r="H2874" i="2"/>
  <c r="H2875" i="2"/>
  <c r="H2876" i="2"/>
  <c r="H2877" i="2"/>
  <c r="H2878" i="2"/>
  <c r="H2879" i="2"/>
  <c r="H2881" i="2"/>
  <c r="H2882" i="2"/>
  <c r="H2883" i="2"/>
  <c r="H2884" i="2"/>
  <c r="H2885" i="2"/>
  <c r="H2886" i="2"/>
  <c r="H2887" i="2"/>
  <c r="H2889" i="2"/>
  <c r="H2890" i="2"/>
  <c r="H2891" i="2"/>
  <c r="H2892" i="2"/>
  <c r="H2893" i="2"/>
  <c r="H2894" i="2"/>
  <c r="H2895" i="2"/>
  <c r="H2897" i="2"/>
  <c r="H2898" i="2"/>
  <c r="H2899" i="2"/>
  <c r="H2900" i="2"/>
  <c r="H2901" i="2"/>
  <c r="H2902" i="2"/>
  <c r="H2903" i="2"/>
  <c r="H2905" i="2"/>
  <c r="H2906" i="2"/>
  <c r="H2907" i="2"/>
  <c r="H2908" i="2"/>
  <c r="H2909" i="2"/>
  <c r="H2910" i="2"/>
  <c r="H2911" i="2"/>
  <c r="H2913" i="2"/>
  <c r="H2914" i="2"/>
  <c r="H2915" i="2"/>
  <c r="H2916" i="2"/>
  <c r="H2917" i="2"/>
  <c r="H2918" i="2"/>
  <c r="H2919" i="2"/>
  <c r="H2921" i="2"/>
  <c r="H2922" i="2"/>
  <c r="H2923" i="2"/>
  <c r="H2924" i="2"/>
  <c r="H2925" i="2"/>
  <c r="H2926" i="2"/>
  <c r="H2927" i="2"/>
  <c r="H2929" i="2"/>
  <c r="H2930" i="2"/>
  <c r="H2931" i="2"/>
  <c r="H2932" i="2"/>
  <c r="H2933" i="2"/>
  <c r="H2934" i="2"/>
  <c r="H2935" i="2"/>
  <c r="H2937" i="2"/>
  <c r="H2938" i="2"/>
  <c r="H2939" i="2"/>
  <c r="H2940" i="2"/>
  <c r="H2941" i="2"/>
  <c r="H2942" i="2"/>
  <c r="H2943" i="2"/>
  <c r="H2945" i="2"/>
  <c r="H2946" i="2"/>
  <c r="H2947" i="2"/>
  <c r="H2948" i="2"/>
  <c r="H2949" i="2"/>
  <c r="H2950" i="2"/>
  <c r="H2951" i="2"/>
  <c r="H2953" i="2"/>
  <c r="H2954" i="2"/>
  <c r="H2955" i="2"/>
  <c r="H2956" i="2"/>
  <c r="H2957" i="2"/>
  <c r="H2958" i="2"/>
  <c r="H2959" i="2"/>
  <c r="H2961" i="2"/>
  <c r="H2962" i="2"/>
  <c r="H2963" i="2"/>
  <c r="H2964" i="2"/>
  <c r="H2965" i="2"/>
  <c r="H2966" i="2"/>
  <c r="H2967" i="2"/>
  <c r="H2969" i="2"/>
  <c r="H2970" i="2"/>
  <c r="H2971" i="2"/>
  <c r="H2972" i="2"/>
  <c r="H2973" i="2"/>
  <c r="H2974" i="2"/>
  <c r="H2975" i="2"/>
  <c r="H2977" i="2"/>
  <c r="H2978" i="2"/>
  <c r="H2979" i="2"/>
  <c r="H2980" i="2"/>
  <c r="H2981" i="2"/>
  <c r="H2982" i="2"/>
  <c r="H2983" i="2"/>
  <c r="H2985" i="2"/>
  <c r="H2986" i="2"/>
  <c r="H2987" i="2"/>
  <c r="H2988" i="2"/>
  <c r="H2989" i="2"/>
  <c r="H2990" i="2"/>
  <c r="H2991" i="2"/>
  <c r="H2993" i="2"/>
  <c r="H2994" i="2"/>
  <c r="H2995" i="2"/>
  <c r="H2996" i="2"/>
  <c r="H2997" i="2"/>
  <c r="H2998" i="2"/>
  <c r="H2999" i="2"/>
  <c r="H3001" i="2"/>
  <c r="H3002" i="2"/>
  <c r="H3003" i="2"/>
  <c r="H3004" i="2"/>
  <c r="H3005" i="2"/>
  <c r="H3006" i="2"/>
  <c r="H3007" i="2"/>
  <c r="H3009" i="2"/>
  <c r="H3010" i="2"/>
  <c r="H3011" i="2"/>
  <c r="H3012" i="2"/>
  <c r="H3013" i="2"/>
  <c r="H3014" i="2"/>
  <c r="H3015" i="2"/>
  <c r="H3017" i="2"/>
  <c r="H3018" i="2"/>
  <c r="H3019" i="2"/>
  <c r="H3020" i="2"/>
  <c r="H3021" i="2"/>
  <c r="H3022" i="2"/>
  <c r="H3023" i="2"/>
  <c r="H3025" i="2"/>
  <c r="H3026" i="2"/>
  <c r="H3027" i="2"/>
  <c r="H3028" i="2"/>
  <c r="H3029" i="2"/>
  <c r="H3030" i="2"/>
  <c r="H3031" i="2"/>
  <c r="H3033" i="2"/>
  <c r="H3034" i="2"/>
  <c r="H3035" i="2"/>
  <c r="H3036" i="2"/>
  <c r="H3037" i="2"/>
  <c r="H3038" i="2"/>
  <c r="H3039" i="2"/>
  <c r="H3041" i="2"/>
  <c r="H3042" i="2"/>
  <c r="H3043" i="2"/>
  <c r="H3044" i="2"/>
  <c r="H3045" i="2"/>
  <c r="H3046" i="2"/>
  <c r="H3047" i="2"/>
  <c r="H3049" i="2"/>
  <c r="H3050" i="2"/>
  <c r="H3051" i="2"/>
  <c r="H3052" i="2"/>
  <c r="H3053" i="2"/>
  <c r="H3054" i="2"/>
  <c r="H3055" i="2"/>
  <c r="H3057" i="2"/>
  <c r="H3058" i="2"/>
  <c r="H3059" i="2"/>
  <c r="H3060" i="2"/>
  <c r="H3061" i="2"/>
  <c r="H3062" i="2"/>
  <c r="H3063" i="2"/>
  <c r="H3065" i="2"/>
  <c r="H3066" i="2"/>
  <c r="H3067" i="2"/>
  <c r="H3068" i="2"/>
  <c r="H3069" i="2"/>
  <c r="H3070" i="2"/>
  <c r="H3071" i="2"/>
  <c r="H3073" i="2"/>
  <c r="H3074" i="2"/>
  <c r="H3075" i="2"/>
  <c r="H3076" i="2"/>
  <c r="H3077" i="2"/>
  <c r="H3078" i="2"/>
  <c r="H3079" i="2"/>
  <c r="H3081" i="2"/>
  <c r="H3082" i="2"/>
  <c r="H3083" i="2"/>
  <c r="H3084" i="2"/>
  <c r="H3085" i="2"/>
  <c r="H3086" i="2"/>
  <c r="H3087" i="2"/>
  <c r="H3089" i="2"/>
  <c r="H3090" i="2"/>
  <c r="H3091" i="2"/>
  <c r="H3092" i="2"/>
  <c r="H3093" i="2"/>
  <c r="H3094" i="2"/>
  <c r="H3095" i="2"/>
  <c r="H3097" i="2"/>
  <c r="H3098" i="2"/>
  <c r="H3099" i="2"/>
  <c r="H3100" i="2"/>
  <c r="H3101" i="2"/>
  <c r="H3102" i="2"/>
  <c r="H3103" i="2"/>
  <c r="H3105" i="2"/>
  <c r="H3106" i="2"/>
  <c r="H3107" i="2"/>
  <c r="H3108" i="2"/>
  <c r="H3109" i="2"/>
  <c r="H3110" i="2"/>
  <c r="H3111" i="2"/>
  <c r="H3113" i="2"/>
  <c r="H3114" i="2"/>
  <c r="H3115" i="2"/>
  <c r="H3116" i="2"/>
  <c r="H3117" i="2"/>
  <c r="H3118" i="2"/>
  <c r="H3119" i="2"/>
  <c r="H3121" i="2"/>
  <c r="H3122" i="2"/>
  <c r="H3123" i="2"/>
  <c r="H3124" i="2"/>
  <c r="H3125" i="2"/>
  <c r="H3126" i="2"/>
  <c r="H3127" i="2"/>
  <c r="H3129" i="2"/>
  <c r="H3130" i="2"/>
  <c r="H3131" i="2"/>
  <c r="H3132" i="2"/>
  <c r="H3133" i="2"/>
  <c r="H3134" i="2"/>
  <c r="H3135" i="2"/>
  <c r="H3137" i="2"/>
  <c r="H3138" i="2"/>
  <c r="H3139" i="2"/>
  <c r="H3140" i="2"/>
  <c r="H3141" i="2"/>
  <c r="H3142" i="2"/>
  <c r="H3143" i="2"/>
  <c r="H3145" i="2"/>
  <c r="H3146" i="2"/>
  <c r="H3147" i="2"/>
  <c r="H3148" i="2"/>
  <c r="H3149" i="2"/>
  <c r="H3150" i="2"/>
  <c r="H3151" i="2"/>
  <c r="H3153" i="2"/>
  <c r="H3154" i="2"/>
  <c r="H3155" i="2"/>
  <c r="H3156" i="2"/>
  <c r="H3157" i="2"/>
  <c r="H3158" i="2"/>
  <c r="H3159" i="2"/>
  <c r="H3161" i="2"/>
  <c r="H3162" i="2"/>
  <c r="H3163" i="2"/>
  <c r="H3164" i="2"/>
  <c r="H3165" i="2"/>
  <c r="H3166" i="2"/>
  <c r="H3167" i="2"/>
  <c r="H3169" i="2"/>
  <c r="H3170" i="2"/>
  <c r="H3171" i="2"/>
  <c r="H3172" i="2"/>
  <c r="H3173" i="2"/>
  <c r="H3174" i="2"/>
  <c r="H3175" i="2"/>
  <c r="H3177" i="2"/>
  <c r="H3178" i="2"/>
  <c r="H3179" i="2"/>
  <c r="H3180" i="2"/>
  <c r="H3181" i="2"/>
  <c r="H3182" i="2"/>
  <c r="H3183" i="2"/>
  <c r="H3185" i="2"/>
  <c r="H3186" i="2"/>
  <c r="H3187" i="2"/>
  <c r="H3188" i="2"/>
  <c r="H3189" i="2"/>
  <c r="H3190" i="2"/>
  <c r="H3191" i="2"/>
  <c r="H3193" i="2"/>
  <c r="H3194" i="2"/>
  <c r="H3195" i="2"/>
  <c r="H3196" i="2"/>
  <c r="H3197" i="2"/>
  <c r="H3198" i="2"/>
  <c r="H3199" i="2"/>
  <c r="H3201" i="2"/>
  <c r="H3202" i="2"/>
  <c r="H3203" i="2"/>
  <c r="H3204" i="2"/>
  <c r="H3205" i="2"/>
  <c r="H3206" i="2"/>
  <c r="H3207" i="2"/>
  <c r="H3209" i="2"/>
  <c r="H3210" i="2"/>
  <c r="H3211" i="2"/>
  <c r="H3212" i="2"/>
  <c r="H3213" i="2"/>
  <c r="H3214" i="2"/>
  <c r="H3215" i="2"/>
  <c r="H3217" i="2"/>
  <c r="H3218" i="2"/>
  <c r="H3219" i="2"/>
  <c r="H3220" i="2"/>
  <c r="H3221" i="2"/>
  <c r="H3222" i="2"/>
  <c r="H3223" i="2"/>
  <c r="H3225" i="2"/>
  <c r="H3226" i="2"/>
  <c r="H3227" i="2"/>
  <c r="H3228" i="2"/>
  <c r="H3229" i="2"/>
  <c r="H3230" i="2"/>
  <c r="H3231" i="2"/>
  <c r="H3233" i="2"/>
  <c r="H3234" i="2"/>
  <c r="H3235" i="2"/>
  <c r="H3236" i="2"/>
  <c r="H3237" i="2"/>
  <c r="H3238" i="2"/>
  <c r="H3239" i="2"/>
  <c r="H3241" i="2"/>
  <c r="H3242" i="2"/>
  <c r="H3243" i="2"/>
  <c r="H3244" i="2"/>
  <c r="H3245" i="2"/>
  <c r="H3246" i="2"/>
  <c r="H3247" i="2"/>
  <c r="H3249" i="2"/>
  <c r="H3250" i="2"/>
  <c r="H3251" i="2"/>
  <c r="H3252" i="2"/>
  <c r="H3253" i="2"/>
  <c r="H3254" i="2"/>
  <c r="H3255" i="2"/>
  <c r="H3257" i="2"/>
  <c r="H3258" i="2"/>
  <c r="H3259" i="2"/>
  <c r="H3260" i="2"/>
  <c r="H3261" i="2"/>
  <c r="H3262" i="2"/>
  <c r="H3263" i="2"/>
  <c r="H3265" i="2"/>
  <c r="H3266" i="2"/>
  <c r="H3267" i="2"/>
  <c r="H3268" i="2"/>
  <c r="H3269" i="2"/>
  <c r="H3270" i="2"/>
  <c r="H3271" i="2"/>
  <c r="H3273" i="2"/>
  <c r="H3274" i="2"/>
  <c r="H3275" i="2"/>
  <c r="H3276" i="2"/>
  <c r="H3277" i="2"/>
  <c r="H3278" i="2"/>
  <c r="H3279" i="2"/>
  <c r="H3281" i="2"/>
  <c r="H3282" i="2"/>
  <c r="H3283" i="2"/>
  <c r="H3284" i="2"/>
  <c r="H3285" i="2"/>
  <c r="H3286" i="2"/>
  <c r="H3287" i="2"/>
  <c r="H3289" i="2"/>
  <c r="H3290" i="2"/>
  <c r="H3291" i="2"/>
  <c r="H3292" i="2"/>
  <c r="H3293" i="2"/>
  <c r="H3294" i="2"/>
  <c r="H3295" i="2"/>
  <c r="H3297" i="2"/>
  <c r="H3298" i="2"/>
  <c r="H3299" i="2"/>
  <c r="H3300" i="2"/>
  <c r="H3301" i="2"/>
  <c r="H3302" i="2"/>
  <c r="H3303" i="2"/>
  <c r="H3305" i="2"/>
  <c r="H3306" i="2"/>
  <c r="H3307" i="2"/>
  <c r="H3308" i="2"/>
  <c r="H3309" i="2"/>
  <c r="H3310" i="2"/>
  <c r="H3311" i="2"/>
  <c r="H3313" i="2"/>
  <c r="H3314" i="2"/>
  <c r="H3315" i="2"/>
  <c r="H3316" i="2"/>
  <c r="H3317" i="2"/>
  <c r="H3318" i="2"/>
  <c r="H3319" i="2"/>
  <c r="H3321" i="2"/>
  <c r="H3322" i="2"/>
  <c r="H3323" i="2"/>
  <c r="H3324" i="2"/>
  <c r="H3325" i="2"/>
  <c r="H3326" i="2"/>
  <c r="H3327" i="2"/>
  <c r="H3329" i="2"/>
  <c r="H3330" i="2"/>
  <c r="H3331" i="2"/>
  <c r="H3332" i="2"/>
  <c r="H3333" i="2"/>
  <c r="H3334" i="2"/>
  <c r="H3335" i="2"/>
  <c r="H3337" i="2"/>
  <c r="H3338" i="2"/>
  <c r="H3339" i="2"/>
  <c r="H3340" i="2"/>
  <c r="H3341" i="2"/>
  <c r="H3342" i="2"/>
  <c r="H3343" i="2"/>
  <c r="H3345" i="2"/>
  <c r="H3346" i="2"/>
  <c r="H3347" i="2"/>
  <c r="H3348" i="2"/>
  <c r="H3349" i="2"/>
  <c r="H3350" i="2"/>
  <c r="H3351" i="2"/>
  <c r="H3353" i="2"/>
  <c r="H3354" i="2"/>
  <c r="H3355" i="2"/>
  <c r="H3356" i="2"/>
  <c r="H3357" i="2"/>
  <c r="H3358" i="2"/>
  <c r="H3359" i="2"/>
  <c r="H3361" i="2"/>
  <c r="H3362" i="2"/>
  <c r="H3363" i="2"/>
  <c r="H3364" i="2"/>
  <c r="H3365" i="2"/>
  <c r="H3366" i="2"/>
  <c r="H3367" i="2"/>
  <c r="H3369" i="2"/>
  <c r="H3370" i="2"/>
  <c r="H3371" i="2"/>
  <c r="H3372" i="2"/>
  <c r="H3373" i="2"/>
  <c r="H3374" i="2"/>
  <c r="H3375" i="2"/>
  <c r="H3377" i="2"/>
  <c r="H3378" i="2"/>
  <c r="H3379" i="2"/>
  <c r="H3380" i="2"/>
  <c r="H3381" i="2"/>
  <c r="H3382" i="2"/>
  <c r="H3383" i="2"/>
  <c r="H3385" i="2"/>
  <c r="H3386" i="2"/>
  <c r="H3387" i="2"/>
  <c r="H3388" i="2"/>
  <c r="H3389" i="2"/>
  <c r="H3390" i="2"/>
  <c r="H3391" i="2"/>
  <c r="H3393" i="2"/>
  <c r="H3394" i="2"/>
  <c r="H3395" i="2"/>
  <c r="H3396" i="2"/>
  <c r="H3397" i="2"/>
  <c r="H3398" i="2"/>
  <c r="H3399" i="2"/>
  <c r="H3401" i="2"/>
  <c r="H3402" i="2"/>
  <c r="H3403" i="2"/>
  <c r="H3404" i="2"/>
  <c r="H3405" i="2"/>
  <c r="H3406" i="2"/>
  <c r="H3407" i="2"/>
  <c r="H3409" i="2"/>
  <c r="H3410" i="2"/>
  <c r="H3411" i="2"/>
  <c r="H3412" i="2"/>
  <c r="H3413" i="2"/>
  <c r="H3414" i="2"/>
  <c r="H3415" i="2"/>
  <c r="H3417" i="2"/>
  <c r="H3418" i="2"/>
  <c r="H3419" i="2"/>
  <c r="H3420" i="2"/>
  <c r="H3421" i="2"/>
  <c r="H3422" i="2"/>
  <c r="H3423" i="2"/>
  <c r="H3425" i="2"/>
  <c r="H3426" i="2"/>
  <c r="H3427" i="2"/>
  <c r="H3428" i="2"/>
  <c r="H3429" i="2"/>
  <c r="H3430" i="2"/>
  <c r="H3431" i="2"/>
  <c r="H3433" i="2"/>
  <c r="H3434" i="2"/>
  <c r="H3435" i="2"/>
  <c r="H3436" i="2"/>
  <c r="H3437" i="2"/>
  <c r="H3438" i="2"/>
  <c r="H3439" i="2"/>
  <c r="H3441" i="2"/>
  <c r="H3442" i="2"/>
  <c r="H3443" i="2"/>
  <c r="H3444" i="2"/>
  <c r="H3445" i="2"/>
  <c r="H3446" i="2"/>
  <c r="H3447" i="2"/>
  <c r="H3449" i="2"/>
  <c r="H3450" i="2"/>
  <c r="H3451" i="2"/>
  <c r="H3452" i="2"/>
  <c r="H3453" i="2"/>
  <c r="H3454" i="2"/>
  <c r="H3455" i="2"/>
  <c r="H3457" i="2"/>
  <c r="H3458" i="2"/>
  <c r="H3459" i="2"/>
  <c r="H3460" i="2"/>
  <c r="H3461" i="2"/>
  <c r="H3462" i="2"/>
  <c r="H3463" i="2"/>
  <c r="H3465" i="2"/>
  <c r="H3466" i="2"/>
  <c r="H3467" i="2"/>
  <c r="H3468" i="2"/>
  <c r="H3469" i="2"/>
  <c r="H3470" i="2"/>
  <c r="H3471" i="2"/>
  <c r="H3473" i="2"/>
  <c r="H3474" i="2"/>
  <c r="H3475" i="2"/>
  <c r="H3476" i="2"/>
  <c r="H3477" i="2"/>
  <c r="H3478" i="2"/>
  <c r="H3479" i="2"/>
  <c r="H3481" i="2"/>
  <c r="H3482" i="2"/>
  <c r="H3483" i="2"/>
  <c r="H3484" i="2"/>
  <c r="H3485" i="2"/>
  <c r="H3486" i="2"/>
  <c r="H3487" i="2"/>
  <c r="H3489" i="2"/>
  <c r="H3490" i="2"/>
  <c r="H3491" i="2"/>
  <c r="H3492" i="2"/>
  <c r="H3493" i="2"/>
  <c r="H3494" i="2"/>
  <c r="H3495" i="2"/>
  <c r="H3497" i="2"/>
  <c r="H3498" i="2"/>
  <c r="H3499" i="2"/>
  <c r="H3500" i="2"/>
  <c r="H3501" i="2"/>
  <c r="H3502" i="2"/>
  <c r="H3503" i="2"/>
  <c r="H3505" i="2"/>
  <c r="H3506" i="2"/>
  <c r="H3507" i="2"/>
  <c r="H3508" i="2"/>
  <c r="H3509" i="2"/>
  <c r="H3510" i="2"/>
  <c r="H3511" i="2"/>
  <c r="H3513" i="2"/>
  <c r="H3514" i="2"/>
  <c r="H3515" i="2"/>
  <c r="H3516" i="2"/>
  <c r="H3517" i="2"/>
  <c r="H3518" i="2"/>
  <c r="H3519" i="2"/>
  <c r="H3521" i="2"/>
  <c r="H3522" i="2"/>
  <c r="H3523" i="2"/>
  <c r="H3524" i="2"/>
  <c r="H3525" i="2"/>
  <c r="H3526" i="2"/>
  <c r="H3527" i="2"/>
  <c r="H3529" i="2"/>
  <c r="H3530" i="2"/>
  <c r="H3531" i="2"/>
  <c r="H3532" i="2"/>
  <c r="H3533" i="2"/>
  <c r="H3534" i="2"/>
  <c r="H3535" i="2"/>
  <c r="H3537" i="2"/>
  <c r="H3538" i="2"/>
  <c r="H3539" i="2"/>
  <c r="H3540" i="2"/>
  <c r="H3541" i="2"/>
  <c r="H3542" i="2"/>
  <c r="H3543" i="2"/>
  <c r="H3545" i="2"/>
  <c r="H3546" i="2"/>
  <c r="H3547" i="2"/>
  <c r="H3548" i="2"/>
  <c r="H3549" i="2"/>
  <c r="H3550" i="2"/>
  <c r="H3551" i="2"/>
  <c r="H3553" i="2"/>
  <c r="H3554" i="2"/>
  <c r="H3555" i="2"/>
  <c r="H3556" i="2"/>
  <c r="H3557" i="2"/>
  <c r="H3558" i="2"/>
  <c r="H3559" i="2"/>
  <c r="H3561" i="2"/>
  <c r="H3562" i="2"/>
  <c r="H3563" i="2"/>
  <c r="H3564" i="2"/>
  <c r="H3565" i="2"/>
  <c r="H3566" i="2"/>
  <c r="H3567" i="2"/>
  <c r="H3569" i="2"/>
  <c r="H3570" i="2"/>
  <c r="H3571" i="2"/>
  <c r="H3572" i="2"/>
  <c r="H3573" i="2"/>
  <c r="H3574" i="2"/>
  <c r="H3575" i="2"/>
  <c r="H3577" i="2"/>
  <c r="H3578" i="2"/>
  <c r="H3579" i="2"/>
  <c r="H3580" i="2"/>
  <c r="H3581" i="2"/>
  <c r="H3582" i="2"/>
  <c r="H3583" i="2"/>
  <c r="H3585" i="2"/>
  <c r="H3586" i="2"/>
  <c r="H3587" i="2"/>
  <c r="H3588" i="2"/>
  <c r="H3589" i="2"/>
  <c r="H3590" i="2"/>
  <c r="H3591" i="2"/>
  <c r="H3593" i="2"/>
  <c r="H3594" i="2"/>
  <c r="H3595" i="2"/>
  <c r="H3596" i="2"/>
  <c r="H3597" i="2"/>
  <c r="H3598" i="2"/>
  <c r="H3599" i="2"/>
  <c r="H3601" i="2"/>
  <c r="H3602" i="2"/>
  <c r="H3603" i="2"/>
  <c r="H3604" i="2"/>
  <c r="H3605" i="2"/>
  <c r="H3606" i="2"/>
  <c r="H3607" i="2"/>
  <c r="H3609" i="2"/>
  <c r="H3610" i="2"/>
  <c r="H3611" i="2"/>
  <c r="H3612" i="2"/>
  <c r="H3613" i="2"/>
  <c r="H3614" i="2"/>
  <c r="H3615" i="2"/>
  <c r="H3617" i="2"/>
  <c r="H3618" i="2"/>
  <c r="H3619" i="2"/>
  <c r="H3620" i="2"/>
  <c r="H3621" i="2"/>
  <c r="H3622" i="2"/>
  <c r="H3623" i="2"/>
  <c r="H3625" i="2"/>
  <c r="H3626" i="2"/>
  <c r="H3627" i="2"/>
  <c r="H3628" i="2"/>
  <c r="H3629" i="2"/>
  <c r="H3630" i="2"/>
  <c r="H3631" i="2"/>
  <c r="H3633" i="2"/>
  <c r="H3634" i="2"/>
  <c r="H3635" i="2"/>
  <c r="H3636" i="2"/>
  <c r="H3637" i="2"/>
  <c r="H3638" i="2"/>
  <c r="H3639" i="2"/>
  <c r="H3641" i="2"/>
  <c r="H3642" i="2"/>
  <c r="H3643" i="2"/>
  <c r="H3644" i="2"/>
  <c r="H3645" i="2"/>
  <c r="H3646" i="2"/>
  <c r="H3647" i="2"/>
  <c r="H3649" i="2"/>
  <c r="H3650" i="2"/>
  <c r="H3651" i="2"/>
  <c r="H3652" i="2"/>
  <c r="H3653" i="2"/>
  <c r="H3654" i="2"/>
  <c r="H3655" i="2"/>
  <c r="H3657" i="2"/>
  <c r="H3658" i="2"/>
  <c r="H3659" i="2"/>
  <c r="H3660" i="2"/>
  <c r="H3661" i="2"/>
  <c r="H3662" i="2"/>
  <c r="H3663" i="2"/>
  <c r="H3665" i="2"/>
  <c r="H3666" i="2"/>
  <c r="H3667" i="2"/>
  <c r="H3668" i="2"/>
  <c r="H3669" i="2"/>
  <c r="H3670" i="2"/>
  <c r="H3671" i="2"/>
  <c r="H3673" i="2"/>
  <c r="H3674" i="2"/>
  <c r="H3675" i="2"/>
  <c r="H3676" i="2"/>
  <c r="H3677" i="2"/>
  <c r="H3678" i="2"/>
  <c r="H3679" i="2"/>
  <c r="H3681" i="2"/>
  <c r="H3682" i="2"/>
  <c r="H3683" i="2"/>
  <c r="H3684" i="2"/>
  <c r="H3685" i="2"/>
  <c r="H3686" i="2"/>
  <c r="H3687" i="2"/>
  <c r="H3689" i="2"/>
  <c r="H3690" i="2"/>
  <c r="H3691" i="2"/>
  <c r="H3692" i="2"/>
  <c r="H3693" i="2"/>
  <c r="H3694" i="2"/>
  <c r="H3695" i="2"/>
  <c r="H3697" i="2"/>
  <c r="H3698" i="2"/>
  <c r="H3699" i="2"/>
  <c r="H3700" i="2"/>
  <c r="H3701" i="2"/>
  <c r="H3702" i="2"/>
  <c r="H3703" i="2"/>
  <c r="H3705" i="2"/>
  <c r="H3706" i="2"/>
  <c r="H3707" i="2"/>
  <c r="H3708" i="2"/>
  <c r="H3709" i="2"/>
  <c r="H3710" i="2"/>
  <c r="H3711" i="2"/>
  <c r="H3713" i="2"/>
  <c r="H3714" i="2"/>
  <c r="H3715" i="2"/>
  <c r="H3716" i="2"/>
  <c r="H3717" i="2"/>
  <c r="H3718" i="2"/>
  <c r="H3719" i="2"/>
  <c r="H3721" i="2"/>
  <c r="H3722" i="2"/>
  <c r="H3723" i="2"/>
  <c r="H3724" i="2"/>
  <c r="H3725" i="2"/>
  <c r="H3726" i="2"/>
  <c r="H3727" i="2"/>
  <c r="H3729" i="2"/>
  <c r="H3730" i="2"/>
  <c r="H3731" i="2"/>
  <c r="H3732" i="2"/>
  <c r="H3733" i="2"/>
  <c r="H3734" i="2"/>
  <c r="H3735" i="2"/>
  <c r="H3737" i="2"/>
  <c r="H3738" i="2"/>
  <c r="H3739" i="2"/>
  <c r="H3740" i="2"/>
  <c r="H3741" i="2"/>
  <c r="H3742" i="2"/>
  <c r="H3743" i="2"/>
  <c r="H3745" i="2"/>
  <c r="H3746" i="2"/>
  <c r="H3747" i="2"/>
  <c r="H3748" i="2"/>
  <c r="H3749" i="2"/>
  <c r="H3750" i="2"/>
  <c r="H3751" i="2"/>
  <c r="H3753" i="2"/>
  <c r="H3754" i="2"/>
  <c r="H3755" i="2"/>
  <c r="H3756" i="2"/>
  <c r="H3757" i="2"/>
  <c r="H3758" i="2"/>
  <c r="H3759" i="2"/>
  <c r="H3761" i="2"/>
  <c r="H3762" i="2"/>
  <c r="H3763" i="2"/>
  <c r="H3764" i="2"/>
  <c r="H3765" i="2"/>
  <c r="H3766" i="2"/>
  <c r="H3767" i="2"/>
  <c r="H3769" i="2"/>
  <c r="H3770" i="2"/>
  <c r="H3771" i="2"/>
  <c r="H3772" i="2"/>
  <c r="H3773" i="2"/>
  <c r="H3774" i="2"/>
  <c r="H3775" i="2"/>
  <c r="H3777" i="2"/>
  <c r="H3778" i="2"/>
  <c r="H3779" i="2"/>
  <c r="H3780" i="2"/>
  <c r="H3781" i="2"/>
  <c r="H3782" i="2"/>
  <c r="H3783" i="2"/>
  <c r="H3785" i="2"/>
  <c r="H3786" i="2"/>
  <c r="H3787" i="2"/>
  <c r="H3788" i="2"/>
  <c r="H3789" i="2"/>
  <c r="H3790" i="2"/>
  <c r="H3791" i="2"/>
  <c r="H3793" i="2"/>
  <c r="H3794" i="2"/>
  <c r="H3795" i="2"/>
  <c r="H3796" i="2"/>
  <c r="H3797" i="2"/>
  <c r="H3798" i="2"/>
  <c r="H3799" i="2"/>
  <c r="H3801" i="2"/>
  <c r="H3802" i="2"/>
  <c r="H3803" i="2"/>
  <c r="H3804" i="2"/>
  <c r="H3805" i="2"/>
  <c r="H3806" i="2"/>
  <c r="H3807" i="2"/>
  <c r="H3809" i="2"/>
  <c r="H3810" i="2"/>
  <c r="H3811" i="2"/>
  <c r="H3812" i="2"/>
  <c r="H3813" i="2"/>
  <c r="H3814" i="2"/>
  <c r="H3815" i="2"/>
  <c r="H3817" i="2"/>
  <c r="H3818" i="2"/>
  <c r="H3819" i="2"/>
  <c r="H3820" i="2"/>
  <c r="H3821" i="2"/>
  <c r="H3822" i="2"/>
  <c r="H3823" i="2"/>
  <c r="H3825" i="2"/>
  <c r="H3826" i="2"/>
  <c r="H3827" i="2"/>
  <c r="H3828" i="2"/>
  <c r="H3829" i="2"/>
  <c r="H3830" i="2"/>
  <c r="H3831" i="2"/>
  <c r="H3833" i="2"/>
  <c r="H3834" i="2"/>
  <c r="H3835" i="2"/>
  <c r="H3836" i="2"/>
  <c r="H3837" i="2"/>
  <c r="H3838" i="2"/>
  <c r="H3839" i="2"/>
  <c r="H3841" i="2"/>
  <c r="H3842" i="2"/>
  <c r="H3843" i="2"/>
  <c r="H3844" i="2"/>
  <c r="H3845" i="2"/>
  <c r="H3846" i="2"/>
  <c r="H3847" i="2"/>
  <c r="H3849" i="2"/>
  <c r="H3850" i="2"/>
  <c r="H3851" i="2"/>
  <c r="H3852" i="2"/>
  <c r="H3853" i="2"/>
  <c r="H3854" i="2"/>
  <c r="H3855" i="2"/>
  <c r="H3857" i="2"/>
  <c r="H3858" i="2"/>
  <c r="H3859" i="2"/>
  <c r="H3860" i="2"/>
  <c r="H3861" i="2"/>
  <c r="H3862" i="2"/>
  <c r="H3863" i="2"/>
  <c r="H3865" i="2"/>
  <c r="H3866" i="2"/>
  <c r="H3867" i="2"/>
  <c r="H3868" i="2"/>
  <c r="H3869" i="2"/>
  <c r="H3870" i="2"/>
  <c r="H3871" i="2"/>
  <c r="H3873" i="2"/>
  <c r="H3874" i="2"/>
  <c r="H3875" i="2"/>
  <c r="H3876" i="2"/>
  <c r="H3877" i="2"/>
  <c r="H3878" i="2"/>
  <c r="H3879" i="2"/>
  <c r="H3881" i="2"/>
  <c r="H3882" i="2"/>
  <c r="H3883" i="2"/>
  <c r="H3884" i="2"/>
  <c r="H3885" i="2"/>
  <c r="H3886" i="2"/>
  <c r="H3887" i="2"/>
  <c r="H3889" i="2"/>
  <c r="H3890" i="2"/>
  <c r="H3891" i="2"/>
  <c r="H3892" i="2"/>
  <c r="H3893" i="2"/>
  <c r="H3894" i="2"/>
  <c r="H3895" i="2"/>
  <c r="H3897" i="2"/>
  <c r="H3898" i="2"/>
  <c r="H3899" i="2"/>
  <c r="H3900" i="2"/>
  <c r="H3901" i="2"/>
  <c r="H3902" i="2"/>
  <c r="H3903" i="2"/>
  <c r="H3905" i="2"/>
  <c r="H3906" i="2"/>
  <c r="H3907" i="2"/>
  <c r="H3908" i="2"/>
  <c r="H3909" i="2"/>
  <c r="H3910" i="2"/>
  <c r="H3911" i="2"/>
  <c r="H3913" i="2"/>
  <c r="H3914" i="2"/>
  <c r="H3915" i="2"/>
  <c r="H3916" i="2"/>
  <c r="H3917" i="2"/>
  <c r="H3918" i="2"/>
  <c r="H3919" i="2"/>
  <c r="H3921" i="2"/>
  <c r="H3922" i="2"/>
  <c r="H3923" i="2"/>
  <c r="H3924" i="2"/>
  <c r="H3925" i="2"/>
  <c r="H3926" i="2"/>
  <c r="H3927" i="2"/>
  <c r="H3929" i="2"/>
  <c r="H3930" i="2"/>
  <c r="H3931" i="2"/>
  <c r="H3932" i="2"/>
  <c r="H3933" i="2"/>
  <c r="H3934" i="2"/>
  <c r="H3935" i="2"/>
  <c r="H3937" i="2"/>
  <c r="H3938" i="2"/>
  <c r="H3939" i="2"/>
  <c r="H3940" i="2"/>
  <c r="H3941" i="2"/>
  <c r="H3942" i="2"/>
  <c r="H3943" i="2"/>
  <c r="H3945" i="2"/>
  <c r="H3946" i="2"/>
  <c r="H3947" i="2"/>
  <c r="H3948" i="2"/>
  <c r="H3949" i="2"/>
  <c r="H3950" i="2"/>
  <c r="H3951" i="2"/>
  <c r="H3953" i="2"/>
  <c r="H3954" i="2"/>
  <c r="H3955" i="2"/>
  <c r="H3956" i="2"/>
  <c r="H3957" i="2"/>
  <c r="H3958" i="2"/>
  <c r="H3959" i="2"/>
  <c r="H3961" i="2"/>
  <c r="H3962" i="2"/>
  <c r="H3963" i="2"/>
  <c r="H3964" i="2"/>
  <c r="H3965" i="2"/>
  <c r="H3966" i="2"/>
  <c r="H3967" i="2"/>
  <c r="H3969" i="2"/>
  <c r="H3970" i="2"/>
  <c r="H3971" i="2"/>
  <c r="H3972" i="2"/>
  <c r="H3973" i="2"/>
  <c r="H3974" i="2"/>
  <c r="H3975" i="2"/>
  <c r="H3977" i="2"/>
  <c r="H3978" i="2"/>
  <c r="H3979" i="2"/>
  <c r="H3980" i="2"/>
  <c r="H3981" i="2"/>
  <c r="H3982" i="2"/>
  <c r="H3983" i="2"/>
  <c r="H3985" i="2"/>
  <c r="H3986" i="2"/>
  <c r="H3987" i="2"/>
  <c r="H3988" i="2"/>
  <c r="H3989" i="2"/>
  <c r="H3990" i="2"/>
  <c r="H3991" i="2"/>
  <c r="H3993" i="2"/>
  <c r="H3994" i="2"/>
  <c r="H3995" i="2"/>
  <c r="H3996" i="2"/>
  <c r="H3997" i="2"/>
  <c r="H3998" i="2"/>
  <c r="H3999" i="2"/>
  <c r="H4001" i="2"/>
  <c r="H4002" i="2"/>
  <c r="H4003" i="2"/>
  <c r="H4004" i="2"/>
  <c r="H4005" i="2"/>
  <c r="H4006" i="2"/>
  <c r="H4007" i="2"/>
  <c r="H4009" i="2"/>
  <c r="H4010" i="2"/>
  <c r="H4011" i="2"/>
  <c r="H4012" i="2"/>
  <c r="H4013" i="2"/>
  <c r="H4014" i="2"/>
  <c r="H4015" i="2"/>
  <c r="H4017" i="2"/>
  <c r="H4018" i="2"/>
  <c r="H4019" i="2"/>
  <c r="H4020" i="2"/>
  <c r="H4021" i="2"/>
  <c r="H4022" i="2"/>
  <c r="H4023" i="2"/>
  <c r="H4025" i="2"/>
  <c r="H4026" i="2"/>
  <c r="H4027" i="2"/>
  <c r="H4028" i="2"/>
  <c r="H4029" i="2"/>
  <c r="H4030" i="2"/>
  <c r="H4031" i="2"/>
  <c r="H4033" i="2"/>
  <c r="H4034" i="2"/>
  <c r="H4035" i="2"/>
  <c r="H4036" i="2"/>
  <c r="H4037" i="2"/>
  <c r="H4038" i="2"/>
  <c r="H4039" i="2"/>
  <c r="H4041" i="2"/>
  <c r="H4042" i="2"/>
  <c r="H4043" i="2"/>
  <c r="H4044" i="2"/>
  <c r="H4045" i="2"/>
  <c r="H4046" i="2"/>
  <c r="H4047" i="2"/>
  <c r="H4049" i="2"/>
  <c r="H4050" i="2"/>
  <c r="H4051" i="2"/>
  <c r="H4052" i="2"/>
  <c r="H4053" i="2"/>
  <c r="H4054" i="2"/>
  <c r="H4055" i="2"/>
  <c r="H4057" i="2"/>
  <c r="H4058" i="2"/>
  <c r="H4059" i="2"/>
  <c r="H4060" i="2"/>
  <c r="H4061" i="2"/>
  <c r="H4062" i="2"/>
  <c r="H4063" i="2"/>
  <c r="H4065" i="2"/>
  <c r="H4066" i="2"/>
  <c r="H4067" i="2"/>
  <c r="H4068" i="2"/>
  <c r="H4069" i="2"/>
  <c r="H4070" i="2"/>
  <c r="H4071" i="2"/>
  <c r="H4073" i="2"/>
  <c r="H4074" i="2"/>
  <c r="H4075" i="2"/>
  <c r="H4076" i="2"/>
  <c r="H4077" i="2"/>
  <c r="H4078" i="2"/>
  <c r="H4079" i="2"/>
  <c r="H4081" i="2"/>
  <c r="H4082" i="2"/>
  <c r="H4083" i="2"/>
  <c r="H4084" i="2"/>
  <c r="H4085" i="2"/>
  <c r="H4086" i="2"/>
  <c r="H4087" i="2"/>
  <c r="H4089" i="2"/>
  <c r="H4090" i="2"/>
  <c r="H4091" i="2"/>
  <c r="H4092" i="2"/>
  <c r="H4093" i="2"/>
  <c r="H4094" i="2"/>
  <c r="H4095" i="2"/>
  <c r="H4097" i="2"/>
  <c r="H4098" i="2"/>
  <c r="H4099" i="2"/>
  <c r="H4100" i="2"/>
  <c r="H4101" i="2"/>
  <c r="H4102" i="2"/>
  <c r="H4103" i="2"/>
  <c r="H4105" i="2"/>
  <c r="H4106" i="2"/>
  <c r="H4107" i="2"/>
  <c r="H4108" i="2"/>
  <c r="H4109" i="2"/>
  <c r="H4110" i="2"/>
  <c r="H4111" i="2"/>
  <c r="H4113" i="2"/>
  <c r="H4114" i="2"/>
  <c r="H4115" i="2"/>
  <c r="H4116" i="2"/>
  <c r="H4117" i="2"/>
  <c r="H4118" i="2"/>
  <c r="H4119" i="2"/>
  <c r="H4121" i="2"/>
  <c r="H4122" i="2"/>
  <c r="H4123" i="2"/>
  <c r="H4124" i="2"/>
  <c r="H4125" i="2"/>
  <c r="H4126" i="2"/>
  <c r="H4127" i="2"/>
  <c r="H4129" i="2"/>
  <c r="H4130" i="2"/>
  <c r="H4131" i="2"/>
  <c r="H4132" i="2"/>
  <c r="H4133" i="2"/>
  <c r="H4134" i="2"/>
  <c r="H4135" i="2"/>
  <c r="H4137" i="2"/>
  <c r="H4138" i="2"/>
  <c r="H4139" i="2"/>
  <c r="H4140" i="2"/>
  <c r="H4141" i="2"/>
  <c r="H4142" i="2"/>
  <c r="H4143" i="2"/>
  <c r="H4145" i="2"/>
  <c r="H4146" i="2"/>
  <c r="H4147" i="2"/>
  <c r="H4148" i="2"/>
  <c r="H4149" i="2"/>
  <c r="H4150" i="2"/>
  <c r="H4151" i="2"/>
  <c r="H4153" i="2"/>
  <c r="H4154" i="2"/>
  <c r="H4155" i="2"/>
  <c r="H4156" i="2"/>
  <c r="H4157" i="2"/>
  <c r="H4158" i="2"/>
  <c r="H4159" i="2"/>
  <c r="H4161" i="2"/>
  <c r="H4162" i="2"/>
  <c r="H4163" i="2"/>
  <c r="H4164" i="2"/>
  <c r="H4165" i="2"/>
  <c r="H4166" i="2"/>
  <c r="H4167" i="2"/>
  <c r="H4169" i="2"/>
  <c r="H4170" i="2"/>
  <c r="H4171" i="2"/>
  <c r="H4172" i="2"/>
  <c r="H4173" i="2"/>
  <c r="H4174" i="2"/>
  <c r="H4175" i="2"/>
  <c r="H4177" i="2"/>
  <c r="H4178" i="2"/>
  <c r="H4179" i="2"/>
  <c r="H4180" i="2"/>
  <c r="H4181" i="2"/>
  <c r="H4182" i="2"/>
  <c r="H4183" i="2"/>
  <c r="H4185" i="2"/>
  <c r="H4186" i="2"/>
  <c r="H4187" i="2"/>
  <c r="H4188" i="2"/>
  <c r="H4189" i="2"/>
  <c r="H4190" i="2"/>
  <c r="H4191" i="2"/>
  <c r="H4193" i="2"/>
  <c r="H4194" i="2"/>
  <c r="H4195" i="2"/>
  <c r="H4196" i="2"/>
  <c r="H4197" i="2"/>
  <c r="H4198" i="2"/>
  <c r="H4199" i="2"/>
  <c r="H4201" i="2"/>
  <c r="H4202" i="2"/>
  <c r="H4203" i="2"/>
  <c r="H4204" i="2"/>
  <c r="H4205" i="2"/>
  <c r="H4206" i="2"/>
  <c r="H4207" i="2"/>
  <c r="H4209" i="2"/>
  <c r="H4210" i="2"/>
  <c r="H4211" i="2"/>
  <c r="H4212" i="2"/>
  <c r="H4213" i="2"/>
  <c r="H4214" i="2"/>
  <c r="H4215" i="2"/>
  <c r="H4217" i="2"/>
  <c r="H4218" i="2"/>
  <c r="H4219" i="2"/>
  <c r="H4220" i="2"/>
  <c r="H4221" i="2"/>
  <c r="H4222" i="2"/>
  <c r="H4223" i="2"/>
  <c r="H4225" i="2"/>
  <c r="H4226" i="2"/>
  <c r="H4227" i="2"/>
  <c r="H4228" i="2"/>
  <c r="H4229" i="2"/>
  <c r="H4230" i="2"/>
  <c r="H4231" i="2"/>
  <c r="H4233" i="2"/>
  <c r="H4234" i="2"/>
  <c r="H4235" i="2"/>
  <c r="H4236" i="2"/>
  <c r="H4237" i="2"/>
  <c r="H4238" i="2"/>
  <c r="H4239" i="2"/>
  <c r="H4241" i="2"/>
  <c r="H4242" i="2"/>
  <c r="H4243" i="2"/>
  <c r="H4244" i="2"/>
  <c r="H4245" i="2"/>
  <c r="H4246" i="2"/>
  <c r="H4247" i="2"/>
  <c r="H4249" i="2"/>
  <c r="H4250" i="2"/>
  <c r="H4251" i="2"/>
  <c r="H4252" i="2"/>
  <c r="H4253" i="2"/>
  <c r="H4254" i="2"/>
  <c r="H4255" i="2"/>
  <c r="H4257" i="2"/>
  <c r="H4258" i="2"/>
  <c r="H4259" i="2"/>
  <c r="H4260" i="2"/>
  <c r="H4261" i="2"/>
  <c r="H4262" i="2"/>
  <c r="H4263" i="2"/>
  <c r="H4265" i="2"/>
  <c r="H4266" i="2"/>
  <c r="H4267" i="2"/>
  <c r="H4268" i="2"/>
  <c r="H4269" i="2"/>
  <c r="H4270" i="2"/>
  <c r="H4271" i="2"/>
  <c r="H4273" i="2"/>
  <c r="H4274" i="2"/>
  <c r="H4275" i="2"/>
  <c r="H4276" i="2"/>
  <c r="H4277" i="2"/>
  <c r="H4278" i="2"/>
  <c r="H4279" i="2"/>
  <c r="H4281" i="2"/>
  <c r="H4282" i="2"/>
  <c r="H4283" i="2"/>
  <c r="H4284" i="2"/>
  <c r="H4285" i="2"/>
  <c r="H4286" i="2"/>
  <c r="H4287" i="2"/>
  <c r="H4289" i="2"/>
  <c r="H4290" i="2"/>
  <c r="H4291" i="2"/>
  <c r="H4292" i="2"/>
  <c r="H4293" i="2"/>
  <c r="H4294" i="2"/>
  <c r="H4295" i="2"/>
  <c r="H4297" i="2"/>
  <c r="H4298" i="2"/>
  <c r="H4299" i="2"/>
  <c r="H4300" i="2"/>
  <c r="H4301" i="2"/>
  <c r="H4302" i="2"/>
  <c r="H4303" i="2"/>
  <c r="H4305" i="2"/>
  <c r="H4306" i="2"/>
  <c r="H4307" i="2"/>
  <c r="H4308" i="2"/>
  <c r="H4309" i="2"/>
  <c r="H4310" i="2"/>
  <c r="H4311" i="2"/>
  <c r="H4313" i="2"/>
  <c r="H4314" i="2"/>
  <c r="H4315" i="2"/>
  <c r="H4316" i="2"/>
  <c r="H4317" i="2"/>
  <c r="H4318" i="2"/>
  <c r="H4319" i="2"/>
  <c r="H4321" i="2"/>
  <c r="H4322" i="2"/>
  <c r="H4323" i="2"/>
  <c r="H4324" i="2"/>
  <c r="H4325" i="2"/>
  <c r="H4326" i="2"/>
  <c r="H4327" i="2"/>
  <c r="H4330" i="2"/>
  <c r="H4331" i="2"/>
  <c r="H4332" i="2"/>
  <c r="H4333" i="2"/>
  <c r="H4334" i="2"/>
  <c r="H4335" i="2"/>
  <c r="H4338" i="2"/>
  <c r="H4339" i="2"/>
  <c r="H4340" i="2"/>
  <c r="H4341" i="2"/>
  <c r="H4342" i="2"/>
  <c r="H4343" i="2"/>
  <c r="H4346" i="2"/>
  <c r="H4347" i="2"/>
  <c r="H4348" i="2"/>
  <c r="H4349" i="2"/>
  <c r="H4350" i="2"/>
  <c r="H4351" i="2"/>
  <c r="H4354" i="2"/>
  <c r="H4355" i="2"/>
  <c r="H4356" i="2"/>
  <c r="H4357" i="2"/>
  <c r="H4358" i="2"/>
  <c r="H4359" i="2"/>
  <c r="H4362" i="2"/>
  <c r="H4363" i="2"/>
  <c r="H4364" i="2"/>
  <c r="H4365" i="2"/>
  <c r="H4366" i="2"/>
  <c r="H4367" i="2"/>
  <c r="H4368" i="2"/>
  <c r="H4370" i="2"/>
  <c r="H4371" i="2"/>
  <c r="H4372" i="2"/>
  <c r="H4373" i="2"/>
  <c r="H4374" i="2"/>
  <c r="H4375" i="2"/>
  <c r="H4378" i="2"/>
  <c r="H4379" i="2"/>
  <c r="H4380" i="2"/>
  <c r="H4381" i="2"/>
  <c r="H4382" i="2"/>
  <c r="H4383" i="2"/>
  <c r="H4386" i="2"/>
  <c r="H4387" i="2"/>
  <c r="H4388" i="2"/>
  <c r="H4389" i="2"/>
  <c r="H4390" i="2"/>
  <c r="H4391" i="2"/>
  <c r="H4394" i="2"/>
  <c r="H4395" i="2"/>
  <c r="H4396" i="2"/>
  <c r="H4397" i="2"/>
  <c r="H4398" i="2"/>
  <c r="H4399" i="2"/>
  <c r="H4402" i="2"/>
  <c r="H4403" i="2"/>
  <c r="H4404" i="2"/>
  <c r="H4405" i="2"/>
  <c r="H4406" i="2"/>
  <c r="H4407" i="2"/>
  <c r="H4410" i="2"/>
  <c r="H4411" i="2"/>
  <c r="H4412" i="2"/>
  <c r="H4413" i="2"/>
  <c r="H4414" i="2"/>
  <c r="H4415" i="2"/>
  <c r="H4418" i="2"/>
  <c r="H4419" i="2"/>
  <c r="H4420" i="2"/>
  <c r="H4421" i="2"/>
  <c r="H4422" i="2"/>
  <c r="H4423" i="2"/>
  <c r="H4426" i="2"/>
  <c r="H4427" i="2"/>
  <c r="H4428" i="2"/>
  <c r="H4429" i="2"/>
  <c r="H4430" i="2"/>
  <c r="H4431" i="2"/>
  <c r="H4432" i="2"/>
  <c r="H4434" i="2"/>
  <c r="H4435" i="2"/>
  <c r="H4436" i="2"/>
  <c r="H4437" i="2"/>
  <c r="H4438" i="2"/>
  <c r="H4439" i="2"/>
  <c r="H4442" i="2"/>
  <c r="H4443" i="2"/>
  <c r="H4444" i="2"/>
  <c r="H4445" i="2"/>
  <c r="H4446" i="2"/>
  <c r="H4447" i="2"/>
  <c r="H4450" i="2"/>
  <c r="H4451" i="2"/>
  <c r="H4452" i="2"/>
  <c r="H4453" i="2"/>
  <c r="H4454" i="2"/>
  <c r="H4455" i="2"/>
  <c r="H4458" i="2"/>
  <c r="H4459" i="2"/>
  <c r="H4460" i="2"/>
  <c r="H4461" i="2"/>
  <c r="H4462" i="2"/>
  <c r="H4463" i="2"/>
  <c r="H4466" i="2"/>
  <c r="H4467" i="2"/>
  <c r="H4468" i="2"/>
  <c r="H4469" i="2"/>
  <c r="H4470" i="2"/>
  <c r="H4471" i="2"/>
  <c r="H4474" i="2"/>
  <c r="H4475" i="2"/>
  <c r="H4476" i="2"/>
  <c r="H4477" i="2"/>
  <c r="H4478" i="2"/>
  <c r="H4479" i="2"/>
  <c r="H4482" i="2"/>
  <c r="H4483" i="2"/>
  <c r="H4484" i="2"/>
  <c r="H4485" i="2"/>
  <c r="H4486" i="2"/>
  <c r="H4487" i="2"/>
  <c r="H4490" i="2"/>
  <c r="H4491" i="2"/>
  <c r="H4492" i="2"/>
  <c r="H4493" i="2"/>
  <c r="H4494" i="2"/>
  <c r="H4495" i="2"/>
  <c r="H4496" i="2"/>
  <c r="H4498" i="2"/>
  <c r="H4499" i="2"/>
  <c r="H4500" i="2"/>
  <c r="H4501" i="2"/>
  <c r="H4502" i="2"/>
  <c r="H4503" i="2"/>
  <c r="H4506" i="2"/>
  <c r="H4507" i="2"/>
  <c r="H4508" i="2"/>
  <c r="H4509" i="2"/>
  <c r="H4510" i="2"/>
  <c r="H4511" i="2"/>
  <c r="H4514" i="2"/>
  <c r="H4515" i="2"/>
  <c r="H4516" i="2"/>
  <c r="H4517" i="2"/>
  <c r="H4518" i="2"/>
  <c r="H4519" i="2"/>
  <c r="H4522" i="2"/>
  <c r="H4523" i="2"/>
  <c r="H4524" i="2"/>
  <c r="H4525" i="2"/>
  <c r="H4526" i="2"/>
  <c r="H4527" i="2"/>
  <c r="H4530" i="2"/>
  <c r="H4531" i="2"/>
  <c r="H4532" i="2"/>
  <c r="H4533" i="2"/>
  <c r="H4534" i="2"/>
  <c r="H4535" i="2"/>
  <c r="H4538" i="2"/>
  <c r="H4539" i="2"/>
  <c r="H4540" i="2"/>
  <c r="H4541" i="2"/>
  <c r="H4542" i="2"/>
  <c r="H4543" i="2"/>
  <c r="H4546" i="2"/>
  <c r="H4547" i="2"/>
  <c r="H4548" i="2"/>
  <c r="H4549" i="2"/>
  <c r="H4550" i="2"/>
  <c r="H4551" i="2"/>
  <c r="H4554" i="2"/>
  <c r="H4555" i="2"/>
  <c r="H4556" i="2"/>
  <c r="H4557" i="2"/>
  <c r="H4558" i="2"/>
  <c r="H4559" i="2"/>
  <c r="H4560" i="2"/>
  <c r="H4562" i="2"/>
  <c r="H4563" i="2"/>
  <c r="H4564" i="2"/>
  <c r="H4565" i="2"/>
  <c r="H4566" i="2"/>
  <c r="H4567" i="2"/>
  <c r="H4570" i="2"/>
  <c r="H4571" i="2"/>
  <c r="H4572" i="2"/>
  <c r="H4573" i="2"/>
  <c r="H4574" i="2"/>
  <c r="H4575" i="2"/>
  <c r="H4578" i="2"/>
  <c r="H4579" i="2"/>
  <c r="H4580" i="2"/>
  <c r="H4581" i="2"/>
  <c r="H4582" i="2"/>
  <c r="H4583" i="2"/>
  <c r="H4586" i="2"/>
  <c r="H4587" i="2"/>
  <c r="H4588" i="2"/>
  <c r="H4589" i="2"/>
  <c r="H4590" i="2"/>
  <c r="H4591" i="2"/>
  <c r="H4594" i="2"/>
  <c r="H4595" i="2"/>
  <c r="H4596" i="2"/>
  <c r="H4597" i="2"/>
  <c r="H4598" i="2"/>
  <c r="H4599" i="2"/>
  <c r="H4602" i="2"/>
  <c r="H4603" i="2"/>
  <c r="H4604" i="2"/>
  <c r="H4605" i="2"/>
  <c r="H4606" i="2"/>
  <c r="H4607" i="2"/>
  <c r="H4610" i="2"/>
  <c r="H4611" i="2"/>
  <c r="H4612" i="2"/>
  <c r="H4613" i="2"/>
  <c r="H4614" i="2"/>
  <c r="H4615" i="2"/>
  <c r="H4618" i="2"/>
  <c r="H4619" i="2"/>
  <c r="H4620" i="2"/>
  <c r="H4621" i="2"/>
  <c r="H4622" i="2"/>
  <c r="H4623" i="2"/>
  <c r="H4624" i="2"/>
  <c r="H4626" i="2"/>
  <c r="H4627" i="2"/>
  <c r="H4628" i="2"/>
  <c r="H4629" i="2"/>
  <c r="H4630" i="2"/>
  <c r="H4631" i="2"/>
  <c r="H4634" i="2"/>
  <c r="H4635" i="2"/>
  <c r="H4636" i="2"/>
  <c r="H4637" i="2"/>
  <c r="H4638" i="2"/>
  <c r="H4639" i="2"/>
  <c r="H4642" i="2"/>
  <c r="H4643" i="2"/>
  <c r="H4644" i="2"/>
  <c r="H4645" i="2"/>
  <c r="H4646" i="2"/>
  <c r="H4647" i="2"/>
  <c r="H4650" i="2"/>
  <c r="H4651" i="2"/>
  <c r="H4652" i="2"/>
  <c r="H4653" i="2"/>
  <c r="H4654" i="2"/>
  <c r="H4655" i="2"/>
  <c r="H4658" i="2"/>
  <c r="H4659" i="2"/>
  <c r="H4660" i="2"/>
  <c r="H4661" i="2"/>
  <c r="H4662" i="2"/>
  <c r="H4663" i="2"/>
  <c r="H4666" i="2"/>
  <c r="H4667" i="2"/>
  <c r="H4668" i="2"/>
  <c r="H4669" i="2"/>
  <c r="H4670" i="2"/>
  <c r="H4671" i="2"/>
  <c r="H4674" i="2"/>
  <c r="H4675" i="2"/>
  <c r="H4676" i="2"/>
  <c r="H4677" i="2"/>
  <c r="H4678" i="2"/>
  <c r="H4679" i="2"/>
  <c r="H4682" i="2"/>
  <c r="H4683" i="2"/>
  <c r="H4684" i="2"/>
  <c r="H4685" i="2"/>
  <c r="H4686" i="2"/>
  <c r="H4687" i="2"/>
  <c r="H4688" i="2"/>
  <c r="H4690" i="2"/>
  <c r="H4691" i="2"/>
  <c r="H4692" i="2"/>
  <c r="H4693" i="2"/>
  <c r="H4694" i="2"/>
  <c r="H4695" i="2"/>
  <c r="H4698" i="2"/>
  <c r="H4699" i="2"/>
  <c r="H4700" i="2"/>
  <c r="H4701" i="2"/>
  <c r="H4702" i="2"/>
  <c r="H4703" i="2"/>
  <c r="H4706" i="2"/>
  <c r="H4707" i="2"/>
  <c r="H4708" i="2"/>
  <c r="H4709" i="2"/>
  <c r="H4710" i="2"/>
  <c r="H4711" i="2"/>
  <c r="H4714" i="2"/>
  <c r="H4715" i="2"/>
  <c r="H4716" i="2"/>
  <c r="H4717" i="2"/>
  <c r="H4718" i="2"/>
  <c r="H4719" i="2"/>
  <c r="H4722" i="2"/>
  <c r="H4723" i="2"/>
  <c r="H4724" i="2"/>
  <c r="H4725" i="2"/>
  <c r="H4726" i="2"/>
  <c r="H4727" i="2"/>
  <c r="H4730" i="2"/>
  <c r="H4731" i="2"/>
  <c r="H4732" i="2"/>
  <c r="H4733" i="2"/>
  <c r="H4734" i="2"/>
  <c r="H4735" i="2"/>
  <c r="H4738" i="2"/>
  <c r="H4739" i="2"/>
  <c r="H4740" i="2"/>
  <c r="H4741" i="2"/>
  <c r="H4742" i="2"/>
  <c r="H4743" i="2"/>
  <c r="H4746" i="2"/>
  <c r="H4747" i="2"/>
  <c r="H4748" i="2"/>
  <c r="H4749" i="2"/>
  <c r="H4750" i="2"/>
  <c r="H4751" i="2"/>
  <c r="H4752" i="2"/>
  <c r="H4754" i="2"/>
  <c r="H4755" i="2"/>
  <c r="H4756" i="2"/>
  <c r="H4757" i="2"/>
  <c r="H4758" i="2"/>
  <c r="H4759" i="2"/>
  <c r="H4762" i="2"/>
  <c r="H4763" i="2"/>
  <c r="H4764" i="2"/>
  <c r="H4765" i="2"/>
  <c r="H4766" i="2"/>
  <c r="H4767" i="2"/>
  <c r="H4770" i="2"/>
  <c r="H4771" i="2"/>
  <c r="H4772" i="2"/>
  <c r="H4773" i="2"/>
  <c r="H4774" i="2"/>
  <c r="H4775" i="2"/>
  <c r="H4778" i="2"/>
  <c r="H4779" i="2"/>
  <c r="H4780" i="2"/>
  <c r="H4781" i="2"/>
  <c r="H4782" i="2"/>
  <c r="H4783" i="2"/>
  <c r="H4786" i="2"/>
  <c r="H4787" i="2"/>
  <c r="H4788" i="2"/>
  <c r="H4789" i="2"/>
  <c r="H4790" i="2"/>
  <c r="H4791" i="2"/>
  <c r="H4794" i="2"/>
  <c r="H4795" i="2"/>
  <c r="H4796" i="2"/>
  <c r="H4797" i="2"/>
  <c r="H4798" i="2"/>
  <c r="H4799" i="2"/>
  <c r="H4802" i="2"/>
  <c r="H4803" i="2"/>
  <c r="H4804" i="2"/>
  <c r="H4805" i="2"/>
  <c r="H4806" i="2"/>
  <c r="H4807" i="2"/>
  <c r="H4810" i="2"/>
  <c r="H4811" i="2"/>
  <c r="H4812" i="2"/>
  <c r="H4813" i="2"/>
  <c r="H4814" i="2"/>
  <c r="H4815" i="2"/>
  <c r="H4816" i="2"/>
  <c r="H4818" i="2"/>
  <c r="H4819" i="2"/>
  <c r="H4820" i="2"/>
  <c r="H4821" i="2"/>
  <c r="H4822" i="2"/>
  <c r="H4823" i="2"/>
  <c r="H4826" i="2"/>
  <c r="H4827" i="2"/>
  <c r="H4828" i="2"/>
  <c r="H4829" i="2"/>
  <c r="H4830" i="2"/>
  <c r="H4831" i="2"/>
  <c r="H4834" i="2"/>
  <c r="H4835" i="2"/>
  <c r="H4836" i="2"/>
  <c r="H4837" i="2"/>
  <c r="H4838" i="2"/>
  <c r="H4839" i="2"/>
  <c r="H4842" i="2"/>
  <c r="H4843" i="2"/>
  <c r="H4844" i="2"/>
  <c r="H4845" i="2"/>
  <c r="H4846" i="2"/>
  <c r="H4847" i="2"/>
  <c r="H4850" i="2"/>
  <c r="H4851" i="2"/>
  <c r="H4852" i="2"/>
  <c r="H4853" i="2"/>
  <c r="H4854" i="2"/>
  <c r="H4855" i="2"/>
  <c r="H4858" i="2"/>
  <c r="H4859" i="2"/>
  <c r="H4860" i="2"/>
  <c r="H4861" i="2"/>
  <c r="H4862" i="2"/>
  <c r="H4863" i="2"/>
  <c r="H4866" i="2"/>
  <c r="H4867" i="2"/>
  <c r="H4868" i="2"/>
  <c r="H4869" i="2"/>
  <c r="H4870" i="2"/>
  <c r="H4871" i="2"/>
  <c r="H4874" i="2"/>
  <c r="H4875" i="2"/>
  <c r="H4876" i="2"/>
  <c r="H4877" i="2"/>
  <c r="H4878" i="2"/>
  <c r="H4879" i="2"/>
  <c r="H4880" i="2"/>
  <c r="H4882" i="2"/>
  <c r="H4883" i="2"/>
  <c r="H4884" i="2"/>
  <c r="H4885" i="2"/>
  <c r="H4886" i="2"/>
  <c r="H4887" i="2"/>
  <c r="H4890" i="2"/>
  <c r="H4891" i="2"/>
  <c r="H4892" i="2"/>
  <c r="H4893" i="2"/>
  <c r="H4894" i="2"/>
  <c r="H4895" i="2"/>
  <c r="H4898" i="2"/>
  <c r="H4899" i="2"/>
  <c r="H4900" i="2"/>
  <c r="H4901" i="2"/>
  <c r="H4902" i="2"/>
  <c r="H4903" i="2"/>
  <c r="H4906" i="2"/>
  <c r="H4907" i="2"/>
  <c r="H4908" i="2"/>
  <c r="H4909" i="2"/>
  <c r="H4910" i="2"/>
  <c r="H4911" i="2"/>
  <c r="H4914" i="2"/>
  <c r="H4915" i="2"/>
  <c r="H4916" i="2"/>
  <c r="H4917" i="2"/>
  <c r="H4918" i="2"/>
  <c r="H4919" i="2"/>
  <c r="H4922" i="2"/>
  <c r="H4923" i="2"/>
  <c r="H4924" i="2"/>
  <c r="H4925" i="2"/>
  <c r="H4926" i="2"/>
  <c r="H4927" i="2"/>
  <c r="H4930" i="2"/>
  <c r="H4931" i="2"/>
  <c r="H4932" i="2"/>
  <c r="H4933" i="2"/>
  <c r="H4934" i="2"/>
  <c r="H4935" i="2"/>
  <c r="H4938" i="2"/>
  <c r="H4939" i="2"/>
  <c r="H4940" i="2"/>
  <c r="H4941" i="2"/>
  <c r="H4942" i="2"/>
  <c r="H4943" i="2"/>
  <c r="H4944" i="2"/>
  <c r="H4946" i="2"/>
  <c r="H4947" i="2"/>
  <c r="H4948" i="2"/>
  <c r="H4949" i="2"/>
  <c r="H4950" i="2"/>
  <c r="H4951" i="2"/>
  <c r="H4954" i="2"/>
  <c r="H4955" i="2"/>
  <c r="H4956" i="2"/>
  <c r="H4957" i="2"/>
  <c r="H4958" i="2"/>
  <c r="H4959" i="2"/>
  <c r="H4962" i="2"/>
  <c r="H4963" i="2"/>
  <c r="H4964" i="2"/>
  <c r="H4965" i="2"/>
  <c r="H4966" i="2"/>
  <c r="H4967" i="2"/>
  <c r="H4970" i="2"/>
  <c r="H4971" i="2"/>
  <c r="H4972" i="2"/>
  <c r="H4973" i="2"/>
  <c r="H4974" i="2"/>
  <c r="H4975" i="2"/>
  <c r="H4978" i="2"/>
  <c r="H4979" i="2"/>
  <c r="H4980" i="2"/>
  <c r="H4981" i="2"/>
  <c r="H4982" i="2"/>
  <c r="H4983" i="2"/>
  <c r="H4986" i="2"/>
  <c r="H4987" i="2"/>
  <c r="H4988" i="2"/>
  <c r="H4989" i="2"/>
  <c r="H4990" i="2"/>
  <c r="H4991" i="2"/>
  <c r="H4994" i="2"/>
  <c r="H4995" i="2"/>
  <c r="H4996" i="2"/>
  <c r="H4997" i="2"/>
  <c r="H4998" i="2"/>
  <c r="H4999" i="2"/>
  <c r="H5002" i="2"/>
  <c r="H5003" i="2"/>
  <c r="H5004" i="2"/>
  <c r="H5005" i="2"/>
  <c r="H5006" i="2"/>
  <c r="H5007" i="2"/>
  <c r="H5008" i="2"/>
  <c r="H5010" i="2"/>
  <c r="H5011" i="2"/>
  <c r="H5012" i="2"/>
  <c r="H5013" i="2"/>
  <c r="H5014" i="2"/>
  <c r="H5015" i="2"/>
  <c r="H5018" i="2"/>
  <c r="H5019" i="2"/>
  <c r="H5020" i="2"/>
  <c r="H5021" i="2"/>
  <c r="H5022" i="2"/>
  <c r="H5023" i="2"/>
  <c r="H5026" i="2"/>
  <c r="H5027" i="2"/>
  <c r="H5028" i="2"/>
  <c r="H5029" i="2"/>
  <c r="H5030" i="2"/>
  <c r="H5031" i="2"/>
  <c r="H5034" i="2"/>
  <c r="H5035" i="2"/>
  <c r="H5036" i="2"/>
  <c r="H5037" i="2"/>
  <c r="H5038" i="2"/>
  <c r="H5039" i="2"/>
  <c r="H5042" i="2"/>
  <c r="H5043" i="2"/>
  <c r="H5044" i="2"/>
  <c r="H5045" i="2"/>
  <c r="H5046" i="2"/>
  <c r="H5047" i="2"/>
  <c r="H5050" i="2"/>
  <c r="H5051" i="2"/>
  <c r="H5052" i="2"/>
  <c r="H5053" i="2"/>
  <c r="H5054" i="2"/>
  <c r="H5055" i="2"/>
  <c r="H5058" i="2"/>
  <c r="H5059" i="2"/>
  <c r="H5060" i="2"/>
  <c r="H5061" i="2"/>
  <c r="H5062" i="2"/>
  <c r="H5063" i="2"/>
  <c r="H5066" i="2"/>
  <c r="H5067" i="2"/>
  <c r="H5068" i="2"/>
  <c r="H5069" i="2"/>
  <c r="H5070" i="2"/>
  <c r="H5071" i="2"/>
  <c r="H5072" i="2"/>
  <c r="H5074" i="2"/>
  <c r="H5075" i="2"/>
  <c r="H5076" i="2"/>
  <c r="H5077" i="2"/>
  <c r="H5078" i="2"/>
  <c r="H5079" i="2"/>
  <c r="H5082" i="2"/>
  <c r="H5083" i="2"/>
  <c r="H5084" i="2"/>
  <c r="H5085" i="2"/>
  <c r="H5086" i="2"/>
  <c r="H5087" i="2"/>
  <c r="H5090" i="2"/>
  <c r="H5091" i="2"/>
  <c r="H5092" i="2"/>
  <c r="H5093" i="2"/>
  <c r="H5094" i="2"/>
  <c r="H5095" i="2"/>
  <c r="H5098" i="2"/>
  <c r="H5099" i="2"/>
  <c r="H5100" i="2"/>
  <c r="H5101" i="2"/>
  <c r="H5102" i="2"/>
  <c r="H5103" i="2"/>
  <c r="H5106" i="2"/>
  <c r="H5107" i="2"/>
  <c r="H5108" i="2"/>
  <c r="H5109" i="2"/>
  <c r="H5110" i="2"/>
  <c r="H5111" i="2"/>
  <c r="H5114" i="2"/>
  <c r="H5115" i="2"/>
  <c r="H5116" i="2"/>
  <c r="H5117" i="2"/>
  <c r="H5118" i="2"/>
  <c r="H5119" i="2"/>
  <c r="H5122" i="2"/>
  <c r="H5123" i="2"/>
  <c r="H5124" i="2"/>
  <c r="H5125" i="2"/>
  <c r="H5126" i="2"/>
  <c r="H5127" i="2"/>
  <c r="H5130" i="2"/>
  <c r="H5131" i="2"/>
  <c r="H5132" i="2"/>
  <c r="H5133" i="2"/>
  <c r="H5134" i="2"/>
  <c r="H5135" i="2"/>
  <c r="H5136" i="2"/>
  <c r="H5138" i="2"/>
  <c r="H5139" i="2"/>
  <c r="H5140" i="2"/>
  <c r="H5141" i="2"/>
  <c r="H5142" i="2"/>
  <c r="H5143" i="2"/>
  <c r="H5146" i="2"/>
  <c r="H5147" i="2"/>
  <c r="H5148" i="2"/>
  <c r="H5149" i="2"/>
  <c r="H5150" i="2"/>
  <c r="H5151" i="2"/>
  <c r="H5154" i="2"/>
  <c r="H5155" i="2"/>
  <c r="H5156" i="2"/>
  <c r="H5157" i="2"/>
  <c r="H5158" i="2"/>
  <c r="H5159" i="2"/>
  <c r="H5162" i="2"/>
  <c r="H5163" i="2"/>
  <c r="H5164" i="2"/>
  <c r="H5165" i="2"/>
  <c r="H5166" i="2"/>
  <c r="H5167" i="2"/>
  <c r="H5170" i="2"/>
  <c r="H5171" i="2"/>
  <c r="H5172" i="2"/>
  <c r="H5173" i="2"/>
  <c r="H5174" i="2"/>
  <c r="H5175" i="2"/>
  <c r="H5178" i="2"/>
  <c r="H5179" i="2"/>
  <c r="H5180" i="2"/>
  <c r="H5181" i="2"/>
  <c r="H5182" i="2"/>
  <c r="H5183" i="2"/>
  <c r="H5186" i="2"/>
  <c r="H5187" i="2"/>
  <c r="H5188" i="2"/>
  <c r="H5189" i="2"/>
  <c r="H5190" i="2"/>
  <c r="H5191" i="2"/>
  <c r="H5194" i="2"/>
  <c r="H5195" i="2"/>
  <c r="H5196" i="2"/>
  <c r="H5197" i="2"/>
  <c r="H5198" i="2"/>
  <c r="H5199" i="2"/>
  <c r="H5200" i="2"/>
  <c r="H5202" i="2"/>
  <c r="H5203" i="2"/>
  <c r="H5204" i="2"/>
  <c r="H5205" i="2"/>
  <c r="H5206" i="2"/>
  <c r="H5207" i="2"/>
  <c r="H5210" i="2"/>
  <c r="H5211" i="2"/>
  <c r="H5212" i="2"/>
  <c r="H5213" i="2"/>
  <c r="H5214" i="2"/>
  <c r="H5215" i="2"/>
  <c r="H5218" i="2"/>
  <c r="H5219" i="2"/>
  <c r="H5220" i="2"/>
  <c r="H5221" i="2"/>
  <c r="H5222" i="2"/>
  <c r="H5223" i="2"/>
  <c r="H5226" i="2"/>
  <c r="H5227" i="2"/>
  <c r="H5228" i="2"/>
  <c r="H5229" i="2"/>
  <c r="H5230" i="2"/>
  <c r="H5231" i="2"/>
  <c r="H5234" i="2"/>
  <c r="H5235" i="2"/>
  <c r="H5236" i="2"/>
  <c r="H5237" i="2"/>
  <c r="H5238" i="2"/>
  <c r="H5239" i="2"/>
  <c r="H5242" i="2"/>
  <c r="H5243" i="2"/>
  <c r="H5244" i="2"/>
  <c r="H5245" i="2"/>
  <c r="H5246" i="2"/>
  <c r="H5247" i="2"/>
  <c r="H5250" i="2"/>
  <c r="H5251" i="2"/>
  <c r="H5252" i="2"/>
  <c r="H5253" i="2"/>
  <c r="H5254" i="2"/>
  <c r="H5255" i="2"/>
  <c r="H5258" i="2"/>
  <c r="H5259" i="2"/>
  <c r="H5260" i="2"/>
  <c r="H5261" i="2"/>
  <c r="H5262" i="2"/>
  <c r="H5263" i="2"/>
  <c r="H5264" i="2"/>
  <c r="H5266" i="2"/>
  <c r="H5267" i="2"/>
  <c r="H5268" i="2"/>
  <c r="H5269" i="2"/>
  <c r="H5270" i="2"/>
  <c r="H5271" i="2"/>
  <c r="H5274" i="2"/>
  <c r="H5275" i="2"/>
  <c r="H5276" i="2"/>
  <c r="H5277" i="2"/>
  <c r="H5278" i="2"/>
  <c r="H5279" i="2"/>
  <c r="H5282" i="2"/>
  <c r="H5283" i="2"/>
  <c r="H5284" i="2"/>
  <c r="H5285" i="2"/>
  <c r="H5286" i="2"/>
  <c r="H5287" i="2"/>
  <c r="H5290" i="2"/>
  <c r="H5291" i="2"/>
  <c r="H5292" i="2"/>
  <c r="H5293" i="2"/>
  <c r="H5294" i="2"/>
  <c r="H5295" i="2"/>
  <c r="H5298" i="2"/>
  <c r="H5299" i="2"/>
  <c r="H5300" i="2"/>
  <c r="H5301" i="2"/>
  <c r="H5302" i="2"/>
  <c r="H5303" i="2"/>
  <c r="H5306" i="2"/>
  <c r="H5307" i="2"/>
  <c r="H5308" i="2"/>
  <c r="H5309" i="2"/>
  <c r="H5310" i="2"/>
  <c r="H5311" i="2"/>
  <c r="H5314" i="2"/>
  <c r="H5315" i="2"/>
  <c r="H5316" i="2"/>
  <c r="H5317" i="2"/>
  <c r="H5318" i="2"/>
  <c r="H5319" i="2"/>
  <c r="H5322" i="2"/>
  <c r="H5323" i="2"/>
  <c r="H5324" i="2"/>
  <c r="H5325" i="2"/>
  <c r="H5326" i="2"/>
  <c r="H5327" i="2"/>
  <c r="H5328" i="2"/>
  <c r="H5330" i="2"/>
  <c r="H5331" i="2"/>
  <c r="H5332" i="2"/>
  <c r="H5333" i="2"/>
  <c r="H5334" i="2"/>
  <c r="H5335" i="2"/>
  <c r="H5338" i="2"/>
  <c r="H5339" i="2"/>
  <c r="H5340" i="2"/>
  <c r="H5341" i="2"/>
  <c r="H5342" i="2"/>
  <c r="H5343" i="2"/>
  <c r="H5346" i="2"/>
  <c r="H5347" i="2"/>
  <c r="H5348" i="2"/>
  <c r="H5349" i="2"/>
  <c r="H5350" i="2"/>
  <c r="H5351" i="2"/>
  <c r="H5354" i="2"/>
  <c r="H5355" i="2"/>
  <c r="H5356" i="2"/>
  <c r="H5357" i="2"/>
  <c r="H5358" i="2"/>
  <c r="H5359" i="2"/>
  <c r="H5362" i="2"/>
  <c r="H5363" i="2"/>
  <c r="H5364" i="2"/>
  <c r="H5365" i="2"/>
  <c r="H5366" i="2"/>
  <c r="H5367" i="2"/>
  <c r="H5370" i="2"/>
  <c r="H5371" i="2"/>
  <c r="H5372" i="2"/>
  <c r="H5373" i="2"/>
  <c r="H5374" i="2"/>
  <c r="H5375" i="2"/>
  <c r="H5378" i="2"/>
  <c r="H5379" i="2"/>
  <c r="H5380" i="2"/>
  <c r="H5381" i="2"/>
  <c r="H5382" i="2"/>
  <c r="H5383" i="2"/>
  <c r="H5386" i="2"/>
  <c r="H5387" i="2"/>
  <c r="H5388" i="2"/>
  <c r="H5389" i="2"/>
  <c r="H5390" i="2"/>
  <c r="H5391" i="2"/>
  <c r="H5392" i="2"/>
  <c r="H5394" i="2"/>
  <c r="H5395" i="2"/>
  <c r="H5396" i="2"/>
  <c r="H5397" i="2"/>
  <c r="H5398" i="2"/>
  <c r="H5399" i="2"/>
  <c r="H5402" i="2"/>
  <c r="H5403" i="2"/>
  <c r="H5404" i="2"/>
  <c r="H5405" i="2"/>
  <c r="H5406" i="2"/>
  <c r="H5407" i="2"/>
  <c r="H5410" i="2"/>
  <c r="H5411" i="2"/>
  <c r="H5412" i="2"/>
  <c r="H5413" i="2"/>
  <c r="H5414" i="2"/>
  <c r="H5415" i="2"/>
  <c r="H5418" i="2"/>
  <c r="H5419" i="2"/>
  <c r="H5420" i="2"/>
  <c r="H5421" i="2"/>
  <c r="H5422" i="2"/>
  <c r="H5423" i="2"/>
  <c r="H5426" i="2"/>
  <c r="H5427" i="2"/>
  <c r="H5428" i="2"/>
  <c r="H5429" i="2"/>
  <c r="H5430" i="2"/>
  <c r="H5431" i="2"/>
  <c r="H5434" i="2"/>
  <c r="H5435" i="2"/>
  <c r="H5436" i="2"/>
  <c r="H5437" i="2"/>
  <c r="H5438" i="2"/>
  <c r="H5439" i="2"/>
  <c r="H5442" i="2"/>
  <c r="H5443" i="2"/>
  <c r="H5444" i="2"/>
  <c r="H5445" i="2"/>
  <c r="H5446" i="2"/>
  <c r="H5447" i="2"/>
  <c r="H5450" i="2"/>
  <c r="H5451" i="2"/>
  <c r="H5452" i="2"/>
  <c r="H5453" i="2"/>
  <c r="H5454" i="2"/>
  <c r="H5455" i="2"/>
  <c r="H5456" i="2"/>
  <c r="H5458" i="2"/>
  <c r="H5459" i="2"/>
  <c r="H5460" i="2"/>
  <c r="H5461" i="2"/>
  <c r="H5462" i="2"/>
  <c r="H5463" i="2"/>
  <c r="H5466" i="2"/>
  <c r="H5467" i="2"/>
  <c r="H5468" i="2"/>
  <c r="H5469" i="2"/>
  <c r="H5470" i="2"/>
  <c r="H5471" i="2"/>
  <c r="H5474" i="2"/>
  <c r="H5475" i="2"/>
  <c r="H5476" i="2"/>
  <c r="H5477" i="2"/>
  <c r="H5478" i="2"/>
  <c r="H5479" i="2"/>
  <c r="H5482" i="2"/>
  <c r="H5483" i="2"/>
  <c r="H5484" i="2"/>
  <c r="H5485" i="2"/>
  <c r="H5486" i="2"/>
  <c r="H5487" i="2"/>
  <c r="H5490" i="2"/>
  <c r="H5491" i="2"/>
  <c r="H5492" i="2"/>
  <c r="H5493" i="2"/>
  <c r="H5494" i="2"/>
  <c r="H5495" i="2"/>
  <c r="H5498" i="2"/>
  <c r="H5499" i="2"/>
  <c r="H5500" i="2"/>
  <c r="H5501" i="2"/>
  <c r="H5502" i="2"/>
  <c r="H5503" i="2"/>
  <c r="H5506" i="2"/>
  <c r="H5507" i="2"/>
  <c r="H5508" i="2"/>
  <c r="H5509" i="2"/>
  <c r="H5510" i="2"/>
  <c r="H5511" i="2"/>
  <c r="H5514" i="2"/>
  <c r="H5515" i="2"/>
  <c r="H5516" i="2"/>
  <c r="H5517" i="2"/>
  <c r="H5518" i="2"/>
  <c r="H5519" i="2"/>
  <c r="H5520" i="2"/>
  <c r="H5522" i="2"/>
  <c r="H5523" i="2"/>
  <c r="H5524" i="2"/>
  <c r="H5525" i="2"/>
  <c r="H5526" i="2"/>
  <c r="H5527" i="2"/>
  <c r="H5530" i="2"/>
  <c r="H5531" i="2"/>
  <c r="H5532" i="2"/>
  <c r="H5533" i="2"/>
  <c r="H5534" i="2"/>
  <c r="H5535" i="2"/>
  <c r="H5538" i="2"/>
  <c r="H5539" i="2"/>
  <c r="H5540" i="2"/>
  <c r="H5541" i="2"/>
  <c r="H5542" i="2"/>
  <c r="H5543" i="2"/>
  <c r="H5546" i="2"/>
  <c r="H5547" i="2"/>
  <c r="H5548" i="2"/>
  <c r="H5549" i="2"/>
  <c r="H5550" i="2"/>
  <c r="H5551" i="2"/>
  <c r="H5554" i="2"/>
  <c r="H5555" i="2"/>
  <c r="H5556" i="2"/>
  <c r="H5557" i="2"/>
  <c r="H5558" i="2"/>
  <c r="H5559" i="2"/>
  <c r="H5562" i="2"/>
  <c r="H5563" i="2"/>
  <c r="H5564" i="2"/>
  <c r="H5565" i="2"/>
  <c r="H5566" i="2"/>
  <c r="H5567" i="2"/>
  <c r="H5570" i="2"/>
  <c r="H5571" i="2"/>
  <c r="H5572" i="2"/>
  <c r="H5573" i="2"/>
  <c r="H5574" i="2"/>
  <c r="H5575" i="2"/>
  <c r="H5578" i="2"/>
  <c r="H5579" i="2"/>
  <c r="H5580" i="2"/>
  <c r="H5581" i="2"/>
  <c r="H5582" i="2"/>
  <c r="H5583" i="2"/>
  <c r="H5584" i="2"/>
  <c r="H5586" i="2"/>
  <c r="H5587" i="2"/>
  <c r="H5588" i="2"/>
  <c r="H5589" i="2"/>
  <c r="H5590" i="2"/>
  <c r="H5591" i="2"/>
  <c r="H5594" i="2"/>
  <c r="H5595" i="2"/>
  <c r="H5596" i="2"/>
  <c r="H5597" i="2"/>
  <c r="H5598" i="2"/>
  <c r="H5599" i="2"/>
  <c r="H5602" i="2"/>
  <c r="H5603" i="2"/>
  <c r="H5604" i="2"/>
  <c r="H5605" i="2"/>
  <c r="H5606" i="2"/>
  <c r="H5607" i="2"/>
  <c r="H5610" i="2"/>
  <c r="H5611" i="2"/>
  <c r="H5612" i="2"/>
  <c r="H5613" i="2"/>
  <c r="H5614" i="2"/>
  <c r="H5615" i="2"/>
  <c r="H5618" i="2"/>
  <c r="H5619" i="2"/>
  <c r="H5620" i="2"/>
  <c r="H5621" i="2"/>
  <c r="H5622" i="2"/>
  <c r="H5623" i="2"/>
  <c r="H5626" i="2"/>
  <c r="H5627" i="2"/>
  <c r="H5628" i="2"/>
  <c r="H5629" i="2"/>
  <c r="H5630" i="2"/>
  <c r="H5631" i="2"/>
  <c r="H5634" i="2"/>
  <c r="H5635" i="2"/>
  <c r="H5636" i="2"/>
  <c r="H5637" i="2"/>
  <c r="H5638" i="2"/>
  <c r="H5639" i="2"/>
  <c r="H5642" i="2"/>
  <c r="H5643" i="2"/>
  <c r="H5644" i="2"/>
  <c r="H5645" i="2"/>
  <c r="H5646" i="2"/>
  <c r="H5647" i="2"/>
  <c r="H5648" i="2"/>
  <c r="H5650" i="2"/>
  <c r="H5651" i="2"/>
  <c r="H5652" i="2"/>
  <c r="H5653" i="2"/>
  <c r="H5654" i="2"/>
  <c r="H5655" i="2"/>
  <c r="H5657" i="2"/>
  <c r="H5658" i="2"/>
  <c r="H5659" i="2"/>
  <c r="H5660" i="2"/>
  <c r="H5661" i="2"/>
  <c r="H5662" i="2"/>
  <c r="H5663" i="2"/>
  <c r="H5665" i="2"/>
  <c r="H5666" i="2"/>
  <c r="H5667" i="2"/>
  <c r="H5668" i="2"/>
  <c r="H5669" i="2"/>
  <c r="H5670" i="2"/>
  <c r="H5671" i="2"/>
  <c r="H5673" i="2"/>
  <c r="H5674" i="2"/>
  <c r="H5675" i="2"/>
  <c r="H5676" i="2"/>
  <c r="H5677" i="2"/>
  <c r="H5678" i="2"/>
  <c r="H5679" i="2"/>
  <c r="H5681" i="2"/>
  <c r="H5682" i="2"/>
  <c r="H5683" i="2"/>
  <c r="H5684" i="2"/>
  <c r="H5685" i="2"/>
  <c r="H5686" i="2"/>
  <c r="H5687" i="2"/>
  <c r="H5689" i="2"/>
  <c r="H5690" i="2"/>
  <c r="H5691" i="2"/>
  <c r="H5692" i="2"/>
  <c r="H5693" i="2"/>
  <c r="H5694" i="2"/>
  <c r="H5695" i="2"/>
  <c r="H5697" i="2"/>
  <c r="H5698" i="2"/>
  <c r="H5699" i="2"/>
  <c r="H5700" i="2"/>
  <c r="H5701" i="2"/>
  <c r="H5702" i="2"/>
  <c r="H5703" i="2"/>
  <c r="H5705" i="2"/>
  <c r="H5706" i="2"/>
  <c r="H5707" i="2"/>
  <c r="H5708" i="2"/>
  <c r="H5709" i="2"/>
  <c r="H5710" i="2"/>
  <c r="H5711" i="2"/>
  <c r="H5713" i="2"/>
  <c r="H5714" i="2"/>
  <c r="H5715" i="2"/>
  <c r="H5716" i="2"/>
  <c r="H5717" i="2"/>
  <c r="H5718" i="2"/>
  <c r="H5719" i="2"/>
  <c r="H5721" i="2"/>
  <c r="H5722" i="2"/>
  <c r="H5723" i="2"/>
  <c r="H5724" i="2"/>
  <c r="H5725" i="2"/>
  <c r="H5726" i="2"/>
  <c r="H5727" i="2"/>
  <c r="H5729" i="2"/>
  <c r="H5730" i="2"/>
  <c r="H5731" i="2"/>
  <c r="H5732" i="2"/>
  <c r="H5733" i="2"/>
  <c r="H5734" i="2"/>
  <c r="H5735" i="2"/>
  <c r="H5737" i="2"/>
  <c r="H5738" i="2"/>
  <c r="H5739" i="2"/>
  <c r="H5740" i="2"/>
  <c r="H5741" i="2"/>
  <c r="H5742" i="2"/>
  <c r="H5743" i="2"/>
  <c r="H5745" i="2"/>
  <c r="H5746" i="2"/>
  <c r="H5747" i="2"/>
  <c r="H5748" i="2"/>
  <c r="H5749" i="2"/>
  <c r="H5750" i="2"/>
  <c r="H5751" i="2"/>
  <c r="H5753" i="2"/>
  <c r="H5754" i="2"/>
  <c r="H5755" i="2"/>
  <c r="H5756" i="2"/>
  <c r="H5757" i="2"/>
  <c r="H5758" i="2"/>
  <c r="H5759" i="2"/>
  <c r="H5761" i="2"/>
  <c r="H5762" i="2"/>
  <c r="H5763" i="2"/>
  <c r="H5764" i="2"/>
  <c r="H5765" i="2"/>
  <c r="H5766" i="2"/>
  <c r="H5767" i="2"/>
  <c r="H5769" i="2"/>
  <c r="H5770" i="2"/>
  <c r="H5771" i="2"/>
  <c r="H5772" i="2"/>
  <c r="H5773" i="2"/>
  <c r="H5774" i="2"/>
  <c r="H5775" i="2"/>
  <c r="H5777" i="2"/>
  <c r="H5778" i="2"/>
  <c r="H5779" i="2"/>
  <c r="H5780" i="2"/>
  <c r="H5781" i="2"/>
  <c r="H5782" i="2"/>
  <c r="H5783" i="2"/>
  <c r="H5785" i="2"/>
  <c r="H5786" i="2"/>
  <c r="H5787" i="2"/>
  <c r="H5788" i="2"/>
  <c r="H5789" i="2"/>
  <c r="H5790" i="2"/>
  <c r="H5791" i="2"/>
  <c r="H5793" i="2"/>
  <c r="H5794" i="2"/>
  <c r="H5795" i="2"/>
  <c r="H5796" i="2"/>
  <c r="H5797" i="2"/>
  <c r="H5798" i="2"/>
  <c r="H5799" i="2"/>
  <c r="H5801" i="2"/>
  <c r="H5802" i="2"/>
  <c r="H5803" i="2"/>
  <c r="H5804" i="2"/>
  <c r="H5805" i="2"/>
  <c r="H5806" i="2"/>
  <c r="H5807" i="2"/>
  <c r="H5809" i="2"/>
  <c r="H5810" i="2"/>
  <c r="H5811" i="2"/>
  <c r="H5812" i="2"/>
  <c r="H5813" i="2"/>
  <c r="H5814" i="2"/>
  <c r="H5815" i="2"/>
  <c r="H5817" i="2"/>
  <c r="H5818" i="2"/>
  <c r="H5819" i="2"/>
  <c r="H5820" i="2"/>
  <c r="H5821" i="2"/>
  <c r="H5822" i="2"/>
  <c r="H5823" i="2"/>
  <c r="H5825" i="2"/>
  <c r="H5826" i="2"/>
  <c r="H5827" i="2"/>
  <c r="H5828" i="2"/>
  <c r="H5829" i="2"/>
  <c r="H5830" i="2"/>
  <c r="H5831" i="2"/>
  <c r="H5833" i="2"/>
  <c r="H5834" i="2"/>
  <c r="H5835" i="2"/>
  <c r="H5836" i="2"/>
  <c r="H5837" i="2"/>
  <c r="H5838" i="2"/>
  <c r="H5839" i="2"/>
  <c r="H5841" i="2"/>
  <c r="H5842" i="2"/>
  <c r="H5843" i="2"/>
  <c r="H5844" i="2"/>
  <c r="H5845" i="2"/>
  <c r="H5846" i="2"/>
  <c r="H5847" i="2"/>
  <c r="H5849" i="2"/>
  <c r="H5850" i="2"/>
  <c r="H5851" i="2"/>
  <c r="H5852" i="2"/>
  <c r="H5853" i="2"/>
  <c r="H5854" i="2"/>
  <c r="H5855" i="2"/>
  <c r="H5857" i="2"/>
  <c r="H5858" i="2"/>
  <c r="H5859" i="2"/>
  <c r="H5860" i="2"/>
  <c r="H5861" i="2"/>
  <c r="H5862" i="2"/>
  <c r="H5863" i="2"/>
  <c r="H5865" i="2"/>
  <c r="H5866" i="2"/>
  <c r="H5867" i="2"/>
  <c r="H5868" i="2"/>
  <c r="H5869" i="2"/>
  <c r="H5870" i="2"/>
  <c r="H5871" i="2"/>
  <c r="H5873" i="2"/>
  <c r="H5874" i="2"/>
  <c r="H5875" i="2"/>
  <c r="H5876" i="2"/>
  <c r="H5877" i="2"/>
  <c r="H5878" i="2"/>
  <c r="H5879" i="2"/>
  <c r="H5881" i="2"/>
  <c r="H5882" i="2"/>
  <c r="H5883" i="2"/>
  <c r="H5884" i="2"/>
  <c r="H5885" i="2"/>
  <c r="H5886" i="2"/>
  <c r="H5887" i="2"/>
  <c r="H5889" i="2"/>
  <c r="H5890" i="2"/>
  <c r="H5891" i="2"/>
  <c r="H5892" i="2"/>
  <c r="H5893" i="2"/>
  <c r="H5894" i="2"/>
  <c r="H5895" i="2"/>
  <c r="H5897" i="2"/>
  <c r="H5898" i="2"/>
  <c r="H5899" i="2"/>
  <c r="H5900" i="2"/>
  <c r="H5901" i="2"/>
  <c r="H5902" i="2"/>
  <c r="H5903" i="2"/>
  <c r="H5905" i="2"/>
  <c r="H5906" i="2"/>
  <c r="H5907" i="2"/>
  <c r="H590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I5872" i="2" l="1"/>
  <c r="I5866" i="2"/>
  <c r="I5867" i="2"/>
  <c r="I5868" i="2"/>
  <c r="I5869" i="2"/>
  <c r="I5870" i="2"/>
  <c r="I5871" i="2"/>
  <c r="I5832" i="2"/>
  <c r="I5826" i="2"/>
  <c r="I5827" i="2"/>
  <c r="I5828" i="2"/>
  <c r="I5829" i="2"/>
  <c r="I5831" i="2"/>
  <c r="I5830" i="2"/>
  <c r="I5792" i="2"/>
  <c r="I5786" i="2"/>
  <c r="I5787" i="2"/>
  <c r="I5788" i="2"/>
  <c r="I5789" i="2"/>
  <c r="I5790" i="2"/>
  <c r="I5791" i="2"/>
  <c r="I5752" i="2"/>
  <c r="I5746" i="2"/>
  <c r="I5747" i="2"/>
  <c r="I5748" i="2"/>
  <c r="I5749" i="2"/>
  <c r="I5750" i="2"/>
  <c r="I5751" i="2"/>
  <c r="I5736" i="2"/>
  <c r="I5730" i="2"/>
  <c r="I5731" i="2"/>
  <c r="I5733" i="2"/>
  <c r="I5734" i="2"/>
  <c r="I5735" i="2"/>
  <c r="I5732" i="2"/>
  <c r="I5696" i="2"/>
  <c r="I5690" i="2"/>
  <c r="I5691" i="2"/>
  <c r="I5694" i="2"/>
  <c r="I5695" i="2"/>
  <c r="I5693" i="2"/>
  <c r="I5692" i="2"/>
  <c r="I5656" i="2"/>
  <c r="I5650" i="2"/>
  <c r="I5651" i="2"/>
  <c r="I5655" i="2"/>
  <c r="I5652" i="2"/>
  <c r="I5653" i="2"/>
  <c r="I5654" i="2"/>
  <c r="I5620" i="2"/>
  <c r="I5621" i="2"/>
  <c r="I5622" i="2"/>
  <c r="I5624" i="2"/>
  <c r="I5619" i="2"/>
  <c r="I5623" i="2"/>
  <c r="I5618" i="2"/>
  <c r="I5580" i="2"/>
  <c r="I5581" i="2"/>
  <c r="I5582" i="2"/>
  <c r="I5579" i="2"/>
  <c r="I5583" i="2"/>
  <c r="I5578" i="2"/>
  <c r="I5584" i="2"/>
  <c r="I5540" i="2"/>
  <c r="I5541" i="2"/>
  <c r="I5542" i="2"/>
  <c r="I5544" i="2"/>
  <c r="I5538" i="2"/>
  <c r="I5539" i="2"/>
  <c r="I5543" i="2"/>
  <c r="I5484" i="2"/>
  <c r="I5485" i="2"/>
  <c r="I5486" i="2"/>
  <c r="I5482" i="2"/>
  <c r="I5483" i="2"/>
  <c r="I5487" i="2"/>
  <c r="I5488" i="2"/>
  <c r="I5388" i="2"/>
  <c r="I5389" i="2"/>
  <c r="I5390" i="2"/>
  <c r="I5386" i="2"/>
  <c r="I5387" i="2"/>
  <c r="I5391" i="2"/>
  <c r="I5392" i="2"/>
  <c r="I4991" i="2"/>
  <c r="I4986" i="2"/>
  <c r="I4987" i="2"/>
  <c r="I4990" i="2"/>
  <c r="I4992" i="2"/>
  <c r="I4989" i="2"/>
  <c r="I4988" i="2"/>
  <c r="I29" i="2"/>
  <c r="I30" i="2"/>
  <c r="I31" i="2"/>
  <c r="I32" i="2"/>
  <c r="H32" i="2"/>
  <c r="H5488" i="2"/>
  <c r="I5897" i="2"/>
  <c r="I5889" i="2"/>
  <c r="I5881" i="2"/>
  <c r="I5873" i="2"/>
  <c r="I5865" i="2"/>
  <c r="I5857" i="2"/>
  <c r="I5849" i="2"/>
  <c r="I5841" i="2"/>
  <c r="I5833" i="2"/>
  <c r="I5825" i="2"/>
  <c r="I5817" i="2"/>
  <c r="I5809" i="2"/>
  <c r="I5801" i="2"/>
  <c r="I5793" i="2"/>
  <c r="I5785" i="2"/>
  <c r="I5777" i="2"/>
  <c r="I5769" i="2"/>
  <c r="I5761" i="2"/>
  <c r="I5753" i="2"/>
  <c r="I5745" i="2"/>
  <c r="I5737" i="2"/>
  <c r="I5729" i="2"/>
  <c r="I5721" i="2"/>
  <c r="I5713" i="2"/>
  <c r="I5705" i="2"/>
  <c r="I5697" i="2"/>
  <c r="I5681" i="2"/>
  <c r="I5673" i="2"/>
  <c r="I5665" i="2"/>
  <c r="I5657" i="2"/>
  <c r="I5649" i="2"/>
  <c r="H5649" i="2"/>
  <c r="I5641" i="2"/>
  <c r="H5641" i="2"/>
  <c r="I5633" i="2"/>
  <c r="H5633" i="2"/>
  <c r="I5625" i="2"/>
  <c r="H5625" i="2"/>
  <c r="I5617" i="2"/>
  <c r="H5617" i="2"/>
  <c r="I5609" i="2"/>
  <c r="H5609" i="2"/>
  <c r="I5601" i="2"/>
  <c r="H5601" i="2"/>
  <c r="I5593" i="2"/>
  <c r="H5593" i="2"/>
  <c r="I5585" i="2"/>
  <c r="H5585" i="2"/>
  <c r="I5577" i="2"/>
  <c r="H5577" i="2"/>
  <c r="I5569" i="2"/>
  <c r="H5569" i="2"/>
  <c r="I5561" i="2"/>
  <c r="H5561" i="2"/>
  <c r="I5553" i="2"/>
  <c r="H5553" i="2"/>
  <c r="I5545" i="2"/>
  <c r="H5545" i="2"/>
  <c r="I5537" i="2"/>
  <c r="H5537" i="2"/>
  <c r="I5529" i="2"/>
  <c r="H5529" i="2"/>
  <c r="I5521" i="2"/>
  <c r="H5521" i="2"/>
  <c r="I5513" i="2"/>
  <c r="H5513" i="2"/>
  <c r="I5505" i="2"/>
  <c r="H5505" i="2"/>
  <c r="I5497" i="2"/>
  <c r="H5497" i="2"/>
  <c r="I5489" i="2"/>
  <c r="H5489" i="2"/>
  <c r="I5481" i="2"/>
  <c r="H5481" i="2"/>
  <c r="I5473" i="2"/>
  <c r="H5473" i="2"/>
  <c r="I5465" i="2"/>
  <c r="H5465" i="2"/>
  <c r="I5457" i="2"/>
  <c r="H5457" i="2"/>
  <c r="I5449" i="2"/>
  <c r="H5449" i="2"/>
  <c r="I5441" i="2"/>
  <c r="H5441" i="2"/>
  <c r="I5433" i="2"/>
  <c r="H5433" i="2"/>
  <c r="I5425" i="2"/>
  <c r="H5425" i="2"/>
  <c r="I5417" i="2"/>
  <c r="H5417" i="2"/>
  <c r="I5409" i="2"/>
  <c r="H5409" i="2"/>
  <c r="I5401" i="2"/>
  <c r="H5401" i="2"/>
  <c r="I5393" i="2"/>
  <c r="H5393" i="2"/>
  <c r="I5385" i="2"/>
  <c r="H5385" i="2"/>
  <c r="I5377" i="2"/>
  <c r="H5377" i="2"/>
  <c r="I5369" i="2"/>
  <c r="H5369" i="2"/>
  <c r="I5361" i="2"/>
  <c r="H5361" i="2"/>
  <c r="I5353" i="2"/>
  <c r="H5353" i="2"/>
  <c r="I5345" i="2"/>
  <c r="H5345" i="2"/>
  <c r="I5337" i="2"/>
  <c r="H5337" i="2"/>
  <c r="I5329" i="2"/>
  <c r="H5329" i="2"/>
  <c r="I5321" i="2"/>
  <c r="H5321" i="2"/>
  <c r="I5313" i="2"/>
  <c r="H5313" i="2"/>
  <c r="I5305" i="2"/>
  <c r="H5305" i="2"/>
  <c r="I5297" i="2"/>
  <c r="H5297" i="2"/>
  <c r="I5289" i="2"/>
  <c r="H5289" i="2"/>
  <c r="I5281" i="2"/>
  <c r="H5281" i="2"/>
  <c r="I5273" i="2"/>
  <c r="H5273" i="2"/>
  <c r="I5265" i="2"/>
  <c r="H5265" i="2"/>
  <c r="I5257" i="2"/>
  <c r="H5257" i="2"/>
  <c r="I5249" i="2"/>
  <c r="H5249" i="2"/>
  <c r="I5241" i="2"/>
  <c r="H5241" i="2"/>
  <c r="I5217" i="2"/>
  <c r="H5217" i="2"/>
  <c r="I5209" i="2"/>
  <c r="H5209" i="2"/>
  <c r="I5201" i="2"/>
  <c r="H5201" i="2"/>
  <c r="I5193" i="2"/>
  <c r="H5193" i="2"/>
  <c r="I5185" i="2"/>
  <c r="H5185" i="2"/>
  <c r="I5177" i="2"/>
  <c r="H5177" i="2"/>
  <c r="I5169" i="2"/>
  <c r="H5169" i="2"/>
  <c r="I5161" i="2"/>
  <c r="H5161" i="2"/>
  <c r="I5153" i="2"/>
  <c r="H5153" i="2"/>
  <c r="I5145" i="2"/>
  <c r="H5145" i="2"/>
  <c r="I5137" i="2"/>
  <c r="H5137" i="2"/>
  <c r="I5129" i="2"/>
  <c r="H5129" i="2"/>
  <c r="I5121" i="2"/>
  <c r="H5121" i="2"/>
  <c r="I5113" i="2"/>
  <c r="H5113" i="2"/>
  <c r="I5105" i="2"/>
  <c r="H5105" i="2"/>
  <c r="I5097" i="2"/>
  <c r="H5097" i="2"/>
  <c r="I5089" i="2"/>
  <c r="H5089" i="2"/>
  <c r="I5081" i="2"/>
  <c r="H5081" i="2"/>
  <c r="I5073" i="2"/>
  <c r="H5073" i="2"/>
  <c r="I5065" i="2"/>
  <c r="H5065" i="2"/>
  <c r="I5057" i="2"/>
  <c r="H5057" i="2"/>
  <c r="I5049" i="2"/>
  <c r="H5049" i="2"/>
  <c r="I5041" i="2"/>
  <c r="H5041" i="2"/>
  <c r="I5033" i="2"/>
  <c r="H5033" i="2"/>
  <c r="I5025" i="2"/>
  <c r="H5025" i="2"/>
  <c r="I5017" i="2"/>
  <c r="H5017" i="2"/>
  <c r="I5009" i="2"/>
  <c r="H5009" i="2"/>
  <c r="I5001" i="2"/>
  <c r="H5001" i="2"/>
  <c r="I4993" i="2"/>
  <c r="H4993" i="2"/>
  <c r="I4985" i="2"/>
  <c r="H4985" i="2"/>
  <c r="I4977" i="2"/>
  <c r="H4977" i="2"/>
  <c r="I4969" i="2"/>
  <c r="H4969" i="2"/>
  <c r="I4961" i="2"/>
  <c r="H4961" i="2"/>
  <c r="I4953" i="2"/>
  <c r="H4953" i="2"/>
  <c r="I4945" i="2"/>
  <c r="H4945" i="2"/>
  <c r="I4937" i="2"/>
  <c r="H4937" i="2"/>
  <c r="I4929" i="2"/>
  <c r="H4929" i="2"/>
  <c r="I4921" i="2"/>
  <c r="H4921" i="2"/>
  <c r="I4913" i="2"/>
  <c r="H4913" i="2"/>
  <c r="I4905" i="2"/>
  <c r="H4905" i="2"/>
  <c r="I4897" i="2"/>
  <c r="H4897" i="2"/>
  <c r="I4889" i="2"/>
  <c r="H4889" i="2"/>
  <c r="I4881" i="2"/>
  <c r="H4881" i="2"/>
  <c r="I4873" i="2"/>
  <c r="H4873" i="2"/>
  <c r="I4865" i="2"/>
  <c r="H4865" i="2"/>
  <c r="I4857" i="2"/>
  <c r="H4857" i="2"/>
  <c r="I4849" i="2"/>
  <c r="H4849" i="2"/>
  <c r="I4841" i="2"/>
  <c r="H4841" i="2"/>
  <c r="I4833" i="2"/>
  <c r="H4833" i="2"/>
  <c r="I4825" i="2"/>
  <c r="H4825" i="2"/>
  <c r="I4817" i="2"/>
  <c r="H4817" i="2"/>
  <c r="I4809" i="2"/>
  <c r="H4809" i="2"/>
  <c r="I4801" i="2"/>
  <c r="H4801" i="2"/>
  <c r="I4793" i="2"/>
  <c r="H4793" i="2"/>
  <c r="I4785" i="2"/>
  <c r="H4785" i="2"/>
  <c r="I4777" i="2"/>
  <c r="H4777" i="2"/>
  <c r="I4769" i="2"/>
  <c r="H4769" i="2"/>
  <c r="I4761" i="2"/>
  <c r="H4761" i="2"/>
  <c r="H4753" i="2"/>
  <c r="I4753" i="2"/>
  <c r="I4745" i="2"/>
  <c r="H4745" i="2"/>
  <c r="I4737" i="2"/>
  <c r="H4737" i="2"/>
  <c r="I4729" i="2"/>
  <c r="H4729" i="2"/>
  <c r="I4721" i="2"/>
  <c r="H4721" i="2"/>
  <c r="I4713" i="2"/>
  <c r="H4713" i="2"/>
  <c r="I4705" i="2"/>
  <c r="H4705" i="2"/>
  <c r="I4697" i="2"/>
  <c r="H4697" i="2"/>
  <c r="I4689" i="2"/>
  <c r="H4689" i="2"/>
  <c r="I4681" i="2"/>
  <c r="H4681" i="2"/>
  <c r="I4673" i="2"/>
  <c r="H4673" i="2"/>
  <c r="I4665" i="2"/>
  <c r="H4665" i="2"/>
  <c r="I4657" i="2"/>
  <c r="H4657" i="2"/>
  <c r="I4649" i="2"/>
  <c r="H4649" i="2"/>
  <c r="I4641" i="2"/>
  <c r="H4641" i="2"/>
  <c r="I4633" i="2"/>
  <c r="H4633" i="2"/>
  <c r="I4625" i="2"/>
  <c r="H4625" i="2"/>
  <c r="I4617" i="2"/>
  <c r="H4617" i="2"/>
  <c r="I4609" i="2"/>
  <c r="H4609" i="2"/>
  <c r="I4601" i="2"/>
  <c r="H4601" i="2"/>
  <c r="I4593" i="2"/>
  <c r="H4593" i="2"/>
  <c r="I4585" i="2"/>
  <c r="H4585" i="2"/>
  <c r="I4577" i="2"/>
  <c r="H4577" i="2"/>
  <c r="I4569" i="2"/>
  <c r="H4569" i="2"/>
  <c r="I4561" i="2"/>
  <c r="H4561" i="2"/>
  <c r="I4553" i="2"/>
  <c r="H4553" i="2"/>
  <c r="I4545" i="2"/>
  <c r="H4545" i="2"/>
  <c r="I4537" i="2"/>
  <c r="H4537" i="2"/>
  <c r="I4529" i="2"/>
  <c r="H4529" i="2"/>
  <c r="I4521" i="2"/>
  <c r="H4521" i="2"/>
  <c r="I4513" i="2"/>
  <c r="H4513" i="2"/>
  <c r="I4505" i="2"/>
  <c r="H4505" i="2"/>
  <c r="I4497" i="2"/>
  <c r="H4497" i="2"/>
  <c r="I4489" i="2"/>
  <c r="H4489" i="2"/>
  <c r="I4481" i="2"/>
  <c r="H4481" i="2"/>
  <c r="I4473" i="2"/>
  <c r="H4473" i="2"/>
  <c r="I4465" i="2"/>
  <c r="H4465" i="2"/>
  <c r="I4457" i="2"/>
  <c r="H4457" i="2"/>
  <c r="I4449" i="2"/>
  <c r="H4449" i="2"/>
  <c r="I4441" i="2"/>
  <c r="H4441" i="2"/>
  <c r="I4433" i="2"/>
  <c r="H4433" i="2"/>
  <c r="I4425" i="2"/>
  <c r="H4425" i="2"/>
  <c r="I4417" i="2"/>
  <c r="H4417" i="2"/>
  <c r="I4409" i="2"/>
  <c r="H4409" i="2"/>
  <c r="I4401" i="2"/>
  <c r="H4401" i="2"/>
  <c r="I4393" i="2"/>
  <c r="H4393" i="2"/>
  <c r="I4385" i="2"/>
  <c r="H4385" i="2"/>
  <c r="I4377" i="2"/>
  <c r="H4377" i="2"/>
  <c r="I4369" i="2"/>
  <c r="H4369" i="2"/>
  <c r="I4361" i="2"/>
  <c r="H4361" i="2"/>
  <c r="I4353" i="2"/>
  <c r="H4353" i="2"/>
  <c r="I4345" i="2"/>
  <c r="H4345" i="2"/>
  <c r="I4337" i="2"/>
  <c r="H4337" i="2"/>
  <c r="I4329" i="2"/>
  <c r="H4329" i="2"/>
  <c r="I3113" i="2"/>
  <c r="I5880" i="2"/>
  <c r="I5874" i="2"/>
  <c r="I5875" i="2"/>
  <c r="I5876" i="2"/>
  <c r="I5877" i="2"/>
  <c r="I5878" i="2"/>
  <c r="I5879" i="2"/>
  <c r="I5840" i="2"/>
  <c r="I5834" i="2"/>
  <c r="I5835" i="2"/>
  <c r="I5836" i="2"/>
  <c r="I5837" i="2"/>
  <c r="I5838" i="2"/>
  <c r="I5839" i="2"/>
  <c r="I5800" i="2"/>
  <c r="I5794" i="2"/>
  <c r="I5795" i="2"/>
  <c r="I5797" i="2"/>
  <c r="I5798" i="2"/>
  <c r="I5799" i="2"/>
  <c r="I5796" i="2"/>
  <c r="I5760" i="2"/>
  <c r="I5754" i="2"/>
  <c r="I5755" i="2"/>
  <c r="I5758" i="2"/>
  <c r="I5759" i="2"/>
  <c r="I5757" i="2"/>
  <c r="I5720" i="2"/>
  <c r="I5714" i="2"/>
  <c r="I5715" i="2"/>
  <c r="I5719" i="2"/>
  <c r="I5716" i="2"/>
  <c r="I5717" i="2"/>
  <c r="I5718" i="2"/>
  <c r="I5680" i="2"/>
  <c r="I5674" i="2"/>
  <c r="I5675" i="2"/>
  <c r="I5676" i="2"/>
  <c r="I5677" i="2"/>
  <c r="I5678" i="2"/>
  <c r="I5679" i="2"/>
  <c r="I5638" i="2"/>
  <c r="I5636" i="2"/>
  <c r="I5639" i="2"/>
  <c r="I5640" i="2"/>
  <c r="I5634" i="2"/>
  <c r="I5635" i="2"/>
  <c r="I5637" i="2"/>
  <c r="I5604" i="2"/>
  <c r="I5605" i="2"/>
  <c r="I5606" i="2"/>
  <c r="I5608" i="2"/>
  <c r="I5602" i="2"/>
  <c r="I5603" i="2"/>
  <c r="I5607" i="2"/>
  <c r="I5564" i="2"/>
  <c r="I5565" i="2"/>
  <c r="I5566" i="2"/>
  <c r="I5562" i="2"/>
  <c r="I5563" i="2"/>
  <c r="I5567" i="2"/>
  <c r="I5568" i="2"/>
  <c r="I5532" i="2"/>
  <c r="I5533" i="2"/>
  <c r="I5534" i="2"/>
  <c r="I5530" i="2"/>
  <c r="I5531" i="2"/>
  <c r="I5535" i="2"/>
  <c r="I5536" i="2"/>
  <c r="I5500" i="2"/>
  <c r="I5501" i="2"/>
  <c r="I5502" i="2"/>
  <c r="I5498" i="2"/>
  <c r="I5499" i="2"/>
  <c r="I5503" i="2"/>
  <c r="I5504" i="2"/>
  <c r="I5468" i="2"/>
  <c r="I5469" i="2"/>
  <c r="I5470" i="2"/>
  <c r="I5466" i="2"/>
  <c r="I5467" i="2"/>
  <c r="I5471" i="2"/>
  <c r="I5472" i="2"/>
  <c r="I5452" i="2"/>
  <c r="I5453" i="2"/>
  <c r="I5454" i="2"/>
  <c r="I5450" i="2"/>
  <c r="I5451" i="2"/>
  <c r="I5455" i="2"/>
  <c r="I5456" i="2"/>
  <c r="I5436" i="2"/>
  <c r="I5437" i="2"/>
  <c r="I5438" i="2"/>
  <c r="I5434" i="2"/>
  <c r="I5435" i="2"/>
  <c r="I5439" i="2"/>
  <c r="I5440" i="2"/>
  <c r="I5412" i="2"/>
  <c r="I5413" i="2"/>
  <c r="I5414" i="2"/>
  <c r="I5416" i="2"/>
  <c r="I5410" i="2"/>
  <c r="I5411" i="2"/>
  <c r="I5415" i="2"/>
  <c r="I5380" i="2"/>
  <c r="I5381" i="2"/>
  <c r="I5382" i="2"/>
  <c r="I5384" i="2"/>
  <c r="I5378" i="2"/>
  <c r="I5379" i="2"/>
  <c r="I5383" i="2"/>
  <c r="I5364" i="2"/>
  <c r="I5365" i="2"/>
  <c r="I5366" i="2"/>
  <c r="I5368" i="2"/>
  <c r="I5362" i="2"/>
  <c r="I5367" i="2"/>
  <c r="I5363" i="2"/>
  <c r="I5348" i="2"/>
  <c r="I5349" i="2"/>
  <c r="I5350" i="2"/>
  <c r="I5352" i="2"/>
  <c r="I5346" i="2"/>
  <c r="I5347" i="2"/>
  <c r="I5351" i="2"/>
  <c r="I5336" i="2"/>
  <c r="I5331" i="2"/>
  <c r="I5332" i="2"/>
  <c r="I5333" i="2"/>
  <c r="I5335" i="2"/>
  <c r="I5330" i="2"/>
  <c r="I5334" i="2"/>
  <c r="I5328" i="2"/>
  <c r="I5322" i="2"/>
  <c r="I5323" i="2"/>
  <c r="I5324" i="2"/>
  <c r="I5327" i="2"/>
  <c r="I5325" i="2"/>
  <c r="I5326" i="2"/>
  <c r="I5311" i="2"/>
  <c r="I5312" i="2"/>
  <c r="I5310" i="2"/>
  <c r="I5307" i="2"/>
  <c r="I5308" i="2"/>
  <c r="I5309" i="2"/>
  <c r="I5306" i="2"/>
  <c r="I5295" i="2"/>
  <c r="I5296" i="2"/>
  <c r="I5290" i="2"/>
  <c r="I5291" i="2"/>
  <c r="I5292" i="2"/>
  <c r="I5294" i="2"/>
  <c r="I5293" i="2"/>
  <c r="I5278" i="2"/>
  <c r="I5279" i="2"/>
  <c r="I5280" i="2"/>
  <c r="I5275" i="2"/>
  <c r="I5274" i="2"/>
  <c r="I5276" i="2"/>
  <c r="I5277" i="2"/>
  <c r="I5262" i="2"/>
  <c r="I5263" i="2"/>
  <c r="I5264" i="2"/>
  <c r="I5259" i="2"/>
  <c r="I5258" i="2"/>
  <c r="I5260" i="2"/>
  <c r="I5261" i="2"/>
  <c r="I5246" i="2"/>
  <c r="I5247" i="2"/>
  <c r="I5248" i="2"/>
  <c r="I5243" i="2"/>
  <c r="I5242" i="2"/>
  <c r="I5244" i="2"/>
  <c r="I5245" i="2"/>
  <c r="I5230" i="2"/>
  <c r="I5231" i="2"/>
  <c r="I5232" i="2"/>
  <c r="I5227" i="2"/>
  <c r="I5226" i="2"/>
  <c r="I5228" i="2"/>
  <c r="I5229" i="2"/>
  <c r="I5214" i="2"/>
  <c r="I5215" i="2"/>
  <c r="I5216" i="2"/>
  <c r="I5211" i="2"/>
  <c r="I5210" i="2"/>
  <c r="I5212" i="2"/>
  <c r="I5213" i="2"/>
  <c r="I5198" i="2"/>
  <c r="I5199" i="2"/>
  <c r="I5200" i="2"/>
  <c r="I5195" i="2"/>
  <c r="I5194" i="2"/>
  <c r="I5196" i="2"/>
  <c r="I5197" i="2"/>
  <c r="I5182" i="2"/>
  <c r="I5183" i="2"/>
  <c r="I5184" i="2"/>
  <c r="I5179" i="2"/>
  <c r="I5178" i="2"/>
  <c r="I5180" i="2"/>
  <c r="I5181" i="2"/>
  <c r="I5158" i="2"/>
  <c r="I5159" i="2"/>
  <c r="I5160" i="2"/>
  <c r="I5155" i="2"/>
  <c r="I5156" i="2"/>
  <c r="I5154" i="2"/>
  <c r="I5157" i="2"/>
  <c r="I5142" i="2"/>
  <c r="I5143" i="2"/>
  <c r="I5144" i="2"/>
  <c r="I5139" i="2"/>
  <c r="I5140" i="2"/>
  <c r="I5138" i="2"/>
  <c r="I5141" i="2"/>
  <c r="I5126" i="2"/>
  <c r="I5127" i="2"/>
  <c r="I5128" i="2"/>
  <c r="I5123" i="2"/>
  <c r="I5124" i="2"/>
  <c r="I5125" i="2"/>
  <c r="I5122" i="2"/>
  <c r="I5110" i="2"/>
  <c r="I5111" i="2"/>
  <c r="I5112" i="2"/>
  <c r="I5107" i="2"/>
  <c r="I5108" i="2"/>
  <c r="I5106" i="2"/>
  <c r="I5109" i="2"/>
  <c r="I5094" i="2"/>
  <c r="I5095" i="2"/>
  <c r="I5096" i="2"/>
  <c r="I5091" i="2"/>
  <c r="I5092" i="2"/>
  <c r="I5090" i="2"/>
  <c r="I5093" i="2"/>
  <c r="I5071" i="2"/>
  <c r="I5068" i="2"/>
  <c r="I5069" i="2"/>
  <c r="I5070" i="2"/>
  <c r="I5066" i="2"/>
  <c r="I5067" i="2"/>
  <c r="I5072" i="2"/>
  <c r="I5055" i="2"/>
  <c r="I5050" i="2"/>
  <c r="I5051" i="2"/>
  <c r="I5054" i="2"/>
  <c r="I5056" i="2"/>
  <c r="I5052" i="2"/>
  <c r="I5053" i="2"/>
  <c r="I5047" i="2"/>
  <c r="I5048" i="2"/>
  <c r="I5044" i="2"/>
  <c r="I5043" i="2"/>
  <c r="I5045" i="2"/>
  <c r="I5046" i="2"/>
  <c r="I5042" i="2"/>
  <c r="I5031" i="2"/>
  <c r="I5027" i="2"/>
  <c r="I5028" i="2"/>
  <c r="I5029" i="2"/>
  <c r="I5026" i="2"/>
  <c r="I5032" i="2"/>
  <c r="I5030" i="2"/>
  <c r="I5015" i="2"/>
  <c r="I5016" i="2"/>
  <c r="I5012" i="2"/>
  <c r="I5013" i="2"/>
  <c r="I5010" i="2"/>
  <c r="I5011" i="2"/>
  <c r="I5014" i="2"/>
  <c r="I4975" i="2"/>
  <c r="I4972" i="2"/>
  <c r="I4973" i="2"/>
  <c r="I4974" i="2"/>
  <c r="I4976" i="2"/>
  <c r="I4970" i="2"/>
  <c r="I4971" i="2"/>
  <c r="I4959" i="2"/>
  <c r="I4956" i="2"/>
  <c r="I4960" i="2"/>
  <c r="I4955" i="2"/>
  <c r="I4954" i="2"/>
  <c r="I4957" i="2"/>
  <c r="I4958" i="2"/>
  <c r="I4943" i="2"/>
  <c r="I4940" i="2"/>
  <c r="I4938" i="2"/>
  <c r="I4942" i="2"/>
  <c r="I4944" i="2"/>
  <c r="I4941" i="2"/>
  <c r="I4939" i="2"/>
  <c r="I4927" i="2"/>
  <c r="I4924" i="2"/>
  <c r="I4922" i="2"/>
  <c r="I4923" i="2"/>
  <c r="I4925" i="2"/>
  <c r="I4928" i="2"/>
  <c r="I4926" i="2"/>
  <c r="I4911" i="2"/>
  <c r="I4908" i="2"/>
  <c r="I4909" i="2"/>
  <c r="I4910" i="2"/>
  <c r="I4912" i="2"/>
  <c r="I4906" i="2"/>
  <c r="I4907" i="2"/>
  <c r="I4895" i="2"/>
  <c r="I4892" i="2"/>
  <c r="I4896" i="2"/>
  <c r="I4891" i="2"/>
  <c r="I4893" i="2"/>
  <c r="I4890" i="2"/>
  <c r="I4894" i="2"/>
  <c r="I4879" i="2"/>
  <c r="I4876" i="2"/>
  <c r="I4874" i="2"/>
  <c r="I4878" i="2"/>
  <c r="I4877" i="2"/>
  <c r="I4880" i="2"/>
  <c r="I4875" i="2"/>
  <c r="I4863" i="2"/>
  <c r="I4860" i="2"/>
  <c r="I4858" i="2"/>
  <c r="I4859" i="2"/>
  <c r="I4861" i="2"/>
  <c r="I4862" i="2"/>
  <c r="I4864" i="2"/>
  <c r="I4847" i="2"/>
  <c r="I4844" i="2"/>
  <c r="I4845" i="2"/>
  <c r="I4846" i="2"/>
  <c r="I4848" i="2"/>
  <c r="I4842" i="2"/>
  <c r="I4843" i="2"/>
  <c r="I4831" i="2"/>
  <c r="I4828" i="2"/>
  <c r="I4832" i="2"/>
  <c r="I4827" i="2"/>
  <c r="I4826" i="2"/>
  <c r="I4829" i="2"/>
  <c r="I4830" i="2"/>
  <c r="I4815" i="2"/>
  <c r="I4812" i="2"/>
  <c r="I4810" i="2"/>
  <c r="I4814" i="2"/>
  <c r="I4816" i="2"/>
  <c r="I4811" i="2"/>
  <c r="I4813" i="2"/>
  <c r="I4800" i="2"/>
  <c r="I4798" i="2"/>
  <c r="I4795" i="2"/>
  <c r="I4794" i="2"/>
  <c r="I4796" i="2"/>
  <c r="I4799" i="2"/>
  <c r="I4797" i="2"/>
  <c r="I4784" i="2"/>
  <c r="I4780" i="2"/>
  <c r="I4782" i="2"/>
  <c r="I4778" i="2"/>
  <c r="I4779" i="2"/>
  <c r="I4781" i="2"/>
  <c r="I4783" i="2"/>
  <c r="I4767" i="2"/>
  <c r="I4768" i="2"/>
  <c r="I4762" i="2"/>
  <c r="I4765" i="2"/>
  <c r="I4763" i="2"/>
  <c r="I4764" i="2"/>
  <c r="I4766" i="2"/>
  <c r="I4751" i="2"/>
  <c r="I4752" i="2"/>
  <c r="I4748" i="2"/>
  <c r="I4750" i="2"/>
  <c r="I4746" i="2"/>
  <c r="I4747" i="2"/>
  <c r="I4749" i="2"/>
  <c r="I4735" i="2"/>
  <c r="I4736" i="2"/>
  <c r="I4730" i="2"/>
  <c r="I4733" i="2"/>
  <c r="I4731" i="2"/>
  <c r="I4734" i="2"/>
  <c r="I4732" i="2"/>
  <c r="I4719" i="2"/>
  <c r="I4720" i="2"/>
  <c r="I4716" i="2"/>
  <c r="I4718" i="2"/>
  <c r="I4714" i="2"/>
  <c r="I4717" i="2"/>
  <c r="I4715" i="2"/>
  <c r="I4703" i="2"/>
  <c r="I4704" i="2"/>
  <c r="I4698" i="2"/>
  <c r="I4701" i="2"/>
  <c r="I4702" i="2"/>
  <c r="I4700" i="2"/>
  <c r="I4699" i="2"/>
  <c r="I4687" i="2"/>
  <c r="I4688" i="2"/>
  <c r="I4683" i="2"/>
  <c r="I4682" i="2"/>
  <c r="I4685" i="2"/>
  <c r="I4684" i="2"/>
  <c r="I4686" i="2"/>
  <c r="I4671" i="2"/>
  <c r="I4672" i="2"/>
  <c r="I4667" i="2"/>
  <c r="I4669" i="2"/>
  <c r="I4670" i="2"/>
  <c r="I4666" i="2"/>
  <c r="I4668" i="2"/>
  <c r="I4663" i="2"/>
  <c r="I4664" i="2"/>
  <c r="I4659" i="2"/>
  <c r="I4660" i="2"/>
  <c r="I4662" i="2"/>
  <c r="I4661" i="2"/>
  <c r="I4658" i="2"/>
  <c r="I4647" i="2"/>
  <c r="I4648" i="2"/>
  <c r="I4643" i="2"/>
  <c r="I4644" i="2"/>
  <c r="I4646" i="2"/>
  <c r="I4642" i="2"/>
  <c r="I4645" i="2"/>
  <c r="I4631" i="2"/>
  <c r="I4632" i="2"/>
  <c r="I4627" i="2"/>
  <c r="I4630" i="2"/>
  <c r="I4626" i="2"/>
  <c r="I4629" i="2"/>
  <c r="I4628" i="2"/>
  <c r="I4615" i="2"/>
  <c r="I4616" i="2"/>
  <c r="I4611" i="2"/>
  <c r="I4613" i="2"/>
  <c r="I4610" i="2"/>
  <c r="I4612" i="2"/>
  <c r="I4614" i="2"/>
  <c r="I4599" i="2"/>
  <c r="I4600" i="2"/>
  <c r="I4595" i="2"/>
  <c r="I4596" i="2"/>
  <c r="I4594" i="2"/>
  <c r="I4597" i="2"/>
  <c r="I4598" i="2"/>
  <c r="I4583" i="2"/>
  <c r="I4584" i="2"/>
  <c r="I4579" i="2"/>
  <c r="I4580" i="2"/>
  <c r="I4582" i="2"/>
  <c r="I4581" i="2"/>
  <c r="I4578" i="2"/>
  <c r="I4567" i="2"/>
  <c r="I4568" i="2"/>
  <c r="I4563" i="2"/>
  <c r="I4566" i="2"/>
  <c r="I4562" i="2"/>
  <c r="I4564" i="2"/>
  <c r="I4565" i="2"/>
  <c r="I4551" i="2"/>
  <c r="I4552" i="2"/>
  <c r="I4547" i="2"/>
  <c r="I4549" i="2"/>
  <c r="I4548" i="2"/>
  <c r="I4550" i="2"/>
  <c r="I4546" i="2"/>
  <c r="I4535" i="2"/>
  <c r="I4536" i="2"/>
  <c r="I4531" i="2"/>
  <c r="I4532" i="2"/>
  <c r="I4530" i="2"/>
  <c r="I4533" i="2"/>
  <c r="I4534" i="2"/>
  <c r="I4519" i="2"/>
  <c r="I4520" i="2"/>
  <c r="I4515" i="2"/>
  <c r="I4516" i="2"/>
  <c r="I4518" i="2"/>
  <c r="I4514" i="2"/>
  <c r="I4517" i="2"/>
  <c r="I4503" i="2"/>
  <c r="I4504" i="2"/>
  <c r="I4499" i="2"/>
  <c r="I4502" i="2"/>
  <c r="I4498" i="2"/>
  <c r="I4500" i="2"/>
  <c r="I4501" i="2"/>
  <c r="I4487" i="2"/>
  <c r="I4488" i="2"/>
  <c r="I4483" i="2"/>
  <c r="I4485" i="2"/>
  <c r="I4486" i="2"/>
  <c r="I4482" i="2"/>
  <c r="I4484" i="2"/>
  <c r="I4479" i="2"/>
  <c r="I4480" i="2"/>
  <c r="I4475" i="2"/>
  <c r="I4477" i="2"/>
  <c r="I4478" i="2"/>
  <c r="I4476" i="2"/>
  <c r="I4474" i="2"/>
  <c r="I4462" i="2"/>
  <c r="I4463" i="2"/>
  <c r="I4464" i="2"/>
  <c r="I4458" i="2"/>
  <c r="I4459" i="2"/>
  <c r="I4460" i="2"/>
  <c r="I4461" i="2"/>
  <c r="I4444" i="2"/>
  <c r="I4445" i="2"/>
  <c r="I4446" i="2"/>
  <c r="I4447" i="2"/>
  <c r="I4442" i="2"/>
  <c r="I4448" i="2"/>
  <c r="I4443" i="2"/>
  <c r="I4428" i="2"/>
  <c r="I4429" i="2"/>
  <c r="I4430" i="2"/>
  <c r="I4431" i="2"/>
  <c r="I4426" i="2"/>
  <c r="I4427" i="2"/>
  <c r="I4432" i="2"/>
  <c r="I4412" i="2"/>
  <c r="I4413" i="2"/>
  <c r="I4414" i="2"/>
  <c r="I4415" i="2"/>
  <c r="I4410" i="2"/>
  <c r="I4416" i="2"/>
  <c r="I4411" i="2"/>
  <c r="I4396" i="2"/>
  <c r="I4397" i="2"/>
  <c r="I4398" i="2"/>
  <c r="I4399" i="2"/>
  <c r="I4394" i="2"/>
  <c r="I4395" i="2"/>
  <c r="I4400" i="2"/>
  <c r="I4372" i="2"/>
  <c r="I4373" i="2"/>
  <c r="I4374" i="2"/>
  <c r="I4375" i="2"/>
  <c r="I4370" i="2"/>
  <c r="I4371" i="2"/>
  <c r="I4376" i="2"/>
  <c r="I4364" i="2"/>
  <c r="I4365" i="2"/>
  <c r="I4366" i="2"/>
  <c r="I4367" i="2"/>
  <c r="I4362" i="2"/>
  <c r="I4363" i="2"/>
  <c r="I4368" i="2"/>
  <c r="I4348" i="2"/>
  <c r="I4349" i="2"/>
  <c r="I4350" i="2"/>
  <c r="I4351" i="2"/>
  <c r="I4346" i="2"/>
  <c r="I4352" i="2"/>
  <c r="I4347" i="2"/>
  <c r="I4332" i="2"/>
  <c r="I4333" i="2"/>
  <c r="I4334" i="2"/>
  <c r="I4335" i="2"/>
  <c r="I4330" i="2"/>
  <c r="I4331" i="2"/>
  <c r="I4336" i="2"/>
  <c r="I4316" i="2"/>
  <c r="I4317" i="2"/>
  <c r="I4318" i="2"/>
  <c r="I4319" i="2"/>
  <c r="I4314" i="2"/>
  <c r="I4320" i="2"/>
  <c r="I4315" i="2"/>
  <c r="I4292" i="2"/>
  <c r="I4293" i="2"/>
  <c r="I4294" i="2"/>
  <c r="I4295" i="2"/>
  <c r="I4290" i="2"/>
  <c r="I4291" i="2"/>
  <c r="I4296" i="2"/>
  <c r="I4276" i="2"/>
  <c r="I4277" i="2"/>
  <c r="I4278" i="2"/>
  <c r="I4279" i="2"/>
  <c r="I4274" i="2"/>
  <c r="I4275" i="2"/>
  <c r="I4280" i="2"/>
  <c r="I4260" i="2"/>
  <c r="I4261" i="2"/>
  <c r="I4262" i="2"/>
  <c r="I4263" i="2"/>
  <c r="I4258" i="2"/>
  <c r="I4259" i="2"/>
  <c r="I4264" i="2"/>
  <c r="I4244" i="2"/>
  <c r="I4245" i="2"/>
  <c r="I4246" i="2"/>
  <c r="I4247" i="2"/>
  <c r="I4242" i="2"/>
  <c r="I4243" i="2"/>
  <c r="I4248" i="2"/>
  <c r="I4213" i="2"/>
  <c r="I4197" i="2"/>
  <c r="I4179" i="2"/>
  <c r="I4181" i="2"/>
  <c r="I4183" i="2"/>
  <c r="I4164" i="2"/>
  <c r="I4166" i="2"/>
  <c r="I4168" i="2"/>
  <c r="I4152" i="2"/>
  <c r="I4151" i="2"/>
  <c r="I4150" i="2"/>
  <c r="I4136" i="2"/>
  <c r="I4116" i="2"/>
  <c r="I4119" i="2"/>
  <c r="I4067" i="2"/>
  <c r="I4055" i="2"/>
  <c r="I4051" i="2"/>
  <c r="I4034" i="2"/>
  <c r="I4020" i="2"/>
  <c r="I4024" i="2"/>
  <c r="I3994" i="2"/>
  <c r="I3973" i="2"/>
  <c r="I3954" i="2"/>
  <c r="I3936" i="2"/>
  <c r="I3916" i="2"/>
  <c r="I3917" i="2"/>
  <c r="I3919" i="2"/>
  <c r="I3915" i="2"/>
  <c r="I3898" i="2"/>
  <c r="I3876" i="2"/>
  <c r="I3858" i="2"/>
  <c r="I3861" i="2"/>
  <c r="I3855" i="2"/>
  <c r="I3850" i="2"/>
  <c r="I3829" i="2"/>
  <c r="I3821" i="2"/>
  <c r="I3823" i="2"/>
  <c r="I3820" i="2"/>
  <c r="I3803" i="2"/>
  <c r="I3806" i="2"/>
  <c r="I3799" i="2"/>
  <c r="I3779" i="2"/>
  <c r="I3775" i="2"/>
  <c r="I3776" i="2"/>
  <c r="I3773" i="2"/>
  <c r="I3756" i="2"/>
  <c r="I3758" i="2"/>
  <c r="I3760" i="2"/>
  <c r="I3743" i="2"/>
  <c r="I3702" i="2"/>
  <c r="I3703" i="2"/>
  <c r="I3700" i="2"/>
  <c r="I3669" i="2"/>
  <c r="I3650" i="2"/>
  <c r="I3656" i="2"/>
  <c r="I3645" i="2"/>
  <c r="I3646" i="2"/>
  <c r="I3647" i="2"/>
  <c r="I3606" i="2"/>
  <c r="I3590" i="2"/>
  <c r="I3587" i="2"/>
  <c r="I3571" i="2"/>
  <c r="I3576" i="2"/>
  <c r="I3557" i="2"/>
  <c r="I3524" i="2"/>
  <c r="I3510" i="2"/>
  <c r="I3511" i="2"/>
  <c r="I3506" i="2"/>
  <c r="I3507" i="2"/>
  <c r="I3490" i="2"/>
  <c r="I3492" i="2"/>
  <c r="I3434" i="2"/>
  <c r="I3414" i="2"/>
  <c r="I3407" i="2"/>
  <c r="I3352" i="2"/>
  <c r="I3322" i="2"/>
  <c r="I3299" i="2"/>
  <c r="I3283" i="2"/>
  <c r="H3288" i="2"/>
  <c r="I3269" i="2"/>
  <c r="H3272" i="2"/>
  <c r="I3252" i="2"/>
  <c r="H3256" i="2"/>
  <c r="I3245" i="2"/>
  <c r="H3248" i="2"/>
  <c r="I3211" i="2"/>
  <c r="I3214" i="2"/>
  <c r="H3216" i="2"/>
  <c r="I3195" i="2"/>
  <c r="H3200" i="2"/>
  <c r="I3178" i="2"/>
  <c r="I3179" i="2"/>
  <c r="H3184" i="2"/>
  <c r="I3162" i="2"/>
  <c r="I3167" i="2"/>
  <c r="H3168" i="2"/>
  <c r="I3147" i="2"/>
  <c r="I3150" i="2"/>
  <c r="H3152" i="2"/>
  <c r="I3131" i="2"/>
  <c r="I3132" i="2"/>
  <c r="I3136" i="2"/>
  <c r="H3136" i="2"/>
  <c r="I3115" i="2"/>
  <c r="I3114" i="2"/>
  <c r="I3118" i="2"/>
  <c r="H3120" i="2"/>
  <c r="I3099" i="2"/>
  <c r="H3104" i="2"/>
  <c r="I3082" i="2"/>
  <c r="I3084" i="2"/>
  <c r="I3086" i="2"/>
  <c r="I3088" i="2"/>
  <c r="H3088" i="2"/>
  <c r="I2962" i="2"/>
  <c r="I2968" i="2"/>
  <c r="H2968" i="2"/>
  <c r="I2948" i="2"/>
  <c r="I2949" i="2"/>
  <c r="I2951" i="2"/>
  <c r="H2952" i="2"/>
  <c r="I2918" i="2"/>
  <c r="I2919" i="2"/>
  <c r="H2920" i="2"/>
  <c r="I2899" i="2"/>
  <c r="I2900" i="2"/>
  <c r="I2904" i="2"/>
  <c r="H2904" i="2"/>
  <c r="I2892" i="2"/>
  <c r="I2894" i="2"/>
  <c r="H2896" i="2"/>
  <c r="I2869" i="2"/>
  <c r="H2872" i="2"/>
  <c r="I2855" i="2"/>
  <c r="I2856" i="2"/>
  <c r="H2856" i="2"/>
  <c r="I2836" i="2"/>
  <c r="I2838" i="2"/>
  <c r="H2840" i="2"/>
  <c r="I2819" i="2"/>
  <c r="I2822" i="2"/>
  <c r="I2823" i="2"/>
  <c r="H2824" i="2"/>
  <c r="I2812" i="2"/>
  <c r="I2814" i="2"/>
  <c r="I2815" i="2"/>
  <c r="I2816" i="2"/>
  <c r="H2816" i="2"/>
  <c r="I2805" i="2"/>
  <c r="H2808" i="2"/>
  <c r="I2787" i="2"/>
  <c r="H2792" i="2"/>
  <c r="I2775" i="2"/>
  <c r="H2776" i="2"/>
  <c r="I2732" i="2"/>
  <c r="I2733" i="2"/>
  <c r="H2736" i="2"/>
  <c r="I2716" i="2"/>
  <c r="I2718" i="2"/>
  <c r="H2720" i="2"/>
  <c r="I2698" i="2"/>
  <c r="I2700" i="2"/>
  <c r="I2701" i="2"/>
  <c r="I2704" i="2"/>
  <c r="H2704" i="2"/>
  <c r="I2696" i="2"/>
  <c r="H2696" i="2"/>
  <c r="I2682" i="2"/>
  <c r="I2685" i="2"/>
  <c r="I2687" i="2"/>
  <c r="H2688" i="2"/>
  <c r="I2667" i="2"/>
  <c r="I2668" i="2"/>
  <c r="H2672" i="2"/>
  <c r="I2642" i="2"/>
  <c r="I2646" i="2"/>
  <c r="I2647" i="2"/>
  <c r="I2648" i="2"/>
  <c r="H2648" i="2"/>
  <c r="I2629" i="2"/>
  <c r="H2632" i="2"/>
  <c r="I2613" i="2"/>
  <c r="I2614" i="2"/>
  <c r="I2615" i="2"/>
  <c r="H2616" i="2"/>
  <c r="I2608" i="2"/>
  <c r="H2608" i="2"/>
  <c r="I2590" i="2"/>
  <c r="I2591" i="2"/>
  <c r="H2592" i="2"/>
  <c r="I2574" i="2"/>
  <c r="H2576" i="2"/>
  <c r="I2563" i="2"/>
  <c r="H2568" i="2"/>
  <c r="I2547" i="2"/>
  <c r="I2549" i="2"/>
  <c r="I2546" i="2"/>
  <c r="H2552" i="2"/>
  <c r="I2530" i="2"/>
  <c r="H2536" i="2"/>
  <c r="I2516" i="2"/>
  <c r="H2520" i="2"/>
  <c r="I2507" i="2"/>
  <c r="H2512" i="2"/>
  <c r="I2490" i="2"/>
  <c r="H2496" i="2"/>
  <c r="I2475" i="2"/>
  <c r="I2476" i="2"/>
  <c r="H2480" i="2"/>
  <c r="I2460" i="2"/>
  <c r="I2463" i="2"/>
  <c r="H2464" i="2"/>
  <c r="I2439" i="2"/>
  <c r="H2440" i="2"/>
  <c r="I2419" i="2"/>
  <c r="H2424" i="2"/>
  <c r="I2390" i="2"/>
  <c r="H2392" i="2"/>
  <c r="I2378" i="2"/>
  <c r="I2379" i="2"/>
  <c r="I2380" i="2"/>
  <c r="I2381" i="2"/>
  <c r="H2384" i="2"/>
  <c r="I2362" i="2"/>
  <c r="I2363" i="2"/>
  <c r="I2368" i="2"/>
  <c r="H2368" i="2"/>
  <c r="I2347" i="2"/>
  <c r="I2349" i="2"/>
  <c r="I2346" i="2"/>
  <c r="H2352" i="2"/>
  <c r="I2331" i="2"/>
  <c r="H2336" i="2"/>
  <c r="I2315" i="2"/>
  <c r="H2320" i="2"/>
  <c r="I2311" i="2"/>
  <c r="H2312" i="2"/>
  <c r="I2291" i="2"/>
  <c r="I2293" i="2"/>
  <c r="H2296" i="2"/>
  <c r="I2252" i="2"/>
  <c r="I2254" i="2"/>
  <c r="I2255" i="2"/>
  <c r="I2256" i="2"/>
  <c r="H2256" i="2"/>
  <c r="I2243" i="2"/>
  <c r="I2245" i="2"/>
  <c r="I2248" i="2"/>
  <c r="H2248" i="2"/>
  <c r="I2231" i="2"/>
  <c r="I2232" i="2"/>
  <c r="H2232" i="2"/>
  <c r="I2179" i="2"/>
  <c r="I2184" i="2"/>
  <c r="H2184" i="2"/>
  <c r="I2175" i="2"/>
  <c r="H2176" i="2"/>
  <c r="I2158" i="2"/>
  <c r="I2157" i="2"/>
  <c r="H2160" i="2"/>
  <c r="I2142" i="2"/>
  <c r="I2143" i="2"/>
  <c r="H2144" i="2"/>
  <c r="I2119" i="2"/>
  <c r="H2120" i="2"/>
  <c r="I2102" i="2"/>
  <c r="H2104" i="2"/>
  <c r="I2083" i="2"/>
  <c r="H2088" i="2"/>
  <c r="I2069" i="2"/>
  <c r="I2071" i="2"/>
  <c r="H2072" i="2"/>
  <c r="I2050" i="2"/>
  <c r="H2056" i="2"/>
  <c r="I2048" i="2"/>
  <c r="H2048" i="2"/>
  <c r="I2007" i="2"/>
  <c r="H2008" i="2"/>
  <c r="I1995" i="2"/>
  <c r="I1999" i="2"/>
  <c r="I1997" i="2"/>
  <c r="H2000" i="2"/>
  <c r="I1978" i="2"/>
  <c r="I1980" i="2"/>
  <c r="H1984" i="2"/>
  <c r="I1943" i="2"/>
  <c r="H1944" i="2"/>
  <c r="I1915" i="2"/>
  <c r="H1920" i="2"/>
  <c r="I1876" i="2"/>
  <c r="I1879" i="2"/>
  <c r="H1880" i="2"/>
  <c r="I1860" i="2"/>
  <c r="I1861" i="2"/>
  <c r="I1864" i="2"/>
  <c r="H1864" i="2"/>
  <c r="I1824" i="2"/>
  <c r="I1821" i="2"/>
  <c r="I1822" i="2"/>
  <c r="I1823" i="2"/>
  <c r="H1824" i="2"/>
  <c r="I1814" i="2"/>
  <c r="H1816" i="2"/>
  <c r="I1805" i="2"/>
  <c r="H1808" i="2"/>
  <c r="I1789" i="2"/>
  <c r="I1787" i="2"/>
  <c r="H1792" i="2"/>
  <c r="I1770" i="2"/>
  <c r="H1776" i="2"/>
  <c r="I1730" i="2"/>
  <c r="I1731" i="2"/>
  <c r="I1732" i="2"/>
  <c r="H1736" i="2"/>
  <c r="I1716" i="2"/>
  <c r="H1720" i="2"/>
  <c r="I1700" i="2"/>
  <c r="I1703" i="2"/>
  <c r="H1704" i="2"/>
  <c r="I1632" i="2"/>
  <c r="H1632" i="2"/>
  <c r="I1612" i="2"/>
  <c r="I1613" i="2"/>
  <c r="H1616" i="2"/>
  <c r="I1597" i="2"/>
  <c r="I1599" i="2"/>
  <c r="H1600" i="2"/>
  <c r="I1580" i="2"/>
  <c r="I1582" i="2"/>
  <c r="H1584" i="2"/>
  <c r="I1480" i="2"/>
  <c r="H1480" i="2"/>
  <c r="I1470" i="2"/>
  <c r="I1471" i="2"/>
  <c r="I1468" i="2"/>
  <c r="H1472" i="2"/>
  <c r="I1459" i="2"/>
  <c r="I1461" i="2"/>
  <c r="H1464" i="2"/>
  <c r="I1442" i="2"/>
  <c r="H1448" i="2"/>
  <c r="I1430" i="2"/>
  <c r="I1426" i="2"/>
  <c r="H1432" i="2"/>
  <c r="I1380" i="2"/>
  <c r="I1381" i="2"/>
  <c r="H1384" i="2"/>
  <c r="I1365" i="2"/>
  <c r="H1368" i="2"/>
  <c r="I1350" i="2"/>
  <c r="H1352" i="2"/>
  <c r="I1343" i="2"/>
  <c r="I1344" i="2"/>
  <c r="H1344" i="2"/>
  <c r="I1322" i="2"/>
  <c r="H1328" i="2"/>
  <c r="I1302" i="2"/>
  <c r="I1304" i="2"/>
  <c r="H1304" i="2"/>
  <c r="I1283" i="2"/>
  <c r="I1285" i="2"/>
  <c r="H1288" i="2"/>
  <c r="I1266" i="2"/>
  <c r="H1272" i="2"/>
  <c r="I1263" i="2"/>
  <c r="I1264" i="2"/>
  <c r="I1260" i="2"/>
  <c r="I1262" i="2"/>
  <c r="H1264" i="2"/>
  <c r="I1244" i="2"/>
  <c r="H1248" i="2"/>
  <c r="I1227" i="2"/>
  <c r="H1232" i="2"/>
  <c r="I1204" i="2"/>
  <c r="I1205" i="2"/>
  <c r="I1206" i="2"/>
  <c r="H1208" i="2"/>
  <c r="I1192" i="2"/>
  <c r="H1192" i="2"/>
  <c r="I1176" i="2"/>
  <c r="H1176" i="2"/>
  <c r="I1168" i="2"/>
  <c r="H1168" i="2"/>
  <c r="I1150" i="2"/>
  <c r="I1152" i="2"/>
  <c r="H1152" i="2"/>
  <c r="I1131" i="2"/>
  <c r="H1136" i="2"/>
  <c r="I1122" i="2"/>
  <c r="I1126" i="2"/>
  <c r="I1127" i="2"/>
  <c r="H1128" i="2"/>
  <c r="I1106" i="2"/>
  <c r="I1112" i="2"/>
  <c r="H1112" i="2"/>
  <c r="I1103" i="2"/>
  <c r="H1104" i="2"/>
  <c r="I1082" i="2"/>
  <c r="H1088" i="2"/>
  <c r="I1066" i="2"/>
  <c r="H1072" i="2"/>
  <c r="I1042" i="2"/>
  <c r="I1044" i="2"/>
  <c r="H1048" i="2"/>
  <c r="I1032" i="2"/>
  <c r="H1032" i="2"/>
  <c r="I1012" i="2"/>
  <c r="I1016" i="2"/>
  <c r="H1016" i="2"/>
  <c r="I1006" i="2"/>
  <c r="I1003" i="2"/>
  <c r="H1008" i="2"/>
  <c r="I991" i="2"/>
  <c r="H992" i="2"/>
  <c r="I979" i="2"/>
  <c r="H984" i="2"/>
  <c r="I910" i="2"/>
  <c r="I875" i="2"/>
  <c r="I876" i="2"/>
  <c r="H880" i="2"/>
  <c r="I866" i="2"/>
  <c r="H872" i="2"/>
  <c r="I854" i="2"/>
  <c r="H856" i="2"/>
  <c r="I847" i="2"/>
  <c r="I848" i="2"/>
  <c r="I843" i="2"/>
  <c r="I842" i="2"/>
  <c r="H848" i="2"/>
  <c r="I814" i="2"/>
  <c r="H816" i="2"/>
  <c r="I796" i="2"/>
  <c r="I800" i="2"/>
  <c r="H800" i="2"/>
  <c r="I778" i="2"/>
  <c r="H784" i="2"/>
  <c r="I768" i="2"/>
  <c r="H768" i="2"/>
  <c r="I751" i="2"/>
  <c r="H752" i="2"/>
  <c r="I733" i="2"/>
  <c r="I734" i="2"/>
  <c r="H736" i="2"/>
  <c r="I718" i="2"/>
  <c r="H720" i="2"/>
  <c r="I691" i="2"/>
  <c r="I692" i="2"/>
  <c r="I693" i="2"/>
  <c r="I695" i="2"/>
  <c r="I696" i="2"/>
  <c r="H696" i="2"/>
  <c r="I677" i="2"/>
  <c r="I679" i="2"/>
  <c r="H680" i="2"/>
  <c r="I661" i="2"/>
  <c r="I663" i="2"/>
  <c r="I658" i="2"/>
  <c r="I660" i="2"/>
  <c r="H664" i="2"/>
  <c r="I642" i="2"/>
  <c r="I644" i="2"/>
  <c r="I645" i="2"/>
  <c r="I647" i="2"/>
  <c r="H648" i="2"/>
  <c r="I630" i="2"/>
  <c r="H632" i="2"/>
  <c r="I621" i="2"/>
  <c r="H624" i="2"/>
  <c r="I606" i="2"/>
  <c r="H608" i="2"/>
  <c r="I586" i="2"/>
  <c r="I589" i="2"/>
  <c r="H592" i="2"/>
  <c r="I576" i="2"/>
  <c r="I573" i="2"/>
  <c r="I572" i="2"/>
  <c r="H576" i="2"/>
  <c r="I555" i="2"/>
  <c r="I560" i="2"/>
  <c r="H560" i="2"/>
  <c r="I539" i="2"/>
  <c r="I542" i="2"/>
  <c r="I544" i="2"/>
  <c r="H544" i="2"/>
  <c r="I506" i="2"/>
  <c r="I507" i="2"/>
  <c r="I508" i="2"/>
  <c r="H512" i="2"/>
  <c r="I494" i="2"/>
  <c r="H496" i="2"/>
  <c r="I466" i="2"/>
  <c r="H472" i="2"/>
  <c r="I454" i="2"/>
  <c r="I451" i="2"/>
  <c r="I452" i="2"/>
  <c r="H456" i="2"/>
  <c r="I440" i="2"/>
  <c r="H440" i="2"/>
  <c r="I386" i="2"/>
  <c r="I388" i="2"/>
  <c r="H392" i="2"/>
  <c r="I384" i="2"/>
  <c r="H384" i="2"/>
  <c r="I364" i="2"/>
  <c r="I367" i="2"/>
  <c r="H368" i="2"/>
  <c r="I351" i="2"/>
  <c r="H352" i="2"/>
  <c r="I344" i="2"/>
  <c r="I339" i="2"/>
  <c r="H344" i="2"/>
  <c r="I338" i="2"/>
  <c r="I324" i="2"/>
  <c r="I326" i="2"/>
  <c r="I328" i="2"/>
  <c r="H328" i="2"/>
  <c r="I311" i="2"/>
  <c r="I307" i="2"/>
  <c r="H312" i="2"/>
  <c r="I291" i="2"/>
  <c r="I296" i="2"/>
  <c r="H296" i="2"/>
  <c r="I261" i="2"/>
  <c r="I262" i="2"/>
  <c r="I264" i="2"/>
  <c r="I258" i="2"/>
  <c r="I259" i="2"/>
  <c r="H264" i="2"/>
  <c r="I243" i="2"/>
  <c r="H248" i="2"/>
  <c r="I236" i="2"/>
  <c r="I237" i="2"/>
  <c r="I238" i="2"/>
  <c r="I234" i="2"/>
  <c r="H240" i="2"/>
  <c r="I213" i="2"/>
  <c r="H216" i="2"/>
  <c r="I200" i="2"/>
  <c r="H200" i="2"/>
  <c r="I191" i="2"/>
  <c r="H192" i="2"/>
  <c r="I175" i="2"/>
  <c r="I176" i="2"/>
  <c r="H176" i="2"/>
  <c r="I157" i="2"/>
  <c r="I160" i="2"/>
  <c r="H160" i="2"/>
  <c r="I124" i="2"/>
  <c r="H128" i="2"/>
  <c r="I106" i="2"/>
  <c r="I111" i="2"/>
  <c r="H112" i="2"/>
  <c r="I88" i="2"/>
  <c r="I86" i="2"/>
  <c r="H88" i="2"/>
  <c r="I76" i="2"/>
  <c r="H80" i="2"/>
  <c r="I60" i="2"/>
  <c r="I64" i="2"/>
  <c r="H64" i="2"/>
  <c r="I45" i="2"/>
  <c r="H48" i="2"/>
  <c r="I2" i="2"/>
  <c r="H8" i="2"/>
  <c r="H5880" i="2"/>
  <c r="H5872" i="2"/>
  <c r="H5840" i="2"/>
  <c r="H5792" i="2"/>
  <c r="H5752" i="2"/>
  <c r="H5336" i="2"/>
  <c r="H4568" i="2"/>
  <c r="H4376" i="2"/>
  <c r="I5689" i="2"/>
  <c r="H5536" i="2"/>
  <c r="H5472" i="2"/>
  <c r="H5280" i="2"/>
  <c r="H5216" i="2"/>
  <c r="H4960" i="2"/>
  <c r="H4896" i="2"/>
  <c r="H4832" i="2"/>
  <c r="H4768" i="2"/>
  <c r="H4704" i="2"/>
  <c r="H4448" i="2"/>
  <c r="I5888" i="2"/>
  <c r="I5882" i="2"/>
  <c r="I5883" i="2"/>
  <c r="I5886" i="2"/>
  <c r="I5887" i="2"/>
  <c r="I5884" i="2"/>
  <c r="I5885" i="2"/>
  <c r="I5848" i="2"/>
  <c r="I5842" i="2"/>
  <c r="I5843" i="2"/>
  <c r="I5847" i="2"/>
  <c r="I5844" i="2"/>
  <c r="I5845" i="2"/>
  <c r="I5846" i="2"/>
  <c r="I5808" i="2"/>
  <c r="I5802" i="2"/>
  <c r="I5803" i="2"/>
  <c r="I5804" i="2"/>
  <c r="I5805" i="2"/>
  <c r="I5806" i="2"/>
  <c r="I5807" i="2"/>
  <c r="I5768" i="2"/>
  <c r="I5762" i="2"/>
  <c r="I5763" i="2"/>
  <c r="I5764" i="2"/>
  <c r="I5765" i="2"/>
  <c r="I5766" i="2"/>
  <c r="I5767" i="2"/>
  <c r="I5728" i="2"/>
  <c r="I5722" i="2"/>
  <c r="I5723" i="2"/>
  <c r="I5724" i="2"/>
  <c r="I5725" i="2"/>
  <c r="I5726" i="2"/>
  <c r="I5727" i="2"/>
  <c r="I5688" i="2"/>
  <c r="I5682" i="2"/>
  <c r="I5683" i="2"/>
  <c r="I5684" i="2"/>
  <c r="I5685" i="2"/>
  <c r="I5686" i="2"/>
  <c r="I5687" i="2"/>
  <c r="I5646" i="2"/>
  <c r="I5647" i="2"/>
  <c r="I5642" i="2"/>
  <c r="I5643" i="2"/>
  <c r="I5644" i="2"/>
  <c r="I5645" i="2"/>
  <c r="I5648" i="2"/>
  <c r="I5596" i="2"/>
  <c r="I5597" i="2"/>
  <c r="I5598" i="2"/>
  <c r="I5595" i="2"/>
  <c r="I5599" i="2"/>
  <c r="I5594" i="2"/>
  <c r="I5600" i="2"/>
  <c r="I5572" i="2"/>
  <c r="I5573" i="2"/>
  <c r="I5574" i="2"/>
  <c r="I5576" i="2"/>
  <c r="I5570" i="2"/>
  <c r="I5571" i="2"/>
  <c r="I5575" i="2"/>
  <c r="I5524" i="2"/>
  <c r="I5525" i="2"/>
  <c r="I5526" i="2"/>
  <c r="I5528" i="2"/>
  <c r="I5522" i="2"/>
  <c r="I5523" i="2"/>
  <c r="I5527" i="2"/>
  <c r="I5492" i="2"/>
  <c r="I5493" i="2"/>
  <c r="I5494" i="2"/>
  <c r="I5496" i="2"/>
  <c r="I5490" i="2"/>
  <c r="I5491" i="2"/>
  <c r="I5495" i="2"/>
  <c r="I5460" i="2"/>
  <c r="I5461" i="2"/>
  <c r="I5462" i="2"/>
  <c r="I5464" i="2"/>
  <c r="I5458" i="2"/>
  <c r="I5459" i="2"/>
  <c r="I5463" i="2"/>
  <c r="I5444" i="2"/>
  <c r="I5445" i="2"/>
  <c r="I5446" i="2"/>
  <c r="I5448" i="2"/>
  <c r="I5442" i="2"/>
  <c r="I5443" i="2"/>
  <c r="I5447" i="2"/>
  <c r="I5420" i="2"/>
  <c r="I5421" i="2"/>
  <c r="I5422" i="2"/>
  <c r="I5418" i="2"/>
  <c r="I5419" i="2"/>
  <c r="I5423" i="2"/>
  <c r="I5424" i="2"/>
  <c r="I5404" i="2"/>
  <c r="I5405" i="2"/>
  <c r="I5406" i="2"/>
  <c r="I5402" i="2"/>
  <c r="I5403" i="2"/>
  <c r="I5407" i="2"/>
  <c r="I5408" i="2"/>
  <c r="I5372" i="2"/>
  <c r="I5373" i="2"/>
  <c r="I5374" i="2"/>
  <c r="I5370" i="2"/>
  <c r="I5371" i="2"/>
  <c r="I5375" i="2"/>
  <c r="I5376" i="2"/>
  <c r="I5356" i="2"/>
  <c r="I5357" i="2"/>
  <c r="I5358" i="2"/>
  <c r="I5354" i="2"/>
  <c r="I5355" i="2"/>
  <c r="I5359" i="2"/>
  <c r="I5360" i="2"/>
  <c r="I5340" i="2"/>
  <c r="I5341" i="2"/>
  <c r="I5342" i="2"/>
  <c r="I5338" i="2"/>
  <c r="I5339" i="2"/>
  <c r="I5343" i="2"/>
  <c r="I5344" i="2"/>
  <c r="I5319" i="2"/>
  <c r="I5320" i="2"/>
  <c r="I5314" i="2"/>
  <c r="I5317" i="2"/>
  <c r="I5316" i="2"/>
  <c r="I5318" i="2"/>
  <c r="I5315" i="2"/>
  <c r="I5303" i="2"/>
  <c r="I5304" i="2"/>
  <c r="I5300" i="2"/>
  <c r="I5301" i="2"/>
  <c r="I5302" i="2"/>
  <c r="I5298" i="2"/>
  <c r="I5299" i="2"/>
  <c r="I5286" i="2"/>
  <c r="I5287" i="2"/>
  <c r="I5288" i="2"/>
  <c r="I5283" i="2"/>
  <c r="I5284" i="2"/>
  <c r="I5282" i="2"/>
  <c r="I5285" i="2"/>
  <c r="I5270" i="2"/>
  <c r="I5271" i="2"/>
  <c r="I5272" i="2"/>
  <c r="I5267" i="2"/>
  <c r="I5268" i="2"/>
  <c r="I5266" i="2"/>
  <c r="I5269" i="2"/>
  <c r="I5254" i="2"/>
  <c r="I5255" i="2"/>
  <c r="I5256" i="2"/>
  <c r="I5251" i="2"/>
  <c r="I5252" i="2"/>
  <c r="I5253" i="2"/>
  <c r="I5250" i="2"/>
  <c r="I5238" i="2"/>
  <c r="I5239" i="2"/>
  <c r="I5240" i="2"/>
  <c r="I5235" i="2"/>
  <c r="I5236" i="2"/>
  <c r="I5234" i="2"/>
  <c r="I5237" i="2"/>
  <c r="I5222" i="2"/>
  <c r="I5223" i="2"/>
  <c r="I5224" i="2"/>
  <c r="I5219" i="2"/>
  <c r="I5220" i="2"/>
  <c r="I5218" i="2"/>
  <c r="I5221" i="2"/>
  <c r="I5206" i="2"/>
  <c r="I5207" i="2"/>
  <c r="I5208" i="2"/>
  <c r="I5203" i="2"/>
  <c r="I5204" i="2"/>
  <c r="I5202" i="2"/>
  <c r="I5205" i="2"/>
  <c r="I5190" i="2"/>
  <c r="I5191" i="2"/>
  <c r="I5192" i="2"/>
  <c r="I5187" i="2"/>
  <c r="I5188" i="2"/>
  <c r="I5189" i="2"/>
  <c r="I5186" i="2"/>
  <c r="I5174" i="2"/>
  <c r="I5175" i="2"/>
  <c r="I5176" i="2"/>
  <c r="I5171" i="2"/>
  <c r="I5172" i="2"/>
  <c r="I5170" i="2"/>
  <c r="I5173" i="2"/>
  <c r="I5166" i="2"/>
  <c r="I5167" i="2"/>
  <c r="I5168" i="2"/>
  <c r="I5163" i="2"/>
  <c r="I5162" i="2"/>
  <c r="I5164" i="2"/>
  <c r="I5165" i="2"/>
  <c r="I5150" i="2"/>
  <c r="I5151" i="2"/>
  <c r="I5152" i="2"/>
  <c r="I5147" i="2"/>
  <c r="I5146" i="2"/>
  <c r="I5148" i="2"/>
  <c r="I5149" i="2"/>
  <c r="I5134" i="2"/>
  <c r="I5135" i="2"/>
  <c r="I5136" i="2"/>
  <c r="I5131" i="2"/>
  <c r="I5130" i="2"/>
  <c r="I5132" i="2"/>
  <c r="I5133" i="2"/>
  <c r="I5118" i="2"/>
  <c r="I5119" i="2"/>
  <c r="I5120" i="2"/>
  <c r="I5115" i="2"/>
  <c r="I5114" i="2"/>
  <c r="I5116" i="2"/>
  <c r="I5117" i="2"/>
  <c r="I5102" i="2"/>
  <c r="I5103" i="2"/>
  <c r="I5104" i="2"/>
  <c r="I5099" i="2"/>
  <c r="I5098" i="2"/>
  <c r="I5100" i="2"/>
  <c r="I5101" i="2"/>
  <c r="I5086" i="2"/>
  <c r="I5087" i="2"/>
  <c r="I5088" i="2"/>
  <c r="I5083" i="2"/>
  <c r="I5082" i="2"/>
  <c r="I5084" i="2"/>
  <c r="I5085" i="2"/>
  <c r="I5079" i="2"/>
  <c r="I5077" i="2"/>
  <c r="I5078" i="2"/>
  <c r="I5080" i="2"/>
  <c r="I5074" i="2"/>
  <c r="I5075" i="2"/>
  <c r="I5076" i="2"/>
  <c r="I5063" i="2"/>
  <c r="I5059" i="2"/>
  <c r="I5060" i="2"/>
  <c r="I5061" i="2"/>
  <c r="I5064" i="2"/>
  <c r="I5058" i="2"/>
  <c r="I5062" i="2"/>
  <c r="I5039" i="2"/>
  <c r="I5037" i="2"/>
  <c r="I5038" i="2"/>
  <c r="I5040" i="2"/>
  <c r="I5034" i="2"/>
  <c r="I5035" i="2"/>
  <c r="I5036" i="2"/>
  <c r="I5023" i="2"/>
  <c r="I5018" i="2"/>
  <c r="I5019" i="2"/>
  <c r="I5022" i="2"/>
  <c r="I5021" i="2"/>
  <c r="I5024" i="2"/>
  <c r="I5020" i="2"/>
  <c r="I4999" i="2"/>
  <c r="I4995" i="2"/>
  <c r="I4996" i="2"/>
  <c r="I4997" i="2"/>
  <c r="I5000" i="2"/>
  <c r="I4994" i="2"/>
  <c r="I4998" i="2"/>
  <c r="I4967" i="2"/>
  <c r="I4964" i="2"/>
  <c r="I4962" i="2"/>
  <c r="I4963" i="2"/>
  <c r="I4968" i="2"/>
  <c r="I4965" i="2"/>
  <c r="I4966" i="2"/>
  <c r="I4951" i="2"/>
  <c r="I4948" i="2"/>
  <c r="I4947" i="2"/>
  <c r="I4949" i="2"/>
  <c r="I4950" i="2"/>
  <c r="I4946" i="2"/>
  <c r="I4952" i="2"/>
  <c r="I4935" i="2"/>
  <c r="I4932" i="2"/>
  <c r="I4934" i="2"/>
  <c r="I4936" i="2"/>
  <c r="I4930" i="2"/>
  <c r="I4931" i="2"/>
  <c r="I4933" i="2"/>
  <c r="I4919" i="2"/>
  <c r="I4916" i="2"/>
  <c r="I4917" i="2"/>
  <c r="I4918" i="2"/>
  <c r="I4914" i="2"/>
  <c r="I4915" i="2"/>
  <c r="I4920" i="2"/>
  <c r="I4903" i="2"/>
  <c r="I4900" i="2"/>
  <c r="I4898" i="2"/>
  <c r="I4899" i="2"/>
  <c r="I4904" i="2"/>
  <c r="I4902" i="2"/>
  <c r="I4901" i="2"/>
  <c r="I4887" i="2"/>
  <c r="I4884" i="2"/>
  <c r="I4883" i="2"/>
  <c r="I4885" i="2"/>
  <c r="I4886" i="2"/>
  <c r="I4882" i="2"/>
  <c r="I4888" i="2"/>
  <c r="I4871" i="2"/>
  <c r="I4868" i="2"/>
  <c r="I4870" i="2"/>
  <c r="I4872" i="2"/>
  <c r="I4866" i="2"/>
  <c r="I4867" i="2"/>
  <c r="I4869" i="2"/>
  <c r="I4855" i="2"/>
  <c r="I4852" i="2"/>
  <c r="I4853" i="2"/>
  <c r="I4851" i="2"/>
  <c r="I4854" i="2"/>
  <c r="I4856" i="2"/>
  <c r="I4850" i="2"/>
  <c r="I4839" i="2"/>
  <c r="I4836" i="2"/>
  <c r="I4834" i="2"/>
  <c r="I4835" i="2"/>
  <c r="I4840" i="2"/>
  <c r="I4838" i="2"/>
  <c r="I4837" i="2"/>
  <c r="I4823" i="2"/>
  <c r="I4820" i="2"/>
  <c r="I4819" i="2"/>
  <c r="I4821" i="2"/>
  <c r="I4822" i="2"/>
  <c r="I4818" i="2"/>
  <c r="I4824" i="2"/>
  <c r="I4807" i="2"/>
  <c r="I4804" i="2"/>
  <c r="I4806" i="2"/>
  <c r="I4808" i="2"/>
  <c r="I4802" i="2"/>
  <c r="I4803" i="2"/>
  <c r="I4805" i="2"/>
  <c r="I4792" i="2"/>
  <c r="I4789" i="2"/>
  <c r="I4791" i="2"/>
  <c r="I4786" i="2"/>
  <c r="I4787" i="2"/>
  <c r="I4788" i="2"/>
  <c r="I4790" i="2"/>
  <c r="I4775" i="2"/>
  <c r="I4776" i="2"/>
  <c r="I4770" i="2"/>
  <c r="I4772" i="2"/>
  <c r="I4771" i="2"/>
  <c r="I4773" i="2"/>
  <c r="I4774" i="2"/>
  <c r="I4759" i="2"/>
  <c r="I4760" i="2"/>
  <c r="I4758" i="2"/>
  <c r="I4755" i="2"/>
  <c r="I4754" i="2"/>
  <c r="I4756" i="2"/>
  <c r="I4757" i="2"/>
  <c r="I4743" i="2"/>
  <c r="I4744" i="2"/>
  <c r="I4738" i="2"/>
  <c r="I4740" i="2"/>
  <c r="I4742" i="2"/>
  <c r="I4739" i="2"/>
  <c r="I4741" i="2"/>
  <c r="I4727" i="2"/>
  <c r="I4728" i="2"/>
  <c r="I4726" i="2"/>
  <c r="I4723" i="2"/>
  <c r="I4725" i="2"/>
  <c r="I4722" i="2"/>
  <c r="I4724" i="2"/>
  <c r="I4711" i="2"/>
  <c r="I4712" i="2"/>
  <c r="I4706" i="2"/>
  <c r="I4708" i="2"/>
  <c r="I4709" i="2"/>
  <c r="I4710" i="2"/>
  <c r="I4707" i="2"/>
  <c r="I4695" i="2"/>
  <c r="I4696" i="2"/>
  <c r="I4691" i="2"/>
  <c r="I4694" i="2"/>
  <c r="I4690" i="2"/>
  <c r="I4692" i="2"/>
  <c r="I4693" i="2"/>
  <c r="I4679" i="2"/>
  <c r="I4680" i="2"/>
  <c r="I4675" i="2"/>
  <c r="I4677" i="2"/>
  <c r="I4674" i="2"/>
  <c r="I4676" i="2"/>
  <c r="I4678" i="2"/>
  <c r="I4655" i="2"/>
  <c r="I4656" i="2"/>
  <c r="I4651" i="2"/>
  <c r="I4652" i="2"/>
  <c r="I4650" i="2"/>
  <c r="I4653" i="2"/>
  <c r="I4654" i="2"/>
  <c r="I4639" i="2"/>
  <c r="I4640" i="2"/>
  <c r="I4635" i="2"/>
  <c r="I4634" i="2"/>
  <c r="I4638" i="2"/>
  <c r="I4636" i="2"/>
  <c r="I4637" i="2"/>
  <c r="I4623" i="2"/>
  <c r="I4624" i="2"/>
  <c r="I4619" i="2"/>
  <c r="I4618" i="2"/>
  <c r="I4621" i="2"/>
  <c r="I4622" i="2"/>
  <c r="I4620" i="2"/>
  <c r="I4607" i="2"/>
  <c r="I4608" i="2"/>
  <c r="I4603" i="2"/>
  <c r="I4605" i="2"/>
  <c r="I4602" i="2"/>
  <c r="I4604" i="2"/>
  <c r="I4606" i="2"/>
  <c r="I4591" i="2"/>
  <c r="I4592" i="2"/>
  <c r="I4587" i="2"/>
  <c r="I4588" i="2"/>
  <c r="I4589" i="2"/>
  <c r="I4590" i="2"/>
  <c r="I4586" i="2"/>
  <c r="I4575" i="2"/>
  <c r="I4576" i="2"/>
  <c r="I4571" i="2"/>
  <c r="I4570" i="2"/>
  <c r="I4574" i="2"/>
  <c r="I4572" i="2"/>
  <c r="I4573" i="2"/>
  <c r="I4559" i="2"/>
  <c r="I4560" i="2"/>
  <c r="I4555" i="2"/>
  <c r="I4554" i="2"/>
  <c r="I4557" i="2"/>
  <c r="I4558" i="2"/>
  <c r="I4556" i="2"/>
  <c r="I4543" i="2"/>
  <c r="I4544" i="2"/>
  <c r="I4539" i="2"/>
  <c r="I4541" i="2"/>
  <c r="I4540" i="2"/>
  <c r="I4538" i="2"/>
  <c r="I4542" i="2"/>
  <c r="I4527" i="2"/>
  <c r="I4528" i="2"/>
  <c r="I4523" i="2"/>
  <c r="I4524" i="2"/>
  <c r="I4526" i="2"/>
  <c r="I4522" i="2"/>
  <c r="I4525" i="2"/>
  <c r="I4511" i="2"/>
  <c r="I4512" i="2"/>
  <c r="I4507" i="2"/>
  <c r="I4506" i="2"/>
  <c r="I4510" i="2"/>
  <c r="I4508" i="2"/>
  <c r="I4509" i="2"/>
  <c r="I4495" i="2"/>
  <c r="I4496" i="2"/>
  <c r="I4491" i="2"/>
  <c r="I4490" i="2"/>
  <c r="I4493" i="2"/>
  <c r="I4492" i="2"/>
  <c r="I4494" i="2"/>
  <c r="I4471" i="2"/>
  <c r="I4472" i="2"/>
  <c r="I4467" i="2"/>
  <c r="I4468" i="2"/>
  <c r="I4466" i="2"/>
  <c r="I4469" i="2"/>
  <c r="I4470" i="2"/>
  <c r="I4452" i="2"/>
  <c r="I4453" i="2"/>
  <c r="I4454" i="2"/>
  <c r="I4455" i="2"/>
  <c r="I4450" i="2"/>
  <c r="I4451" i="2"/>
  <c r="I4456" i="2"/>
  <c r="I4436" i="2"/>
  <c r="I4437" i="2"/>
  <c r="I4438" i="2"/>
  <c r="I4439" i="2"/>
  <c r="I4434" i="2"/>
  <c r="I4435" i="2"/>
  <c r="I4440" i="2"/>
  <c r="I4420" i="2"/>
  <c r="I4421" i="2"/>
  <c r="I4422" i="2"/>
  <c r="I4423" i="2"/>
  <c r="I4418" i="2"/>
  <c r="I4419" i="2"/>
  <c r="I4424" i="2"/>
  <c r="I4404" i="2"/>
  <c r="I4405" i="2"/>
  <c r="I4406" i="2"/>
  <c r="I4407" i="2"/>
  <c r="I4402" i="2"/>
  <c r="I4403" i="2"/>
  <c r="I4408" i="2"/>
  <c r="I4388" i="2"/>
  <c r="I4389" i="2"/>
  <c r="I4390" i="2"/>
  <c r="I4391" i="2"/>
  <c r="I4386" i="2"/>
  <c r="I4387" i="2"/>
  <c r="I4392" i="2"/>
  <c r="I4380" i="2"/>
  <c r="I4381" i="2"/>
  <c r="I4382" i="2"/>
  <c r="I4383" i="2"/>
  <c r="I4378" i="2"/>
  <c r="I4384" i="2"/>
  <c r="I4379" i="2"/>
  <c r="I4356" i="2"/>
  <c r="I4357" i="2"/>
  <c r="I4358" i="2"/>
  <c r="I4359" i="2"/>
  <c r="I4354" i="2"/>
  <c r="I4355" i="2"/>
  <c r="I4360" i="2"/>
  <c r="I4340" i="2"/>
  <c r="I4341" i="2"/>
  <c r="I4342" i="2"/>
  <c r="I4343" i="2"/>
  <c r="I4338" i="2"/>
  <c r="I4339" i="2"/>
  <c r="I4344" i="2"/>
  <c r="I4324" i="2"/>
  <c r="I4325" i="2"/>
  <c r="I4326" i="2"/>
  <c r="I4327" i="2"/>
  <c r="I4322" i="2"/>
  <c r="I4323" i="2"/>
  <c r="I4328" i="2"/>
  <c r="I4308" i="2"/>
  <c r="I4309" i="2"/>
  <c r="I4310" i="2"/>
  <c r="I4311" i="2"/>
  <c r="I4306" i="2"/>
  <c r="I4307" i="2"/>
  <c r="I4312" i="2"/>
  <c r="I4300" i="2"/>
  <c r="I4301" i="2"/>
  <c r="I4302" i="2"/>
  <c r="I4303" i="2"/>
  <c r="I4298" i="2"/>
  <c r="I4299" i="2"/>
  <c r="I4304" i="2"/>
  <c r="I4284" i="2"/>
  <c r="I4285" i="2"/>
  <c r="I4286" i="2"/>
  <c r="I4287" i="2"/>
  <c r="I4282" i="2"/>
  <c r="I4288" i="2"/>
  <c r="I4283" i="2"/>
  <c r="I4268" i="2"/>
  <c r="I4269" i="2"/>
  <c r="I4270" i="2"/>
  <c r="I4271" i="2"/>
  <c r="I4266" i="2"/>
  <c r="I4267" i="2"/>
  <c r="I4272" i="2"/>
  <c r="I4252" i="2"/>
  <c r="I4253" i="2"/>
  <c r="I4254" i="2"/>
  <c r="I4255" i="2"/>
  <c r="I4250" i="2"/>
  <c r="I4256" i="2"/>
  <c r="I4251" i="2"/>
  <c r="I4236" i="2"/>
  <c r="I4237" i="2"/>
  <c r="I4238" i="2"/>
  <c r="I4239" i="2"/>
  <c r="I4234" i="2"/>
  <c r="I4235" i="2"/>
  <c r="I4240" i="2"/>
  <c r="I4228" i="2"/>
  <c r="I4229" i="2"/>
  <c r="I4230" i="2"/>
  <c r="I4231" i="2"/>
  <c r="I4226" i="2"/>
  <c r="I4227" i="2"/>
  <c r="I4232" i="2"/>
  <c r="I4221" i="2"/>
  <c r="I4222" i="2"/>
  <c r="I4223" i="2"/>
  <c r="I4224" i="2"/>
  <c r="I4204" i="2"/>
  <c r="I4188" i="2"/>
  <c r="I4190" i="2"/>
  <c r="I4172" i="2"/>
  <c r="I4174" i="2"/>
  <c r="I4175" i="2"/>
  <c r="I4171" i="2"/>
  <c r="I4154" i="2"/>
  <c r="I4139" i="2"/>
  <c r="I4104" i="2"/>
  <c r="I4059" i="2"/>
  <c r="I4063" i="2"/>
  <c r="I4042" i="2"/>
  <c r="I4046" i="2"/>
  <c r="I4047" i="2"/>
  <c r="I4028" i="2"/>
  <c r="I4011" i="2"/>
  <c r="I4002" i="2"/>
  <c r="I4003" i="2"/>
  <c r="I3986" i="2"/>
  <c r="I3991" i="2"/>
  <c r="I3966" i="2"/>
  <c r="I3951" i="2"/>
  <c r="I3940" i="2"/>
  <c r="I3944" i="2"/>
  <c r="I3923" i="2"/>
  <c r="I3928" i="2"/>
  <c r="I3910" i="2"/>
  <c r="I3909" i="2"/>
  <c r="I3885" i="2"/>
  <c r="I3867" i="2"/>
  <c r="I3869" i="2"/>
  <c r="I3839" i="2"/>
  <c r="I3812" i="2"/>
  <c r="I3790" i="2"/>
  <c r="I3765" i="2"/>
  <c r="I3747" i="2"/>
  <c r="I3746" i="2"/>
  <c r="I3752" i="2"/>
  <c r="I3735" i="2"/>
  <c r="I3715" i="2"/>
  <c r="I3719" i="2"/>
  <c r="I3720" i="2"/>
  <c r="I3694" i="2"/>
  <c r="I3678" i="2"/>
  <c r="I3680" i="2"/>
  <c r="I3663" i="2"/>
  <c r="I3660" i="2"/>
  <c r="I3640" i="2"/>
  <c r="I3610" i="2"/>
  <c r="I3614" i="2"/>
  <c r="I3594" i="2"/>
  <c r="I3595" i="2"/>
  <c r="I3599" i="2"/>
  <c r="I3582" i="2"/>
  <c r="I3581" i="2"/>
  <c r="I3580" i="2"/>
  <c r="I3552" i="2"/>
  <c r="I3534" i="2"/>
  <c r="I3533" i="2"/>
  <c r="I3499" i="2"/>
  <c r="I3484" i="2"/>
  <c r="I3488" i="2"/>
  <c r="I3469" i="2"/>
  <c r="I3467" i="2"/>
  <c r="I3468" i="2"/>
  <c r="I3460" i="2"/>
  <c r="I3464" i="2"/>
  <c r="I3461" i="2"/>
  <c r="I3451" i="2"/>
  <c r="I3452" i="2"/>
  <c r="I3450" i="2"/>
  <c r="I3448" i="2"/>
  <c r="I3447" i="2"/>
  <c r="I3443" i="2"/>
  <c r="I3426" i="2"/>
  <c r="I3428" i="2"/>
  <c r="I3418" i="2"/>
  <c r="I3397" i="2"/>
  <c r="I3378" i="2"/>
  <c r="I3381" i="2"/>
  <c r="I3366" i="2"/>
  <c r="I3367" i="2"/>
  <c r="I3338" i="2"/>
  <c r="I3330" i="2"/>
  <c r="I3334" i="2"/>
  <c r="I3335" i="2"/>
  <c r="I3316" i="2"/>
  <c r="I3320" i="2"/>
  <c r="I3319" i="2"/>
  <c r="I3280" i="2"/>
  <c r="I3276" i="2"/>
  <c r="H3280" i="2"/>
  <c r="I3262" i="2"/>
  <c r="I3261" i="2"/>
  <c r="H3264" i="2"/>
  <c r="I3236" i="2"/>
  <c r="I3239" i="2"/>
  <c r="H3240" i="2"/>
  <c r="I3227" i="2"/>
  <c r="H3232" i="2"/>
  <c r="I3191" i="2"/>
  <c r="I3192" i="2"/>
  <c r="I3187" i="2"/>
  <c r="I3190" i="2"/>
  <c r="H3192" i="2"/>
  <c r="I3175" i="2"/>
  <c r="H3176" i="2"/>
  <c r="I3157" i="2"/>
  <c r="H3160" i="2"/>
  <c r="I3140" i="2"/>
  <c r="H3144" i="2"/>
  <c r="I3125" i="2"/>
  <c r="H3128" i="2"/>
  <c r="I3107" i="2"/>
  <c r="I3109" i="2"/>
  <c r="I3110" i="2"/>
  <c r="I3112" i="2"/>
  <c r="H3112" i="2"/>
  <c r="I3095" i="2"/>
  <c r="I3096" i="2"/>
  <c r="H3096" i="2"/>
  <c r="I3079" i="2"/>
  <c r="I3074" i="2"/>
  <c r="H3080" i="2"/>
  <c r="I3066" i="2"/>
  <c r="I3067" i="2"/>
  <c r="I3071" i="2"/>
  <c r="H3072" i="2"/>
  <c r="I3053" i="2"/>
  <c r="I3054" i="2"/>
  <c r="H3056" i="2"/>
  <c r="I3043" i="2"/>
  <c r="I3046" i="2"/>
  <c r="I3048" i="2"/>
  <c r="H3048" i="2"/>
  <c r="I3010" i="2"/>
  <c r="I3016" i="2"/>
  <c r="H3016" i="2"/>
  <c r="I2994" i="2"/>
  <c r="I2999" i="2"/>
  <c r="I2995" i="2"/>
  <c r="H3000" i="2"/>
  <c r="I2988" i="2"/>
  <c r="H2992" i="2"/>
  <c r="I2958" i="2"/>
  <c r="I2960" i="2"/>
  <c r="I2955" i="2"/>
  <c r="H2960" i="2"/>
  <c r="I2942" i="2"/>
  <c r="H2944" i="2"/>
  <c r="I2928" i="2"/>
  <c r="H2928" i="2"/>
  <c r="I2907" i="2"/>
  <c r="I2908" i="2"/>
  <c r="H2912" i="2"/>
  <c r="I2880" i="2"/>
  <c r="I2877" i="2"/>
  <c r="H2880" i="2"/>
  <c r="I2859" i="2"/>
  <c r="H2864" i="2"/>
  <c r="I2846" i="2"/>
  <c r="I2843" i="2"/>
  <c r="H2848" i="2"/>
  <c r="I2831" i="2"/>
  <c r="H2832" i="2"/>
  <c r="I2784" i="2"/>
  <c r="I2780" i="2"/>
  <c r="I2781" i="2"/>
  <c r="H2784" i="2"/>
  <c r="I2763" i="2"/>
  <c r="H2768" i="2"/>
  <c r="I2754" i="2"/>
  <c r="I2759" i="2"/>
  <c r="I2760" i="2"/>
  <c r="H2760" i="2"/>
  <c r="I2739" i="2"/>
  <c r="H2744" i="2"/>
  <c r="I2728" i="2"/>
  <c r="H2728" i="2"/>
  <c r="I2710" i="2"/>
  <c r="H2712" i="2"/>
  <c r="I2658" i="2"/>
  <c r="I2664" i="2"/>
  <c r="H2664" i="2"/>
  <c r="I2652" i="2"/>
  <c r="I2653" i="2"/>
  <c r="I2654" i="2"/>
  <c r="I2655" i="2"/>
  <c r="I2650" i="2"/>
  <c r="H2656" i="2"/>
  <c r="I2637" i="2"/>
  <c r="H2640" i="2"/>
  <c r="I2618" i="2"/>
  <c r="I2619" i="2"/>
  <c r="H2624" i="2"/>
  <c r="I2595" i="2"/>
  <c r="H2600" i="2"/>
  <c r="I2580" i="2"/>
  <c r="H2584" i="2"/>
  <c r="I2538" i="2"/>
  <c r="I2540" i="2"/>
  <c r="I2542" i="2"/>
  <c r="I2543" i="2"/>
  <c r="H2544" i="2"/>
  <c r="I2501" i="2"/>
  <c r="I2504" i="2"/>
  <c r="H2504" i="2"/>
  <c r="I2487" i="2"/>
  <c r="I2488" i="2"/>
  <c r="H2488" i="2"/>
  <c r="I2469" i="2"/>
  <c r="I2471" i="2"/>
  <c r="H2472" i="2"/>
  <c r="I2450" i="2"/>
  <c r="H2456" i="2"/>
  <c r="I2445" i="2"/>
  <c r="I2447" i="2"/>
  <c r="H2448" i="2"/>
  <c r="I2431" i="2"/>
  <c r="H2432" i="2"/>
  <c r="I2410" i="2"/>
  <c r="I2416" i="2"/>
  <c r="H2416" i="2"/>
  <c r="I2373" i="2"/>
  <c r="H2376" i="2"/>
  <c r="I2355" i="2"/>
  <c r="I2360" i="2"/>
  <c r="H2360" i="2"/>
  <c r="I2338" i="2"/>
  <c r="I2339" i="2"/>
  <c r="I2340" i="2"/>
  <c r="I2341" i="2"/>
  <c r="H2344" i="2"/>
  <c r="I2323" i="2"/>
  <c r="H2328" i="2"/>
  <c r="I2282" i="2"/>
  <c r="I2286" i="2"/>
  <c r="H2288" i="2"/>
  <c r="I2276" i="2"/>
  <c r="I2277" i="2"/>
  <c r="I2274" i="2"/>
  <c r="H2280" i="2"/>
  <c r="I2266" i="2"/>
  <c r="I2268" i="2"/>
  <c r="I2271" i="2"/>
  <c r="H2272" i="2"/>
  <c r="I2222" i="2"/>
  <c r="H2224" i="2"/>
  <c r="I2211" i="2"/>
  <c r="I2210" i="2"/>
  <c r="H2216" i="2"/>
  <c r="I2208" i="2"/>
  <c r="H2208" i="2"/>
  <c r="I2191" i="2"/>
  <c r="I2192" i="2"/>
  <c r="H2192" i="2"/>
  <c r="I2152" i="2"/>
  <c r="H2152" i="2"/>
  <c r="I2130" i="2"/>
  <c r="I2135" i="2"/>
  <c r="H2136" i="2"/>
  <c r="I2123" i="2"/>
  <c r="H2128" i="2"/>
  <c r="I2107" i="2"/>
  <c r="I2109" i="2"/>
  <c r="H2112" i="2"/>
  <c r="I2090" i="2"/>
  <c r="H2096" i="2"/>
  <c r="I2078" i="2"/>
  <c r="H2080" i="2"/>
  <c r="I2064" i="2"/>
  <c r="H2064" i="2"/>
  <c r="I2028" i="2"/>
  <c r="I2029" i="2"/>
  <c r="I2032" i="2"/>
  <c r="I2030" i="2"/>
  <c r="H2032" i="2"/>
  <c r="I2011" i="2"/>
  <c r="H2016" i="2"/>
  <c r="I1971" i="2"/>
  <c r="I1976" i="2"/>
  <c r="H1976" i="2"/>
  <c r="I1965" i="2"/>
  <c r="I1966" i="2"/>
  <c r="H1968" i="2"/>
  <c r="I1946" i="2"/>
  <c r="I1948" i="2"/>
  <c r="I1949" i="2"/>
  <c r="H1952" i="2"/>
  <c r="I1932" i="2"/>
  <c r="H1936" i="2"/>
  <c r="I1927" i="2"/>
  <c r="I1922" i="2"/>
  <c r="H1928" i="2"/>
  <c r="I1908" i="2"/>
  <c r="I1910" i="2"/>
  <c r="H1912" i="2"/>
  <c r="I1900" i="2"/>
  <c r="I1901" i="2"/>
  <c r="I1904" i="2"/>
  <c r="H1904" i="2"/>
  <c r="I1886" i="2"/>
  <c r="I1883" i="2"/>
  <c r="H1888" i="2"/>
  <c r="I1868" i="2"/>
  <c r="H1872" i="2"/>
  <c r="I1850" i="2"/>
  <c r="H1856" i="2"/>
  <c r="I1843" i="2"/>
  <c r="I1845" i="2"/>
  <c r="H1848" i="2"/>
  <c r="I1828" i="2"/>
  <c r="I1831" i="2"/>
  <c r="I1832" i="2"/>
  <c r="H1832" i="2"/>
  <c r="I1778" i="2"/>
  <c r="I1780" i="2"/>
  <c r="I1783" i="2"/>
  <c r="H1784" i="2"/>
  <c r="I1764" i="2"/>
  <c r="H1768" i="2"/>
  <c r="I1757" i="2"/>
  <c r="H1760" i="2"/>
  <c r="I1739" i="2"/>
  <c r="I1744" i="2"/>
  <c r="H1744" i="2"/>
  <c r="I1728" i="2"/>
  <c r="H1728" i="2"/>
  <c r="I1706" i="2"/>
  <c r="H1712" i="2"/>
  <c r="I1712" i="2"/>
  <c r="I1695" i="2"/>
  <c r="H1696" i="2"/>
  <c r="I1685" i="2"/>
  <c r="I1687" i="2"/>
  <c r="I1682" i="2"/>
  <c r="I1684" i="2"/>
  <c r="H1688" i="2"/>
  <c r="I1674" i="2"/>
  <c r="H1680" i="2"/>
  <c r="I1662" i="2"/>
  <c r="H1664" i="2"/>
  <c r="I1652" i="2"/>
  <c r="I1653" i="2"/>
  <c r="I1651" i="2"/>
  <c r="H1656" i="2"/>
  <c r="I1647" i="2"/>
  <c r="H1648" i="2"/>
  <c r="I1620" i="2"/>
  <c r="I1621" i="2"/>
  <c r="H1624" i="2"/>
  <c r="I1604" i="2"/>
  <c r="I1607" i="2"/>
  <c r="I1605" i="2"/>
  <c r="H1608" i="2"/>
  <c r="I1588" i="2"/>
  <c r="I1589" i="2"/>
  <c r="H1592" i="2"/>
  <c r="I1570" i="2"/>
  <c r="I1571" i="2"/>
  <c r="I1575" i="2"/>
  <c r="H1576" i="2"/>
  <c r="I1562" i="2"/>
  <c r="I1565" i="2"/>
  <c r="H1568" i="2"/>
  <c r="I1549" i="2"/>
  <c r="H1552" i="2"/>
  <c r="I1541" i="2"/>
  <c r="I1542" i="2"/>
  <c r="H1544" i="2"/>
  <c r="I1531" i="2"/>
  <c r="I1533" i="2"/>
  <c r="H1536" i="2"/>
  <c r="I1514" i="2"/>
  <c r="I1516" i="2"/>
  <c r="I1520" i="2"/>
  <c r="H1520" i="2"/>
  <c r="I1507" i="2"/>
  <c r="I1508" i="2"/>
  <c r="H1512" i="2"/>
  <c r="I1504" i="2"/>
  <c r="H1504" i="2"/>
  <c r="I1482" i="2"/>
  <c r="I1483" i="2"/>
  <c r="H1488" i="2"/>
  <c r="I1436" i="2"/>
  <c r="I1438" i="2"/>
  <c r="H1440" i="2"/>
  <c r="I1416" i="2"/>
  <c r="H1416" i="2"/>
  <c r="I1406" i="2"/>
  <c r="H1408" i="2"/>
  <c r="I1386" i="2"/>
  <c r="I1390" i="2"/>
  <c r="I1392" i="2"/>
  <c r="H1392" i="2"/>
  <c r="I1375" i="2"/>
  <c r="H1376" i="2"/>
  <c r="I1355" i="2"/>
  <c r="I1359" i="2"/>
  <c r="I1360" i="2"/>
  <c r="I1354" i="2"/>
  <c r="H1360" i="2"/>
  <c r="I1336" i="2"/>
  <c r="H1336" i="2"/>
  <c r="I1314" i="2"/>
  <c r="I1320" i="2"/>
  <c r="H1320" i="2"/>
  <c r="I1307" i="2"/>
  <c r="I1311" i="2"/>
  <c r="H1312" i="2"/>
  <c r="I1295" i="2"/>
  <c r="I1296" i="2"/>
  <c r="I1293" i="2"/>
  <c r="H1296" i="2"/>
  <c r="I1277" i="2"/>
  <c r="I1280" i="2"/>
  <c r="H1280" i="2"/>
  <c r="I1252" i="2"/>
  <c r="I1255" i="2"/>
  <c r="H1256" i="2"/>
  <c r="I1240" i="2"/>
  <c r="H1240" i="2"/>
  <c r="I1220" i="2"/>
  <c r="H1224" i="2"/>
  <c r="I1213" i="2"/>
  <c r="I1216" i="2"/>
  <c r="I1199" i="2"/>
  <c r="I1197" i="2"/>
  <c r="H1200" i="2"/>
  <c r="I1182" i="2"/>
  <c r="H1184" i="2"/>
  <c r="I1141" i="2"/>
  <c r="I1142" i="2"/>
  <c r="H1144" i="2"/>
  <c r="I1091" i="2"/>
  <c r="I1092" i="2"/>
  <c r="H1096" i="2"/>
  <c r="I1074" i="2"/>
  <c r="I1075" i="2"/>
  <c r="H1080" i="2"/>
  <c r="I1062" i="2"/>
  <c r="I1064" i="2"/>
  <c r="H1064" i="2"/>
  <c r="I1055" i="2"/>
  <c r="H1056" i="2"/>
  <c r="I1039" i="2"/>
  <c r="H1040" i="2"/>
  <c r="I1020" i="2"/>
  <c r="H1024" i="2"/>
  <c r="I965" i="2"/>
  <c r="I966" i="2"/>
  <c r="H968" i="2"/>
  <c r="I951" i="2"/>
  <c r="I952" i="2"/>
  <c r="H952" i="2"/>
  <c r="I936" i="2"/>
  <c r="H936" i="2"/>
  <c r="I922" i="2"/>
  <c r="I927" i="2"/>
  <c r="H928" i="2"/>
  <c r="I916" i="2"/>
  <c r="H920" i="2"/>
  <c r="I827" i="2"/>
  <c r="I828" i="2"/>
  <c r="I831" i="2"/>
  <c r="I832" i="2"/>
  <c r="H832" i="2"/>
  <c r="I805" i="2"/>
  <c r="H808" i="2"/>
  <c r="I786" i="2"/>
  <c r="I787" i="2"/>
  <c r="I789" i="2"/>
  <c r="H792" i="2"/>
  <c r="I773" i="2"/>
  <c r="I775" i="2"/>
  <c r="I776" i="2"/>
  <c r="H776" i="2"/>
  <c r="I754" i="2"/>
  <c r="I759" i="2"/>
  <c r="H760" i="2"/>
  <c r="I738" i="2"/>
  <c r="I741" i="2"/>
  <c r="H744" i="2"/>
  <c r="I724" i="2"/>
  <c r="I728" i="2"/>
  <c r="I722" i="2"/>
  <c r="H728" i="2"/>
  <c r="I666" i="2"/>
  <c r="I668" i="2"/>
  <c r="I670" i="2"/>
  <c r="H672" i="2"/>
  <c r="I651" i="2"/>
  <c r="H656" i="2"/>
  <c r="I639" i="2"/>
  <c r="H640" i="2"/>
  <c r="I600" i="2"/>
  <c r="I596" i="2"/>
  <c r="I599" i="2"/>
  <c r="I598" i="2"/>
  <c r="H600" i="2"/>
  <c r="I579" i="2"/>
  <c r="I581" i="2"/>
  <c r="H584" i="2"/>
  <c r="I562" i="2"/>
  <c r="I567" i="2"/>
  <c r="H568" i="2"/>
  <c r="I547" i="2"/>
  <c r="H552" i="2"/>
  <c r="I532" i="2"/>
  <c r="I534" i="2"/>
  <c r="H536" i="2"/>
  <c r="I517" i="2"/>
  <c r="I519" i="2"/>
  <c r="H520" i="2"/>
  <c r="I503" i="2"/>
  <c r="H504" i="2"/>
  <c r="I487" i="2"/>
  <c r="I486" i="2"/>
  <c r="H488" i="2"/>
  <c r="I474" i="2"/>
  <c r="H480" i="2"/>
  <c r="I460" i="2"/>
  <c r="I462" i="2"/>
  <c r="I463" i="2"/>
  <c r="H464" i="2"/>
  <c r="I443" i="2"/>
  <c r="I447" i="2"/>
  <c r="I448" i="2"/>
  <c r="H448" i="2"/>
  <c r="I429" i="2"/>
  <c r="I427" i="2"/>
  <c r="H432" i="2"/>
  <c r="I418" i="2"/>
  <c r="I419" i="2"/>
  <c r="H424" i="2"/>
  <c r="I410" i="2"/>
  <c r="H416" i="2"/>
  <c r="I395" i="2"/>
  <c r="H400" i="2"/>
  <c r="I355" i="2"/>
  <c r="I358" i="2"/>
  <c r="I359" i="2"/>
  <c r="H360" i="2"/>
  <c r="I317" i="2"/>
  <c r="H320" i="2"/>
  <c r="I301" i="2"/>
  <c r="I302" i="2"/>
  <c r="I304" i="2"/>
  <c r="H304" i="2"/>
  <c r="I285" i="2"/>
  <c r="I287" i="2"/>
  <c r="H288" i="2"/>
  <c r="I267" i="2"/>
  <c r="I268" i="2"/>
  <c r="H272" i="2"/>
  <c r="I250" i="2"/>
  <c r="I251" i="2"/>
  <c r="H256" i="2"/>
  <c r="I218" i="2"/>
  <c r="H224" i="2"/>
  <c r="I204" i="2"/>
  <c r="H208" i="2"/>
  <c r="I180" i="2"/>
  <c r="H184" i="2"/>
  <c r="I166" i="2"/>
  <c r="I168" i="2"/>
  <c r="H168" i="2"/>
  <c r="I146" i="2"/>
  <c r="I147" i="2"/>
  <c r="I149" i="2"/>
  <c r="I152" i="2"/>
  <c r="H152" i="2"/>
  <c r="I139" i="2"/>
  <c r="I140" i="2"/>
  <c r="H144" i="2"/>
  <c r="I118" i="2"/>
  <c r="I120" i="2"/>
  <c r="H120" i="2"/>
  <c r="I100" i="2"/>
  <c r="I104" i="2"/>
  <c r="H104" i="2"/>
  <c r="I95" i="2"/>
  <c r="H96" i="2"/>
  <c r="I56" i="2"/>
  <c r="I52" i="2"/>
  <c r="H56" i="2"/>
  <c r="I51" i="2"/>
  <c r="I12" i="2"/>
  <c r="I14" i="2"/>
  <c r="H16" i="2"/>
  <c r="H5888" i="2"/>
  <c r="H5848" i="2"/>
  <c r="H5832" i="2"/>
  <c r="H5800" i="2"/>
  <c r="H5760" i="2"/>
  <c r="H5736" i="2"/>
  <c r="H5720" i="2"/>
  <c r="H5696" i="2"/>
  <c r="H5680" i="2"/>
  <c r="H5656" i="2"/>
  <c r="H5528" i="2"/>
  <c r="H5272" i="2"/>
  <c r="H5144" i="2"/>
  <c r="H5016" i="2"/>
  <c r="H4888" i="2"/>
  <c r="H4760" i="2"/>
  <c r="H4632" i="2"/>
  <c r="H4504" i="2"/>
  <c r="H4440" i="2"/>
  <c r="H5608" i="2"/>
  <c r="H5544" i="2"/>
  <c r="H5416" i="2"/>
  <c r="H5352" i="2"/>
  <c r="H5288" i="2"/>
  <c r="H5224" i="2"/>
  <c r="H5160" i="2"/>
  <c r="H5096" i="2"/>
  <c r="H5032" i="2"/>
  <c r="H4968" i="2"/>
  <c r="H4904" i="2"/>
  <c r="H4840" i="2"/>
  <c r="H4776" i="2"/>
  <c r="H4712" i="2"/>
  <c r="H4648" i="2"/>
  <c r="H4584" i="2"/>
  <c r="H4520" i="2"/>
  <c r="H4456" i="2"/>
  <c r="H4392" i="2"/>
  <c r="H4328" i="2"/>
  <c r="H4320" i="2"/>
  <c r="H4312" i="2"/>
  <c r="H4304" i="2"/>
  <c r="H4296" i="2"/>
  <c r="H4288" i="2"/>
  <c r="H4280" i="2"/>
  <c r="H4272" i="2"/>
  <c r="H4264" i="2"/>
  <c r="H4256" i="2"/>
  <c r="H4248" i="2"/>
  <c r="H4240" i="2"/>
  <c r="H4232" i="2"/>
  <c r="H4224" i="2"/>
  <c r="H4216" i="2"/>
  <c r="H4208" i="2"/>
  <c r="H4200" i="2"/>
  <c r="H4192" i="2"/>
  <c r="H4184" i="2"/>
  <c r="H4176" i="2"/>
  <c r="H4168" i="2"/>
  <c r="H4160" i="2"/>
  <c r="H4152" i="2"/>
  <c r="H4144" i="2"/>
  <c r="H4136" i="2"/>
  <c r="H4120" i="2"/>
  <c r="H4104" i="2"/>
  <c r="H4072" i="2"/>
  <c r="H4064" i="2"/>
  <c r="H4056" i="2"/>
  <c r="H4048" i="2"/>
  <c r="H4040" i="2"/>
  <c r="H4032" i="2"/>
  <c r="H4024" i="2"/>
  <c r="H4016" i="2"/>
  <c r="H4008" i="2"/>
  <c r="H4000" i="2"/>
  <c r="H3992" i="2"/>
  <c r="H3976" i="2"/>
  <c r="H3968" i="2"/>
  <c r="H3960" i="2"/>
  <c r="H3952" i="2"/>
  <c r="H3944" i="2"/>
  <c r="H3936" i="2"/>
  <c r="H3928" i="2"/>
  <c r="H3920" i="2"/>
  <c r="H3912" i="2"/>
  <c r="H3904" i="2"/>
  <c r="H3888" i="2"/>
  <c r="H3880" i="2"/>
  <c r="H3872" i="2"/>
  <c r="H3864" i="2"/>
  <c r="H3856" i="2"/>
  <c r="H3840" i="2"/>
  <c r="H3832" i="2"/>
  <c r="H3824" i="2"/>
  <c r="H3816" i="2"/>
  <c r="H3808" i="2"/>
  <c r="H3800" i="2"/>
  <c r="H3792" i="2"/>
  <c r="H3784" i="2"/>
  <c r="H3776" i="2"/>
  <c r="H3768" i="2"/>
  <c r="H3760" i="2"/>
  <c r="H3752" i="2"/>
  <c r="H3744" i="2"/>
  <c r="H3736" i="2"/>
  <c r="H3720" i="2"/>
  <c r="H3704" i="2"/>
  <c r="H3696" i="2"/>
  <c r="H3680" i="2"/>
  <c r="H3672" i="2"/>
  <c r="H3664" i="2"/>
  <c r="H3656" i="2"/>
  <c r="H3648" i="2"/>
  <c r="H3640" i="2"/>
  <c r="H3616" i="2"/>
  <c r="H3608" i="2"/>
  <c r="H3600" i="2"/>
  <c r="H3592" i="2"/>
  <c r="H3584" i="2"/>
  <c r="H3576" i="2"/>
  <c r="H3560" i="2"/>
  <c r="H3552" i="2"/>
  <c r="H3536" i="2"/>
  <c r="H3528" i="2"/>
  <c r="H3512" i="2"/>
  <c r="H3504" i="2"/>
  <c r="H3496" i="2"/>
  <c r="H3488" i="2"/>
  <c r="H3472" i="2"/>
  <c r="H3464" i="2"/>
  <c r="H3456" i="2"/>
  <c r="H3448" i="2"/>
  <c r="H3440" i="2"/>
  <c r="H3432" i="2"/>
  <c r="H3424" i="2"/>
  <c r="H3416" i="2"/>
  <c r="H3408" i="2"/>
  <c r="H3400" i="2"/>
  <c r="H3384" i="2"/>
  <c r="H3368" i="2"/>
  <c r="H3352" i="2"/>
  <c r="H3344" i="2"/>
  <c r="H3336" i="2"/>
  <c r="H3328" i="2"/>
  <c r="H3320" i="2"/>
  <c r="H3304" i="2"/>
  <c r="I5225" i="2"/>
  <c r="I5896" i="2"/>
  <c r="I5890" i="2"/>
  <c r="I5891" i="2"/>
  <c r="I5892" i="2"/>
  <c r="I5893" i="2"/>
  <c r="I5894" i="2"/>
  <c r="I5895" i="2"/>
  <c r="I5856" i="2"/>
  <c r="I5850" i="2"/>
  <c r="I5851" i="2"/>
  <c r="I5852" i="2"/>
  <c r="I5853" i="2"/>
  <c r="I5854" i="2"/>
  <c r="I5855" i="2"/>
  <c r="I5816" i="2"/>
  <c r="I5810" i="2"/>
  <c r="I5811" i="2"/>
  <c r="I5812" i="2"/>
  <c r="I5813" i="2"/>
  <c r="I5814" i="2"/>
  <c r="I5815" i="2"/>
  <c r="I5776" i="2"/>
  <c r="I5770" i="2"/>
  <c r="I5771" i="2"/>
  <c r="I5772" i="2"/>
  <c r="I5773" i="2"/>
  <c r="I5774" i="2"/>
  <c r="I5775" i="2"/>
  <c r="I5712" i="2"/>
  <c r="I5706" i="2"/>
  <c r="I5707" i="2"/>
  <c r="I5708" i="2"/>
  <c r="I5709" i="2"/>
  <c r="I5710" i="2"/>
  <c r="I5711" i="2"/>
  <c r="I5672" i="2"/>
  <c r="I5666" i="2"/>
  <c r="I5667" i="2"/>
  <c r="I5669" i="2"/>
  <c r="I5670" i="2"/>
  <c r="I5671" i="2"/>
  <c r="I5668" i="2"/>
  <c r="I5612" i="2"/>
  <c r="I5613" i="2"/>
  <c r="I5614" i="2"/>
  <c r="I5611" i="2"/>
  <c r="I5615" i="2"/>
  <c r="I5616" i="2"/>
  <c r="I5610" i="2"/>
  <c r="I5556" i="2"/>
  <c r="I5557" i="2"/>
  <c r="I5558" i="2"/>
  <c r="I5560" i="2"/>
  <c r="I5554" i="2"/>
  <c r="I5555" i="2"/>
  <c r="I5559" i="2"/>
  <c r="I5508" i="2"/>
  <c r="I5509" i="2"/>
  <c r="I5510" i="2"/>
  <c r="I5512" i="2"/>
  <c r="I5506" i="2"/>
  <c r="I5507" i="2"/>
  <c r="I5511" i="2"/>
  <c r="I5428" i="2"/>
  <c r="I5429" i="2"/>
  <c r="I5430" i="2"/>
  <c r="I5432" i="2"/>
  <c r="I5426" i="2"/>
  <c r="I5427" i="2"/>
  <c r="I5431" i="2"/>
  <c r="I5007" i="2"/>
  <c r="I5005" i="2"/>
  <c r="I5006" i="2"/>
  <c r="I5008" i="2"/>
  <c r="I5002" i="2"/>
  <c r="I5003" i="2"/>
  <c r="I5004" i="2"/>
  <c r="I23" i="2"/>
  <c r="H24" i="2"/>
  <c r="H5424" i="2"/>
  <c r="H5232" i="2"/>
  <c r="H4976" i="2"/>
  <c r="H4784" i="2"/>
  <c r="H4336" i="2"/>
  <c r="H5624" i="2"/>
  <c r="H5560" i="2"/>
  <c r="H5496" i="2"/>
  <c r="H5432" i="2"/>
  <c r="H5368" i="2"/>
  <c r="H5304" i="2"/>
  <c r="H5240" i="2"/>
  <c r="H5176" i="2"/>
  <c r="H5112" i="2"/>
  <c r="H5048" i="2"/>
  <c r="H4920" i="2"/>
  <c r="H4856" i="2"/>
  <c r="H4792" i="2"/>
  <c r="H4728" i="2"/>
  <c r="H4664" i="2"/>
  <c r="H4600" i="2"/>
  <c r="H4536" i="2"/>
  <c r="H4472" i="2"/>
  <c r="H4408" i="2"/>
  <c r="H4344" i="2"/>
  <c r="I5904" i="2"/>
  <c r="I5898" i="2"/>
  <c r="I5899" i="2"/>
  <c r="I5900" i="2"/>
  <c r="I5901" i="2"/>
  <c r="I5902" i="2"/>
  <c r="I5903" i="2"/>
  <c r="I5864" i="2"/>
  <c r="I5858" i="2"/>
  <c r="I5859" i="2"/>
  <c r="I5861" i="2"/>
  <c r="I5862" i="2"/>
  <c r="I5863" i="2"/>
  <c r="I5860" i="2"/>
  <c r="I5824" i="2"/>
  <c r="I5818" i="2"/>
  <c r="I5819" i="2"/>
  <c r="I5822" i="2"/>
  <c r="I5823" i="2"/>
  <c r="I5820" i="2"/>
  <c r="I5821" i="2"/>
  <c r="I5784" i="2"/>
  <c r="I5778" i="2"/>
  <c r="I5779" i="2"/>
  <c r="I5783" i="2"/>
  <c r="I5780" i="2"/>
  <c r="I5781" i="2"/>
  <c r="I5782" i="2"/>
  <c r="I5744" i="2"/>
  <c r="I5738" i="2"/>
  <c r="I5739" i="2"/>
  <c r="I5740" i="2"/>
  <c r="I5741" i="2"/>
  <c r="I5742" i="2"/>
  <c r="I5743" i="2"/>
  <c r="I5704" i="2"/>
  <c r="I5698" i="2"/>
  <c r="I5699" i="2"/>
  <c r="I5700" i="2"/>
  <c r="I5701" i="2"/>
  <c r="I5702" i="2"/>
  <c r="I5703" i="2"/>
  <c r="I5664" i="2"/>
  <c r="I5658" i="2"/>
  <c r="I5659" i="2"/>
  <c r="I5660" i="2"/>
  <c r="I5661" i="2"/>
  <c r="I5662" i="2"/>
  <c r="I5663" i="2"/>
  <c r="I5628" i="2"/>
  <c r="I5630" i="2"/>
  <c r="I5627" i="2"/>
  <c r="I5629" i="2"/>
  <c r="I5626" i="2"/>
  <c r="I5631" i="2"/>
  <c r="I5632" i="2"/>
  <c r="I5588" i="2"/>
  <c r="I5589" i="2"/>
  <c r="I5590" i="2"/>
  <c r="I5592" i="2"/>
  <c r="I5586" i="2"/>
  <c r="I5587" i="2"/>
  <c r="I5591" i="2"/>
  <c r="I5548" i="2"/>
  <c r="I5549" i="2"/>
  <c r="I5550" i="2"/>
  <c r="I5546" i="2"/>
  <c r="I5547" i="2"/>
  <c r="I5551" i="2"/>
  <c r="I5552" i="2"/>
  <c r="I5516" i="2"/>
  <c r="I5517" i="2"/>
  <c r="I5518" i="2"/>
  <c r="I5514" i="2"/>
  <c r="I5515" i="2"/>
  <c r="I5519" i="2"/>
  <c r="I5520" i="2"/>
  <c r="I5476" i="2"/>
  <c r="I5477" i="2"/>
  <c r="I5478" i="2"/>
  <c r="I5480" i="2"/>
  <c r="I5474" i="2"/>
  <c r="I5475" i="2"/>
  <c r="I5479" i="2"/>
  <c r="I5396" i="2"/>
  <c r="I5397" i="2"/>
  <c r="I5398" i="2"/>
  <c r="I5400" i="2"/>
  <c r="I5394" i="2"/>
  <c r="I5395" i="2"/>
  <c r="I5399" i="2"/>
  <c r="I4983" i="2"/>
  <c r="I4984" i="2"/>
  <c r="I4980" i="2"/>
  <c r="I4979" i="2"/>
  <c r="I4981" i="2"/>
  <c r="I4982" i="2"/>
  <c r="I4978" i="2"/>
  <c r="I38" i="2"/>
  <c r="H40" i="2"/>
  <c r="H5616" i="2"/>
  <c r="H5552" i="2"/>
  <c r="H5360" i="2"/>
  <c r="H5104" i="2"/>
  <c r="H4912" i="2"/>
  <c r="H4720" i="2"/>
  <c r="H4592" i="2"/>
  <c r="H4464" i="2"/>
  <c r="H5632" i="2"/>
  <c r="H5568" i="2"/>
  <c r="H5504" i="2"/>
  <c r="H5440" i="2"/>
  <c r="H5376" i="2"/>
  <c r="H5312" i="2"/>
  <c r="H5248" i="2"/>
  <c r="H5184" i="2"/>
  <c r="H5120" i="2"/>
  <c r="H5056" i="2"/>
  <c r="H4992" i="2"/>
  <c r="H4928" i="2"/>
  <c r="H4864" i="2"/>
  <c r="H4800" i="2"/>
  <c r="H4736" i="2"/>
  <c r="H4672" i="2"/>
  <c r="H4608" i="2"/>
  <c r="H4544" i="2"/>
  <c r="H4480" i="2"/>
  <c r="H4416" i="2"/>
  <c r="H4352" i="2"/>
  <c r="I4321" i="2"/>
  <c r="I4313" i="2"/>
  <c r="I4305" i="2"/>
  <c r="I4297" i="2"/>
  <c r="I4289" i="2"/>
  <c r="I4281" i="2"/>
  <c r="I4273" i="2"/>
  <c r="I4265" i="2"/>
  <c r="I4257" i="2"/>
  <c r="I4249" i="2"/>
  <c r="I4241" i="2"/>
  <c r="I4233" i="2"/>
  <c r="I4225" i="2"/>
  <c r="I4217" i="2"/>
  <c r="I4161" i="2"/>
  <c r="I4145" i="2"/>
  <c r="I4137" i="2"/>
  <c r="I4081" i="2"/>
  <c r="I4065" i="2"/>
  <c r="I4057" i="2"/>
  <c r="I4025" i="2"/>
  <c r="I4009" i="2"/>
  <c r="I3961" i="2"/>
  <c r="I3945" i="2"/>
  <c r="I3809" i="2"/>
  <c r="I3777" i="2"/>
  <c r="I3713" i="2"/>
  <c r="I3697" i="2"/>
  <c r="I3561" i="2"/>
  <c r="I3545" i="2"/>
  <c r="I3513" i="2"/>
  <c r="I3457" i="2"/>
  <c r="I3425" i="2"/>
  <c r="I3409" i="2"/>
  <c r="I3369" i="2"/>
  <c r="I3361" i="2"/>
  <c r="I3321" i="2"/>
  <c r="I3201" i="2"/>
  <c r="I3193" i="2"/>
  <c r="I3177" i="2"/>
  <c r="I3089" i="2"/>
  <c r="I3081" i="2"/>
  <c r="I3073" i="2"/>
  <c r="I3057" i="2"/>
  <c r="I3049" i="2"/>
  <c r="I3033" i="2"/>
  <c r="I3025" i="2"/>
  <c r="I2977" i="2"/>
  <c r="I2969" i="2"/>
  <c r="I2945" i="2"/>
  <c r="I2905" i="2"/>
  <c r="I2865" i="2"/>
  <c r="I2841" i="2"/>
  <c r="I2809" i="2"/>
  <c r="I2761" i="2"/>
  <c r="H2761" i="2"/>
  <c r="I2753" i="2"/>
  <c r="H2753" i="2"/>
  <c r="I2649" i="2"/>
  <c r="H2649" i="2"/>
  <c r="I2633" i="2"/>
  <c r="H2633" i="2"/>
  <c r="I2625" i="2"/>
  <c r="H2625" i="2"/>
  <c r="I2545" i="2"/>
  <c r="H2545" i="2"/>
  <c r="I2505" i="2"/>
  <c r="H2505" i="2"/>
  <c r="I2497" i="2"/>
  <c r="H2497" i="2"/>
  <c r="I2481" i="2"/>
  <c r="H2481" i="2"/>
  <c r="I2465" i="2"/>
  <c r="H2465" i="2"/>
  <c r="I2393" i="2"/>
  <c r="H2393" i="2"/>
  <c r="I2377" i="2"/>
  <c r="H2377" i="2"/>
  <c r="I2369" i="2"/>
  <c r="H2369" i="2"/>
  <c r="I2321" i="2"/>
  <c r="H2321" i="2"/>
  <c r="I2233" i="2"/>
  <c r="H2233" i="2"/>
  <c r="I2153" i="2"/>
  <c r="H2153" i="2"/>
  <c r="I2137" i="2"/>
  <c r="H2137" i="2"/>
  <c r="I2113" i="2"/>
  <c r="H2113" i="2"/>
  <c r="I2105" i="2"/>
  <c r="H2105" i="2"/>
  <c r="I2073" i="2"/>
  <c r="H2073" i="2"/>
  <c r="I2009" i="2"/>
  <c r="H2009" i="2"/>
  <c r="I2001" i="2"/>
  <c r="H2001" i="2"/>
  <c r="I1969" i="2"/>
  <c r="H1969" i="2"/>
  <c r="I1897" i="2"/>
  <c r="H1897" i="2"/>
  <c r="I1857" i="2"/>
  <c r="H1857" i="2"/>
  <c r="I1817" i="2"/>
  <c r="H1817" i="2"/>
  <c r="I1793" i="2"/>
  <c r="H1793" i="2"/>
  <c r="I1785" i="2"/>
  <c r="H1785" i="2"/>
  <c r="I1769" i="2"/>
  <c r="H1769" i="2"/>
  <c r="I1721" i="2"/>
  <c r="H1721" i="2"/>
  <c r="I1673" i="2"/>
  <c r="H1673" i="2"/>
  <c r="I1657" i="2"/>
  <c r="H1657" i="2"/>
  <c r="I1649" i="2"/>
  <c r="H1649" i="2"/>
  <c r="I1585" i="2"/>
  <c r="H1585" i="2"/>
  <c r="I1553" i="2"/>
  <c r="H1553" i="2"/>
  <c r="I1465" i="2"/>
  <c r="H1465" i="2"/>
  <c r="I1441" i="2"/>
  <c r="H1441" i="2"/>
  <c r="I1409" i="2"/>
  <c r="H1409" i="2"/>
  <c r="I1377" i="2"/>
  <c r="H1377" i="2"/>
  <c r="I1313" i="2"/>
  <c r="H1313" i="2"/>
  <c r="I1305" i="2"/>
  <c r="H1305" i="2"/>
  <c r="I1241" i="2"/>
  <c r="H1241" i="2"/>
  <c r="I1233" i="2"/>
  <c r="H1233" i="2"/>
  <c r="I1217" i="2"/>
  <c r="H1217" i="2"/>
  <c r="I1145" i="2"/>
  <c r="H1145" i="2"/>
  <c r="I1129" i="2"/>
  <c r="H1129" i="2"/>
  <c r="I1113" i="2"/>
  <c r="H1113" i="2"/>
  <c r="I1089" i="2"/>
  <c r="H1089" i="2"/>
  <c r="I1025" i="2"/>
  <c r="H1025" i="2"/>
  <c r="I1009" i="2"/>
  <c r="H1009" i="2"/>
  <c r="I1001" i="2"/>
  <c r="H1001" i="2"/>
  <c r="I937" i="2"/>
  <c r="H937" i="2"/>
  <c r="I929" i="2"/>
  <c r="H929" i="2"/>
  <c r="I921" i="2"/>
  <c r="H921" i="2"/>
  <c r="I897" i="2"/>
  <c r="H897" i="2"/>
  <c r="I881" i="2"/>
  <c r="H881" i="2"/>
  <c r="I841" i="2"/>
  <c r="H841" i="2"/>
  <c r="I833" i="2"/>
  <c r="H833" i="2"/>
  <c r="I769" i="2"/>
  <c r="H769" i="2"/>
  <c r="I737" i="2"/>
  <c r="H737" i="2"/>
  <c r="I729" i="2"/>
  <c r="H729" i="2"/>
  <c r="I721" i="2"/>
  <c r="H721" i="2"/>
  <c r="I689" i="2"/>
  <c r="H689" i="2"/>
  <c r="I649" i="2"/>
  <c r="H649" i="2"/>
  <c r="I633" i="2"/>
  <c r="H633" i="2"/>
  <c r="I617" i="2"/>
  <c r="H617" i="2"/>
  <c r="I609" i="2"/>
  <c r="H609" i="2"/>
  <c r="I561" i="2"/>
  <c r="H561" i="2"/>
  <c r="I545" i="2"/>
  <c r="H545" i="2"/>
  <c r="I529" i="2"/>
  <c r="H529" i="2"/>
  <c r="I521" i="2"/>
  <c r="H521" i="2"/>
  <c r="I481" i="2"/>
  <c r="H481" i="2"/>
  <c r="I433" i="2"/>
  <c r="H433" i="2"/>
  <c r="I385" i="2"/>
  <c r="I321" i="2"/>
  <c r="H321" i="2"/>
  <c r="I305" i="2"/>
  <c r="H305" i="2"/>
  <c r="I289" i="2"/>
  <c r="H289" i="2"/>
  <c r="I273" i="2"/>
  <c r="I201" i="2"/>
  <c r="H201" i="2"/>
  <c r="I193" i="2"/>
  <c r="H193" i="2"/>
  <c r="I185" i="2"/>
  <c r="H185" i="2"/>
  <c r="I153" i="2"/>
  <c r="H153" i="2"/>
  <c r="I105" i="2"/>
  <c r="H105" i="2"/>
  <c r="I81" i="2"/>
  <c r="H81" i="2"/>
  <c r="I65" i="2"/>
  <c r="I25" i="2"/>
  <c r="H25" i="2"/>
  <c r="H385" i="2"/>
</calcChain>
</file>

<file path=xl/sharedStrings.xml><?xml version="1.0" encoding="utf-8"?>
<sst xmlns="http://schemas.openxmlformats.org/spreadsheetml/2006/main" count="17751" uniqueCount="2831">
  <si>
    <t>dept_no</t>
  </si>
  <si>
    <t>dept_name</t>
  </si>
  <si>
    <t>SUM_salary</t>
  </si>
  <si>
    <t>avg_salary</t>
  </si>
  <si>
    <t>20%</t>
  </si>
  <si>
    <t>50%</t>
  </si>
  <si>
    <t>d005</t>
  </si>
  <si>
    <t>Development</t>
  </si>
  <si>
    <t>d004</t>
  </si>
  <si>
    <t>Production</t>
  </si>
  <si>
    <t>d007</t>
  </si>
  <si>
    <t>Sales</t>
  </si>
  <si>
    <t>d001</t>
  </si>
  <si>
    <t>Marketing</t>
  </si>
  <si>
    <t>d009</t>
  </si>
  <si>
    <t>Customer Service</t>
  </si>
  <si>
    <t>d008</t>
  </si>
  <si>
    <t>Research</t>
  </si>
  <si>
    <t>d002</t>
  </si>
  <si>
    <t>Finance</t>
  </si>
  <si>
    <t>d006</t>
  </si>
  <si>
    <t>Quality Management</t>
  </si>
  <si>
    <t>d003</t>
  </si>
  <si>
    <t>Human Resources</t>
  </si>
  <si>
    <t>Total sum</t>
  </si>
  <si>
    <t>20% Reduction Amount</t>
  </si>
  <si>
    <t>emp_no</t>
  </si>
  <si>
    <t>first_name</t>
  </si>
  <si>
    <t>last_name</t>
  </si>
  <si>
    <t>Max(s.salary)</t>
  </si>
  <si>
    <t>overpaid(T/F)</t>
  </si>
  <si>
    <t>4.50%</t>
  </si>
  <si>
    <t>salary after 4.5% reduction</t>
  </si>
  <si>
    <t>total saved</t>
  </si>
  <si>
    <t>Adhemar</t>
  </si>
  <si>
    <t>Eiter</t>
  </si>
  <si>
    <t>Jiang</t>
  </si>
  <si>
    <t>Vesel</t>
  </si>
  <si>
    <t>Shen</t>
  </si>
  <si>
    <t>Oaver</t>
  </si>
  <si>
    <t>Adin</t>
  </si>
  <si>
    <t>Rotem</t>
  </si>
  <si>
    <t>Ottavia</t>
  </si>
  <si>
    <t>Wuwongse</t>
  </si>
  <si>
    <t>KayLiang</t>
  </si>
  <si>
    <t>Luca</t>
  </si>
  <si>
    <t>Deniz</t>
  </si>
  <si>
    <t>Comyn</t>
  </si>
  <si>
    <t>Sariel</t>
  </si>
  <si>
    <t>Schlegelmilch</t>
  </si>
  <si>
    <t>Parhami</t>
  </si>
  <si>
    <t>Nigel</t>
  </si>
  <si>
    <t>Aingworth</t>
  </si>
  <si>
    <t>Pragnesh</t>
  </si>
  <si>
    <t>Iisaka</t>
  </si>
  <si>
    <t>Jongsuk</t>
  </si>
  <si>
    <t>Hatcliff</t>
  </si>
  <si>
    <t>Shigehito</t>
  </si>
  <si>
    <t>Kropatsch</t>
  </si>
  <si>
    <t>Yuping</t>
  </si>
  <si>
    <t>Kolvik</t>
  </si>
  <si>
    <t>Radhakrishnan</t>
  </si>
  <si>
    <t>Mungall</t>
  </si>
  <si>
    <t>Serge</t>
  </si>
  <si>
    <t>Beeson</t>
  </si>
  <si>
    <t>Eldridge</t>
  </si>
  <si>
    <t>Stroustrup</t>
  </si>
  <si>
    <t>Mihalis</t>
  </si>
  <si>
    <t>Wilharm</t>
  </si>
  <si>
    <t>Yuguang</t>
  </si>
  <si>
    <t>Hagimont</t>
  </si>
  <si>
    <t>Golgen</t>
  </si>
  <si>
    <t>Diderrich</t>
  </si>
  <si>
    <t>Nevio</t>
  </si>
  <si>
    <t>Dechter</t>
  </si>
  <si>
    <t>Kristine</t>
  </si>
  <si>
    <t>Velardi</t>
  </si>
  <si>
    <t>Kaijung</t>
  </si>
  <si>
    <t>Gargeya</t>
  </si>
  <si>
    <t>Tadahiko</t>
  </si>
  <si>
    <t>Strehl</t>
  </si>
  <si>
    <t>Birch</t>
  </si>
  <si>
    <t>Xiaoqiu</t>
  </si>
  <si>
    <t>Gonthier</t>
  </si>
  <si>
    <t>Jinpo</t>
  </si>
  <si>
    <t>Borstler</t>
  </si>
  <si>
    <t>Stepehn</t>
  </si>
  <si>
    <t>Hardjono</t>
  </si>
  <si>
    <t>Ennio</t>
  </si>
  <si>
    <t>Trogemann</t>
  </si>
  <si>
    <t>Make</t>
  </si>
  <si>
    <t>Baba</t>
  </si>
  <si>
    <t>Gretta</t>
  </si>
  <si>
    <t>Baig</t>
  </si>
  <si>
    <t>Ayakannu</t>
  </si>
  <si>
    <t>Bedrich</t>
  </si>
  <si>
    <t>Penn</t>
  </si>
  <si>
    <t>Sandeepan</t>
  </si>
  <si>
    <t>Lammel</t>
  </si>
  <si>
    <t>Nectarios</t>
  </si>
  <si>
    <t>Paciorek</t>
  </si>
  <si>
    <t>Mabo</t>
  </si>
  <si>
    <t>Verspoor</t>
  </si>
  <si>
    <t>Keung</t>
  </si>
  <si>
    <t>Delgrande</t>
  </si>
  <si>
    <t>Volkmar</t>
  </si>
  <si>
    <t>Schusler</t>
  </si>
  <si>
    <t>Nathan</t>
  </si>
  <si>
    <t>Engelmann</t>
  </si>
  <si>
    <t>Aleksander</t>
  </si>
  <si>
    <t>Pellegrinelli</t>
  </si>
  <si>
    <t>Sanjeeva</t>
  </si>
  <si>
    <t>Kowalchuk</t>
  </si>
  <si>
    <t>Martina</t>
  </si>
  <si>
    <t>Theron</t>
  </si>
  <si>
    <t>Huxford</t>
  </si>
  <si>
    <t>Zongyan</t>
  </si>
  <si>
    <t>Cusworth</t>
  </si>
  <si>
    <t>Mohammad</t>
  </si>
  <si>
    <t>Ullian</t>
  </si>
  <si>
    <t>Sadegh</t>
  </si>
  <si>
    <t>Rothe</t>
  </si>
  <si>
    <t>Zhongwei</t>
  </si>
  <si>
    <t>Ozeki</t>
  </si>
  <si>
    <t>Toney</t>
  </si>
  <si>
    <t>Anido</t>
  </si>
  <si>
    <t>Toshimori</t>
  </si>
  <si>
    <t>Benveniste</t>
  </si>
  <si>
    <t>Phillip</t>
  </si>
  <si>
    <t>Dratva</t>
  </si>
  <si>
    <t>Sumali</t>
  </si>
  <si>
    <t>Liedekerke</t>
  </si>
  <si>
    <t>Shaz</t>
  </si>
  <si>
    <t>Erdmenger</t>
  </si>
  <si>
    <t>Kolinko</t>
  </si>
  <si>
    <t>Kwangsub</t>
  </si>
  <si>
    <t>Conde</t>
  </si>
  <si>
    <t>Kwangho</t>
  </si>
  <si>
    <t>Reinhart</t>
  </si>
  <si>
    <t>JoAnne</t>
  </si>
  <si>
    <t>Waterhouse</t>
  </si>
  <si>
    <t>Aloys</t>
  </si>
  <si>
    <t>Gecseg</t>
  </si>
  <si>
    <t>Nalini</t>
  </si>
  <si>
    <t>Bardell</t>
  </si>
  <si>
    <t>Chrisa</t>
  </si>
  <si>
    <t>Narahara</t>
  </si>
  <si>
    <t>Barry</t>
  </si>
  <si>
    <t>Godskesen</t>
  </si>
  <si>
    <t>Maria</t>
  </si>
  <si>
    <t>Michaels</t>
  </si>
  <si>
    <t>Serap</t>
  </si>
  <si>
    <t>Rosca</t>
  </si>
  <si>
    <t>Susumu</t>
  </si>
  <si>
    <t>Reghbati</t>
  </si>
  <si>
    <t>Bartek</t>
  </si>
  <si>
    <t>Strooper</t>
  </si>
  <si>
    <t>Morrie</t>
  </si>
  <si>
    <t>Schurmann</t>
  </si>
  <si>
    <t>Masami</t>
  </si>
  <si>
    <t>Liesche</t>
  </si>
  <si>
    <t>Cullen</t>
  </si>
  <si>
    <t>Tagansky</t>
  </si>
  <si>
    <t>Avishai</t>
  </si>
  <si>
    <t>Nooteboom</t>
  </si>
  <si>
    <t>Jamaludin</t>
  </si>
  <si>
    <t>Fiutem</t>
  </si>
  <si>
    <t>Mantis</t>
  </si>
  <si>
    <t>Baer</t>
  </si>
  <si>
    <t>Billur</t>
  </si>
  <si>
    <t>Brandsma</t>
  </si>
  <si>
    <t>Jackson</t>
  </si>
  <si>
    <t>Kropp</t>
  </si>
  <si>
    <t>Kagan</t>
  </si>
  <si>
    <t>Plump</t>
  </si>
  <si>
    <t>Geoffry</t>
  </si>
  <si>
    <t>Skafidas</t>
  </si>
  <si>
    <t>Langford</t>
  </si>
  <si>
    <t>Hailing</t>
  </si>
  <si>
    <t>Peak</t>
  </si>
  <si>
    <t>Mingzeng</t>
  </si>
  <si>
    <t>Picci</t>
  </si>
  <si>
    <t>Rafail</t>
  </si>
  <si>
    <t>Henders</t>
  </si>
  <si>
    <t>Masadi</t>
  </si>
  <si>
    <t>Cools</t>
  </si>
  <si>
    <t>Honglan</t>
  </si>
  <si>
    <t>Simmen</t>
  </si>
  <si>
    <t>Roddy</t>
  </si>
  <si>
    <t>Serna</t>
  </si>
  <si>
    <t>Odysseas</t>
  </si>
  <si>
    <t>Anestis</t>
  </si>
  <si>
    <t>Sabnani</t>
  </si>
  <si>
    <t>Randy</t>
  </si>
  <si>
    <t>Koshino</t>
  </si>
  <si>
    <t>Raimond</t>
  </si>
  <si>
    <t>Rousseau</t>
  </si>
  <si>
    <t>Caolyn</t>
  </si>
  <si>
    <t>Ranai</t>
  </si>
  <si>
    <t>Nahum</t>
  </si>
  <si>
    <t>Bondorf</t>
  </si>
  <si>
    <t>Gaetan</t>
  </si>
  <si>
    <t>Tibblin</t>
  </si>
  <si>
    <t>Martijn</t>
  </si>
  <si>
    <t>Besancenot</t>
  </si>
  <si>
    <t>Shawna</t>
  </si>
  <si>
    <t>Riesenhuber</t>
  </si>
  <si>
    <t>Farris</t>
  </si>
  <si>
    <t>Kwan</t>
  </si>
  <si>
    <t>Quaggetto</t>
  </si>
  <si>
    <t>Oscar</t>
  </si>
  <si>
    <t>Peir</t>
  </si>
  <si>
    <t>Fai</t>
  </si>
  <si>
    <t>Terlouw</t>
  </si>
  <si>
    <t>Tokuyasu</t>
  </si>
  <si>
    <t>Christ</t>
  </si>
  <si>
    <t>Serif</t>
  </si>
  <si>
    <t>Navazio</t>
  </si>
  <si>
    <t>Sumant</t>
  </si>
  <si>
    <t>Siksek</t>
  </si>
  <si>
    <t>Dekang</t>
  </si>
  <si>
    <t>Siegrist</t>
  </si>
  <si>
    <t>Garnier</t>
  </si>
  <si>
    <t>Masoud</t>
  </si>
  <si>
    <t>Peck</t>
  </si>
  <si>
    <t>Kamran</t>
  </si>
  <si>
    <t>Francisci</t>
  </si>
  <si>
    <t>Elzbieta</t>
  </si>
  <si>
    <t>Thimonier</t>
  </si>
  <si>
    <t>Toshimitsu</t>
  </si>
  <si>
    <t>Aloia</t>
  </si>
  <si>
    <t>Yannik</t>
  </si>
  <si>
    <t>Gunderson</t>
  </si>
  <si>
    <t>Pradeep</t>
  </si>
  <si>
    <t>Morrin</t>
  </si>
  <si>
    <t>Guozhong</t>
  </si>
  <si>
    <t>Oberman</t>
  </si>
  <si>
    <t>Arunas</t>
  </si>
  <si>
    <t>Vandervoorde</t>
  </si>
  <si>
    <t>Paloma</t>
  </si>
  <si>
    <t>Callaway</t>
  </si>
  <si>
    <t>Rajmohan</t>
  </si>
  <si>
    <t>Jixiang</t>
  </si>
  <si>
    <t>Thisen</t>
  </si>
  <si>
    <t>Keiichiro</t>
  </si>
  <si>
    <t>Comellas</t>
  </si>
  <si>
    <t>Erzsebet</t>
  </si>
  <si>
    <t>Fontet</t>
  </si>
  <si>
    <t>Juichirou</t>
  </si>
  <si>
    <t>Lipner</t>
  </si>
  <si>
    <t>Jenwei</t>
  </si>
  <si>
    <t>Milicia</t>
  </si>
  <si>
    <t>Slavian</t>
  </si>
  <si>
    <t>Baik</t>
  </si>
  <si>
    <t>Dharmaraja</t>
  </si>
  <si>
    <t>Shokrollahi</t>
  </si>
  <si>
    <t>Breannda</t>
  </si>
  <si>
    <t>Gustavson</t>
  </si>
  <si>
    <t>Jessie</t>
  </si>
  <si>
    <t>Schwartzbauer</t>
  </si>
  <si>
    <t>Fuqing</t>
  </si>
  <si>
    <t>Hmelo</t>
  </si>
  <si>
    <t>Uma</t>
  </si>
  <si>
    <t>Krychniak</t>
  </si>
  <si>
    <t>Guoxiang</t>
  </si>
  <si>
    <t>Chinin</t>
  </si>
  <si>
    <t>Ulises</t>
  </si>
  <si>
    <t>Kenevan</t>
  </si>
  <si>
    <t>Arnd</t>
  </si>
  <si>
    <t>Otillio</t>
  </si>
  <si>
    <t>Sverrir</t>
  </si>
  <si>
    <t>Rildo</t>
  </si>
  <si>
    <t>Levasseur</t>
  </si>
  <si>
    <t>Babette</t>
  </si>
  <si>
    <t>Riexinger</t>
  </si>
  <si>
    <t>Mandell</t>
  </si>
  <si>
    <t>Beznosov</t>
  </si>
  <si>
    <t>Claudi</t>
  </si>
  <si>
    <t>Serot</t>
  </si>
  <si>
    <t>Xiaopeng</t>
  </si>
  <si>
    <t>Lanphier</t>
  </si>
  <si>
    <t>Indrajit</t>
  </si>
  <si>
    <t>Schaad</t>
  </si>
  <si>
    <t>Christophe</t>
  </si>
  <si>
    <t>Wissmann</t>
  </si>
  <si>
    <t>Constantino</t>
  </si>
  <si>
    <t>Suwa</t>
  </si>
  <si>
    <t>Leandro</t>
  </si>
  <si>
    <t>Heering</t>
  </si>
  <si>
    <t>Fan</t>
  </si>
  <si>
    <t>Kakkad</t>
  </si>
  <si>
    <t>Werthner</t>
  </si>
  <si>
    <t>Aloke</t>
  </si>
  <si>
    <t>Suessmith</t>
  </si>
  <si>
    <t>Venkatesan</t>
  </si>
  <si>
    <t>Rissland</t>
  </si>
  <si>
    <t>Arie</t>
  </si>
  <si>
    <t>Kitai</t>
  </si>
  <si>
    <t>JiYoung</t>
  </si>
  <si>
    <t>Munawer</t>
  </si>
  <si>
    <t>Alois</t>
  </si>
  <si>
    <t>Neiman</t>
  </si>
  <si>
    <t>Radhika</t>
  </si>
  <si>
    <t>Solares</t>
  </si>
  <si>
    <t>Krister</t>
  </si>
  <si>
    <t>Rosin</t>
  </si>
  <si>
    <t>Arra</t>
  </si>
  <si>
    <t>Zweizig</t>
  </si>
  <si>
    <t>Besselaar</t>
  </si>
  <si>
    <t>Amabile</t>
  </si>
  <si>
    <t>Krogh</t>
  </si>
  <si>
    <t>Percy</t>
  </si>
  <si>
    <t>Casperson</t>
  </si>
  <si>
    <t>Shuzo</t>
  </si>
  <si>
    <t>Shanbhogue</t>
  </si>
  <si>
    <t>Massonet</t>
  </si>
  <si>
    <t>Gen</t>
  </si>
  <si>
    <t>Coorg</t>
  </si>
  <si>
    <t>Oksana</t>
  </si>
  <si>
    <t>Junet</t>
  </si>
  <si>
    <t>Akeno</t>
  </si>
  <si>
    <t>Pell</t>
  </si>
  <si>
    <t>Jordanka</t>
  </si>
  <si>
    <t>Shinomoto</t>
  </si>
  <si>
    <t>Goetz</t>
  </si>
  <si>
    <t>Peltason</t>
  </si>
  <si>
    <t>Mona</t>
  </si>
  <si>
    <t>Genki</t>
  </si>
  <si>
    <t>Srimani</t>
  </si>
  <si>
    <t>Arvin</t>
  </si>
  <si>
    <t>Facello</t>
  </si>
  <si>
    <t>Sasan</t>
  </si>
  <si>
    <t>Yamaashi</t>
  </si>
  <si>
    <t>Neven</t>
  </si>
  <si>
    <t>Nishimukai</t>
  </si>
  <si>
    <t>Supot</t>
  </si>
  <si>
    <t>Hiyoshi</t>
  </si>
  <si>
    <t>Manton</t>
  </si>
  <si>
    <t>Vidal</t>
  </si>
  <si>
    <t>Lene</t>
  </si>
  <si>
    <t>Michaeli</t>
  </si>
  <si>
    <t>Vishwani</t>
  </si>
  <si>
    <t>Lamparter</t>
  </si>
  <si>
    <t>Guttorm</t>
  </si>
  <si>
    <t>McAffer</t>
  </si>
  <si>
    <t>Eishiro</t>
  </si>
  <si>
    <t>Szemeredi</t>
  </si>
  <si>
    <t>Ingemar</t>
  </si>
  <si>
    <t>Ramalingam</t>
  </si>
  <si>
    <t>Adam</t>
  </si>
  <si>
    <t>Zucker</t>
  </si>
  <si>
    <t>Gil</t>
  </si>
  <si>
    <t>Alpin</t>
  </si>
  <si>
    <t>Dmitry</t>
  </si>
  <si>
    <t>Nourani</t>
  </si>
  <si>
    <t>Khatoun</t>
  </si>
  <si>
    <t>Zambonelli</t>
  </si>
  <si>
    <t>Hideo</t>
  </si>
  <si>
    <t>McFarlin</t>
  </si>
  <si>
    <t>Byong</t>
  </si>
  <si>
    <t>Showalter</t>
  </si>
  <si>
    <t>Sachar</t>
  </si>
  <si>
    <t>Ballarin</t>
  </si>
  <si>
    <t>Zhonghua</t>
  </si>
  <si>
    <t>Reeker</t>
  </si>
  <si>
    <t>Hyuckchul</t>
  </si>
  <si>
    <t>Bierman</t>
  </si>
  <si>
    <t>Hauke</t>
  </si>
  <si>
    <t>Pashtan</t>
  </si>
  <si>
    <t>Maren</t>
  </si>
  <si>
    <t>Sullins</t>
  </si>
  <si>
    <t>Sajjan</t>
  </si>
  <si>
    <t>Lundstrom</t>
  </si>
  <si>
    <t>Mariangiola</t>
  </si>
  <si>
    <t>Ozeri</t>
  </si>
  <si>
    <t>Shirish</t>
  </si>
  <si>
    <t>Anily</t>
  </si>
  <si>
    <t>Premal</t>
  </si>
  <si>
    <t>Etsuo</t>
  </si>
  <si>
    <t>Limsoon</t>
  </si>
  <si>
    <t>Harllee</t>
  </si>
  <si>
    <t>Eric</t>
  </si>
  <si>
    <t>Hettesheimer</t>
  </si>
  <si>
    <t>Horswill</t>
  </si>
  <si>
    <t>Shaibal</t>
  </si>
  <si>
    <t>Argence</t>
  </si>
  <si>
    <t>Sangeeta</t>
  </si>
  <si>
    <t>Biron</t>
  </si>
  <si>
    <t>Cronan</t>
  </si>
  <si>
    <t>Soenke</t>
  </si>
  <si>
    <t>Dahlbom</t>
  </si>
  <si>
    <t>Khun</t>
  </si>
  <si>
    <t>Cannata</t>
  </si>
  <si>
    <t>Demos</t>
  </si>
  <si>
    <t>Belinskaya</t>
  </si>
  <si>
    <t>Emiris</t>
  </si>
  <si>
    <t>Ghemri</t>
  </si>
  <si>
    <t>Elvia</t>
  </si>
  <si>
    <t>Gniady</t>
  </si>
  <si>
    <t>Boaz</t>
  </si>
  <si>
    <t>Escriba</t>
  </si>
  <si>
    <t>Jingling</t>
  </si>
  <si>
    <t>Ranst</t>
  </si>
  <si>
    <t>Cheong</t>
  </si>
  <si>
    <t>Bernardeschi</t>
  </si>
  <si>
    <t>Bogdan</t>
  </si>
  <si>
    <t>Klassen</t>
  </si>
  <si>
    <t>Rajala</t>
  </si>
  <si>
    <t>Tetsurou</t>
  </si>
  <si>
    <t>Rullman</t>
  </si>
  <si>
    <t>Moni</t>
  </si>
  <si>
    <t>Rahimi</t>
  </si>
  <si>
    <t>Aria</t>
  </si>
  <si>
    <t>Poulakidas</t>
  </si>
  <si>
    <t>Yuuichi</t>
  </si>
  <si>
    <t>Eastman</t>
  </si>
  <si>
    <t>Subir</t>
  </si>
  <si>
    <t>Satoru</t>
  </si>
  <si>
    <t>Wilfing</t>
  </si>
  <si>
    <t>Arnould</t>
  </si>
  <si>
    <t>Ritzmann</t>
  </si>
  <si>
    <t>Rosay</t>
  </si>
  <si>
    <t>Heon</t>
  </si>
  <si>
    <t>Usery</t>
  </si>
  <si>
    <t>Kankanahalli</t>
  </si>
  <si>
    <t>Ginneken</t>
  </si>
  <si>
    <t>Jianhao</t>
  </si>
  <si>
    <t>Bernatsky</t>
  </si>
  <si>
    <t>Yoshimitsu</t>
  </si>
  <si>
    <t>Linnainmaa</t>
  </si>
  <si>
    <t>Luders</t>
  </si>
  <si>
    <t>Irena</t>
  </si>
  <si>
    <t>Chinho</t>
  </si>
  <si>
    <t>Erie</t>
  </si>
  <si>
    <t>Takanari</t>
  </si>
  <si>
    <t>Aamodt</t>
  </si>
  <si>
    <t>Kshitij</t>
  </si>
  <si>
    <t>Ramsay</t>
  </si>
  <si>
    <t>Danco</t>
  </si>
  <si>
    <t>Shimshoni</t>
  </si>
  <si>
    <t>Xiaoqiang</t>
  </si>
  <si>
    <t>Picco</t>
  </si>
  <si>
    <t>Boalin</t>
  </si>
  <si>
    <t>Lein</t>
  </si>
  <si>
    <t>Jording</t>
  </si>
  <si>
    <t>Shrikanth</t>
  </si>
  <si>
    <t>Mahmud</t>
  </si>
  <si>
    <t>Yongdong</t>
  </si>
  <si>
    <t>Duclos</t>
  </si>
  <si>
    <t>Berto</t>
  </si>
  <si>
    <t>Chenney</t>
  </si>
  <si>
    <t>Sashi</t>
  </si>
  <si>
    <t>Zlotek</t>
  </si>
  <si>
    <t>Varman</t>
  </si>
  <si>
    <t>Zhaofang</t>
  </si>
  <si>
    <t>Lodder</t>
  </si>
  <si>
    <t>Conrado</t>
  </si>
  <si>
    <t>Cappelletti</t>
  </si>
  <si>
    <t>Albarhamtoshy</t>
  </si>
  <si>
    <t>Toshiko</t>
  </si>
  <si>
    <t>Schiper</t>
  </si>
  <si>
    <t>Tommaso</t>
  </si>
  <si>
    <t>Simmel</t>
  </si>
  <si>
    <t>Xiaocheng</t>
  </si>
  <si>
    <t>Hanratty</t>
  </si>
  <si>
    <t>Nechama</t>
  </si>
  <si>
    <t>Manu</t>
  </si>
  <si>
    <t>Ghelli</t>
  </si>
  <si>
    <t>Alblas</t>
  </si>
  <si>
    <t>Kristen</t>
  </si>
  <si>
    <t>Hebert</t>
  </si>
  <si>
    <t>Parviz</t>
  </si>
  <si>
    <t>Hutter</t>
  </si>
  <si>
    <t>Abdelkader</t>
  </si>
  <si>
    <t>Lanzelotte</t>
  </si>
  <si>
    <t>Gianluca</t>
  </si>
  <si>
    <t>Huttel</t>
  </si>
  <si>
    <t>Rosalyn</t>
  </si>
  <si>
    <t>Jenevein</t>
  </si>
  <si>
    <t>Journel</t>
  </si>
  <si>
    <t>Thambidurai</t>
  </si>
  <si>
    <t>Kristina</t>
  </si>
  <si>
    <t>Suermann</t>
  </si>
  <si>
    <t>Jaques</t>
  </si>
  <si>
    <t>McFarlan</t>
  </si>
  <si>
    <t>Nimmagadda</t>
  </si>
  <si>
    <t>Calkin</t>
  </si>
  <si>
    <t>Bingning</t>
  </si>
  <si>
    <t>Luef</t>
  </si>
  <si>
    <t>Heejo</t>
  </si>
  <si>
    <t>Marrakchi</t>
  </si>
  <si>
    <t>Bernardo</t>
  </si>
  <si>
    <t>Fraisse</t>
  </si>
  <si>
    <t>Vojin</t>
  </si>
  <si>
    <t>Rouquie</t>
  </si>
  <si>
    <t>Eben</t>
  </si>
  <si>
    <t>Gimarc</t>
  </si>
  <si>
    <t>Surveyors</t>
  </si>
  <si>
    <t>Picht</t>
  </si>
  <si>
    <t>Chuanti</t>
  </si>
  <si>
    <t>Terekhov</t>
  </si>
  <si>
    <t>Kristinn</t>
  </si>
  <si>
    <t>Parascandalo</t>
  </si>
  <si>
    <t>Krone</t>
  </si>
  <si>
    <t>Rayond</t>
  </si>
  <si>
    <t>Gita</t>
  </si>
  <si>
    <t>Scallan</t>
  </si>
  <si>
    <t>Xiahua</t>
  </si>
  <si>
    <t>Honiden</t>
  </si>
  <si>
    <t>Frederique</t>
  </si>
  <si>
    <t>Coors</t>
  </si>
  <si>
    <t>Danny</t>
  </si>
  <si>
    <t>Danil</t>
  </si>
  <si>
    <t>Chuanyi</t>
  </si>
  <si>
    <t>Ranta</t>
  </si>
  <si>
    <t>Mechthild</t>
  </si>
  <si>
    <t>Kawashimo</t>
  </si>
  <si>
    <t>Flemming</t>
  </si>
  <si>
    <t>Zallocco</t>
  </si>
  <si>
    <t>Kerryn</t>
  </si>
  <si>
    <t>Stellhorn</t>
  </si>
  <si>
    <t>Kien</t>
  </si>
  <si>
    <t>Herath</t>
  </si>
  <si>
    <t>Udo</t>
  </si>
  <si>
    <t>Giaccio</t>
  </si>
  <si>
    <t>Tze</t>
  </si>
  <si>
    <t>Miake</t>
  </si>
  <si>
    <t>Fatemeh</t>
  </si>
  <si>
    <t>Markovitch</t>
  </si>
  <si>
    <t>Olivera</t>
  </si>
  <si>
    <t>Mandelberg</t>
  </si>
  <si>
    <t>Portugali</t>
  </si>
  <si>
    <t>Bernt</t>
  </si>
  <si>
    <t>Benzmuller</t>
  </si>
  <si>
    <t>Fumino</t>
  </si>
  <si>
    <t>Kaiserswerth</t>
  </si>
  <si>
    <t>Yechiam</t>
  </si>
  <si>
    <t>Merro</t>
  </si>
  <si>
    <t>Susanne</t>
  </si>
  <si>
    <t>Bade</t>
  </si>
  <si>
    <t>Toong</t>
  </si>
  <si>
    <t>Christfried</t>
  </si>
  <si>
    <t>Kropf</t>
  </si>
  <si>
    <t>Susuma</t>
  </si>
  <si>
    <t>Merel</t>
  </si>
  <si>
    <t>Shigehiro</t>
  </si>
  <si>
    <t>Tchuente</t>
  </si>
  <si>
    <t>Ravishankar</t>
  </si>
  <si>
    <t>Subbu</t>
  </si>
  <si>
    <t>Levergood</t>
  </si>
  <si>
    <t>Saeko</t>
  </si>
  <si>
    <t>Azulay</t>
  </si>
  <si>
    <t>Youngkon</t>
  </si>
  <si>
    <t>Christianini</t>
  </si>
  <si>
    <t>Suebskul</t>
  </si>
  <si>
    <t>Cronau</t>
  </si>
  <si>
    <t>Subhash</t>
  </si>
  <si>
    <t>Suomi</t>
  </si>
  <si>
    <t>Brendon</t>
  </si>
  <si>
    <t>Krichel</t>
  </si>
  <si>
    <t>Baocai</t>
  </si>
  <si>
    <t>Woody</t>
  </si>
  <si>
    <t>Gulik</t>
  </si>
  <si>
    <t>Charmane</t>
  </si>
  <si>
    <t>Lorcy</t>
  </si>
  <si>
    <t>Servieres</t>
  </si>
  <si>
    <t>Hairong</t>
  </si>
  <si>
    <t>Marletta</t>
  </si>
  <si>
    <t>Biran</t>
  </si>
  <si>
    <t>Menhardt</t>
  </si>
  <si>
    <t>Mats</t>
  </si>
  <si>
    <t>Djelloul</t>
  </si>
  <si>
    <t>Zongker</t>
  </si>
  <si>
    <t>Kazuyasu</t>
  </si>
  <si>
    <t>Bernini</t>
  </si>
  <si>
    <t>Shuky</t>
  </si>
  <si>
    <t>Conry</t>
  </si>
  <si>
    <t>Tonny</t>
  </si>
  <si>
    <t>Norsworthy</t>
  </si>
  <si>
    <t>Mountaz</t>
  </si>
  <si>
    <t>Famili</t>
  </si>
  <si>
    <t>Narwekar</t>
  </si>
  <si>
    <t>Leaf</t>
  </si>
  <si>
    <t>Chleq</t>
  </si>
  <si>
    <t>Yurij</t>
  </si>
  <si>
    <t>Turnbull</t>
  </si>
  <si>
    <t>Jayesh</t>
  </si>
  <si>
    <t>Rafael</t>
  </si>
  <si>
    <t>Ouhyoung</t>
  </si>
  <si>
    <t>Somnath</t>
  </si>
  <si>
    <t>Swen</t>
  </si>
  <si>
    <t>Mayumi</t>
  </si>
  <si>
    <t>Sevcikova</t>
  </si>
  <si>
    <t>Negoita</t>
  </si>
  <si>
    <t>Hitofumi</t>
  </si>
  <si>
    <t>Denis</t>
  </si>
  <si>
    <t>Narain</t>
  </si>
  <si>
    <t>Talmon</t>
  </si>
  <si>
    <t>Zhensheng</t>
  </si>
  <si>
    <t>Armand</t>
  </si>
  <si>
    <t>Tsuneo</t>
  </si>
  <si>
    <t>Merks</t>
  </si>
  <si>
    <t>Olano</t>
  </si>
  <si>
    <t>Ute</t>
  </si>
  <si>
    <t>Montresor</t>
  </si>
  <si>
    <t>Xuejia</t>
  </si>
  <si>
    <t>Genevieve</t>
  </si>
  <si>
    <t>Binding</t>
  </si>
  <si>
    <t>Lorien</t>
  </si>
  <si>
    <t>DiGiano</t>
  </si>
  <si>
    <t>Sadok</t>
  </si>
  <si>
    <t>Isaak</t>
  </si>
  <si>
    <t>Riefers</t>
  </si>
  <si>
    <t>Remko</t>
  </si>
  <si>
    <t>Pleszkun</t>
  </si>
  <si>
    <t>Marc</t>
  </si>
  <si>
    <t>Anguita</t>
  </si>
  <si>
    <t>Khedija</t>
  </si>
  <si>
    <t>Karlin</t>
  </si>
  <si>
    <t>Sakthirel</t>
  </si>
  <si>
    <t>Walstra</t>
  </si>
  <si>
    <t>Khalid</t>
  </si>
  <si>
    <t>Onuegbe</t>
  </si>
  <si>
    <t>Sugwoo</t>
  </si>
  <si>
    <t>Hiltgen</t>
  </si>
  <si>
    <t>Moriyoshi</t>
  </si>
  <si>
    <t>Tiemann</t>
  </si>
  <si>
    <t>Jolita</t>
  </si>
  <si>
    <t>Redmiles</t>
  </si>
  <si>
    <t>Yucai</t>
  </si>
  <si>
    <t>Sudkamp</t>
  </si>
  <si>
    <t>Gad</t>
  </si>
  <si>
    <t>Koshiba</t>
  </si>
  <si>
    <t>Richard</t>
  </si>
  <si>
    <t>Speel</t>
  </si>
  <si>
    <t>Pesch</t>
  </si>
  <si>
    <t>Melton</t>
  </si>
  <si>
    <t>Duke</t>
  </si>
  <si>
    <t>Ratnaker</t>
  </si>
  <si>
    <t>Otilia</t>
  </si>
  <si>
    <t>Kawashima</t>
  </si>
  <si>
    <t>Radhia</t>
  </si>
  <si>
    <t>Szilard</t>
  </si>
  <si>
    <t>Masaru</t>
  </si>
  <si>
    <t>Peac</t>
  </si>
  <si>
    <t>Sibyl</t>
  </si>
  <si>
    <t>Uhrig</t>
  </si>
  <si>
    <t>Divine</t>
  </si>
  <si>
    <t>Poujol</t>
  </si>
  <si>
    <t>Geoff</t>
  </si>
  <si>
    <t>Ashish</t>
  </si>
  <si>
    <t>Dmitri</t>
  </si>
  <si>
    <t>Diederik</t>
  </si>
  <si>
    <t>Crelier</t>
  </si>
  <si>
    <t>Chandrasekhar</t>
  </si>
  <si>
    <t>Subhrajyoti</t>
  </si>
  <si>
    <t>Gien</t>
  </si>
  <si>
    <t>Kwee</t>
  </si>
  <si>
    <t>Spinelli</t>
  </si>
  <si>
    <t>Dichev</t>
  </si>
  <si>
    <t>Mariusz</t>
  </si>
  <si>
    <t>Vendrig</t>
  </si>
  <si>
    <t>Millington</t>
  </si>
  <si>
    <t>Valdiodio</t>
  </si>
  <si>
    <t>Neimat</t>
  </si>
  <si>
    <t>Guther</t>
  </si>
  <si>
    <t>Thiran</t>
  </si>
  <si>
    <t>Schoegge</t>
  </si>
  <si>
    <t>Yurii</t>
  </si>
  <si>
    <t>Brookman</t>
  </si>
  <si>
    <t>Sachio</t>
  </si>
  <si>
    <t>Vuskovic</t>
  </si>
  <si>
    <t>Moie</t>
  </si>
  <si>
    <t>Kauko</t>
  </si>
  <si>
    <t>Thorensen</t>
  </si>
  <si>
    <t>Shin</t>
  </si>
  <si>
    <t>Murtha</t>
  </si>
  <si>
    <t>Eberhardt</t>
  </si>
  <si>
    <t>Moffat</t>
  </si>
  <si>
    <t>Brendel</t>
  </si>
  <si>
    <t>Hyuncheol</t>
  </si>
  <si>
    <t>Persi</t>
  </si>
  <si>
    <t>Xiaoshan</t>
  </si>
  <si>
    <t>Fumiko</t>
  </si>
  <si>
    <t>Jayawardene</t>
  </si>
  <si>
    <t>Szabolcs</t>
  </si>
  <si>
    <t>Maraist</t>
  </si>
  <si>
    <t>Shimshon</t>
  </si>
  <si>
    <t>Shaunak</t>
  </si>
  <si>
    <t>Mattern</t>
  </si>
  <si>
    <t>Mitchel</t>
  </si>
  <si>
    <t>Pargaonkar</t>
  </si>
  <si>
    <t>Demeyer</t>
  </si>
  <si>
    <t>Mayuri</t>
  </si>
  <si>
    <t>Piancastelli</t>
  </si>
  <si>
    <t>Josyula</t>
  </si>
  <si>
    <t>Highland</t>
  </si>
  <si>
    <t>Ziva</t>
  </si>
  <si>
    <t>Rindone</t>
  </si>
  <si>
    <t>Skrikant</t>
  </si>
  <si>
    <t>Passafiume</t>
  </si>
  <si>
    <t>Yemenis</t>
  </si>
  <si>
    <t>Yishay</t>
  </si>
  <si>
    <t>Spelt</t>
  </si>
  <si>
    <t>Schieder</t>
  </si>
  <si>
    <t>Bedir</t>
  </si>
  <si>
    <t>Wroclawski</t>
  </si>
  <si>
    <t>Phuoc</t>
  </si>
  <si>
    <t>Tanemo</t>
  </si>
  <si>
    <t>Dinkar</t>
  </si>
  <si>
    <t>Pettit</t>
  </si>
  <si>
    <t>Valery</t>
  </si>
  <si>
    <t>Perry</t>
  </si>
  <si>
    <t>Maginnis</t>
  </si>
  <si>
    <t>IEEE</t>
  </si>
  <si>
    <t>Schade</t>
  </si>
  <si>
    <t>Cichocki</t>
  </si>
  <si>
    <t>Krassimir</t>
  </si>
  <si>
    <t>Swist</t>
  </si>
  <si>
    <t>Makato</t>
  </si>
  <si>
    <t>Lueh</t>
  </si>
  <si>
    <t>Chartres</t>
  </si>
  <si>
    <t>Gunilla</t>
  </si>
  <si>
    <t>Gully</t>
  </si>
  <si>
    <t>Cooley</t>
  </si>
  <si>
    <t>Burnard</t>
  </si>
  <si>
    <t>Boyle</t>
  </si>
  <si>
    <t>Geraldo</t>
  </si>
  <si>
    <t>Unno</t>
  </si>
  <si>
    <t>Christoper</t>
  </si>
  <si>
    <t>Sidou</t>
  </si>
  <si>
    <t>Gal</t>
  </si>
  <si>
    <t>Aloisi</t>
  </si>
  <si>
    <t>Shir</t>
  </si>
  <si>
    <t>Merlo</t>
  </si>
  <si>
    <t>Heiserman</t>
  </si>
  <si>
    <t>Cromarty</t>
  </si>
  <si>
    <t>Kavvadias</t>
  </si>
  <si>
    <t>Ult</t>
  </si>
  <si>
    <t>Hartvigsen</t>
  </si>
  <si>
    <t>Ulf</t>
  </si>
  <si>
    <t>Ghazalie</t>
  </si>
  <si>
    <t>Shiv</t>
  </si>
  <si>
    <t>Jervis</t>
  </si>
  <si>
    <t>Horward</t>
  </si>
  <si>
    <t>Marsiglia</t>
  </si>
  <si>
    <t>Moheb</t>
  </si>
  <si>
    <t>Cmelik</t>
  </si>
  <si>
    <t>Marla</t>
  </si>
  <si>
    <t>Champarnaud</t>
  </si>
  <si>
    <t>Sivanarayana</t>
  </si>
  <si>
    <t>Karunanithi</t>
  </si>
  <si>
    <t>Taiji</t>
  </si>
  <si>
    <t>McAlpine</t>
  </si>
  <si>
    <t>Yuichiro</t>
  </si>
  <si>
    <t>Schicker</t>
  </si>
  <si>
    <t>Luigi</t>
  </si>
  <si>
    <t>Morris</t>
  </si>
  <si>
    <t>Abdelwaheb</t>
  </si>
  <si>
    <t>Toshimo</t>
  </si>
  <si>
    <t>Bergere</t>
  </si>
  <si>
    <t>Stein</t>
  </si>
  <si>
    <t>Boissier</t>
  </si>
  <si>
    <t>Huan</t>
  </si>
  <si>
    <t>Ranon</t>
  </si>
  <si>
    <t>Kroft</t>
  </si>
  <si>
    <t>Poorav</t>
  </si>
  <si>
    <t>Aseltine</t>
  </si>
  <si>
    <t>Vincent</t>
  </si>
  <si>
    <t>Swiler</t>
  </si>
  <si>
    <t>Jianhui</t>
  </si>
  <si>
    <t>Ishibashi</t>
  </si>
  <si>
    <t>Jiafu</t>
  </si>
  <si>
    <t>Schach</t>
  </si>
  <si>
    <t>Ishfaq</t>
  </si>
  <si>
    <t>Swiss</t>
  </si>
  <si>
    <t>Ortrun</t>
  </si>
  <si>
    <t>Zolotykh</t>
  </si>
  <si>
    <t>Bikash</t>
  </si>
  <si>
    <t>Rusmann</t>
  </si>
  <si>
    <t>Garnik</t>
  </si>
  <si>
    <t>Pocchiola</t>
  </si>
  <si>
    <t>Kermarrec</t>
  </si>
  <si>
    <t>Munenori</t>
  </si>
  <si>
    <t>Manderick</t>
  </si>
  <si>
    <t>Fabrizio</t>
  </si>
  <si>
    <t>Saddek</t>
  </si>
  <si>
    <t>Pantung</t>
  </si>
  <si>
    <t>Keustermans</t>
  </si>
  <si>
    <t>Junichi</t>
  </si>
  <si>
    <t>Deville</t>
  </si>
  <si>
    <t>Reuven</t>
  </si>
  <si>
    <t>Lobel</t>
  </si>
  <si>
    <t>Kroon</t>
  </si>
  <si>
    <t>Domenick</t>
  </si>
  <si>
    <t>Maierhofer</t>
  </si>
  <si>
    <t>Porenta</t>
  </si>
  <si>
    <t>Yifei</t>
  </si>
  <si>
    <t>Lorho</t>
  </si>
  <si>
    <t>Kazuhiro</t>
  </si>
  <si>
    <t>Kiyomitsu</t>
  </si>
  <si>
    <t>Perez</t>
  </si>
  <si>
    <t>Susanna</t>
  </si>
  <si>
    <t>Vickson</t>
  </si>
  <si>
    <t>Navin</t>
  </si>
  <si>
    <t>Bruckman</t>
  </si>
  <si>
    <t>Narahari</t>
  </si>
  <si>
    <t>Siddarth</t>
  </si>
  <si>
    <t>Prodip</t>
  </si>
  <si>
    <t>Menhoudj</t>
  </si>
  <si>
    <t>Fordan</t>
  </si>
  <si>
    <t>Stentiford</t>
  </si>
  <si>
    <t>Erni</t>
  </si>
  <si>
    <t>Chenyi</t>
  </si>
  <si>
    <t>Stanfel</t>
  </si>
  <si>
    <t>Hugo</t>
  </si>
  <si>
    <t>Puoti</t>
  </si>
  <si>
    <t>Mapelli</t>
  </si>
  <si>
    <t>Tomoyuki</t>
  </si>
  <si>
    <t>Apostol</t>
  </si>
  <si>
    <t>Theirry</t>
  </si>
  <si>
    <t>Lichtman</t>
  </si>
  <si>
    <t>Godehard</t>
  </si>
  <si>
    <t>Walston</t>
  </si>
  <si>
    <t>Halevi</t>
  </si>
  <si>
    <t>Sarita</t>
  </si>
  <si>
    <t>Koprowski</t>
  </si>
  <si>
    <t>Francesca</t>
  </si>
  <si>
    <t>Birta</t>
  </si>
  <si>
    <t>Gire</t>
  </si>
  <si>
    <t>Wayne</t>
  </si>
  <si>
    <t>Borovoy</t>
  </si>
  <si>
    <t>Michaela</t>
  </si>
  <si>
    <t>Heusch</t>
  </si>
  <si>
    <t>Renee</t>
  </si>
  <si>
    <t>Taizo</t>
  </si>
  <si>
    <t>Beidas</t>
  </si>
  <si>
    <t>Schmiedel</t>
  </si>
  <si>
    <t>Uchoa</t>
  </si>
  <si>
    <t>Dhritiman</t>
  </si>
  <si>
    <t>Tzvetan</t>
  </si>
  <si>
    <t>Rajcani</t>
  </si>
  <si>
    <t>LiMin</t>
  </si>
  <si>
    <t>Udaiprakash</t>
  </si>
  <si>
    <t>Siamak</t>
  </si>
  <si>
    <t>Lores</t>
  </si>
  <si>
    <t>Servi</t>
  </si>
  <si>
    <t>Changho</t>
  </si>
  <si>
    <t>Bain</t>
  </si>
  <si>
    <t>Itzchak</t>
  </si>
  <si>
    <t>Janalee</t>
  </si>
  <si>
    <t>Yongmao</t>
  </si>
  <si>
    <t>Quittner</t>
  </si>
  <si>
    <t>Poornachandra</t>
  </si>
  <si>
    <t>Manders</t>
  </si>
  <si>
    <t>Bangqing</t>
  </si>
  <si>
    <t>Schmezko</t>
  </si>
  <si>
    <t>Trumbly</t>
  </si>
  <si>
    <t>Zeydy</t>
  </si>
  <si>
    <t>Garrabrants</t>
  </si>
  <si>
    <t>Vidya</t>
  </si>
  <si>
    <t>Baak</t>
  </si>
  <si>
    <t>Wuxu</t>
  </si>
  <si>
    <t>Mitzlaff</t>
  </si>
  <si>
    <t>Stamatiou</t>
  </si>
  <si>
    <t>Maia</t>
  </si>
  <si>
    <t>Alassane</t>
  </si>
  <si>
    <t>Weedon</t>
  </si>
  <si>
    <t>Bazzichi</t>
  </si>
  <si>
    <t>Shushma</t>
  </si>
  <si>
    <t>Prasadram</t>
  </si>
  <si>
    <t>Esposito</t>
  </si>
  <si>
    <t>Faiza</t>
  </si>
  <si>
    <t>Tristan</t>
  </si>
  <si>
    <t>Perng</t>
  </si>
  <si>
    <t>Brender</t>
  </si>
  <si>
    <t>Joydip</t>
  </si>
  <si>
    <t>Margo</t>
  </si>
  <si>
    <t>Marciano</t>
  </si>
  <si>
    <t>Ducloy</t>
  </si>
  <si>
    <t>Conor</t>
  </si>
  <si>
    <t>Kwok</t>
  </si>
  <si>
    <t>Prochazka</t>
  </si>
  <si>
    <t>Tuval</t>
  </si>
  <si>
    <t>Chelton</t>
  </si>
  <si>
    <t>Honglei</t>
  </si>
  <si>
    <t>Zedlitz</t>
  </si>
  <si>
    <t>Nitsan</t>
  </si>
  <si>
    <t>Streit</t>
  </si>
  <si>
    <t>Malabarba</t>
  </si>
  <si>
    <t>Matheson</t>
  </si>
  <si>
    <t>Staelin</t>
  </si>
  <si>
    <t>Compeau</t>
  </si>
  <si>
    <t>Zvonko</t>
  </si>
  <si>
    <t>Fayez</t>
  </si>
  <si>
    <t>Chandrasekaran</t>
  </si>
  <si>
    <t>Goldhammer</t>
  </si>
  <si>
    <t>Rimli</t>
  </si>
  <si>
    <t>Schahn</t>
  </si>
  <si>
    <t>Angelopoulos</t>
  </si>
  <si>
    <t>Khasidashvili</t>
  </si>
  <si>
    <t>Kendra</t>
  </si>
  <si>
    <t>Thiria</t>
  </si>
  <si>
    <t>Pouyioutas</t>
  </si>
  <si>
    <t>Naumovich</t>
  </si>
  <si>
    <t>Maksimenko</t>
  </si>
  <si>
    <t>Babu</t>
  </si>
  <si>
    <t>Fadgyas</t>
  </si>
  <si>
    <t>Lihong</t>
  </si>
  <si>
    <t>Nittel</t>
  </si>
  <si>
    <t>Shao</t>
  </si>
  <si>
    <t>Suzette</t>
  </si>
  <si>
    <t>Pelc</t>
  </si>
  <si>
    <t>Yakichi</t>
  </si>
  <si>
    <t>Hironobu</t>
  </si>
  <si>
    <t>Ayonca</t>
  </si>
  <si>
    <t>Morrow</t>
  </si>
  <si>
    <t>Panayotis</t>
  </si>
  <si>
    <t>Vesna</t>
  </si>
  <si>
    <t>Doohun</t>
  </si>
  <si>
    <t>Ciolek</t>
  </si>
  <si>
    <t>Wiegley</t>
  </si>
  <si>
    <t>Rutger</t>
  </si>
  <si>
    <t>Vrecion</t>
  </si>
  <si>
    <t>Quadeer</t>
  </si>
  <si>
    <t>Hsiangchu</t>
  </si>
  <si>
    <t>Remmers</t>
  </si>
  <si>
    <t>Pranay</t>
  </si>
  <si>
    <t>Koldo</t>
  </si>
  <si>
    <t>Harngdar</t>
  </si>
  <si>
    <t>Bratten</t>
  </si>
  <si>
    <t>Benaini</t>
  </si>
  <si>
    <t>Lenart</t>
  </si>
  <si>
    <t>Shridhar</t>
  </si>
  <si>
    <t>Cummings</t>
  </si>
  <si>
    <t>Kampfer</t>
  </si>
  <si>
    <t>Yuchang</t>
  </si>
  <si>
    <t>Gerlach</t>
  </si>
  <si>
    <t>Ziya</t>
  </si>
  <si>
    <t>Mansanne</t>
  </si>
  <si>
    <t>Leon</t>
  </si>
  <si>
    <t>Syrzycki</t>
  </si>
  <si>
    <t>Margareta</t>
  </si>
  <si>
    <t>Geoffrey</t>
  </si>
  <si>
    <t>Benantar</t>
  </si>
  <si>
    <t>Masamitsu</t>
  </si>
  <si>
    <t>Isaac</t>
  </si>
  <si>
    <t>Fusako</t>
  </si>
  <si>
    <t>Ressouche</t>
  </si>
  <si>
    <t>Aruna</t>
  </si>
  <si>
    <t>Braccini</t>
  </si>
  <si>
    <t>Xinglin</t>
  </si>
  <si>
    <t>Snedden</t>
  </si>
  <si>
    <t>Ewing</t>
  </si>
  <si>
    <t>Genta</t>
  </si>
  <si>
    <t>Vieri</t>
  </si>
  <si>
    <t>Halsur</t>
  </si>
  <si>
    <t>Butterworth</t>
  </si>
  <si>
    <t>Uri</t>
  </si>
  <si>
    <t>Mohamadou</t>
  </si>
  <si>
    <t>Kellie</t>
  </si>
  <si>
    <t>Encarnacion</t>
  </si>
  <si>
    <t>Gomatam</t>
  </si>
  <si>
    <t>Miquel</t>
  </si>
  <si>
    <t>Bojan</t>
  </si>
  <si>
    <t>Zaccaria</t>
  </si>
  <si>
    <t>Sudhanshu</t>
  </si>
  <si>
    <t>Conta</t>
  </si>
  <si>
    <t>Rosine</t>
  </si>
  <si>
    <t>Muzhong</t>
  </si>
  <si>
    <t>Birjandi</t>
  </si>
  <si>
    <t>Dredge</t>
  </si>
  <si>
    <t>Dipankar</t>
  </si>
  <si>
    <t>Wanqing</t>
  </si>
  <si>
    <t>Nollmann</t>
  </si>
  <si>
    <t>Akemi</t>
  </si>
  <si>
    <t>Pettey</t>
  </si>
  <si>
    <t>Taubman</t>
  </si>
  <si>
    <t>Hoppenstand</t>
  </si>
  <si>
    <t>Hidekazu</t>
  </si>
  <si>
    <t>Domenig</t>
  </si>
  <si>
    <t>Lansing</t>
  </si>
  <si>
    <t>Takushi</t>
  </si>
  <si>
    <t>Monkewich</t>
  </si>
  <si>
    <t>Laventhal</t>
  </si>
  <si>
    <t>Shih</t>
  </si>
  <si>
    <t>Jonsson</t>
  </si>
  <si>
    <t>Martien</t>
  </si>
  <si>
    <t>Frolund</t>
  </si>
  <si>
    <t>Aral</t>
  </si>
  <si>
    <t>Katalagarianos</t>
  </si>
  <si>
    <t>Mrinalini</t>
  </si>
  <si>
    <t>Covnot</t>
  </si>
  <si>
    <t>Angel</t>
  </si>
  <si>
    <t>Sergi</t>
  </si>
  <si>
    <t>Rosti</t>
  </si>
  <si>
    <t>Rosalie</t>
  </si>
  <si>
    <t>Murillo</t>
  </si>
  <si>
    <t>Feixiong</t>
  </si>
  <si>
    <t>Driscoll</t>
  </si>
  <si>
    <t>Yucel</t>
  </si>
  <si>
    <t>Akazan</t>
  </si>
  <si>
    <t>Kavanagh</t>
  </si>
  <si>
    <t>Tru</t>
  </si>
  <si>
    <t>Owen</t>
  </si>
  <si>
    <t>Suvo</t>
  </si>
  <si>
    <t>Erdi</t>
  </si>
  <si>
    <t>Tamiya</t>
  </si>
  <si>
    <t>Roohalamini</t>
  </si>
  <si>
    <t>Atreyi</t>
  </si>
  <si>
    <t>Gill</t>
  </si>
  <si>
    <t>Akaboshi</t>
  </si>
  <si>
    <t>Kasidit</t>
  </si>
  <si>
    <t>Passino</t>
  </si>
  <si>
    <t>Chikako</t>
  </si>
  <si>
    <t>Llado</t>
  </si>
  <si>
    <t>Mana</t>
  </si>
  <si>
    <t>Mark</t>
  </si>
  <si>
    <t>Ernst</t>
  </si>
  <si>
    <t>Mabry</t>
  </si>
  <si>
    <t>Poehlman</t>
  </si>
  <si>
    <t>Harjit</t>
  </si>
  <si>
    <t>Marjo</t>
  </si>
  <si>
    <t>Asmuth</t>
  </si>
  <si>
    <t>Hatsukazu</t>
  </si>
  <si>
    <t>Schiettecatte</t>
  </si>
  <si>
    <t>Hinrich</t>
  </si>
  <si>
    <t>Shichao</t>
  </si>
  <si>
    <t>Adachi</t>
  </si>
  <si>
    <t>Hitomi</t>
  </si>
  <si>
    <t>Hilary</t>
  </si>
  <si>
    <t>Jeane</t>
  </si>
  <si>
    <t>Mitchem</t>
  </si>
  <si>
    <t>Lunjin</t>
  </si>
  <si>
    <t>Wonhee</t>
  </si>
  <si>
    <t>Koblick</t>
  </si>
  <si>
    <t>Adit</t>
  </si>
  <si>
    <t>Grospietsch</t>
  </si>
  <si>
    <t>Pintsang</t>
  </si>
  <si>
    <t>Ronnie</t>
  </si>
  <si>
    <t>Gift</t>
  </si>
  <si>
    <t>Munir</t>
  </si>
  <si>
    <t>Collavizza</t>
  </si>
  <si>
    <t>Straney</t>
  </si>
  <si>
    <t>Beshir</t>
  </si>
  <si>
    <t>Clemencon</t>
  </si>
  <si>
    <t>Taubenfeld</t>
  </si>
  <si>
    <t>Antonisse</t>
  </si>
  <si>
    <t>Marchesini</t>
  </si>
  <si>
    <t>Orlowski</t>
  </si>
  <si>
    <t>Kiyokazu</t>
  </si>
  <si>
    <t>Copas</t>
  </si>
  <si>
    <t>Stamatina</t>
  </si>
  <si>
    <t>Arvind</t>
  </si>
  <si>
    <t>Kristin</t>
  </si>
  <si>
    <t>Cochrane</t>
  </si>
  <si>
    <t>Casley</t>
  </si>
  <si>
    <t>Shem</t>
  </si>
  <si>
    <t>Hofmeyr</t>
  </si>
  <si>
    <t>Baca</t>
  </si>
  <si>
    <t>Mong</t>
  </si>
  <si>
    <t>Perla</t>
  </si>
  <si>
    <t>Qiwen</t>
  </si>
  <si>
    <t>Makrucki</t>
  </si>
  <si>
    <t>Demir</t>
  </si>
  <si>
    <t>Badri</t>
  </si>
  <si>
    <t>Conti</t>
  </si>
  <si>
    <t>Jungsoon</t>
  </si>
  <si>
    <t>DasSarma</t>
  </si>
  <si>
    <t>George</t>
  </si>
  <si>
    <t>Decleir</t>
  </si>
  <si>
    <t>Lubomir</t>
  </si>
  <si>
    <t>Xumin</t>
  </si>
  <si>
    <t>Dymetman</t>
  </si>
  <si>
    <t>Tonia</t>
  </si>
  <si>
    <t>Percebois</t>
  </si>
  <si>
    <t>Satosi</t>
  </si>
  <si>
    <t>Sessa</t>
  </si>
  <si>
    <t>Seuren</t>
  </si>
  <si>
    <t>Munoz</t>
  </si>
  <si>
    <t>Sailaja</t>
  </si>
  <si>
    <t>Birsak</t>
  </si>
  <si>
    <t>Jacopo</t>
  </si>
  <si>
    <t>Mayerwieser</t>
  </si>
  <si>
    <t>Lienhardt</t>
  </si>
  <si>
    <t>Tran</t>
  </si>
  <si>
    <t>Cesareni</t>
  </si>
  <si>
    <t>Reinhold</t>
  </si>
  <si>
    <t>Emden</t>
  </si>
  <si>
    <t>Mang</t>
  </si>
  <si>
    <t>Hirochika</t>
  </si>
  <si>
    <t>Katiyar</t>
  </si>
  <si>
    <t>Luerbio</t>
  </si>
  <si>
    <t>Asser</t>
  </si>
  <si>
    <t>Giarratana</t>
  </si>
  <si>
    <t>Gao</t>
  </si>
  <si>
    <t>Goodrum</t>
  </si>
  <si>
    <t>Basem</t>
  </si>
  <si>
    <t>Fargier</t>
  </si>
  <si>
    <t>Branimir</t>
  </si>
  <si>
    <t>Maccarone</t>
  </si>
  <si>
    <t>Pranas</t>
  </si>
  <si>
    <t>Claffy</t>
  </si>
  <si>
    <t>Karoline</t>
  </si>
  <si>
    <t>Leen</t>
  </si>
  <si>
    <t>Teitelbaum</t>
  </si>
  <si>
    <t>Talmor</t>
  </si>
  <si>
    <t>Zhonghui</t>
  </si>
  <si>
    <t>Luga</t>
  </si>
  <si>
    <t>Eran</t>
  </si>
  <si>
    <t>Kaminger</t>
  </si>
  <si>
    <t>Camurati</t>
  </si>
  <si>
    <t>DeForest</t>
  </si>
  <si>
    <t>Hinsberger</t>
  </si>
  <si>
    <t>Weidon</t>
  </si>
  <si>
    <t>Xiong</t>
  </si>
  <si>
    <t>Lamma</t>
  </si>
  <si>
    <t>Alagu</t>
  </si>
  <si>
    <t>Kwangjo</t>
  </si>
  <si>
    <t>Dengi</t>
  </si>
  <si>
    <t>Katsuyuki</t>
  </si>
  <si>
    <t>Shackel</t>
  </si>
  <si>
    <t>Farrar</t>
  </si>
  <si>
    <t>Tiina</t>
  </si>
  <si>
    <t>Radoslaw</t>
  </si>
  <si>
    <t>Shihab</t>
  </si>
  <si>
    <t>Huican</t>
  </si>
  <si>
    <t>Majewski</t>
  </si>
  <si>
    <t>Shahar</t>
  </si>
  <si>
    <t>Hiraishi</t>
  </si>
  <si>
    <t>Klerer</t>
  </si>
  <si>
    <t>Unni</t>
  </si>
  <si>
    <t>Dzung</t>
  </si>
  <si>
    <t>Farrel</t>
  </si>
  <si>
    <t>Hideyuki</t>
  </si>
  <si>
    <t>Akeel</t>
  </si>
  <si>
    <t>Pasqua</t>
  </si>
  <si>
    <t>Yagil</t>
  </si>
  <si>
    <t>Vitaly</t>
  </si>
  <si>
    <t>Otmar</t>
  </si>
  <si>
    <t>Mahnke</t>
  </si>
  <si>
    <t>Tremaine</t>
  </si>
  <si>
    <t>Rodite</t>
  </si>
  <si>
    <t>Dayang</t>
  </si>
  <si>
    <t>Eterovic</t>
  </si>
  <si>
    <t>Mayuko</t>
  </si>
  <si>
    <t>Perl</t>
  </si>
  <si>
    <t>Kornyak</t>
  </si>
  <si>
    <t>Hooghiemstra</t>
  </si>
  <si>
    <t>Ghalwash</t>
  </si>
  <si>
    <t>Uludag</t>
  </si>
  <si>
    <t>Monique</t>
  </si>
  <si>
    <t>Fetvedt</t>
  </si>
  <si>
    <t>Vatsa</t>
  </si>
  <si>
    <t>Chappelet</t>
  </si>
  <si>
    <t>Qunsheng</t>
  </si>
  <si>
    <t>Dehkordi</t>
  </si>
  <si>
    <t>Peyn</t>
  </si>
  <si>
    <t>Karnin</t>
  </si>
  <si>
    <t>Penttonen</t>
  </si>
  <si>
    <t>Demke</t>
  </si>
  <si>
    <t>Yuriy</t>
  </si>
  <si>
    <t>Aron</t>
  </si>
  <si>
    <t>Lemarechal</t>
  </si>
  <si>
    <t>Zijian</t>
  </si>
  <si>
    <t>Bennis</t>
  </si>
  <si>
    <t>Coullard</t>
  </si>
  <si>
    <t>Vigier</t>
  </si>
  <si>
    <t>Imataki</t>
  </si>
  <si>
    <t>Gopalakrishnan</t>
  </si>
  <si>
    <t>Swab</t>
  </si>
  <si>
    <t>Reeken</t>
  </si>
  <si>
    <t>Bouloucos</t>
  </si>
  <si>
    <t>Minghong</t>
  </si>
  <si>
    <t>Hennings</t>
  </si>
  <si>
    <t>Sahrah</t>
  </si>
  <si>
    <t>Sinitsyn</t>
  </si>
  <si>
    <t>Petter</t>
  </si>
  <si>
    <t>Valtorta</t>
  </si>
  <si>
    <t>Kitty</t>
  </si>
  <si>
    <t>Angot</t>
  </si>
  <si>
    <t>Chiradeep</t>
  </si>
  <si>
    <t>Yeung</t>
  </si>
  <si>
    <t>Vasanthakumar</t>
  </si>
  <si>
    <t>Steinauer</t>
  </si>
  <si>
    <t>Shugo</t>
  </si>
  <si>
    <t>Falby</t>
  </si>
  <si>
    <t>Hilari</t>
  </si>
  <si>
    <t>Troy</t>
  </si>
  <si>
    <t>Huiqun</t>
  </si>
  <si>
    <t>Leslie</t>
  </si>
  <si>
    <t>Candido</t>
  </si>
  <si>
    <t>Kazuhisa</t>
  </si>
  <si>
    <t>Ananiadou</t>
  </si>
  <si>
    <t>Lieberherr</t>
  </si>
  <si>
    <t>Rosella</t>
  </si>
  <si>
    <t>Hasham</t>
  </si>
  <si>
    <t>Fen</t>
  </si>
  <si>
    <t>Grabner</t>
  </si>
  <si>
    <t>Yurek</t>
  </si>
  <si>
    <t>Xiaoheng</t>
  </si>
  <si>
    <t>Uli</t>
  </si>
  <si>
    <t>Marshall</t>
  </si>
  <si>
    <t>Eckart</t>
  </si>
  <si>
    <t>Schrift</t>
  </si>
  <si>
    <t>Rando</t>
  </si>
  <si>
    <t>Kish</t>
  </si>
  <si>
    <t>Angelov</t>
  </si>
  <si>
    <t>Pero</t>
  </si>
  <si>
    <t>Apsitis</t>
  </si>
  <si>
    <t>Clyde</t>
  </si>
  <si>
    <t>Gladwell</t>
  </si>
  <si>
    <t>Bratsberg</t>
  </si>
  <si>
    <t>Erman</t>
  </si>
  <si>
    <t>Pintelas</t>
  </si>
  <si>
    <t>Marchegay</t>
  </si>
  <si>
    <t>Yakkov</t>
  </si>
  <si>
    <t>Papadias</t>
  </si>
  <si>
    <t>Georgy</t>
  </si>
  <si>
    <t>Baezner</t>
  </si>
  <si>
    <t>Arlette</t>
  </si>
  <si>
    <t>Froduald</t>
  </si>
  <si>
    <t>Czaja</t>
  </si>
  <si>
    <t>Lowrie</t>
  </si>
  <si>
    <t>Mitsuhashi</t>
  </si>
  <si>
    <t>Ranka</t>
  </si>
  <si>
    <t>Collette</t>
  </si>
  <si>
    <t>Chvatal</t>
  </si>
  <si>
    <t>Brewster</t>
  </si>
  <si>
    <t>Koichi</t>
  </si>
  <si>
    <t>Carrsten</t>
  </si>
  <si>
    <t>Yongmin</t>
  </si>
  <si>
    <t>Dalton</t>
  </si>
  <si>
    <t>Murthy</t>
  </si>
  <si>
    <t>Spyrose</t>
  </si>
  <si>
    <t>Yurov</t>
  </si>
  <si>
    <t>Adel</t>
  </si>
  <si>
    <t>Falco</t>
  </si>
  <si>
    <t>Stassinopoulos</t>
  </si>
  <si>
    <t>Huhdanpaa</t>
  </si>
  <si>
    <t>Sadun</t>
  </si>
  <si>
    <t>Khue</t>
  </si>
  <si>
    <t>Molenkamp</t>
  </si>
  <si>
    <t>Smailagic</t>
  </si>
  <si>
    <t>Rubsam</t>
  </si>
  <si>
    <t>Nastansky</t>
  </si>
  <si>
    <t>Jahnichen</t>
  </si>
  <si>
    <t>Kazuhiko</t>
  </si>
  <si>
    <t>Kossowski</t>
  </si>
  <si>
    <t>Kakkar</t>
  </si>
  <si>
    <t>Naftaly</t>
  </si>
  <si>
    <t>Salvesen</t>
  </si>
  <si>
    <t>Vilarrasa</t>
  </si>
  <si>
    <t>Qingxiang</t>
  </si>
  <si>
    <t>Asrin</t>
  </si>
  <si>
    <t>Cooke</t>
  </si>
  <si>
    <t>Limongiello</t>
  </si>
  <si>
    <t>Chiola</t>
  </si>
  <si>
    <t>Naftali</t>
  </si>
  <si>
    <t>Felicidad</t>
  </si>
  <si>
    <t>Arto</t>
  </si>
  <si>
    <t>Zuberek</t>
  </si>
  <si>
    <t>Huai</t>
  </si>
  <si>
    <t>Charlene</t>
  </si>
  <si>
    <t>Docker</t>
  </si>
  <si>
    <t>Valter</t>
  </si>
  <si>
    <t>Androutsos</t>
  </si>
  <si>
    <t>Seongbin</t>
  </si>
  <si>
    <t>Basil</t>
  </si>
  <si>
    <t>Sanella</t>
  </si>
  <si>
    <t>Kalefeld</t>
  </si>
  <si>
    <t>Mateescu</t>
  </si>
  <si>
    <t>Juyoung</t>
  </si>
  <si>
    <t>Masamoto</t>
  </si>
  <si>
    <t>Chriss</t>
  </si>
  <si>
    <t>Genin</t>
  </si>
  <si>
    <t>Gilbert</t>
  </si>
  <si>
    <t>Waleschkowski</t>
  </si>
  <si>
    <t>Mullainathan</t>
  </si>
  <si>
    <t>Sury</t>
  </si>
  <si>
    <t>Serenella</t>
  </si>
  <si>
    <t>Tayeb</t>
  </si>
  <si>
    <t>Acton</t>
  </si>
  <si>
    <t>Waiman</t>
  </si>
  <si>
    <t>Kyoichi</t>
  </si>
  <si>
    <t>Leppanen</t>
  </si>
  <si>
    <t>Moty</t>
  </si>
  <si>
    <t>Kisuki</t>
  </si>
  <si>
    <t>Kellyn</t>
  </si>
  <si>
    <t>Waschkowski</t>
  </si>
  <si>
    <t>Dipayan</t>
  </si>
  <si>
    <t>Tzu</t>
  </si>
  <si>
    <t>Slobodova</t>
  </si>
  <si>
    <t>Aris</t>
  </si>
  <si>
    <t>Beilner</t>
  </si>
  <si>
    <t>Gerteisen</t>
  </si>
  <si>
    <t>Jaroslava</t>
  </si>
  <si>
    <t>Lijia</t>
  </si>
  <si>
    <t>Kading</t>
  </si>
  <si>
    <t>Constantine</t>
  </si>
  <si>
    <t>Marsja</t>
  </si>
  <si>
    <t>Urs</t>
  </si>
  <si>
    <t>Flowers</t>
  </si>
  <si>
    <t>Fumitaka</t>
  </si>
  <si>
    <t>Przulj</t>
  </si>
  <si>
    <t>Kiyotoshi</t>
  </si>
  <si>
    <t>Ramachenga</t>
  </si>
  <si>
    <t>Aiman</t>
  </si>
  <si>
    <t>Validov</t>
  </si>
  <si>
    <t>Billingsley</t>
  </si>
  <si>
    <t>Fritzsche</t>
  </si>
  <si>
    <t>Steen</t>
  </si>
  <si>
    <t>Skogmar</t>
  </si>
  <si>
    <t>Arch</t>
  </si>
  <si>
    <t>Sanjai</t>
  </si>
  <si>
    <t>Berthier</t>
  </si>
  <si>
    <t>Bahi</t>
  </si>
  <si>
    <t>Roded</t>
  </si>
  <si>
    <t>Uwe</t>
  </si>
  <si>
    <t>Pollock</t>
  </si>
  <si>
    <t>Djenana</t>
  </si>
  <si>
    <t>Azumi</t>
  </si>
  <si>
    <t>Denna</t>
  </si>
  <si>
    <t>Yongqiao</t>
  </si>
  <si>
    <t>Erbe</t>
  </si>
  <si>
    <t>Pohua</t>
  </si>
  <si>
    <t>Frezza</t>
  </si>
  <si>
    <t>Berry</t>
  </si>
  <si>
    <t>Trygve</t>
  </si>
  <si>
    <t>Zaiane</t>
  </si>
  <si>
    <t>Pietracaprina</t>
  </si>
  <si>
    <t>Heather</t>
  </si>
  <si>
    <t>Oehlmann</t>
  </si>
  <si>
    <t>Speek</t>
  </si>
  <si>
    <t>Shietung</t>
  </si>
  <si>
    <t>Ibel</t>
  </si>
  <si>
    <t>Chorvat</t>
  </si>
  <si>
    <t>Cathie</t>
  </si>
  <si>
    <t>Lagarias</t>
  </si>
  <si>
    <t>Marzano</t>
  </si>
  <si>
    <t>Brigham</t>
  </si>
  <si>
    <t>Constantijn</t>
  </si>
  <si>
    <t>Potthoff</t>
  </si>
  <si>
    <t>Shmuel</t>
  </si>
  <si>
    <t>Isard</t>
  </si>
  <si>
    <t>Yinghua</t>
  </si>
  <si>
    <t>Oxman</t>
  </si>
  <si>
    <t>Vitali</t>
  </si>
  <si>
    <t>Arlazarov</t>
  </si>
  <si>
    <t>Marit</t>
  </si>
  <si>
    <t>Merli</t>
  </si>
  <si>
    <t>Leaver</t>
  </si>
  <si>
    <t>Nidapan</t>
  </si>
  <si>
    <t>Florina</t>
  </si>
  <si>
    <t>Tischendorf</t>
  </si>
  <si>
    <t>Thorelli</t>
  </si>
  <si>
    <t>Souichi</t>
  </si>
  <si>
    <t>Kerhong</t>
  </si>
  <si>
    <t>Baja</t>
  </si>
  <si>
    <t>Berztiss</t>
  </si>
  <si>
    <t>Bottner</t>
  </si>
  <si>
    <t>Larisa</t>
  </si>
  <si>
    <t>Thebaut</t>
  </si>
  <si>
    <t>Annemarie</t>
  </si>
  <si>
    <t>Schaap</t>
  </si>
  <si>
    <t>Bernick</t>
  </si>
  <si>
    <t>Polupanov</t>
  </si>
  <si>
    <t>Reinhard</t>
  </si>
  <si>
    <t>Crabtree</t>
  </si>
  <si>
    <t>Huei</t>
  </si>
  <si>
    <t>Luce</t>
  </si>
  <si>
    <t>Gadiel</t>
  </si>
  <si>
    <t>Luck</t>
  </si>
  <si>
    <t>Niclas</t>
  </si>
  <si>
    <t>Hugh</t>
  </si>
  <si>
    <t>Flasterstein</t>
  </si>
  <si>
    <t>Kusakari</t>
  </si>
  <si>
    <t>Lieblein</t>
  </si>
  <si>
    <t>Fortenbacher</t>
  </si>
  <si>
    <t>Brobst</t>
  </si>
  <si>
    <t>Raczkowsky</t>
  </si>
  <si>
    <t>Marl</t>
  </si>
  <si>
    <t>Pietrzykowski</t>
  </si>
  <si>
    <t>Fontan</t>
  </si>
  <si>
    <t>Hedayat</t>
  </si>
  <si>
    <t>Georgatos</t>
  </si>
  <si>
    <t>Adamantios</t>
  </si>
  <si>
    <t>Picel</t>
  </si>
  <si>
    <t>Hiroyasu</t>
  </si>
  <si>
    <t>Nergos</t>
  </si>
  <si>
    <t>Marko</t>
  </si>
  <si>
    <t>Leonhardt</t>
  </si>
  <si>
    <t>Jinya</t>
  </si>
  <si>
    <t>Rosita</t>
  </si>
  <si>
    <t>Litzler</t>
  </si>
  <si>
    <t>Yishai</t>
  </si>
  <si>
    <t>Shuji</t>
  </si>
  <si>
    <t>Tsutomu</t>
  </si>
  <si>
    <t>Reistad</t>
  </si>
  <si>
    <t>Achilleas</t>
  </si>
  <si>
    <t>Tsukuda</t>
  </si>
  <si>
    <t>Manohar</t>
  </si>
  <si>
    <t>Gruenwald</t>
  </si>
  <si>
    <t>Panienski</t>
  </si>
  <si>
    <t>Guadalupe</t>
  </si>
  <si>
    <t>Kamakshi</t>
  </si>
  <si>
    <t>Suri</t>
  </si>
  <si>
    <t>Emmart</t>
  </si>
  <si>
    <t>Uno</t>
  </si>
  <si>
    <t>Leijenhorst</t>
  </si>
  <si>
    <t>Herbert</t>
  </si>
  <si>
    <t>Kornatzky</t>
  </si>
  <si>
    <t>Ingmar</t>
  </si>
  <si>
    <t>Denos</t>
  </si>
  <si>
    <t>Feipei</t>
  </si>
  <si>
    <t>Ramya</t>
  </si>
  <si>
    <t>Holburn</t>
  </si>
  <si>
    <t>Mabhin</t>
  </si>
  <si>
    <t>Aleksandar</t>
  </si>
  <si>
    <t>Zockler</t>
  </si>
  <si>
    <t>Bokyung</t>
  </si>
  <si>
    <t>Snyers</t>
  </si>
  <si>
    <t>Erev</t>
  </si>
  <si>
    <t>Dulce</t>
  </si>
  <si>
    <t>Heystek</t>
  </si>
  <si>
    <t>Greger</t>
  </si>
  <si>
    <t>Nannarelli</t>
  </si>
  <si>
    <t>Marquardt</t>
  </si>
  <si>
    <t>Jianwen</t>
  </si>
  <si>
    <t>Kemmerer</t>
  </si>
  <si>
    <t>Couchot</t>
  </si>
  <si>
    <t>Tyugu</t>
  </si>
  <si>
    <t>Lena</t>
  </si>
  <si>
    <t>Kambil</t>
  </si>
  <si>
    <t>Assaf</t>
  </si>
  <si>
    <t>Barriga</t>
  </si>
  <si>
    <t>Teunis</t>
  </si>
  <si>
    <t>Basawa</t>
  </si>
  <si>
    <t>Nakhoon</t>
  </si>
  <si>
    <t>Flexer</t>
  </si>
  <si>
    <t>Demian</t>
  </si>
  <si>
    <t>Ellozy</t>
  </si>
  <si>
    <t>Alejandra</t>
  </si>
  <si>
    <t>Thanasis</t>
  </si>
  <si>
    <t>Salvador</t>
  </si>
  <si>
    <t>Girolamo</t>
  </si>
  <si>
    <t>Sankaranarayanan</t>
  </si>
  <si>
    <t>Bader</t>
  </si>
  <si>
    <t>Nilsson</t>
  </si>
  <si>
    <t>Selwyn</t>
  </si>
  <si>
    <t>Schrooten</t>
  </si>
  <si>
    <t>Foong</t>
  </si>
  <si>
    <t>Erol</t>
  </si>
  <si>
    <t>Kohling</t>
  </si>
  <si>
    <t>Sungwon</t>
  </si>
  <si>
    <t>Meszaros</t>
  </si>
  <si>
    <t>Florian</t>
  </si>
  <si>
    <t>Nishit</t>
  </si>
  <si>
    <t>Siochi</t>
  </si>
  <si>
    <t>Yoshinari</t>
  </si>
  <si>
    <t>Kleiser</t>
  </si>
  <si>
    <t>Sreenivas</t>
  </si>
  <si>
    <t>Emran</t>
  </si>
  <si>
    <t>Shahid</t>
  </si>
  <si>
    <t>Guting</t>
  </si>
  <si>
    <t>Gecsei</t>
  </si>
  <si>
    <t>Erez</t>
  </si>
  <si>
    <t>Filipe</t>
  </si>
  <si>
    <t>Spataro</t>
  </si>
  <si>
    <t>Sambasivam</t>
  </si>
  <si>
    <t>Chaudhury</t>
  </si>
  <si>
    <t>Ranze</t>
  </si>
  <si>
    <t>Montemayor</t>
  </si>
  <si>
    <t>Itzigehl</t>
  </si>
  <si>
    <t>Guardalben</t>
  </si>
  <si>
    <t>Subhankar</t>
  </si>
  <si>
    <t>Piyawadee</t>
  </si>
  <si>
    <t>Shigeaki</t>
  </si>
  <si>
    <t>Radivojevic</t>
  </si>
  <si>
    <t>Maya</t>
  </si>
  <si>
    <t>Schwartzburd</t>
  </si>
  <si>
    <t>Velasco</t>
  </si>
  <si>
    <t>Willoner</t>
  </si>
  <si>
    <t>Duri</t>
  </si>
  <si>
    <t>Gulak</t>
  </si>
  <si>
    <t>Dayana</t>
  </si>
  <si>
    <t>Gio</t>
  </si>
  <si>
    <t>Rosis</t>
  </si>
  <si>
    <t>Jiong</t>
  </si>
  <si>
    <t>Mingdong</t>
  </si>
  <si>
    <t>Byoun</t>
  </si>
  <si>
    <t>Bernd</t>
  </si>
  <si>
    <t>Haumacher</t>
  </si>
  <si>
    <t>Piyush</t>
  </si>
  <si>
    <t>Meriste</t>
  </si>
  <si>
    <t>Oguz</t>
  </si>
  <si>
    <t>Verhaegen</t>
  </si>
  <si>
    <t>Masaki</t>
  </si>
  <si>
    <t>McDermid</t>
  </si>
  <si>
    <t>Parveen</t>
  </si>
  <si>
    <t>Kiam</t>
  </si>
  <si>
    <t>Khamsi</t>
  </si>
  <si>
    <t>Mondadori</t>
  </si>
  <si>
    <t>Karlis</t>
  </si>
  <si>
    <t>Atilio</t>
  </si>
  <si>
    <t>Lally</t>
  </si>
  <si>
    <t>Rohrbach</t>
  </si>
  <si>
    <t>Fumiya</t>
  </si>
  <si>
    <t>Crouzet</t>
  </si>
  <si>
    <t>Janocha</t>
  </si>
  <si>
    <t>Mototsugu</t>
  </si>
  <si>
    <t>Frijda</t>
  </si>
  <si>
    <t>Socorro</t>
  </si>
  <si>
    <t>Georgi</t>
  </si>
  <si>
    <t>Zaumen</t>
  </si>
  <si>
    <t>England</t>
  </si>
  <si>
    <t>Armond</t>
  </si>
  <si>
    <t>Etalle</t>
  </si>
  <si>
    <t>Lalit</t>
  </si>
  <si>
    <t>Glinert</t>
  </si>
  <si>
    <t>Fay</t>
  </si>
  <si>
    <t>Swan</t>
  </si>
  <si>
    <t>Xiaobin</t>
  </si>
  <si>
    <t>Minakawa</t>
  </si>
  <si>
    <t>Goo</t>
  </si>
  <si>
    <t>Warwick</t>
  </si>
  <si>
    <t>Codenie</t>
  </si>
  <si>
    <t>Jaana</t>
  </si>
  <si>
    <t>Vingron</t>
  </si>
  <si>
    <t>Heeju</t>
  </si>
  <si>
    <t>Nadjib</t>
  </si>
  <si>
    <t>Morrey</t>
  </si>
  <si>
    <t>Luby</t>
  </si>
  <si>
    <t>Paddy</t>
  </si>
  <si>
    <t>Plavsic</t>
  </si>
  <si>
    <t>Baar</t>
  </si>
  <si>
    <t>Mikschl</t>
  </si>
  <si>
    <t>DAIDA</t>
  </si>
  <si>
    <t>Serre</t>
  </si>
  <si>
    <t>Mario</t>
  </si>
  <si>
    <t>Takkinen</t>
  </si>
  <si>
    <t>Thombley</t>
  </si>
  <si>
    <t>Sham</t>
  </si>
  <si>
    <t>Roisin</t>
  </si>
  <si>
    <t>Hausi</t>
  </si>
  <si>
    <t>Satyanarayana</t>
  </si>
  <si>
    <t>Avouris</t>
  </si>
  <si>
    <t>Debatosh</t>
  </si>
  <si>
    <t>Amalendu</t>
  </si>
  <si>
    <t>Falguni</t>
  </si>
  <si>
    <t>Bamford</t>
  </si>
  <si>
    <t>Masasuke</t>
  </si>
  <si>
    <t>Mohua</t>
  </si>
  <si>
    <t>Wolniewicz</t>
  </si>
  <si>
    <t>Krisda</t>
  </si>
  <si>
    <t>Backhouse</t>
  </si>
  <si>
    <t>Iara</t>
  </si>
  <si>
    <t>Rafols</t>
  </si>
  <si>
    <t>Stenning</t>
  </si>
  <si>
    <t>Peot</t>
  </si>
  <si>
    <t>Birke</t>
  </si>
  <si>
    <t>Oddvar</t>
  </si>
  <si>
    <t>Kroha</t>
  </si>
  <si>
    <t>Saoudi</t>
  </si>
  <si>
    <t>Miara</t>
  </si>
  <si>
    <t>Werner</t>
  </si>
  <si>
    <t>Soicher</t>
  </si>
  <si>
    <t>Rasiah</t>
  </si>
  <si>
    <t>Kavraki</t>
  </si>
  <si>
    <t>Cannard</t>
  </si>
  <si>
    <t>Lucien</t>
  </si>
  <si>
    <t>Peron</t>
  </si>
  <si>
    <t>Sommen</t>
  </si>
  <si>
    <t>Bodo</t>
  </si>
  <si>
    <t>Middleton</t>
  </si>
  <si>
    <t>Kayoko</t>
  </si>
  <si>
    <t>Mahmut</t>
  </si>
  <si>
    <t>Sudharsan</t>
  </si>
  <si>
    <t>Lamba</t>
  </si>
  <si>
    <t>Felcyn</t>
  </si>
  <si>
    <t>Oskamp</t>
  </si>
  <si>
    <t>Marlo</t>
  </si>
  <si>
    <t>Boguslaw</t>
  </si>
  <si>
    <t>Mohan</t>
  </si>
  <si>
    <t>Benner</t>
  </si>
  <si>
    <t>Naudin</t>
  </si>
  <si>
    <t>Takahira</t>
  </si>
  <si>
    <t>Sherertz</t>
  </si>
  <si>
    <t>Srinidhi</t>
  </si>
  <si>
    <t>Martins</t>
  </si>
  <si>
    <t>Barinka</t>
  </si>
  <si>
    <t>Mitsuyuki</t>
  </si>
  <si>
    <t>Seghrouchni</t>
  </si>
  <si>
    <t>Magy</t>
  </si>
  <si>
    <t>Bahl</t>
  </si>
  <si>
    <t>Cangellaris</t>
  </si>
  <si>
    <t>Vieth</t>
  </si>
  <si>
    <t>Aamer</t>
  </si>
  <si>
    <t>Masada</t>
  </si>
  <si>
    <t>Arif</t>
  </si>
  <si>
    <t>Yahiko</t>
  </si>
  <si>
    <t>Gihr</t>
  </si>
  <si>
    <t>Sanjiv</t>
  </si>
  <si>
    <t>Henseler</t>
  </si>
  <si>
    <t>Arun</t>
  </si>
  <si>
    <t>Visit</t>
  </si>
  <si>
    <t>Jansen</t>
  </si>
  <si>
    <t>Farrag</t>
  </si>
  <si>
    <t>Vugranam</t>
  </si>
  <si>
    <t>Antonakopoulos</t>
  </si>
  <si>
    <t>Becky</t>
  </si>
  <si>
    <t>Kotesh</t>
  </si>
  <si>
    <t>Herb</t>
  </si>
  <si>
    <t>Bernice</t>
  </si>
  <si>
    <t>Kalsbeek</t>
  </si>
  <si>
    <t>Karsten</t>
  </si>
  <si>
    <t>Uinam</t>
  </si>
  <si>
    <t>Mansur</t>
  </si>
  <si>
    <t>Patricio</t>
  </si>
  <si>
    <t>Rathonyi</t>
  </si>
  <si>
    <t>Zhanqiu</t>
  </si>
  <si>
    <t>Hutton</t>
  </si>
  <si>
    <t>Torsten</t>
  </si>
  <si>
    <t>Tomokazu</t>
  </si>
  <si>
    <t>Staylopatis</t>
  </si>
  <si>
    <t>Chinhyun</t>
  </si>
  <si>
    <t>Bharadwaj</t>
  </si>
  <si>
    <t>Hiroyama</t>
  </si>
  <si>
    <t>Yunming</t>
  </si>
  <si>
    <t>Ambroszkiewicz</t>
  </si>
  <si>
    <t>Sanjit</t>
  </si>
  <si>
    <t>Morton</t>
  </si>
  <si>
    <t>Hisao</t>
  </si>
  <si>
    <t>Szmurlo</t>
  </si>
  <si>
    <t>Elvis</t>
  </si>
  <si>
    <t>Mohit</t>
  </si>
  <si>
    <t>Nitto</t>
  </si>
  <si>
    <t>Ugo</t>
  </si>
  <si>
    <t>Homond</t>
  </si>
  <si>
    <t>Wossner</t>
  </si>
  <si>
    <t>Magalhaes</t>
  </si>
  <si>
    <t>Moto</t>
  </si>
  <si>
    <t>Nevin</t>
  </si>
  <si>
    <t>Guangming</t>
  </si>
  <si>
    <t>Hanabata</t>
  </si>
  <si>
    <t>Rajaraman</t>
  </si>
  <si>
    <t>Akhilish</t>
  </si>
  <si>
    <t>Hofting</t>
  </si>
  <si>
    <t>Ulupinar</t>
  </si>
  <si>
    <t>Shunichi</t>
  </si>
  <si>
    <t>Dolinsky</t>
  </si>
  <si>
    <t>Alair</t>
  </si>
  <si>
    <t>Perfilyeva</t>
  </si>
  <si>
    <t>Conte</t>
  </si>
  <si>
    <t>Dulay</t>
  </si>
  <si>
    <t>Moss</t>
  </si>
  <si>
    <t>Elgin</t>
  </si>
  <si>
    <t>Babb</t>
  </si>
  <si>
    <t>dAstous</t>
  </si>
  <si>
    <t>Alejandro</t>
  </si>
  <si>
    <t>Chaoyi</t>
  </si>
  <si>
    <t>Boutros</t>
  </si>
  <si>
    <t>Guenter</t>
  </si>
  <si>
    <t>Azevdeo</t>
  </si>
  <si>
    <t>Rikino</t>
  </si>
  <si>
    <t>Gina</t>
  </si>
  <si>
    <t>Remzi</t>
  </si>
  <si>
    <t>Hofman</t>
  </si>
  <si>
    <t>Axelband</t>
  </si>
  <si>
    <t>Freyja</t>
  </si>
  <si>
    <t>Sachin</t>
  </si>
  <si>
    <t>Merle</t>
  </si>
  <si>
    <t>Matk</t>
  </si>
  <si>
    <t>Sigeru</t>
  </si>
  <si>
    <t>Segond</t>
  </si>
  <si>
    <t>Zine</t>
  </si>
  <si>
    <t>Andreotta</t>
  </si>
  <si>
    <t>Blokdijk</t>
  </si>
  <si>
    <t>Odinaldo</t>
  </si>
  <si>
    <t>Krohm</t>
  </si>
  <si>
    <t>Gennadi</t>
  </si>
  <si>
    <t>Taneja</t>
  </si>
  <si>
    <t>Sushant</t>
  </si>
  <si>
    <t>Gennady</t>
  </si>
  <si>
    <t>Georgakopoulos</t>
  </si>
  <si>
    <t>Jaewoo</t>
  </si>
  <si>
    <t>Kuszyk</t>
  </si>
  <si>
    <t>Serra</t>
  </si>
  <si>
    <t>Penz</t>
  </si>
  <si>
    <t>Bhattacharjee</t>
  </si>
  <si>
    <t>Shahab</t>
  </si>
  <si>
    <t>Wegerle</t>
  </si>
  <si>
    <t>Vasilii</t>
  </si>
  <si>
    <t>Vernadat</t>
  </si>
  <si>
    <t>Hockney</t>
  </si>
  <si>
    <t>Kamber</t>
  </si>
  <si>
    <t>Peres</t>
  </si>
  <si>
    <t>Bouchung</t>
  </si>
  <si>
    <t>Bugrara</t>
  </si>
  <si>
    <t>Delaune</t>
  </si>
  <si>
    <t>Arve</t>
  </si>
  <si>
    <t>Munehiro</t>
  </si>
  <si>
    <t>Detkin</t>
  </si>
  <si>
    <t>Kokou</t>
  </si>
  <si>
    <t>Ladret</t>
  </si>
  <si>
    <t>Cooman</t>
  </si>
  <si>
    <t>Maquelin</t>
  </si>
  <si>
    <t>Shigeichiro</t>
  </si>
  <si>
    <t>Pezzoli</t>
  </si>
  <si>
    <t>Hofstetter</t>
  </si>
  <si>
    <t>Falster</t>
  </si>
  <si>
    <t>Harbusch</t>
  </si>
  <si>
    <t>Martine</t>
  </si>
  <si>
    <t>Lanteri</t>
  </si>
  <si>
    <t>Arunachalam</t>
  </si>
  <si>
    <t>Demri</t>
  </si>
  <si>
    <t>Sachem</t>
  </si>
  <si>
    <t>Egerstedt</t>
  </si>
  <si>
    <t>Kasturi</t>
  </si>
  <si>
    <t>Kilgour</t>
  </si>
  <si>
    <t>Malu</t>
  </si>
  <si>
    <t>Mani</t>
  </si>
  <si>
    <t>Masand</t>
  </si>
  <si>
    <t>Thibadeau</t>
  </si>
  <si>
    <t>Baruch</t>
  </si>
  <si>
    <t>Leuchs</t>
  </si>
  <si>
    <t>Barun</t>
  </si>
  <si>
    <t>Shiratori</t>
  </si>
  <si>
    <t>Subhada</t>
  </si>
  <si>
    <t>Terwilliger</t>
  </si>
  <si>
    <t>Ziyad</t>
  </si>
  <si>
    <t>Nitsch</t>
  </si>
  <si>
    <t>Salverda</t>
  </si>
  <si>
    <t>Teruyuki</t>
  </si>
  <si>
    <t>Basagni</t>
  </si>
  <si>
    <t>Oscal</t>
  </si>
  <si>
    <t>Versino</t>
  </si>
  <si>
    <t>Mara</t>
  </si>
  <si>
    <t>Sadowsky</t>
  </si>
  <si>
    <t>Nagui</t>
  </si>
  <si>
    <t>Patricia</t>
  </si>
  <si>
    <t>Berni</t>
  </si>
  <si>
    <t>Zeidenstein</t>
  </si>
  <si>
    <t>Evgueni</t>
  </si>
  <si>
    <t>Goncalo</t>
  </si>
  <si>
    <t>Maha</t>
  </si>
  <si>
    <t>Veevers</t>
  </si>
  <si>
    <t>Choobineh</t>
  </si>
  <si>
    <t>Yonghong</t>
  </si>
  <si>
    <t>Toshimi</t>
  </si>
  <si>
    <t>Zykh</t>
  </si>
  <si>
    <t>Amstein</t>
  </si>
  <si>
    <t>Sundgren</t>
  </si>
  <si>
    <t>Chikara</t>
  </si>
  <si>
    <t>Munck</t>
  </si>
  <si>
    <t>Zeilberger</t>
  </si>
  <si>
    <t>Plotkin</t>
  </si>
  <si>
    <t>Hellwagner</t>
  </si>
  <si>
    <t>Nahla</t>
  </si>
  <si>
    <t>Vadhan</t>
  </si>
  <si>
    <t>Merkl</t>
  </si>
  <si>
    <t>Osgood</t>
  </si>
  <si>
    <t>Duangkaew</t>
  </si>
  <si>
    <t>Valeska</t>
  </si>
  <si>
    <t>Swick</t>
  </si>
  <si>
    <t>Vecchio</t>
  </si>
  <si>
    <t>Ruther</t>
  </si>
  <si>
    <t>Castellani</t>
  </si>
  <si>
    <t>Shigenori</t>
  </si>
  <si>
    <t>Hatem</t>
  </si>
  <si>
    <t>Chanjung</t>
  </si>
  <si>
    <t>Gadepally</t>
  </si>
  <si>
    <t>Yolla</t>
  </si>
  <si>
    <t>Duro</t>
  </si>
  <si>
    <t>Lung</t>
  </si>
  <si>
    <t>Sedat</t>
  </si>
  <si>
    <t>Sifakis</t>
  </si>
  <si>
    <t>Kalafatis</t>
  </si>
  <si>
    <t>Anoosh</t>
  </si>
  <si>
    <t>Hoogerwoord</t>
  </si>
  <si>
    <t>Sven</t>
  </si>
  <si>
    <t>Range</t>
  </si>
  <si>
    <t>Bahr</t>
  </si>
  <si>
    <t>Nanard</t>
  </si>
  <si>
    <t>Veeraraghavan</t>
  </si>
  <si>
    <t>Wursthorn</t>
  </si>
  <si>
    <t>Herber</t>
  </si>
  <si>
    <t>Idoia</t>
  </si>
  <si>
    <t>Zdislav</t>
  </si>
  <si>
    <t>Begiun</t>
  </si>
  <si>
    <t>Schonegge</t>
  </si>
  <si>
    <t>Perly</t>
  </si>
  <si>
    <t>Filipp</t>
  </si>
  <si>
    <t>Ozery</t>
  </si>
  <si>
    <t>Brattka</t>
  </si>
  <si>
    <t>Bauknecht</t>
  </si>
  <si>
    <t>Lidong</t>
  </si>
  <si>
    <t>Rande</t>
  </si>
  <si>
    <t>Francoise</t>
  </si>
  <si>
    <t>Shaowei</t>
  </si>
  <si>
    <t>Luff</t>
  </si>
  <si>
    <t>Figueira</t>
  </si>
  <si>
    <t>Pileggi</t>
  </si>
  <si>
    <t>Marie</t>
  </si>
  <si>
    <t>Kalloufi</t>
  </si>
  <si>
    <t>Takahito</t>
  </si>
  <si>
    <t>Luise</t>
  </si>
  <si>
    <t>Decaestecker</t>
  </si>
  <si>
    <t>Yonghoan</t>
  </si>
  <si>
    <t>Schauser</t>
  </si>
  <si>
    <t>Luiz</t>
  </si>
  <si>
    <t>Zyda</t>
  </si>
  <si>
    <t>Georg</t>
  </si>
  <si>
    <t>Nikolaos</t>
  </si>
  <si>
    <t>Cannane</t>
  </si>
  <si>
    <t>Anger</t>
  </si>
  <si>
    <t>Breugel</t>
  </si>
  <si>
    <t>Berhard</t>
  </si>
  <si>
    <t>Ferriere</t>
  </si>
  <si>
    <t>Crooks</t>
  </si>
  <si>
    <t>Moti</t>
  </si>
  <si>
    <t>Tomofumi</t>
  </si>
  <si>
    <t>Arco</t>
  </si>
  <si>
    <t>Zhiwei</t>
  </si>
  <si>
    <t>Mundy</t>
  </si>
  <si>
    <t>Christoph</t>
  </si>
  <si>
    <t>Mawatari</t>
  </si>
  <si>
    <t>Mads</t>
  </si>
  <si>
    <t>Scharstein</t>
  </si>
  <si>
    <t>Gregory</t>
  </si>
  <si>
    <t>Irland</t>
  </si>
  <si>
    <t>Schnelling</t>
  </si>
  <si>
    <t>Serdy</t>
  </si>
  <si>
    <t>Dayanand</t>
  </si>
  <si>
    <t>Standera</t>
  </si>
  <si>
    <t>Munch</t>
  </si>
  <si>
    <t>Tse</t>
  </si>
  <si>
    <t>Mokhtar</t>
  </si>
  <si>
    <t>Valette</t>
  </si>
  <si>
    <t>Jasminko</t>
  </si>
  <si>
    <t>Zirintsis</t>
  </si>
  <si>
    <t>Gimbel</t>
  </si>
  <si>
    <t>Giap</t>
  </si>
  <si>
    <t>Baalen</t>
  </si>
  <si>
    <t>Ferdinand</t>
  </si>
  <si>
    <t>Dinah</t>
  </si>
  <si>
    <t>Mersereau</t>
  </si>
  <si>
    <t>Licheng</t>
  </si>
  <si>
    <t>Zizka</t>
  </si>
  <si>
    <t>Van</t>
  </si>
  <si>
    <t>Rahier</t>
  </si>
  <si>
    <t>Kwun</t>
  </si>
  <si>
    <t>Heinisuo</t>
  </si>
  <si>
    <t>Dalphin</t>
  </si>
  <si>
    <t>Sajjad</t>
  </si>
  <si>
    <t>Gajiwala</t>
  </si>
  <si>
    <t>Selvestrel</t>
  </si>
  <si>
    <t>Shakhar</t>
  </si>
  <si>
    <t>Trachtenberg</t>
  </si>
  <si>
    <t>Ariola</t>
  </si>
  <si>
    <t>Dung</t>
  </si>
  <si>
    <t>Mori</t>
  </si>
  <si>
    <t>Kushner</t>
  </si>
  <si>
    <t>Alencar</t>
  </si>
  <si>
    <t>Slaats</t>
  </si>
  <si>
    <t>Ymte</t>
  </si>
  <si>
    <t>Rosar</t>
  </si>
  <si>
    <t>Chaitali</t>
  </si>
  <si>
    <t>Luon</t>
  </si>
  <si>
    <t>Edwin</t>
  </si>
  <si>
    <t>Undy</t>
  </si>
  <si>
    <t>Cedric</t>
  </si>
  <si>
    <t>Gou</t>
  </si>
  <si>
    <t>Greenaway</t>
  </si>
  <si>
    <t>Elliott</t>
  </si>
  <si>
    <t>Cheshire</t>
  </si>
  <si>
    <t>Emdad</t>
  </si>
  <si>
    <t>Binkley</t>
  </si>
  <si>
    <t>Niizuma</t>
  </si>
  <si>
    <t>Katzenelson</t>
  </si>
  <si>
    <t>Shay</t>
  </si>
  <si>
    <t>Seiwald</t>
  </si>
  <si>
    <t>Rasikan</t>
  </si>
  <si>
    <t>Lubachevsky</t>
  </si>
  <si>
    <t>Greibach</t>
  </si>
  <si>
    <t>Rebaine</t>
  </si>
  <si>
    <t>Alain</t>
  </si>
  <si>
    <t>Padma</t>
  </si>
  <si>
    <t>Stiles</t>
  </si>
  <si>
    <t>Siepmann</t>
  </si>
  <si>
    <t>Hidefumi</t>
  </si>
  <si>
    <t>Ponthieu</t>
  </si>
  <si>
    <t>Lupu</t>
  </si>
  <si>
    <t>Gonzalo</t>
  </si>
  <si>
    <t>Badr</t>
  </si>
  <si>
    <t>Muneo</t>
  </si>
  <si>
    <t>Premsyl</t>
  </si>
  <si>
    <t>Matzel</t>
  </si>
  <si>
    <t>Lyonns</t>
  </si>
  <si>
    <t>Shuho</t>
  </si>
  <si>
    <t>Mamdouh</t>
  </si>
  <si>
    <t>Ramsak</t>
  </si>
  <si>
    <t>Stevo</t>
  </si>
  <si>
    <t>Marakhovsky</t>
  </si>
  <si>
    <t>Stafford</t>
  </si>
  <si>
    <t>Lakshmanan</t>
  </si>
  <si>
    <t>Jaihie</t>
  </si>
  <si>
    <t>Candan</t>
  </si>
  <si>
    <t>Bolsens</t>
  </si>
  <si>
    <t>Schaar</t>
  </si>
  <si>
    <t>Shigeo</t>
  </si>
  <si>
    <t>Pettis</t>
  </si>
  <si>
    <t>Zeleznik</t>
  </si>
  <si>
    <t>Heuter</t>
  </si>
  <si>
    <t>Marke</t>
  </si>
  <si>
    <t>Melski</t>
  </si>
  <si>
    <t>Beausoleil</t>
  </si>
  <si>
    <t>Lakshmi</t>
  </si>
  <si>
    <t>Anneli</t>
  </si>
  <si>
    <t>Birdsall</t>
  </si>
  <si>
    <t>Sanjay</t>
  </si>
  <si>
    <t>Douadi</t>
  </si>
  <si>
    <t>Herbst</t>
  </si>
  <si>
    <t>Sampalli</t>
  </si>
  <si>
    <t>Jayson</t>
  </si>
  <si>
    <t>Melter</t>
  </si>
  <si>
    <t>Aiichiro</t>
  </si>
  <si>
    <t>Awdeh</t>
  </si>
  <si>
    <t>Milicic</t>
  </si>
  <si>
    <t>Xuedong</t>
  </si>
  <si>
    <t>Aluzio</t>
  </si>
  <si>
    <t>Valeri</t>
  </si>
  <si>
    <t>Moon</t>
  </si>
  <si>
    <t>Baby</t>
  </si>
  <si>
    <t>Billie</t>
  </si>
  <si>
    <t>Pews</t>
  </si>
  <si>
    <t>Bakhtari</t>
  </si>
  <si>
    <t>Leah</t>
  </si>
  <si>
    <t>Condotta</t>
  </si>
  <si>
    <t>Heng</t>
  </si>
  <si>
    <t>Budinsky</t>
  </si>
  <si>
    <t>Pfau</t>
  </si>
  <si>
    <t>Barvinok</t>
  </si>
  <si>
    <t>Oppitz</t>
  </si>
  <si>
    <t>Shuichi</t>
  </si>
  <si>
    <t>Orlowska</t>
  </si>
  <si>
    <t>Keirsey</t>
  </si>
  <si>
    <t>Alenka</t>
  </si>
  <si>
    <t>Haldun</t>
  </si>
  <si>
    <t>Quingbo</t>
  </si>
  <si>
    <t>Sooriamurthi</t>
  </si>
  <si>
    <t>Kinh</t>
  </si>
  <si>
    <t>Munro</t>
  </si>
  <si>
    <t>Makinen</t>
  </si>
  <si>
    <t>Alselm</t>
  </si>
  <si>
    <t>Kensyu</t>
  </si>
  <si>
    <t>Nyrup</t>
  </si>
  <si>
    <t>Mircea</t>
  </si>
  <si>
    <t>Kragelund</t>
  </si>
  <si>
    <t>Feinberg</t>
  </si>
  <si>
    <t>Sewelson</t>
  </si>
  <si>
    <t>Yinlin</t>
  </si>
  <si>
    <t>Loncour</t>
  </si>
  <si>
    <t>Anwar</t>
  </si>
  <si>
    <t>Speer</t>
  </si>
  <si>
    <t>Shooichi</t>
  </si>
  <si>
    <t>Luit</t>
  </si>
  <si>
    <t>Shai</t>
  </si>
  <si>
    <t>Youjian</t>
  </si>
  <si>
    <t>Jinxi</t>
  </si>
  <si>
    <t>Mari</t>
  </si>
  <si>
    <t>Wilmer</t>
  </si>
  <si>
    <t>Kazuhira</t>
  </si>
  <si>
    <t>Yoshizawa</t>
  </si>
  <si>
    <t>Kranzdorf</t>
  </si>
  <si>
    <t>Dines</t>
  </si>
  <si>
    <t>Youpyo</t>
  </si>
  <si>
    <t>Randt</t>
  </si>
  <si>
    <t>Tsunoo</t>
  </si>
  <si>
    <t>Saniya</t>
  </si>
  <si>
    <t>Vitiello</t>
  </si>
  <si>
    <t>Carrere</t>
  </si>
  <si>
    <t>Roselyn</t>
  </si>
  <si>
    <t>Hein</t>
  </si>
  <si>
    <t>Puppe</t>
  </si>
  <si>
    <t>Bojadziev</t>
  </si>
  <si>
    <t>Desikan</t>
  </si>
  <si>
    <t>Shaowen</t>
  </si>
  <si>
    <t>Frazer</t>
  </si>
  <si>
    <t>Sinicrope</t>
  </si>
  <si>
    <t>Franziska</t>
  </si>
  <si>
    <t>Leucio</t>
  </si>
  <si>
    <t>Jeanne</t>
  </si>
  <si>
    <t>Baaleh</t>
  </si>
  <si>
    <t>Pusterhofer</t>
  </si>
  <si>
    <t>Coombs</t>
  </si>
  <si>
    <t>Chachaty</t>
  </si>
  <si>
    <t>Weedman</t>
  </si>
  <si>
    <t>Gelosh</t>
  </si>
  <si>
    <t>Kriebel</t>
  </si>
  <si>
    <t>Bazelow</t>
  </si>
  <si>
    <t>Marsha</t>
  </si>
  <si>
    <t>Mohd</t>
  </si>
  <si>
    <t>Miyeon</t>
  </si>
  <si>
    <t>Salinas</t>
  </si>
  <si>
    <t>Kannan</t>
  </si>
  <si>
    <t>Plesums</t>
  </si>
  <si>
    <t>Weiru</t>
  </si>
  <si>
    <t>Papsdorf</t>
  </si>
  <si>
    <t>Ramras</t>
  </si>
  <si>
    <t>Bowen</t>
  </si>
  <si>
    <t>Vidar</t>
  </si>
  <si>
    <t>Paludetto</t>
  </si>
  <si>
    <t>Raoux</t>
  </si>
  <si>
    <t>Birnbaum</t>
  </si>
  <si>
    <t>Guerreiro</t>
  </si>
  <si>
    <t>Peternell</t>
  </si>
  <si>
    <t>Ranan</t>
  </si>
  <si>
    <t>Sichman</t>
  </si>
  <si>
    <t>Hammerschmidt</t>
  </si>
  <si>
    <t>Unal</t>
  </si>
  <si>
    <t>Angiulli</t>
  </si>
  <si>
    <t>Chenxi</t>
  </si>
  <si>
    <t>Tua</t>
  </si>
  <si>
    <t>Eppinger</t>
  </si>
  <si>
    <t>Uehara</t>
  </si>
  <si>
    <t>Vishu</t>
  </si>
  <si>
    <t>Nivat</t>
  </si>
  <si>
    <t>Berna</t>
  </si>
  <si>
    <t>Miculan</t>
  </si>
  <si>
    <t>Kirk</t>
  </si>
  <si>
    <t>Vakili</t>
  </si>
  <si>
    <t>Masako</t>
  </si>
  <si>
    <t>Ohad</t>
  </si>
  <si>
    <t>Remmert</t>
  </si>
  <si>
    <t>Kamble</t>
  </si>
  <si>
    <t>Barbanera</t>
  </si>
  <si>
    <t>Baaz</t>
  </si>
  <si>
    <t>Zhiguo</t>
  </si>
  <si>
    <t>Rothenberg</t>
  </si>
  <si>
    <t>Ranga</t>
  </si>
  <si>
    <t>DuBourdieux</t>
  </si>
  <si>
    <t>Doering</t>
  </si>
  <si>
    <t>Koblitz</t>
  </si>
  <si>
    <t>Jahangir</t>
  </si>
  <si>
    <t>Mizuhito</t>
  </si>
  <si>
    <t>Shobatake</t>
  </si>
  <si>
    <t>Buescher</t>
  </si>
  <si>
    <t>Irene</t>
  </si>
  <si>
    <t>Hashii</t>
  </si>
  <si>
    <t>Farrow</t>
  </si>
  <si>
    <t>Baez</t>
  </si>
  <si>
    <t>Gammage</t>
  </si>
  <si>
    <t>Jovan</t>
  </si>
  <si>
    <t>Birge</t>
  </si>
  <si>
    <t>Sidje</t>
  </si>
  <si>
    <t>Sadowski</t>
  </si>
  <si>
    <t>Goa</t>
  </si>
  <si>
    <t>Hertweck</t>
  </si>
  <si>
    <t>Zsolt</t>
  </si>
  <si>
    <t>Almudena</t>
  </si>
  <si>
    <t>Zumaque</t>
  </si>
  <si>
    <t>Melichar</t>
  </si>
  <si>
    <t>Fasbender</t>
  </si>
  <si>
    <t>Gide</t>
  </si>
  <si>
    <t>Atreye</t>
  </si>
  <si>
    <t>Schwabacher</t>
  </si>
  <si>
    <t>Litzkow</t>
  </si>
  <si>
    <t>Jumpertz</t>
  </si>
  <si>
    <t>Takanami</t>
  </si>
  <si>
    <t>Kilgore</t>
  </si>
  <si>
    <t>Ipke</t>
  </si>
  <si>
    <t>Sluis</t>
  </si>
  <si>
    <t>Nirmal</t>
  </si>
  <si>
    <t>Jeong</t>
  </si>
  <si>
    <t>Samarati</t>
  </si>
  <si>
    <t>Puppo</t>
  </si>
  <si>
    <t>Wrigley</t>
  </si>
  <si>
    <t>Shalesh</t>
  </si>
  <si>
    <t>Inderjeet</t>
  </si>
  <si>
    <t>Emmerich</t>
  </si>
  <si>
    <t>McClure</t>
  </si>
  <si>
    <t>Msuda</t>
  </si>
  <si>
    <t>Marek</t>
  </si>
  <si>
    <t>Zultner</t>
  </si>
  <si>
    <t>Danley</t>
  </si>
  <si>
    <t>Adly</t>
  </si>
  <si>
    <t>Tadanori</t>
  </si>
  <si>
    <t>Botman</t>
  </si>
  <si>
    <t>Goh</t>
  </si>
  <si>
    <t>Henk</t>
  </si>
  <si>
    <t>Ibibia</t>
  </si>
  <si>
    <t>Zwicker</t>
  </si>
  <si>
    <t>Susanta</t>
  </si>
  <si>
    <t>Spieker</t>
  </si>
  <si>
    <t>Mukaidono</t>
  </si>
  <si>
    <t>Weiye</t>
  </si>
  <si>
    <t>Toshiki</t>
  </si>
  <si>
    <t>Setia</t>
  </si>
  <si>
    <t>Macedo</t>
  </si>
  <si>
    <t>Ebru</t>
  </si>
  <si>
    <t>Thummel</t>
  </si>
  <si>
    <t>Pramod</t>
  </si>
  <si>
    <t>Basant</t>
  </si>
  <si>
    <t>Abdelaziz</t>
  </si>
  <si>
    <t>Xuejun</t>
  </si>
  <si>
    <t>Roccetti</t>
  </si>
  <si>
    <t>Kolar</t>
  </si>
  <si>
    <t>Iacovou</t>
  </si>
  <si>
    <t>Lunn</t>
  </si>
  <si>
    <t>Haldar</t>
  </si>
  <si>
    <t>Maik</t>
  </si>
  <si>
    <t>Flanders</t>
  </si>
  <si>
    <t>Staudhammer</t>
  </si>
  <si>
    <t>Murtafg</t>
  </si>
  <si>
    <t>Arumugam</t>
  </si>
  <si>
    <t>Luft</t>
  </si>
  <si>
    <t>Sommer</t>
  </si>
  <si>
    <t>Cordelia</t>
  </si>
  <si>
    <t>Adas</t>
  </si>
  <si>
    <t>Denti</t>
  </si>
  <si>
    <t>Cyne</t>
  </si>
  <si>
    <t>Weisert</t>
  </si>
  <si>
    <t>Schneeberger</t>
  </si>
  <si>
    <t>Gererd</t>
  </si>
  <si>
    <t>Ranft</t>
  </si>
  <si>
    <t>Syrotiuk</t>
  </si>
  <si>
    <t>Phule</t>
  </si>
  <si>
    <t>Ferretti</t>
  </si>
  <si>
    <t>Tooru</t>
  </si>
  <si>
    <t>Zito</t>
  </si>
  <si>
    <t>Giri</t>
  </si>
  <si>
    <t>Rijckaert</t>
  </si>
  <si>
    <t>Parto</t>
  </si>
  <si>
    <t>Broomell</t>
  </si>
  <si>
    <t>Peer</t>
  </si>
  <si>
    <t>Laurillard</t>
  </si>
  <si>
    <t>Ginesta</t>
  </si>
  <si>
    <t>Hidde</t>
  </si>
  <si>
    <t>Janetzko</t>
  </si>
  <si>
    <t>Vural</t>
  </si>
  <si>
    <t>Matzke</t>
  </si>
  <si>
    <t>Menkae</t>
  </si>
  <si>
    <t>Shrader</t>
  </si>
  <si>
    <t>Nitsche</t>
  </si>
  <si>
    <t>Heping</t>
  </si>
  <si>
    <t>Gino</t>
  </si>
  <si>
    <t>Lorin</t>
  </si>
  <si>
    <t>Prenel</t>
  </si>
  <si>
    <t>Pearson</t>
  </si>
  <si>
    <t>Muchinsky</t>
  </si>
  <si>
    <t>Perelgut</t>
  </si>
  <si>
    <t>Gudjon</t>
  </si>
  <si>
    <t>Matzov</t>
  </si>
  <si>
    <t>Silva</t>
  </si>
  <si>
    <t>Marco</t>
  </si>
  <si>
    <t>Matzen</t>
  </si>
  <si>
    <t>Sukumar</t>
  </si>
  <si>
    <t>Kandlur</t>
  </si>
  <si>
    <t>Mahendra</t>
  </si>
  <si>
    <t>Giveon</t>
  </si>
  <si>
    <t>Barna</t>
  </si>
  <si>
    <t>Wendorf</t>
  </si>
  <si>
    <t>Guiseppe</t>
  </si>
  <si>
    <t>Peris</t>
  </si>
  <si>
    <t>Gaughan</t>
  </si>
  <si>
    <t>Udi</t>
  </si>
  <si>
    <t>Schwaller</t>
  </si>
  <si>
    <t>Nikolaus</t>
  </si>
  <si>
    <t>Chiranjit</t>
  </si>
  <si>
    <t>Cronin</t>
  </si>
  <si>
    <t>Yavatkar</t>
  </si>
  <si>
    <t>Cincotta</t>
  </si>
  <si>
    <t>Brookner</t>
  </si>
  <si>
    <t>JoAnna</t>
  </si>
  <si>
    <t>Foote</t>
  </si>
  <si>
    <t>Baumann</t>
  </si>
  <si>
    <t>Mack</t>
  </si>
  <si>
    <t>Benzaken</t>
  </si>
  <si>
    <t>Landherr</t>
  </si>
  <si>
    <t>Uta</t>
  </si>
  <si>
    <t>Stella</t>
  </si>
  <si>
    <t>Businaro</t>
  </si>
  <si>
    <t>Domenico</t>
  </si>
  <si>
    <t>Ohori</t>
  </si>
  <si>
    <t>Elrique</t>
  </si>
  <si>
    <t>Viele</t>
  </si>
  <si>
    <t>Kousuke</t>
  </si>
  <si>
    <t>Brodie</t>
  </si>
  <si>
    <t>Gist</t>
  </si>
  <si>
    <t>Peternela</t>
  </si>
  <si>
    <t>Uzi</t>
  </si>
  <si>
    <t>Lindenbaum</t>
  </si>
  <si>
    <t>Alpay</t>
  </si>
  <si>
    <t>Parke</t>
  </si>
  <si>
    <t>Marin</t>
  </si>
  <si>
    <t>Jeansoulin</t>
  </si>
  <si>
    <t>Maja</t>
  </si>
  <si>
    <t>Hegner</t>
  </si>
  <si>
    <t>Xiping</t>
  </si>
  <si>
    <t>Schueller</t>
  </si>
  <si>
    <t>Menyhert</t>
  </si>
  <si>
    <t>Ecklund</t>
  </si>
  <si>
    <t>Kenton</t>
  </si>
  <si>
    <t>Hambrick</t>
  </si>
  <si>
    <t>Kobara</t>
  </si>
  <si>
    <t>Masato</t>
  </si>
  <si>
    <t>Auyong</t>
  </si>
  <si>
    <t>Bennet</t>
  </si>
  <si>
    <t>Zhenhua</t>
  </si>
  <si>
    <t>Munke</t>
  </si>
  <si>
    <t>Kusalik</t>
  </si>
  <si>
    <t>Remmele</t>
  </si>
  <si>
    <t>Fujisaki</t>
  </si>
  <si>
    <t>Yefim</t>
  </si>
  <si>
    <t>Prampolini</t>
  </si>
  <si>
    <t>Khoa</t>
  </si>
  <si>
    <t>Gurbaxani</t>
  </si>
  <si>
    <t>Takahiro</t>
  </si>
  <si>
    <t>Beutelspacher</t>
  </si>
  <si>
    <t>Eiron</t>
  </si>
  <si>
    <t>Parfitt</t>
  </si>
  <si>
    <t>McConalogue</t>
  </si>
  <si>
    <t>Papastamatiou</t>
  </si>
  <si>
    <t>Wallrath</t>
  </si>
  <si>
    <t>Xianlong</t>
  </si>
  <si>
    <t>Valiente</t>
  </si>
  <si>
    <t>Utpal</t>
  </si>
  <si>
    <t>Fioravanti</t>
  </si>
  <si>
    <t>Yetto</t>
  </si>
  <si>
    <t>Iivonen</t>
  </si>
  <si>
    <t>Weicheng</t>
  </si>
  <si>
    <t>Kaiser</t>
  </si>
  <si>
    <t>Sreekrishna</t>
  </si>
  <si>
    <t>Ramzi</t>
  </si>
  <si>
    <t>Marwedel</t>
  </si>
  <si>
    <t>Kenroku</t>
  </si>
  <si>
    <t>Whitcomb</t>
  </si>
  <si>
    <t>Divier</t>
  </si>
  <si>
    <t>Jullig</t>
  </si>
  <si>
    <t>Peral</t>
  </si>
  <si>
    <t>Leni</t>
  </si>
  <si>
    <t>Winter</t>
  </si>
  <si>
    <t>Nahid</t>
  </si>
  <si>
    <t>Fei</t>
  </si>
  <si>
    <t>Pauthner</t>
  </si>
  <si>
    <t>Cristinel</t>
  </si>
  <si>
    <t>Lucian</t>
  </si>
  <si>
    <t>Miyakawa</t>
  </si>
  <si>
    <t>Abdulla</t>
  </si>
  <si>
    <t>Larfeldt</t>
  </si>
  <si>
    <t>Chenye</t>
  </si>
  <si>
    <t>Uriel</t>
  </si>
  <si>
    <t>Gornas</t>
  </si>
  <si>
    <t>Junsik</t>
  </si>
  <si>
    <t>Legleitner</t>
  </si>
  <si>
    <t>Nicolson</t>
  </si>
  <si>
    <t>Baranowski</t>
  </si>
  <si>
    <t>Pillow</t>
  </si>
  <si>
    <t>Garnet</t>
  </si>
  <si>
    <t>Luke</t>
  </si>
  <si>
    <t>Muhling</t>
  </si>
  <si>
    <t>Sudbeck</t>
  </si>
  <si>
    <t>Marrevee</t>
  </si>
  <si>
    <t>Petersohn</t>
  </si>
  <si>
    <t>Thodoros</t>
  </si>
  <si>
    <t>Wielonsky</t>
  </si>
  <si>
    <t>Bednarek</t>
  </si>
  <si>
    <t>Leivant</t>
  </si>
  <si>
    <t>Ramaiah</t>
  </si>
  <si>
    <t>Kruskal</t>
  </si>
  <si>
    <t>Pranav</t>
  </si>
  <si>
    <t>Mooi</t>
  </si>
  <si>
    <t>Mingsen</t>
  </si>
  <si>
    <t>Xinyu</t>
  </si>
  <si>
    <t>Itschner</t>
  </si>
  <si>
    <t>Ramsey</t>
  </si>
  <si>
    <t>Richara</t>
  </si>
  <si>
    <t>Monarch</t>
  </si>
  <si>
    <t>Demin</t>
  </si>
  <si>
    <t>Feldmann</t>
  </si>
  <si>
    <t>Hasenauer</t>
  </si>
  <si>
    <t>Miomir</t>
  </si>
  <si>
    <t>Hongzhu</t>
  </si>
  <si>
    <t>Dannz</t>
  </si>
  <si>
    <t>Neelam</t>
  </si>
  <si>
    <t>Hopewell</t>
  </si>
  <si>
    <t>Luks</t>
  </si>
  <si>
    <t>Danecki</t>
  </si>
  <si>
    <t>Motley</t>
  </si>
  <si>
    <t>Mostafa</t>
  </si>
  <si>
    <t>Houman</t>
  </si>
  <si>
    <t>Narlikar</t>
  </si>
  <si>
    <t>Schapire</t>
  </si>
  <si>
    <t>Paraskevi</t>
  </si>
  <si>
    <t>Zeljko</t>
  </si>
  <si>
    <t>Along</t>
  </si>
  <si>
    <t>Woycyznski</t>
  </si>
  <si>
    <t>Bilhanan</t>
  </si>
  <si>
    <t>Utz</t>
  </si>
  <si>
    <t>Tsvetan</t>
  </si>
  <si>
    <t>Peek</t>
  </si>
  <si>
    <t>Willard</t>
  </si>
  <si>
    <t>Pagter</t>
  </si>
  <si>
    <t>Rassart</t>
  </si>
  <si>
    <t>Matteis</t>
  </si>
  <si>
    <t>Griswold</t>
  </si>
  <si>
    <t>Whittlesey</t>
  </si>
  <si>
    <t>Raney</t>
  </si>
  <si>
    <t>Rodham</t>
  </si>
  <si>
    <t>Seshu</t>
  </si>
  <si>
    <t>Wixon</t>
  </si>
  <si>
    <t>Rettelbach</t>
  </si>
  <si>
    <t>Boriana</t>
  </si>
  <si>
    <t>Beerel</t>
  </si>
  <si>
    <t>Kuzuoka</t>
  </si>
  <si>
    <t>Weijing</t>
  </si>
  <si>
    <t>Openshaw</t>
  </si>
  <si>
    <t>Linares</t>
  </si>
  <si>
    <t>Augustine</t>
  </si>
  <si>
    <t>Shahaf</t>
  </si>
  <si>
    <t>Fumiyo</t>
  </si>
  <si>
    <t>Ger</t>
  </si>
  <si>
    <t>Muntz</t>
  </si>
  <si>
    <t>Heekeun</t>
  </si>
  <si>
    <t>Lund</t>
  </si>
  <si>
    <t>Alexius</t>
  </si>
  <si>
    <t>Gilg</t>
  </si>
  <si>
    <t>Pascal</t>
  </si>
  <si>
    <t>Saeed</t>
  </si>
  <si>
    <t>Trelles</t>
  </si>
  <si>
    <t>Zengping</t>
  </si>
  <si>
    <t>Ekawit</t>
  </si>
  <si>
    <t>Waymire</t>
  </si>
  <si>
    <t>Nitta</t>
  </si>
  <si>
    <t>Leif</t>
  </si>
  <si>
    <t>Deyuan</t>
  </si>
  <si>
    <t>Xudong</t>
  </si>
  <si>
    <t>Odoardo</t>
  </si>
  <si>
    <t>Peha</t>
  </si>
  <si>
    <t>Murtagh</t>
  </si>
  <si>
    <t>Tetzlaff</t>
  </si>
  <si>
    <t>Weiwu</t>
  </si>
  <si>
    <t>Schapiro</t>
  </si>
  <si>
    <t>Garnick</t>
  </si>
  <si>
    <t>Sorina</t>
  </si>
  <si>
    <t>Baek</t>
  </si>
  <si>
    <t>Jakobus</t>
  </si>
  <si>
    <t>Karcich</t>
  </si>
  <si>
    <t>Olivero</t>
  </si>
  <si>
    <t>Ermel</t>
  </si>
  <si>
    <t>Nations</t>
  </si>
  <si>
    <t>Poupard</t>
  </si>
  <si>
    <t>Tzvieli</t>
  </si>
  <si>
    <t>Cardazo</t>
  </si>
  <si>
    <t>Biros</t>
  </si>
  <si>
    <t>Tsukune</t>
  </si>
  <si>
    <t>Jaideep</t>
  </si>
  <si>
    <t>Petereit</t>
  </si>
  <si>
    <t>Gro</t>
  </si>
  <si>
    <t>Delgrange</t>
  </si>
  <si>
    <t>Chirstian</t>
  </si>
  <si>
    <t>Alvarado</t>
  </si>
  <si>
    <t>Sidhu</t>
  </si>
  <si>
    <t>Rissanen</t>
  </si>
  <si>
    <t>Aran</t>
  </si>
  <si>
    <t>Shim</t>
  </si>
  <si>
    <t>Kwangyoen</t>
  </si>
  <si>
    <t>Tetsushi</t>
  </si>
  <si>
    <t>Setlzner</t>
  </si>
  <si>
    <t>Oldrich</t>
  </si>
  <si>
    <t>Schlenzig</t>
  </si>
  <si>
    <t>Heyers</t>
  </si>
  <si>
    <t>Mary</t>
  </si>
  <si>
    <t>Itzfeldt</t>
  </si>
  <si>
    <t>Jaber</t>
  </si>
  <si>
    <t>Isamu</t>
  </si>
  <si>
    <t>Syang</t>
  </si>
  <si>
    <t>Krohn</t>
  </si>
  <si>
    <t>Rabejac</t>
  </si>
  <si>
    <t>Tesuro</t>
  </si>
  <si>
    <t>Kalorkoti</t>
  </si>
  <si>
    <t>Gyimothy</t>
  </si>
  <si>
    <t>Bala</t>
  </si>
  <si>
    <t>Shaw</t>
  </si>
  <si>
    <t>Solovay</t>
  </si>
  <si>
    <t>Yetim</t>
  </si>
  <si>
    <t>Danel</t>
  </si>
  <si>
    <t>Bellmore</t>
  </si>
  <si>
    <t>Stemann</t>
  </si>
  <si>
    <t>Arup</t>
  </si>
  <si>
    <t>Conia</t>
  </si>
  <si>
    <t>Przemyslawa</t>
  </si>
  <si>
    <t>Sridhar</t>
  </si>
  <si>
    <t>Erva</t>
  </si>
  <si>
    <t>Danae</t>
  </si>
  <si>
    <t>Samphel</t>
  </si>
  <si>
    <t>Anandan</t>
  </si>
  <si>
    <t>Waeselynck</t>
  </si>
  <si>
    <t>Rijsenbrij</t>
  </si>
  <si>
    <t>Cappelli</t>
  </si>
  <si>
    <t>Holgard</t>
  </si>
  <si>
    <t>Rusterholz</t>
  </si>
  <si>
    <t>Jaewon</t>
  </si>
  <si>
    <t>Ushiama</t>
  </si>
  <si>
    <t>Lorys</t>
  </si>
  <si>
    <t>Rodier</t>
  </si>
  <si>
    <t>Erde</t>
  </si>
  <si>
    <t>Kumaresan</t>
  </si>
  <si>
    <t>Feldhoffer</t>
  </si>
  <si>
    <t>Val</t>
  </si>
  <si>
    <t>Harnett</t>
  </si>
  <si>
    <t>Zissis</t>
  </si>
  <si>
    <t>Dante</t>
  </si>
  <si>
    <t>Savasere</t>
  </si>
  <si>
    <t>Fiebach</t>
  </si>
  <si>
    <t>Sgarro</t>
  </si>
  <si>
    <t>Bolotov</t>
  </si>
  <si>
    <t>Mikhail</t>
  </si>
  <si>
    <t>Rosenbaum</t>
  </si>
  <si>
    <t>Kroll</t>
  </si>
  <si>
    <t>Naraig</t>
  </si>
  <si>
    <t>Adil</t>
  </si>
  <si>
    <t>Ghassan</t>
  </si>
  <si>
    <t>Merey</t>
  </si>
  <si>
    <t>Youssef</t>
  </si>
  <si>
    <t>Chiodo</t>
  </si>
  <si>
    <t>Dulin</t>
  </si>
  <si>
    <t>Felder</t>
  </si>
  <si>
    <t>Masali</t>
  </si>
  <si>
    <t>Templeman</t>
  </si>
  <si>
    <t>Taegyun</t>
  </si>
  <si>
    <t>Danner</t>
  </si>
  <si>
    <t>Varley</t>
  </si>
  <si>
    <t>Danai</t>
  </si>
  <si>
    <t>Randi</t>
  </si>
  <si>
    <t>Bashian</t>
  </si>
  <si>
    <t>Yoshimura</t>
  </si>
  <si>
    <t>Hebden</t>
  </si>
  <si>
    <t>Ebeling</t>
  </si>
  <si>
    <t>Masanao</t>
  </si>
  <si>
    <t>Shaleah</t>
  </si>
  <si>
    <t>Atchley</t>
  </si>
  <si>
    <t>Perko</t>
  </si>
  <si>
    <t>Worfolk</t>
  </si>
  <si>
    <t>Anick</t>
  </si>
  <si>
    <t>Uhrik</t>
  </si>
  <si>
    <t>Terkki</t>
  </si>
  <si>
    <t>Bresenham</t>
  </si>
  <si>
    <t>Garigliano</t>
  </si>
  <si>
    <t>Munos</t>
  </si>
  <si>
    <t>Kaelbling</t>
  </si>
  <si>
    <t>Remco</t>
  </si>
  <si>
    <t>Bultermann</t>
  </si>
  <si>
    <t>Maris</t>
  </si>
  <si>
    <t>Colorni</t>
  </si>
  <si>
    <t>Eugenio</t>
  </si>
  <si>
    <t>Candida</t>
  </si>
  <si>
    <t>Litvinov</t>
  </si>
  <si>
    <t>Cappello</t>
  </si>
  <si>
    <t>Gay</t>
  </si>
  <si>
    <t>Bezalel</t>
  </si>
  <si>
    <t>Karner</t>
  </si>
  <si>
    <t>Heydon</t>
  </si>
  <si>
    <t>Wynblatt</t>
  </si>
  <si>
    <t>Vecchi</t>
  </si>
  <si>
    <t>Yechezkel</t>
  </si>
  <si>
    <t>Deborah</t>
  </si>
  <si>
    <t>Rodiger</t>
  </si>
  <si>
    <t>Manibrata</t>
  </si>
  <si>
    <t>Azuma</t>
  </si>
  <si>
    <t>Gritta</t>
  </si>
  <si>
    <t>Toyoshima</t>
  </si>
  <si>
    <t>Gurbir</t>
  </si>
  <si>
    <t>Danlos</t>
  </si>
  <si>
    <t>Barton</t>
  </si>
  <si>
    <t>Dulli</t>
  </si>
  <si>
    <t>Siprelle</t>
  </si>
  <si>
    <t>Khaled</t>
  </si>
  <si>
    <t>King</t>
  </si>
  <si>
    <t>Gils</t>
  </si>
  <si>
    <t>Chaudhuri</t>
  </si>
  <si>
    <t>Ventosa</t>
  </si>
  <si>
    <t>Chinya</t>
  </si>
  <si>
    <t>Bugaenko</t>
  </si>
  <si>
    <t>Zita</t>
  </si>
  <si>
    <t>Koyama</t>
  </si>
  <si>
    <t>Busillo</t>
  </si>
  <si>
    <t>Edelhoff</t>
  </si>
  <si>
    <t>Eirik</t>
  </si>
  <si>
    <t>Mamelak</t>
  </si>
  <si>
    <t>Ortrud</t>
  </si>
  <si>
    <t>Berstel</t>
  </si>
  <si>
    <t>Kazunori</t>
  </si>
  <si>
    <t>Izaskun</t>
  </si>
  <si>
    <t>Delgrossi</t>
  </si>
  <si>
    <t>Anyuan</t>
  </si>
  <si>
    <t>Jiann</t>
  </si>
  <si>
    <t>Vasilis</t>
  </si>
  <si>
    <t>Kopetz</t>
  </si>
  <si>
    <t>Steenbeek</t>
  </si>
  <si>
    <t>Renny</t>
  </si>
  <si>
    <t>Clouatre</t>
  </si>
  <si>
    <t>Hainaut</t>
  </si>
  <si>
    <t>Soloway</t>
  </si>
  <si>
    <t>Hempstead</t>
  </si>
  <si>
    <t>Mellouli</t>
  </si>
  <si>
    <t>Tianruo</t>
  </si>
  <si>
    <t>Weiland</t>
  </si>
  <si>
    <t>Debuse</t>
  </si>
  <si>
    <t>Braunschweig</t>
  </si>
  <si>
    <t>Sastry</t>
  </si>
  <si>
    <t>Rehfuss</t>
  </si>
  <si>
    <t>Sanjoy</t>
  </si>
  <si>
    <t>Kulisch</t>
  </si>
  <si>
    <t>Oxenboll</t>
  </si>
  <si>
    <t>Yannis</t>
  </si>
  <si>
    <t>Rattan</t>
  </si>
  <si>
    <t>Reutenauer</t>
  </si>
  <si>
    <t>Malinowski</t>
  </si>
  <si>
    <t>Jarecki</t>
  </si>
  <si>
    <t>Bage</t>
  </si>
  <si>
    <t>Aamod</t>
  </si>
  <si>
    <t>Azadmanesh</t>
  </si>
  <si>
    <t>Stanger</t>
  </si>
  <si>
    <t>Marsal</t>
  </si>
  <si>
    <t>Simkin</t>
  </si>
  <si>
    <t>Heijenga</t>
  </si>
  <si>
    <t>Chinal</t>
  </si>
  <si>
    <t>Honesty</t>
  </si>
  <si>
    <t>Kitsuregawa</t>
  </si>
  <si>
    <t>Adib</t>
  </si>
  <si>
    <t>Cullers</t>
  </si>
  <si>
    <t>Fendler</t>
  </si>
  <si>
    <t>Lalonde</t>
  </si>
  <si>
    <t>Zastre</t>
  </si>
  <si>
    <t>Geffroy</t>
  </si>
  <si>
    <t>Abdelghani</t>
  </si>
  <si>
    <t>Broder</t>
  </si>
  <si>
    <t>Kobuchi</t>
  </si>
  <si>
    <t>Welham</t>
  </si>
  <si>
    <t>Ronghao</t>
  </si>
  <si>
    <t>Boreale</t>
  </si>
  <si>
    <t>Senzako</t>
  </si>
  <si>
    <t>Fumitake</t>
  </si>
  <si>
    <t>Xiadong</t>
  </si>
  <si>
    <t>Peng</t>
  </si>
  <si>
    <t>Impagliazzo</t>
  </si>
  <si>
    <t>Bodoff</t>
  </si>
  <si>
    <t>Bressoud</t>
  </si>
  <si>
    <t>Tramer</t>
  </si>
  <si>
    <t>Pappas</t>
  </si>
  <si>
    <t>Kugler</t>
  </si>
  <si>
    <t>Beetstra</t>
  </si>
  <si>
    <t>Baziley</t>
  </si>
  <si>
    <t>Giordano</t>
  </si>
  <si>
    <t>Fairtlough</t>
  </si>
  <si>
    <t>Niteen</t>
  </si>
  <si>
    <t>Shounak</t>
  </si>
  <si>
    <t>Chinen</t>
  </si>
  <si>
    <t>Steve</t>
  </si>
  <si>
    <t>Teiji</t>
  </si>
  <si>
    <t>Doowon</t>
  </si>
  <si>
    <t>Wojceich</t>
  </si>
  <si>
    <t>Boguraev</t>
  </si>
  <si>
    <t>Alper</t>
  </si>
  <si>
    <t>Temple</t>
  </si>
  <si>
    <t>Engberts</t>
  </si>
  <si>
    <t>Zhigen</t>
  </si>
  <si>
    <t>Kazuhito</t>
  </si>
  <si>
    <t>Glowinski</t>
  </si>
  <si>
    <t>Hironoby</t>
  </si>
  <si>
    <t>Preusig</t>
  </si>
  <si>
    <t>Kieras</t>
  </si>
  <si>
    <t>Zhilian</t>
  </si>
  <si>
    <t>Tokunaga</t>
  </si>
  <si>
    <t>Lampe</t>
  </si>
  <si>
    <t>VanScheik</t>
  </si>
  <si>
    <t>Tomescu</t>
  </si>
  <si>
    <t>Piveteau</t>
  </si>
  <si>
    <t>Mitina</t>
  </si>
  <si>
    <t>Taisook</t>
  </si>
  <si>
    <t>Snehasis</t>
  </si>
  <si>
    <t>Back</t>
  </si>
  <si>
    <t>Gluchowski</t>
  </si>
  <si>
    <t>Pargas</t>
  </si>
  <si>
    <t>Lindqvist</t>
  </si>
  <si>
    <t>Brlek</t>
  </si>
  <si>
    <t>Muniz</t>
  </si>
  <si>
    <t>Lech</t>
  </si>
  <si>
    <t>Murrill</t>
  </si>
  <si>
    <t>Picaronny</t>
  </si>
  <si>
    <t>Peroz</t>
  </si>
  <si>
    <t>Ertl</t>
  </si>
  <si>
    <t>Bridgland</t>
  </si>
  <si>
    <t>Yuqun</t>
  </si>
  <si>
    <t>Gyorkos</t>
  </si>
  <si>
    <t>Gladys</t>
  </si>
  <si>
    <t>Ghandeharizadeh</t>
  </si>
  <si>
    <t>Lillian</t>
  </si>
  <si>
    <t>Garnham</t>
  </si>
  <si>
    <t>Mohammed</t>
  </si>
  <si>
    <t>Schaaf</t>
  </si>
  <si>
    <t>Kaltofen</t>
  </si>
  <si>
    <t>Noriega</t>
  </si>
  <si>
    <t>Brodal</t>
  </si>
  <si>
    <t>Vanwelkenhuysen</t>
  </si>
  <si>
    <t>Navid</t>
  </si>
  <si>
    <t>Luisa</t>
  </si>
  <si>
    <t>Kadhim</t>
  </si>
  <si>
    <t>Yaghout</t>
  </si>
  <si>
    <t>Gips</t>
  </si>
  <si>
    <t>Brickell</t>
  </si>
  <si>
    <t>Angus</t>
  </si>
  <si>
    <t>Ossenbruggen</t>
  </si>
  <si>
    <t>Khalil</t>
  </si>
  <si>
    <t>Bierbaum</t>
  </si>
  <si>
    <t>Capobianchi</t>
  </si>
  <si>
    <t>Varker</t>
  </si>
  <si>
    <t>Tadahiro</t>
  </si>
  <si>
    <t>Jagoda</t>
  </si>
  <si>
    <t>Orsini</t>
  </si>
  <si>
    <t>Furedi</t>
  </si>
  <si>
    <t>Deverell</t>
  </si>
  <si>
    <t>Sethi</t>
  </si>
  <si>
    <t>Weiyi</t>
  </si>
  <si>
    <t>Radwan</t>
  </si>
  <si>
    <t>Nobuyoshi</t>
  </si>
  <si>
    <t>Nathalie</t>
  </si>
  <si>
    <t>Smeets</t>
  </si>
  <si>
    <t>Junot</t>
  </si>
  <si>
    <t>Kabayashi</t>
  </si>
  <si>
    <t>Genther</t>
  </si>
  <si>
    <t>Bernardinello</t>
  </si>
  <si>
    <t>Ritcey</t>
  </si>
  <si>
    <t>Swift</t>
  </si>
  <si>
    <t>Rabehasaina</t>
  </si>
  <si>
    <t>Lortz</t>
  </si>
  <si>
    <t>Perz</t>
  </si>
  <si>
    <t>Vivian</t>
  </si>
  <si>
    <t>Kushnir</t>
  </si>
  <si>
    <t>Panwar</t>
  </si>
  <si>
    <t>Improta</t>
  </si>
  <si>
    <t>Pulkowski</t>
  </si>
  <si>
    <t>Kazuhide</t>
  </si>
  <si>
    <t>Ranum</t>
  </si>
  <si>
    <t>Aimee</t>
  </si>
  <si>
    <t>Chaosheng</t>
  </si>
  <si>
    <t>Pollacia</t>
  </si>
  <si>
    <t>Krider</t>
  </si>
  <si>
    <t>Chenoweth</t>
  </si>
  <si>
    <t>Carrera</t>
  </si>
  <si>
    <t>Slutz</t>
  </si>
  <si>
    <t>Lenore</t>
  </si>
  <si>
    <t>Cunliffe</t>
  </si>
  <si>
    <t>Esteva</t>
  </si>
  <si>
    <t>Behnaam</t>
  </si>
  <si>
    <t>Gian</t>
  </si>
  <si>
    <t>McClurg</t>
  </si>
  <si>
    <t>Gaurav</t>
  </si>
  <si>
    <t>Leszek</t>
  </si>
  <si>
    <t>Molenaar</t>
  </si>
  <si>
    <t>Bodh</t>
  </si>
  <si>
    <t>Daescu</t>
  </si>
  <si>
    <t>Martial</t>
  </si>
  <si>
    <t>Lichtner</t>
  </si>
  <si>
    <t>Eickenmeyer</t>
  </si>
  <si>
    <t>Caine</t>
  </si>
  <si>
    <t>Gila</t>
  </si>
  <si>
    <t>Syozo</t>
  </si>
  <si>
    <t>Zhenbing</t>
  </si>
  <si>
    <t>Ebbe</t>
  </si>
  <si>
    <t>Shumilov</t>
  </si>
  <si>
    <t>DeMori</t>
  </si>
  <si>
    <t>Pena</t>
  </si>
  <si>
    <t>Fox</t>
  </si>
  <si>
    <t>Chimia</t>
  </si>
  <si>
    <t>Bahk</t>
  </si>
  <si>
    <t>Renear</t>
  </si>
  <si>
    <t>Khosrow</t>
  </si>
  <si>
    <t>Keohane</t>
  </si>
  <si>
    <t>Krzyzanowski</t>
  </si>
  <si>
    <t>Howell</t>
  </si>
  <si>
    <t>Jouko</t>
  </si>
  <si>
    <t>Fun</t>
  </si>
  <si>
    <t>Fujisawa</t>
  </si>
  <si>
    <t>Kusakabe</t>
  </si>
  <si>
    <t>Tesuya</t>
  </si>
  <si>
    <t>Kristof</t>
  </si>
  <si>
    <t>Macha</t>
  </si>
  <si>
    <t>Matzat</t>
  </si>
  <si>
    <t>Underwood</t>
  </si>
  <si>
    <t>Rosiles</t>
  </si>
  <si>
    <t>Terresa</t>
  </si>
  <si>
    <t>Munehiko</t>
  </si>
  <si>
    <t>Attimonelli</t>
  </si>
  <si>
    <t>Cherinka</t>
  </si>
  <si>
    <t>Zejun</t>
  </si>
  <si>
    <t>Jouni</t>
  </si>
  <si>
    <t>Xinan</t>
  </si>
  <si>
    <t>Katsuo</t>
  </si>
  <si>
    <t>Perri</t>
  </si>
  <si>
    <t>Stasinski</t>
  </si>
  <si>
    <t>Kensei</t>
  </si>
  <si>
    <t>Jansch</t>
  </si>
  <si>
    <t>Setiz</t>
  </si>
  <si>
    <t>Paris</t>
  </si>
  <si>
    <t>Provine</t>
  </si>
  <si>
    <t>Pluym</t>
  </si>
  <si>
    <t>Verhoeff</t>
  </si>
  <si>
    <t>Rossi</t>
  </si>
  <si>
    <t>Madeira</t>
  </si>
  <si>
    <t>Restivo</t>
  </si>
  <si>
    <t>Hennebert</t>
  </si>
  <si>
    <t>Maliniak</t>
  </si>
  <si>
    <t>Pepe</t>
  </si>
  <si>
    <t>Einsfeld</t>
  </si>
  <si>
    <t>Ramamoorthy</t>
  </si>
  <si>
    <t>Aksel</t>
  </si>
  <si>
    <t>Debaprosad</t>
  </si>
  <si>
    <t>Anneke</t>
  </si>
  <si>
    <t>Berendt</t>
  </si>
  <si>
    <t>Tasistro</t>
  </si>
  <si>
    <t>Lunt</t>
  </si>
  <si>
    <t>Rosen</t>
  </si>
  <si>
    <t>Zhang</t>
  </si>
  <si>
    <t>Gewali</t>
  </si>
  <si>
    <t>Zielinski</t>
  </si>
  <si>
    <t>Palash</t>
  </si>
  <si>
    <t>Cairo</t>
  </si>
  <si>
    <t>Aram</t>
  </si>
  <si>
    <t>Kersti</t>
  </si>
  <si>
    <t>Jacqueline</t>
  </si>
  <si>
    <t>Moehrke</t>
  </si>
  <si>
    <t>Haldon</t>
  </si>
  <si>
    <t>Zschoche</t>
  </si>
  <si>
    <t>Lukaszewicz</t>
  </si>
  <si>
    <t>Conal</t>
  </si>
  <si>
    <t>Turgut</t>
  </si>
  <si>
    <t>Barreiro</t>
  </si>
  <si>
    <t>Hemaspaandra</t>
  </si>
  <si>
    <t>Speckmann</t>
  </si>
  <si>
    <t>Bail</t>
  </si>
  <si>
    <t>Giao</t>
  </si>
  <si>
    <t>Jiakeng</t>
  </si>
  <si>
    <t>Coney</t>
  </si>
  <si>
    <t>Dusink</t>
  </si>
  <si>
    <t>Iisaku</t>
  </si>
  <si>
    <t>Zobel</t>
  </si>
  <si>
    <t>Rosch</t>
  </si>
  <si>
    <t>Gecsel</t>
  </si>
  <si>
    <t>Basim</t>
  </si>
  <si>
    <t>Kirkerud</t>
  </si>
  <si>
    <t>Veldwijk</t>
  </si>
  <si>
    <t>Atrawala</t>
  </si>
  <si>
    <t>Halloran</t>
  </si>
  <si>
    <t>Stranks</t>
  </si>
  <si>
    <t>Shigeu</t>
  </si>
  <si>
    <t>Trystram</t>
  </si>
  <si>
    <t>Schaft</t>
  </si>
  <si>
    <t>Rosli</t>
  </si>
  <si>
    <t>Grandbois</t>
  </si>
  <si>
    <t>Demizu</t>
  </si>
  <si>
    <t>Janche</t>
  </si>
  <si>
    <t>Rance</t>
  </si>
  <si>
    <t>Mart</t>
  </si>
  <si>
    <t>Bonifati</t>
  </si>
  <si>
    <t>Gubsky</t>
  </si>
  <si>
    <t>Laurentiu</t>
  </si>
  <si>
    <t>Arfst</t>
  </si>
  <si>
    <t>Veccia</t>
  </si>
  <si>
    <t>Pelz</t>
  </si>
  <si>
    <t>Theuretzbacher</t>
  </si>
  <si>
    <t>Litecky</t>
  </si>
  <si>
    <t>Lorch</t>
  </si>
  <si>
    <t>Stille</t>
  </si>
  <si>
    <t>Bael</t>
  </si>
  <si>
    <t>Abdulah</t>
  </si>
  <si>
    <t>Stifter</t>
  </si>
  <si>
    <t>Hatim</t>
  </si>
  <si>
    <t>Roison</t>
  </si>
  <si>
    <t>Baoqiu</t>
  </si>
  <si>
    <t>Denny</t>
  </si>
  <si>
    <t>Younwoo</t>
  </si>
  <si>
    <t>Ratzlaff</t>
  </si>
  <si>
    <t>Lijie</t>
  </si>
  <si>
    <t>Lovengreen</t>
  </si>
  <si>
    <t>Tsz</t>
  </si>
  <si>
    <t>Ioana</t>
  </si>
  <si>
    <t>Granlund</t>
  </si>
  <si>
    <t>Heuser</t>
  </si>
  <si>
    <t>Gischer</t>
  </si>
  <si>
    <t>Magdalena</t>
  </si>
  <si>
    <t>Matt</t>
  </si>
  <si>
    <t>Ligten</t>
  </si>
  <si>
    <t>Akiyama</t>
  </si>
  <si>
    <t>Spell</t>
  </si>
  <si>
    <t>Porotnikoff</t>
  </si>
  <si>
    <t>Strandh</t>
  </si>
  <si>
    <t>Klyachko</t>
  </si>
  <si>
    <t>Krybus</t>
  </si>
  <si>
    <t>Piazza</t>
  </si>
  <si>
    <t>Arne</t>
  </si>
  <si>
    <t>DuCasse</t>
  </si>
  <si>
    <t>Dietrich</t>
  </si>
  <si>
    <t>Pehl</t>
  </si>
  <si>
    <t>Feiyu</t>
  </si>
  <si>
    <t>Ratnakar</t>
  </si>
  <si>
    <t>Usdin</t>
  </si>
  <si>
    <t>Czap</t>
  </si>
  <si>
    <t>Gulla</t>
  </si>
  <si>
    <t>Gronowski</t>
  </si>
  <si>
    <t>Kuhnemann</t>
  </si>
  <si>
    <t>Shan</t>
  </si>
  <si>
    <t>Sigstam</t>
  </si>
  <si>
    <t>Douceur</t>
  </si>
  <si>
    <t>Bach</t>
  </si>
  <si>
    <t>Muhlberg</t>
  </si>
  <si>
    <t>Noritoshi</t>
  </si>
  <si>
    <t>Haddadi</t>
  </si>
  <si>
    <t>Perna</t>
  </si>
  <si>
    <t>Bluma</t>
  </si>
  <si>
    <t>Knightly</t>
  </si>
  <si>
    <t>Himler</t>
  </si>
  <si>
    <t>Magliocco</t>
  </si>
  <si>
    <t>Serov</t>
  </si>
  <si>
    <t>Gente</t>
  </si>
  <si>
    <t>Aumann</t>
  </si>
  <si>
    <t>Cyre</t>
  </si>
  <si>
    <t>Hongzue</t>
  </si>
  <si>
    <t>Haraldson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</si>
</sst>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rgb="FF4472C4"/>
      </top>
      <bottom style="thin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2" borderId="0" xfId="0" applyFont="1" applyFill="1" applyBorder="1"/>
    <xf numFmtId="0" fontId="0" fillId="0" borderId="0" xfId="0" applyBorder="1"/>
    <xf numFmtId="0" fontId="2" fillId="2" borderId="0" xfId="0" applyFont="1" applyFill="1"/>
    <xf numFmtId="44" fontId="2" fillId="2" borderId="0" xfId="1" applyFont="1" applyFill="1" applyBorder="1"/>
    <xf numFmtId="44" fontId="0" fillId="0" borderId="1" xfId="1" applyFont="1" applyBorder="1"/>
    <xf numFmtId="44" fontId="0" fillId="0" borderId="0" xfId="1" applyFont="1"/>
    <xf numFmtId="44" fontId="2" fillId="2" borderId="0" xfId="1" applyFont="1" applyFill="1"/>
    <xf numFmtId="44" fontId="0" fillId="0" borderId="0" xfId="1" applyFont="1" applyBorder="1"/>
    <xf numFmtId="44" fontId="0" fillId="0" borderId="0" xfId="0" applyNumberFormat="1" applyBorder="1"/>
    <xf numFmtId="10" fontId="2" fillId="2" borderId="0" xfId="1" applyNumberFormat="1" applyFont="1" applyFill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2" xfId="0" applyFont="1" applyBorder="1" applyAlignment="1">
      <alignment wrapText="1"/>
    </xf>
    <xf numFmtId="164" fontId="4" fillId="0" borderId="2" xfId="0" applyNumberFormat="1" applyFont="1" applyBorder="1"/>
  </cellXfs>
  <cellStyles count="2">
    <cellStyle name="Currency" xfId="1" builtinId="4"/>
    <cellStyle name="Normal" xfId="0" builtinId="0"/>
  </cellStyles>
  <dxfs count="20">
    <dxf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90219-F633-4535-B364-2B4DA8E6B2E5}" name="Table2" displayName="Table2" ref="A1:F11" totalsRowCount="1">
  <autoFilter ref="A1:F10" xr:uid="{DAAA9AEE-29B1-4D87-B493-5EB999DA0C94}"/>
  <tableColumns count="6">
    <tableColumn id="1" xr3:uid="{87615201-28E5-43CD-A542-9C13DB4732EE}" name="dept_no"/>
    <tableColumn id="2" xr3:uid="{FC26FD9D-662C-4922-9848-4F1E062A5C27}" name="dept_name" totalsRowLabel="Total sum" totalsRowDxfId="19"/>
    <tableColumn id="3" xr3:uid="{7A71BB9C-5426-4618-A832-B6261DF8BC7B}" name="SUM_salary" totalsRowFunction="custom" dataDxfId="17" totalsRowDxfId="18">
      <totalsRowFormula>SUM(Table2[SUM_salary])</totalsRowFormula>
    </tableColumn>
    <tableColumn id="4" xr3:uid="{E99D6D3D-18DD-45B2-A057-FD040B2803A2}" name="avg_salary" dataDxfId="15" totalsRowDxfId="16"/>
    <tableColumn id="5" xr3:uid="{77F3D32F-9D8F-4E69-9049-F4591B544F26}" name="20%" dataDxfId="13" totalsRowDxfId="14">
      <calculatedColumnFormula>Table2[[#This Row],[SUM_salary]]*0.2</calculatedColumnFormula>
    </tableColumn>
    <tableColumn id="6" xr3:uid="{968E5DF2-CB42-4555-BB2B-A173B5867A6C}" name="50%" dataDxfId="11" totalsRowDxfId="12">
      <calculatedColumnFormula>Table2[[#This Row],[SUM_salary]]*0.5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85EE1-7D71-4811-91AB-D0D1D30D793E}" name="Table3" displayName="Table3" ref="A1:I5908" totalsRowShown="0" headerRowDxfId="10" tableBorderDxfId="9">
  <autoFilter ref="A1:I5908" xr:uid="{44BC324C-9DC4-4EDC-9538-56DEC78CB849}">
    <filterColumn colId="5">
      <filters>
        <filter val="T"/>
      </filters>
    </filterColumn>
  </autoFilter>
  <tableColumns count="9">
    <tableColumn id="1" xr3:uid="{A78E6045-6D32-41D1-9B68-E36F1448A7F7}" name="emp_no" dataDxfId="8"/>
    <tableColumn id="2" xr3:uid="{20C9569B-6D1E-42B3-BFE3-1D2CAB22ED27}" name="first_name" dataDxfId="7"/>
    <tableColumn id="3" xr3:uid="{EF104DD6-3B91-4185-A9BD-21F6768EDDC0}" name="last_name" dataDxfId="6"/>
    <tableColumn id="4" xr3:uid="{1A39F017-77AD-4731-A55C-FF0C9408DB27}" name="Max(s.salary)" dataDxfId="5"/>
    <tableColumn id="5" xr3:uid="{450CD5C2-7839-4C49-9B16-A3BB5A5AFA0A}" name="dept_name" dataDxfId="4"/>
    <tableColumn id="6" xr3:uid="{4A146E9A-7E2A-43D5-B857-A896E78938BF}" name="overpaid(T/F)" dataDxfId="3">
      <calculatedColumnFormula>IF(Table3[[#This Row],[Max(s.salary)]] &gt; 'covid yearly salary'!$D$8, "T","F")</calculatedColumnFormula>
    </tableColumn>
    <tableColumn id="7" xr3:uid="{FA70480E-8F8A-4C04-B504-27A593508F5A}" name="4.50%" dataDxfId="2">
      <calculatedColumnFormula>Table3[[#This Row],[Max(s.salary)]]*0.045</calculatedColumnFormula>
    </tableColumn>
    <tableColumn id="8" xr3:uid="{A110A248-8C55-47FA-8E0F-80212E041585}" name="salary after 4.5% reduction" dataDxfId="1">
      <calculatedColumnFormula>Table3[[#This Row],[Max(s.salary)]]-Table3[[#This Row],[4.50%]]</calculatedColumnFormula>
    </tableColumn>
    <tableColumn id="9" xr3:uid="{556DFBE2-C062-4B7B-A40C-F6E41FBB5009}" name="total saved" dataDxfId="0">
      <calculatedColumnFormula>SUM(G2:G4220)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BB79-F6CB-46CD-9DE5-648DC30387B1}">
  <dimension ref="A1:F13"/>
  <sheetViews>
    <sheetView tabSelected="1" workbookViewId="0">
      <selection activeCell="B13" sqref="B13:C13"/>
    </sheetView>
  </sheetViews>
  <sheetFormatPr defaultRowHeight="14.45"/>
  <cols>
    <col min="1" max="1" width="10.28515625" bestFit="1" customWidth="1"/>
    <col min="2" max="2" width="28.28515625" bestFit="1" customWidth="1"/>
    <col min="3" max="3" width="17" customWidth="1"/>
    <col min="4" max="4" width="12.140625" bestFit="1" customWidth="1"/>
    <col min="5" max="6" width="1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13">
        <v>1494781324</v>
      </c>
      <c r="D2" s="13">
        <v>62274.770799999998</v>
      </c>
      <c r="E2" s="13">
        <f>Table2[[#This Row],[SUM_salary]]*0.2</f>
        <v>298956264.80000001</v>
      </c>
      <c r="F2" s="13">
        <f>Table2[[#This Row],[SUM_salary]]*0.5</f>
        <v>747390662</v>
      </c>
    </row>
    <row r="3" spans="1:6">
      <c r="A3" t="s">
        <v>8</v>
      </c>
      <c r="B3" t="s">
        <v>9</v>
      </c>
      <c r="C3" s="13">
        <v>1290117164</v>
      </c>
      <c r="D3" s="13">
        <v>62276.364399999999</v>
      </c>
      <c r="E3" s="13">
        <f>Table2[[#This Row],[SUM_salary]]*0.2</f>
        <v>258023432.80000001</v>
      </c>
      <c r="F3" s="13">
        <f>Table2[[#This Row],[SUM_salary]]*0.5</f>
        <v>645058582</v>
      </c>
    </row>
    <row r="4" spans="1:6">
      <c r="A4" t="s">
        <v>10</v>
      </c>
      <c r="B4" t="s">
        <v>11</v>
      </c>
      <c r="C4" s="13">
        <v>1222707509</v>
      </c>
      <c r="D4" s="13">
        <v>83649.689299999998</v>
      </c>
      <c r="E4" s="13">
        <f>Table2[[#This Row],[SUM_salary]]*0.2</f>
        <v>244541501.80000001</v>
      </c>
      <c r="F4" s="13">
        <f>Table2[[#This Row],[SUM_salary]]*0.5</f>
        <v>611353754.5</v>
      </c>
    </row>
    <row r="5" spans="1:6">
      <c r="A5" t="s">
        <v>12</v>
      </c>
      <c r="B5" t="s">
        <v>13</v>
      </c>
      <c r="C5" s="13">
        <v>419239984</v>
      </c>
      <c r="D5" s="13">
        <v>74584.590599999996</v>
      </c>
      <c r="E5" s="13">
        <f>Table2[[#This Row],[SUM_salary]]*0.2</f>
        <v>83847996.800000012</v>
      </c>
      <c r="F5" s="13">
        <f>Table2[[#This Row],[SUM_salary]]*0.5</f>
        <v>209619992</v>
      </c>
    </row>
    <row r="6" spans="1:6">
      <c r="A6" t="s">
        <v>14</v>
      </c>
      <c r="B6" t="s">
        <v>15</v>
      </c>
      <c r="C6" s="13">
        <v>407963100</v>
      </c>
      <c r="D6" s="13">
        <v>61467.997600000002</v>
      </c>
      <c r="E6" s="13">
        <f>Table2[[#This Row],[SUM_salary]]*0.2</f>
        <v>81592620</v>
      </c>
      <c r="F6" s="13">
        <f>Table2[[#This Row],[SUM_salary]]*0.5</f>
        <v>203981550</v>
      </c>
    </row>
    <row r="7" spans="1:6">
      <c r="A7" t="s">
        <v>16</v>
      </c>
      <c r="B7" t="s">
        <v>17</v>
      </c>
      <c r="C7" s="13">
        <v>368585829</v>
      </c>
      <c r="D7" s="13">
        <v>62652.699099999998</v>
      </c>
      <c r="E7" s="13">
        <f>Table2[[#This Row],[SUM_salary]]*0.2</f>
        <v>73717165.799999997</v>
      </c>
      <c r="F7" s="13">
        <f>Table2[[#This Row],[SUM_salary]]*0.5</f>
        <v>184292914.5</v>
      </c>
    </row>
    <row r="8" spans="1:6">
      <c r="A8" t="s">
        <v>18</v>
      </c>
      <c r="B8" t="s">
        <v>19</v>
      </c>
      <c r="C8" s="13">
        <v>352612797</v>
      </c>
      <c r="D8" s="13">
        <v>72853.883700000006</v>
      </c>
      <c r="E8" s="13">
        <f>Table2[[#This Row],[SUM_salary]]*0.2</f>
        <v>70522559.400000006</v>
      </c>
      <c r="F8" s="13">
        <f>Table2[[#This Row],[SUM_salary]]*0.5</f>
        <v>176306398.5</v>
      </c>
    </row>
    <row r="9" spans="1:6">
      <c r="A9" t="s">
        <v>20</v>
      </c>
      <c r="B9" t="s">
        <v>21</v>
      </c>
      <c r="C9" s="13">
        <v>336359202</v>
      </c>
      <c r="D9" s="13">
        <v>60117.819799999997</v>
      </c>
      <c r="E9" s="13">
        <f>Table2[[#This Row],[SUM_salary]]*0.2</f>
        <v>67271840.400000006</v>
      </c>
      <c r="F9" s="13">
        <f>Table2[[#This Row],[SUM_salary]]*0.5</f>
        <v>168179601</v>
      </c>
    </row>
    <row r="10" spans="1:6" ht="15">
      <c r="A10" t="s">
        <v>22</v>
      </c>
      <c r="B10" t="s">
        <v>23</v>
      </c>
      <c r="C10" s="13">
        <v>293443168</v>
      </c>
      <c r="D10" s="13">
        <v>58211.300900000002</v>
      </c>
      <c r="E10" s="13">
        <f>Table2[[#This Row],[SUM_salary]]*0.2</f>
        <v>58688633.600000001</v>
      </c>
      <c r="F10" s="13">
        <f>Table2[[#This Row],[SUM_salary]]*0.5</f>
        <v>146721584</v>
      </c>
    </row>
    <row r="11" spans="1:6" ht="15">
      <c r="B11" s="14" t="s">
        <v>24</v>
      </c>
      <c r="C11" s="15">
        <f>SUM(Table2[SUM_salary])</f>
        <v>6185810077</v>
      </c>
      <c r="D11" s="13"/>
      <c r="E11" s="13"/>
      <c r="F11" s="13"/>
    </row>
    <row r="12" spans="1:6" ht="15">
      <c r="B12" s="16" t="s">
        <v>25</v>
      </c>
      <c r="C12" s="17">
        <f>Table2[[#Totals],[SUM_salary]]*0.2</f>
        <v>1237162015.4000001</v>
      </c>
      <c r="D12" s="13"/>
      <c r="E12" s="13"/>
      <c r="F12" s="13"/>
    </row>
    <row r="13" spans="1:6" ht="15">
      <c r="C13" s="13"/>
      <c r="D13" s="13"/>
      <c r="E13" s="13"/>
      <c r="F13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DC9C-6AB6-4974-B18A-C591F011BE74}">
  <dimension ref="A1:I5908"/>
  <sheetViews>
    <sheetView workbookViewId="0">
      <selection activeCell="H2" sqref="H2"/>
    </sheetView>
  </sheetViews>
  <sheetFormatPr defaultRowHeight="14.45"/>
  <cols>
    <col min="1" max="1" width="10.28515625" bestFit="1" customWidth="1"/>
    <col min="2" max="2" width="14.28515625" bestFit="1" customWidth="1"/>
    <col min="3" max="3" width="16.140625" bestFit="1" customWidth="1"/>
    <col min="4" max="4" width="14.42578125" style="8" bestFit="1" customWidth="1"/>
    <col min="5" max="5" width="12.85546875" bestFit="1" customWidth="1"/>
    <col min="6" max="6" width="14.7109375" bestFit="1" customWidth="1"/>
    <col min="7" max="7" width="13.42578125" style="8" customWidth="1"/>
    <col min="8" max="8" width="25.28515625" style="8" bestFit="1" customWidth="1"/>
    <col min="9" max="9" width="14.7109375" bestFit="1" customWidth="1"/>
  </cols>
  <sheetData>
    <row r="1" spans="1:9">
      <c r="A1" s="3" t="s">
        <v>26</v>
      </c>
      <c r="B1" s="3" t="s">
        <v>27</v>
      </c>
      <c r="C1" s="3" t="s">
        <v>28</v>
      </c>
      <c r="D1" s="6" t="s">
        <v>29</v>
      </c>
      <c r="E1" s="3" t="s">
        <v>1</v>
      </c>
      <c r="F1" s="3" t="s">
        <v>30</v>
      </c>
      <c r="G1" s="12" t="s">
        <v>31</v>
      </c>
      <c r="H1" s="9" t="s">
        <v>32</v>
      </c>
      <c r="I1" s="5" t="s">
        <v>33</v>
      </c>
    </row>
    <row r="2" spans="1:9">
      <c r="A2" s="2">
        <v>28124</v>
      </c>
      <c r="B2" s="2" t="s">
        <v>34</v>
      </c>
      <c r="C2" s="2" t="s">
        <v>35</v>
      </c>
      <c r="D2" s="7">
        <v>134662</v>
      </c>
      <c r="E2" s="2" t="s">
        <v>19</v>
      </c>
      <c r="F2" s="2" t="str">
        <f>IF(Table3[[#This Row],[Max(s.salary)]] &gt; 'covid yearly salary'!$D$8, "T","F")</f>
        <v>T</v>
      </c>
      <c r="G2" s="10">
        <f>Table3[[#This Row],[Max(s.salary)]]*0.045</f>
        <v>6059.79</v>
      </c>
      <c r="H2" s="10">
        <f>Table3[[#This Row],[Max(s.salary)]]-Table3[[#This Row],[4.50%]]</f>
        <v>128602.21</v>
      </c>
      <c r="I2" s="11">
        <f>SUM(G2:G4220)</f>
        <v>15347978.685000025</v>
      </c>
    </row>
    <row r="3" spans="1:9">
      <c r="A3" s="2">
        <v>109084</v>
      </c>
      <c r="B3" s="2" t="s">
        <v>36</v>
      </c>
      <c r="C3" s="2" t="s">
        <v>37</v>
      </c>
      <c r="D3" s="7">
        <v>134379</v>
      </c>
      <c r="E3" s="2" t="s">
        <v>19</v>
      </c>
      <c r="F3" s="2" t="str">
        <f>IF(Table3[[#This Row],[Max(s.salary)]] &gt; 'covid yearly salary'!$D$8, "T","F")</f>
        <v>T</v>
      </c>
      <c r="G3" s="10">
        <f>Table3[[#This Row],[Max(s.salary)]]*0.045</f>
        <v>6047.0549999999994</v>
      </c>
      <c r="H3" s="10">
        <f>Table3[[#This Row],[Max(s.salary)]]-Table3[[#This Row],[4.50%]]</f>
        <v>128331.94500000001</v>
      </c>
      <c r="I3" s="11"/>
    </row>
    <row r="4" spans="1:9">
      <c r="A4" s="2">
        <v>23397</v>
      </c>
      <c r="B4" s="2" t="s">
        <v>38</v>
      </c>
      <c r="C4" s="2" t="s">
        <v>39</v>
      </c>
      <c r="D4" s="7">
        <v>133559</v>
      </c>
      <c r="E4" s="2" t="s">
        <v>19</v>
      </c>
      <c r="F4" s="2" t="str">
        <f>IF(Table3[[#This Row],[Max(s.salary)]] &gt; 'covid yearly salary'!$D$8, "T","F")</f>
        <v>T</v>
      </c>
      <c r="G4" s="10">
        <f>Table3[[#This Row],[Max(s.salary)]]*0.045</f>
        <v>6010.1549999999997</v>
      </c>
      <c r="H4" s="10">
        <f>Table3[[#This Row],[Max(s.salary)]]-Table3[[#This Row],[4.50%]]</f>
        <v>127548.845</v>
      </c>
      <c r="I4" s="11"/>
    </row>
    <row r="5" spans="1:9">
      <c r="A5" s="2">
        <v>62897</v>
      </c>
      <c r="B5" s="2" t="s">
        <v>40</v>
      </c>
      <c r="C5" s="2" t="s">
        <v>41</v>
      </c>
      <c r="D5" s="7">
        <v>132766</v>
      </c>
      <c r="E5" s="2" t="s">
        <v>19</v>
      </c>
      <c r="F5" s="2" t="str">
        <f>IF(Table3[[#This Row],[Max(s.salary)]] &gt; 'covid yearly salary'!$D$8, "T","F")</f>
        <v>T</v>
      </c>
      <c r="G5" s="10">
        <f>Table3[[#This Row],[Max(s.salary)]]*0.045</f>
        <v>5974.4699999999993</v>
      </c>
      <c r="H5" s="10">
        <f>Table3[[#This Row],[Max(s.salary)]]-Table3[[#This Row],[4.50%]]</f>
        <v>126791.53</v>
      </c>
      <c r="I5" s="11"/>
    </row>
    <row r="6" spans="1:9">
      <c r="A6" s="2">
        <v>74926</v>
      </c>
      <c r="B6" s="2" t="s">
        <v>42</v>
      </c>
      <c r="C6" s="2" t="s">
        <v>43</v>
      </c>
      <c r="D6" s="7">
        <v>131792</v>
      </c>
      <c r="E6" s="2" t="s">
        <v>19</v>
      </c>
      <c r="F6" s="2" t="str">
        <f>IF(Table3[[#This Row],[Max(s.salary)]] &gt; 'covid yearly salary'!$D$8, "T","F")</f>
        <v>T</v>
      </c>
      <c r="G6" s="10">
        <f>Table3[[#This Row],[Max(s.salary)]]*0.045</f>
        <v>5930.6399999999994</v>
      </c>
      <c r="H6" s="10">
        <f>Table3[[#This Row],[Max(s.salary)]]-Table3[[#This Row],[4.50%]]</f>
        <v>125861.36</v>
      </c>
      <c r="I6" s="11"/>
    </row>
    <row r="7" spans="1:9">
      <c r="A7" s="2">
        <v>51400</v>
      </c>
      <c r="B7" s="2" t="s">
        <v>44</v>
      </c>
      <c r="C7" s="2" t="s">
        <v>45</v>
      </c>
      <c r="D7" s="7">
        <v>130664</v>
      </c>
      <c r="E7" s="2" t="s">
        <v>19</v>
      </c>
      <c r="F7" s="2" t="str">
        <f>IF(Table3[[#This Row],[Max(s.salary)]] &gt; 'covid yearly salary'!$D$8, "T","F")</f>
        <v>T</v>
      </c>
      <c r="G7" s="10">
        <f>Table3[[#This Row],[Max(s.salary)]]*0.045</f>
        <v>5879.88</v>
      </c>
      <c r="H7" s="10">
        <f>Table3[[#This Row],[Max(s.salary)]]-Table3[[#This Row],[4.50%]]</f>
        <v>124784.12</v>
      </c>
      <c r="I7" s="11"/>
    </row>
    <row r="8" spans="1:9">
      <c r="A8" s="2">
        <v>35367</v>
      </c>
      <c r="B8" s="2" t="s">
        <v>46</v>
      </c>
      <c r="C8" s="2" t="s">
        <v>47</v>
      </c>
      <c r="D8" s="7">
        <v>130651</v>
      </c>
      <c r="E8" s="2" t="s">
        <v>19</v>
      </c>
      <c r="F8" s="2" t="str">
        <f>IF(Table3[[#This Row],[Max(s.salary)]] &gt; 'covid yearly salary'!$D$8, "T","F")</f>
        <v>T</v>
      </c>
      <c r="G8" s="10">
        <f>Table3[[#This Row],[Max(s.salary)]]*0.045</f>
        <v>5879.2950000000001</v>
      </c>
      <c r="H8" s="10">
        <f>Table3[[#This Row],[Max(s.salary)]]-Table3[[#This Row],[4.50%]]</f>
        <v>124771.705</v>
      </c>
      <c r="I8" s="11"/>
    </row>
    <row r="9" spans="1:9">
      <c r="A9" s="2">
        <v>47637</v>
      </c>
      <c r="B9" s="2" t="s">
        <v>48</v>
      </c>
      <c r="C9" s="2" t="s">
        <v>49</v>
      </c>
      <c r="D9" s="7">
        <v>129435</v>
      </c>
      <c r="E9" s="2" t="s">
        <v>19</v>
      </c>
      <c r="F9" s="2" t="str">
        <f>IF(Table3[[#This Row],[Max(s.salary)]] &gt; 'covid yearly salary'!$D$8, "T","F")</f>
        <v>T</v>
      </c>
      <c r="G9" s="10">
        <f>Table3[[#This Row],[Max(s.salary)]]*0.045</f>
        <v>5824.5749999999998</v>
      </c>
      <c r="H9" s="10">
        <f>Table3[[#This Row],[Max(s.salary)]]-Table3[[#This Row],[4.50%]]</f>
        <v>123610.425</v>
      </c>
      <c r="I9" s="11"/>
    </row>
    <row r="10" spans="1:9">
      <c r="A10" s="2">
        <v>19427</v>
      </c>
      <c r="B10" s="2" t="s">
        <v>46</v>
      </c>
      <c r="C10" s="2" t="s">
        <v>50</v>
      </c>
      <c r="D10" s="7">
        <v>129109</v>
      </c>
      <c r="E10" s="2" t="s">
        <v>19</v>
      </c>
      <c r="F10" s="2" t="str">
        <f>IF(Table3[[#This Row],[Max(s.salary)]] &gt; 'covid yearly salary'!$D$8, "T","F")</f>
        <v>T</v>
      </c>
      <c r="G10" s="10">
        <f>Table3[[#This Row],[Max(s.salary)]]*0.045</f>
        <v>5809.9049999999997</v>
      </c>
      <c r="H10" s="10">
        <f>Table3[[#This Row],[Max(s.salary)]]-Table3[[#This Row],[4.50%]]</f>
        <v>123299.095</v>
      </c>
      <c r="I10" s="11"/>
    </row>
    <row r="11" spans="1:9">
      <c r="A11" s="2">
        <v>96308</v>
      </c>
      <c r="B11" s="2" t="s">
        <v>51</v>
      </c>
      <c r="C11" s="2" t="s">
        <v>52</v>
      </c>
      <c r="D11" s="7">
        <v>128292</v>
      </c>
      <c r="E11" s="2" t="s">
        <v>19</v>
      </c>
      <c r="F11" s="2" t="str">
        <f>IF(Table3[[#This Row],[Max(s.salary)]] &gt; 'covid yearly salary'!$D$8, "T","F")</f>
        <v>T</v>
      </c>
      <c r="G11" s="10">
        <f>Table3[[#This Row],[Max(s.salary)]]*0.045</f>
        <v>5773.1399999999994</v>
      </c>
      <c r="H11" s="10">
        <f>Table3[[#This Row],[Max(s.salary)]]-Table3[[#This Row],[4.50%]]</f>
        <v>122518.86</v>
      </c>
      <c r="I11" s="11"/>
    </row>
    <row r="12" spans="1:9" hidden="1">
      <c r="A12" s="2">
        <v>10177</v>
      </c>
      <c r="B12" s="2" t="s">
        <v>53</v>
      </c>
      <c r="C12" s="2" t="s">
        <v>54</v>
      </c>
      <c r="D12" s="2">
        <v>52019</v>
      </c>
      <c r="E12" s="2" t="s">
        <v>19</v>
      </c>
      <c r="F12" s="2" t="str">
        <f>IF(Table3[[#This Row],[Max(s.salary)]] &gt; 'covid yearly salary'!$D$8, "T","F")</f>
        <v>F</v>
      </c>
      <c r="G12" s="11">
        <f>Table3[[#This Row],[Max(s.salary)]]*0.045</f>
        <v>2340.855</v>
      </c>
      <c r="H12" s="4">
        <f>Table3[[#This Row],[Max(s.salary)]]-Table3[[#This Row],[4.50%]]</f>
        <v>49678.144999999997</v>
      </c>
      <c r="I12" s="11">
        <f t="shared" ref="I12:I65" si="0">SUM(G12:G4230)</f>
        <v>15320982.510000035</v>
      </c>
    </row>
    <row r="13" spans="1:9">
      <c r="A13" s="2">
        <v>87515</v>
      </c>
      <c r="B13" s="2" t="s">
        <v>55</v>
      </c>
      <c r="C13" s="2" t="s">
        <v>56</v>
      </c>
      <c r="D13" s="7">
        <v>127710</v>
      </c>
      <c r="E13" s="2" t="s">
        <v>19</v>
      </c>
      <c r="F13" s="2" t="str">
        <f>IF(Table3[[#This Row],[Max(s.salary)]] &gt; 'covid yearly salary'!$D$8, "T","F")</f>
        <v>T</v>
      </c>
      <c r="G13" s="10">
        <f>Table3[[#This Row],[Max(s.salary)]]*0.045</f>
        <v>5746.95</v>
      </c>
      <c r="H13" s="10">
        <f>Table3[[#This Row],[Max(s.salary)]]-Table3[[#This Row],[4.50%]]</f>
        <v>121963.05</v>
      </c>
      <c r="I13" s="11"/>
    </row>
    <row r="14" spans="1:9" hidden="1">
      <c r="A14" s="2">
        <v>10186</v>
      </c>
      <c r="B14" s="2" t="s">
        <v>57</v>
      </c>
      <c r="C14" s="2" t="s">
        <v>58</v>
      </c>
      <c r="D14" s="2">
        <v>40000</v>
      </c>
      <c r="E14" s="2" t="s">
        <v>19</v>
      </c>
      <c r="F14" s="2" t="str">
        <f>IF(Table3[[#This Row],[Max(s.salary)]] &gt; 'covid yearly salary'!$D$8, "T","F")</f>
        <v>F</v>
      </c>
      <c r="G14" s="11">
        <f>Table3[[#This Row],[Max(s.salary)]]*0.045</f>
        <v>1800</v>
      </c>
      <c r="H14" s="4">
        <f>Table3[[#This Row],[Max(s.salary)]]-Table3[[#This Row],[4.50%]]</f>
        <v>38200</v>
      </c>
      <c r="I14" s="11">
        <f t="shared" si="0"/>
        <v>15319444.860000037</v>
      </c>
    </row>
    <row r="15" spans="1:9">
      <c r="A15" s="2">
        <v>59414</v>
      </c>
      <c r="B15" s="2" t="s">
        <v>59</v>
      </c>
      <c r="C15" s="2" t="s">
        <v>60</v>
      </c>
      <c r="D15" s="7">
        <v>126796</v>
      </c>
      <c r="E15" s="2" t="s">
        <v>19</v>
      </c>
      <c r="F15" s="2" t="str">
        <f>IF(Table3[[#This Row],[Max(s.salary)]] &gt; 'covid yearly salary'!$D$8, "T","F")</f>
        <v>T</v>
      </c>
      <c r="G15" s="10">
        <f>Table3[[#This Row],[Max(s.salary)]]*0.045</f>
        <v>5705.82</v>
      </c>
      <c r="H15" s="10">
        <f>Table3[[#This Row],[Max(s.salary)]]-Table3[[#This Row],[4.50%]]</f>
        <v>121090.18</v>
      </c>
      <c r="I15" s="11"/>
    </row>
    <row r="16" spans="1:9">
      <c r="A16" s="2">
        <v>97321</v>
      </c>
      <c r="B16" s="2" t="s">
        <v>61</v>
      </c>
      <c r="C16" s="2" t="s">
        <v>62</v>
      </c>
      <c r="D16" s="7">
        <v>126688</v>
      </c>
      <c r="E16" s="2" t="s">
        <v>19</v>
      </c>
      <c r="F16" s="2" t="str">
        <f>IF(Table3[[#This Row],[Max(s.salary)]] &gt; 'covid yearly salary'!$D$8, "T","F")</f>
        <v>T</v>
      </c>
      <c r="G16" s="10">
        <f>Table3[[#This Row],[Max(s.salary)]]*0.045</f>
        <v>5700.96</v>
      </c>
      <c r="H16" s="10">
        <f>Table3[[#This Row],[Max(s.salary)]]-Table3[[#This Row],[4.50%]]</f>
        <v>120987.04</v>
      </c>
      <c r="I16" s="11"/>
    </row>
    <row r="17" spans="1:9">
      <c r="A17" s="2">
        <v>40761</v>
      </c>
      <c r="B17" s="2" t="s">
        <v>63</v>
      </c>
      <c r="C17" s="2" t="s">
        <v>64</v>
      </c>
      <c r="D17" s="7">
        <v>126342</v>
      </c>
      <c r="E17" s="2" t="s">
        <v>19</v>
      </c>
      <c r="F17" s="2" t="str">
        <f>IF(Table3[[#This Row],[Max(s.salary)]] &gt; 'covid yearly salary'!$D$8, "T","F")</f>
        <v>T</v>
      </c>
      <c r="G17" s="10">
        <f>Table3[[#This Row],[Max(s.salary)]]*0.045</f>
        <v>5685.3899999999994</v>
      </c>
      <c r="H17" s="10">
        <f>Table3[[#This Row],[Max(s.salary)]]-Table3[[#This Row],[4.50%]]</f>
        <v>120656.61</v>
      </c>
      <c r="I17" s="11"/>
    </row>
    <row r="18" spans="1:9">
      <c r="A18" s="2">
        <v>104762</v>
      </c>
      <c r="B18" s="2" t="s">
        <v>65</v>
      </c>
      <c r="C18" s="2" t="s">
        <v>66</v>
      </c>
      <c r="D18" s="7">
        <v>126288</v>
      </c>
      <c r="E18" s="2" t="s">
        <v>19</v>
      </c>
      <c r="F18" s="2" t="str">
        <f>IF(Table3[[#This Row],[Max(s.salary)]] &gt; 'covid yearly salary'!$D$8, "T","F")</f>
        <v>T</v>
      </c>
      <c r="G18" s="10">
        <f>Table3[[#This Row],[Max(s.salary)]]*0.045</f>
        <v>5682.96</v>
      </c>
      <c r="H18" s="10">
        <f>Table3[[#This Row],[Max(s.salary)]]-Table3[[#This Row],[4.50%]]</f>
        <v>120605.04</v>
      </c>
      <c r="I18" s="11"/>
    </row>
    <row r="19" spans="1:9">
      <c r="A19" s="2">
        <v>27165</v>
      </c>
      <c r="B19" s="2" t="s">
        <v>67</v>
      </c>
      <c r="C19" s="2" t="s">
        <v>68</v>
      </c>
      <c r="D19" s="7">
        <v>125505</v>
      </c>
      <c r="E19" s="2" t="s">
        <v>19</v>
      </c>
      <c r="F19" s="2" t="str">
        <f>IF(Table3[[#This Row],[Max(s.salary)]] &gt; 'covid yearly salary'!$D$8, "T","F")</f>
        <v>T</v>
      </c>
      <c r="G19" s="10">
        <f>Table3[[#This Row],[Max(s.salary)]]*0.045</f>
        <v>5647.7249999999995</v>
      </c>
      <c r="H19" s="10">
        <f>Table3[[#This Row],[Max(s.salary)]]-Table3[[#This Row],[4.50%]]</f>
        <v>119857.27499999999</v>
      </c>
      <c r="I19" s="11"/>
    </row>
    <row r="20" spans="1:9">
      <c r="A20" s="2">
        <v>50864</v>
      </c>
      <c r="B20" s="2" t="s">
        <v>69</v>
      </c>
      <c r="C20" s="2" t="s">
        <v>70</v>
      </c>
      <c r="D20" s="7">
        <v>125496</v>
      </c>
      <c r="E20" s="2" t="s">
        <v>19</v>
      </c>
      <c r="F20" s="2" t="str">
        <f>IF(Table3[[#This Row],[Max(s.salary)]] &gt; 'covid yearly salary'!$D$8, "T","F")</f>
        <v>T</v>
      </c>
      <c r="G20" s="10">
        <f>Table3[[#This Row],[Max(s.salary)]]*0.045</f>
        <v>5647.32</v>
      </c>
      <c r="H20" s="10">
        <f>Table3[[#This Row],[Max(s.salary)]]-Table3[[#This Row],[4.50%]]</f>
        <v>119848.68</v>
      </c>
      <c r="I20" s="11"/>
    </row>
    <row r="21" spans="1:9">
      <c r="A21" s="2">
        <v>17037</v>
      </c>
      <c r="B21" s="2" t="s">
        <v>71</v>
      </c>
      <c r="C21" s="2" t="s">
        <v>72</v>
      </c>
      <c r="D21" s="7">
        <v>124930</v>
      </c>
      <c r="E21" s="2" t="s">
        <v>19</v>
      </c>
      <c r="F21" s="2" t="str">
        <f>IF(Table3[[#This Row],[Max(s.salary)]] &gt; 'covid yearly salary'!$D$8, "T","F")</f>
        <v>T</v>
      </c>
      <c r="G21" s="10">
        <f>Table3[[#This Row],[Max(s.salary)]]*0.045</f>
        <v>5621.8499999999995</v>
      </c>
      <c r="H21" s="10">
        <f>Table3[[#This Row],[Max(s.salary)]]-Table3[[#This Row],[4.50%]]</f>
        <v>119308.15</v>
      </c>
      <c r="I21" s="11"/>
    </row>
    <row r="22" spans="1:9">
      <c r="A22" s="2">
        <v>35539</v>
      </c>
      <c r="B22" s="2" t="s">
        <v>73</v>
      </c>
      <c r="C22" s="2" t="s">
        <v>74</v>
      </c>
      <c r="D22" s="7">
        <v>124920</v>
      </c>
      <c r="E22" s="2" t="s">
        <v>19</v>
      </c>
      <c r="F22" s="2" t="str">
        <f>IF(Table3[[#This Row],[Max(s.salary)]] &gt; 'covid yearly salary'!$D$8, "T","F")</f>
        <v>T</v>
      </c>
      <c r="G22" s="10">
        <f>Table3[[#This Row],[Max(s.salary)]]*0.045</f>
        <v>5621.4</v>
      </c>
      <c r="H22" s="10">
        <f>Table3[[#This Row],[Max(s.salary)]]-Table3[[#This Row],[4.50%]]</f>
        <v>119298.6</v>
      </c>
      <c r="I22" s="11"/>
    </row>
    <row r="23" spans="1:9" hidden="1">
      <c r="A23" s="2">
        <v>10295</v>
      </c>
      <c r="B23" s="2" t="s">
        <v>75</v>
      </c>
      <c r="C23" s="2" t="s">
        <v>76</v>
      </c>
      <c r="D23" s="2">
        <v>52811</v>
      </c>
      <c r="E23" s="2" t="s">
        <v>19</v>
      </c>
      <c r="F23" s="2" t="str">
        <f>IF(Table3[[#This Row],[Max(s.salary)]] &gt; 'covid yearly salary'!$D$8, "T","F")</f>
        <v>F</v>
      </c>
      <c r="G23" s="11">
        <f>Table3[[#This Row],[Max(s.salary)]]*0.045</f>
        <v>2376.4949999999999</v>
      </c>
      <c r="H23" s="4">
        <f>Table3[[#This Row],[Max(s.salary)]]-Table3[[#This Row],[4.50%]]</f>
        <v>50434.504999999997</v>
      </c>
      <c r="I23" s="11">
        <f t="shared" si="0"/>
        <v>15300637.245000033</v>
      </c>
    </row>
    <row r="24" spans="1:9">
      <c r="A24" s="2">
        <v>77023</v>
      </c>
      <c r="B24" s="2" t="s">
        <v>77</v>
      </c>
      <c r="C24" s="2" t="s">
        <v>78</v>
      </c>
      <c r="D24" s="7">
        <v>124678</v>
      </c>
      <c r="E24" s="2" t="s">
        <v>19</v>
      </c>
      <c r="F24" s="2" t="str">
        <f>IF(Table3[[#This Row],[Max(s.salary)]] &gt; 'covid yearly salary'!$D$8, "T","F")</f>
        <v>T</v>
      </c>
      <c r="G24" s="10">
        <f>Table3[[#This Row],[Max(s.salary)]]*0.045</f>
        <v>5610.51</v>
      </c>
      <c r="H24" s="10">
        <f>Table3[[#This Row],[Max(s.salary)]]-Table3[[#This Row],[4.50%]]</f>
        <v>119067.49</v>
      </c>
      <c r="I24" s="11"/>
    </row>
    <row r="25" spans="1:9" hidden="1">
      <c r="A25" s="2">
        <v>10351</v>
      </c>
      <c r="B25" s="2" t="s">
        <v>79</v>
      </c>
      <c r="C25" s="2" t="s">
        <v>80</v>
      </c>
      <c r="D25" s="2">
        <v>49802</v>
      </c>
      <c r="E25" s="2" t="s">
        <v>19</v>
      </c>
      <c r="F25" s="2" t="str">
        <f>IF(Table3[[#This Row],[Max(s.salary)]] &gt; 'covid yearly salary'!$D$8, "T","F")</f>
        <v>F</v>
      </c>
      <c r="G25" s="11">
        <f>Table3[[#This Row],[Max(s.salary)]]*0.045</f>
        <v>2241.0899999999997</v>
      </c>
      <c r="H25" s="4">
        <f>Table3[[#This Row],[Max(s.salary)]]-Table3[[#This Row],[4.50%]]</f>
        <v>47560.91</v>
      </c>
      <c r="I25" s="11">
        <f t="shared" si="0"/>
        <v>15298689.915000029</v>
      </c>
    </row>
    <row r="26" spans="1:9">
      <c r="A26" s="2">
        <v>105111</v>
      </c>
      <c r="B26" s="2" t="s">
        <v>51</v>
      </c>
      <c r="C26" s="2" t="s">
        <v>81</v>
      </c>
      <c r="D26" s="7">
        <v>124257</v>
      </c>
      <c r="E26" s="2" t="s">
        <v>19</v>
      </c>
      <c r="F26" s="2" t="str">
        <f>IF(Table3[[#This Row],[Max(s.salary)]] &gt; 'covid yearly salary'!$D$8, "T","F")</f>
        <v>T</v>
      </c>
      <c r="G26" s="10">
        <f>Table3[[#This Row],[Max(s.salary)]]*0.045</f>
        <v>5591.5649999999996</v>
      </c>
      <c r="H26" s="10">
        <f>Table3[[#This Row],[Max(s.salary)]]-Table3[[#This Row],[4.50%]]</f>
        <v>118665.435</v>
      </c>
      <c r="I26" s="11"/>
    </row>
    <row r="27" spans="1:9">
      <c r="A27" s="2">
        <v>72534</v>
      </c>
      <c r="B27" s="2" t="s">
        <v>82</v>
      </c>
      <c r="C27" s="2" t="s">
        <v>83</v>
      </c>
      <c r="D27" s="7">
        <v>124230</v>
      </c>
      <c r="E27" s="2" t="s">
        <v>19</v>
      </c>
      <c r="F27" s="2" t="str">
        <f>IF(Table3[[#This Row],[Max(s.salary)]] &gt; 'covid yearly salary'!$D$8, "T","F")</f>
        <v>T</v>
      </c>
      <c r="G27" s="10">
        <f>Table3[[#This Row],[Max(s.salary)]]*0.045</f>
        <v>5590.3499999999995</v>
      </c>
      <c r="H27" s="10">
        <f>Table3[[#This Row],[Max(s.salary)]]-Table3[[#This Row],[4.50%]]</f>
        <v>118639.65</v>
      </c>
      <c r="I27" s="11"/>
    </row>
    <row r="28" spans="1:9">
      <c r="A28" s="2">
        <v>24392</v>
      </c>
      <c r="B28" s="2" t="s">
        <v>84</v>
      </c>
      <c r="C28" s="2" t="s">
        <v>85</v>
      </c>
      <c r="D28" s="7">
        <v>124172</v>
      </c>
      <c r="E28" s="2" t="s">
        <v>19</v>
      </c>
      <c r="F28" s="2" t="str">
        <f>IF(Table3[[#This Row],[Max(s.salary)]] &gt; 'covid yearly salary'!$D$8, "T","F")</f>
        <v>T</v>
      </c>
      <c r="G28" s="10">
        <f>Table3[[#This Row],[Max(s.salary)]]*0.045</f>
        <v>5587.74</v>
      </c>
      <c r="H28" s="10">
        <f>Table3[[#This Row],[Max(s.salary)]]-Table3[[#This Row],[4.50%]]</f>
        <v>118584.26</v>
      </c>
      <c r="I28" s="11"/>
    </row>
    <row r="29" spans="1:9" hidden="1">
      <c r="A29" s="2">
        <v>10456</v>
      </c>
      <c r="B29" s="2" t="s">
        <v>86</v>
      </c>
      <c r="C29" s="2" t="s">
        <v>87</v>
      </c>
      <c r="D29" s="2">
        <v>60887</v>
      </c>
      <c r="E29" s="2" t="s">
        <v>19</v>
      </c>
      <c r="F29" s="2" t="str">
        <f>IF(Table3[[#This Row],[Max(s.salary)]] &gt; 'covid yearly salary'!$D$8, "T","F")</f>
        <v>F</v>
      </c>
      <c r="G29" s="11">
        <f>Table3[[#This Row],[Max(s.salary)]]*0.045</f>
        <v>2739.915</v>
      </c>
      <c r="H29" s="4">
        <f>Table3[[#This Row],[Max(s.salary)]]-Table3[[#This Row],[4.50%]]</f>
        <v>58147.084999999999</v>
      </c>
      <c r="I29" s="11">
        <f t="shared" si="0"/>
        <v>15292768.725000026</v>
      </c>
    </row>
    <row r="30" spans="1:9" hidden="1">
      <c r="A30" s="2">
        <v>10459</v>
      </c>
      <c r="B30" s="2" t="s">
        <v>88</v>
      </c>
      <c r="C30" s="2" t="s">
        <v>89</v>
      </c>
      <c r="D30" s="2">
        <v>56269</v>
      </c>
      <c r="E30" s="2" t="s">
        <v>19</v>
      </c>
      <c r="F30" s="2" t="str">
        <f>IF(Table3[[#This Row],[Max(s.salary)]] &gt; 'covid yearly salary'!$D$8, "T","F")</f>
        <v>F</v>
      </c>
      <c r="G30" s="11">
        <f>Table3[[#This Row],[Max(s.salary)]]*0.045</f>
        <v>2532.105</v>
      </c>
      <c r="H30" s="4">
        <f>Table3[[#This Row],[Max(s.salary)]]-Table3[[#This Row],[4.50%]]</f>
        <v>53736.894999999997</v>
      </c>
      <c r="I30" s="11">
        <f t="shared" si="0"/>
        <v>15293300.265000027</v>
      </c>
    </row>
    <row r="31" spans="1:9" hidden="1">
      <c r="A31" s="2">
        <v>10480</v>
      </c>
      <c r="B31" s="2" t="s">
        <v>90</v>
      </c>
      <c r="C31" s="2" t="s">
        <v>91</v>
      </c>
      <c r="D31" s="2">
        <v>59687</v>
      </c>
      <c r="E31" s="2" t="s">
        <v>19</v>
      </c>
      <c r="F31" s="2" t="str">
        <f>IF(Table3[[#This Row],[Max(s.salary)]] &gt; 'covid yearly salary'!$D$8, "T","F")</f>
        <v>F</v>
      </c>
      <c r="G31" s="11">
        <f>Table3[[#This Row],[Max(s.salary)]]*0.045</f>
        <v>2685.915</v>
      </c>
      <c r="H31" s="4">
        <f>Table3[[#This Row],[Max(s.salary)]]-Table3[[#This Row],[4.50%]]</f>
        <v>57001.084999999999</v>
      </c>
      <c r="I31" s="11">
        <f t="shared" si="0"/>
        <v>15294038.445000026</v>
      </c>
    </row>
    <row r="32" spans="1:9" hidden="1">
      <c r="A32" s="2">
        <v>10496</v>
      </c>
      <c r="B32" s="2" t="s">
        <v>92</v>
      </c>
      <c r="C32" s="2" t="s">
        <v>93</v>
      </c>
      <c r="D32" s="2">
        <v>49157</v>
      </c>
      <c r="E32" s="2" t="s">
        <v>19</v>
      </c>
      <c r="F32" s="2" t="str">
        <f>IF(Table3[[#This Row],[Max(s.salary)]] &gt; 'covid yearly salary'!$D$8, "T","F")</f>
        <v>F</v>
      </c>
      <c r="G32" s="11">
        <f>Table3[[#This Row],[Max(s.salary)]]*0.045</f>
        <v>2212.0650000000001</v>
      </c>
      <c r="H32" s="4">
        <f>Table3[[#This Row],[Max(s.salary)]]-Table3[[#This Row],[4.50%]]</f>
        <v>46944.934999999998</v>
      </c>
      <c r="I32" s="11">
        <f t="shared" si="0"/>
        <v>15294621.465000028</v>
      </c>
    </row>
    <row r="33" spans="1:9">
      <c r="A33" s="2">
        <v>73445</v>
      </c>
      <c r="B33" s="2" t="s">
        <v>94</v>
      </c>
      <c r="C33" s="2" t="s">
        <v>65</v>
      </c>
      <c r="D33" s="7">
        <v>124156</v>
      </c>
      <c r="E33" s="2" t="s">
        <v>19</v>
      </c>
      <c r="F33" s="2" t="str">
        <f>IF(Table3[[#This Row],[Max(s.salary)]] &gt; 'covid yearly salary'!$D$8, "T","F")</f>
        <v>T</v>
      </c>
      <c r="G33" s="10">
        <f>Table3[[#This Row],[Max(s.salary)]]*0.045</f>
        <v>5587.0199999999995</v>
      </c>
      <c r="H33" s="10">
        <f>Table3[[#This Row],[Max(s.salary)]]-Table3[[#This Row],[4.50%]]</f>
        <v>118568.98</v>
      </c>
      <c r="I33" s="11"/>
    </row>
    <row r="34" spans="1:9">
      <c r="A34" s="2">
        <v>38666</v>
      </c>
      <c r="B34" s="2" t="s">
        <v>95</v>
      </c>
      <c r="C34" s="2" t="s">
        <v>96</v>
      </c>
      <c r="D34" s="7">
        <v>124013</v>
      </c>
      <c r="E34" s="2" t="s">
        <v>19</v>
      </c>
      <c r="F34" s="2" t="str">
        <f>IF(Table3[[#This Row],[Max(s.salary)]] &gt; 'covid yearly salary'!$D$8, "T","F")</f>
        <v>T</v>
      </c>
      <c r="G34" s="10">
        <f>Table3[[#This Row],[Max(s.salary)]]*0.045</f>
        <v>5580.585</v>
      </c>
      <c r="H34" s="10">
        <f>Table3[[#This Row],[Max(s.salary)]]-Table3[[#This Row],[4.50%]]</f>
        <v>118432.41499999999</v>
      </c>
      <c r="I34" s="11"/>
    </row>
    <row r="35" spans="1:9">
      <c r="A35" s="2">
        <v>69162</v>
      </c>
      <c r="B35" s="2" t="s">
        <v>97</v>
      </c>
      <c r="C35" s="2" t="s">
        <v>98</v>
      </c>
      <c r="D35" s="7">
        <v>123950</v>
      </c>
      <c r="E35" s="2" t="s">
        <v>19</v>
      </c>
      <c r="F35" s="2" t="str">
        <f>IF(Table3[[#This Row],[Max(s.salary)]] &gt; 'covid yearly salary'!$D$8, "T","F")</f>
        <v>T</v>
      </c>
      <c r="G35" s="10">
        <f>Table3[[#This Row],[Max(s.salary)]]*0.045</f>
        <v>5577.75</v>
      </c>
      <c r="H35" s="10">
        <f>Table3[[#This Row],[Max(s.salary)]]-Table3[[#This Row],[4.50%]]</f>
        <v>118372.25</v>
      </c>
      <c r="I35" s="11"/>
    </row>
    <row r="36" spans="1:9">
      <c r="A36" s="2">
        <v>74703</v>
      </c>
      <c r="B36" s="2" t="s">
        <v>99</v>
      </c>
      <c r="C36" s="2" t="s">
        <v>100</v>
      </c>
      <c r="D36" s="7">
        <v>123949</v>
      </c>
      <c r="E36" s="2" t="s">
        <v>19</v>
      </c>
      <c r="F36" s="2" t="str">
        <f>IF(Table3[[#This Row],[Max(s.salary)]] &gt; 'covid yearly salary'!$D$8, "T","F")</f>
        <v>T</v>
      </c>
      <c r="G36" s="10">
        <f>Table3[[#This Row],[Max(s.salary)]]*0.045</f>
        <v>5577.7049999999999</v>
      </c>
      <c r="H36" s="10">
        <f>Table3[[#This Row],[Max(s.salary)]]-Table3[[#This Row],[4.50%]]</f>
        <v>118371.295</v>
      </c>
      <c r="I36" s="11"/>
    </row>
    <row r="37" spans="1:9">
      <c r="A37" s="2">
        <v>22613</v>
      </c>
      <c r="B37" s="2" t="s">
        <v>101</v>
      </c>
      <c r="C37" s="2" t="s">
        <v>102</v>
      </c>
      <c r="D37" s="7">
        <v>123734</v>
      </c>
      <c r="E37" s="2" t="s">
        <v>19</v>
      </c>
      <c r="F37" s="2" t="str">
        <f>IF(Table3[[#This Row],[Max(s.salary)]] &gt; 'covid yearly salary'!$D$8, "T","F")</f>
        <v>T</v>
      </c>
      <c r="G37" s="10">
        <f>Table3[[#This Row],[Max(s.salary)]]*0.045</f>
        <v>5568.03</v>
      </c>
      <c r="H37" s="10">
        <f>Table3[[#This Row],[Max(s.salary)]]-Table3[[#This Row],[4.50%]]</f>
        <v>118165.97</v>
      </c>
      <c r="I37" s="11"/>
    </row>
    <row r="38" spans="1:9" hidden="1">
      <c r="A38" s="2">
        <v>10615</v>
      </c>
      <c r="B38" s="2" t="s">
        <v>103</v>
      </c>
      <c r="C38" s="2" t="s">
        <v>104</v>
      </c>
      <c r="D38" s="2">
        <v>56826</v>
      </c>
      <c r="E38" s="2" t="s">
        <v>19</v>
      </c>
      <c r="F38" s="2" t="str">
        <f>IF(Table3[[#This Row],[Max(s.salary)]] &gt; 'covid yearly salary'!$D$8, "T","F")</f>
        <v>F</v>
      </c>
      <c r="G38" s="11">
        <f>Table3[[#This Row],[Max(s.salary)]]*0.045</f>
        <v>2557.17</v>
      </c>
      <c r="H38" s="4">
        <f>Table3[[#This Row],[Max(s.salary)]]-Table3[[#This Row],[4.50%]]</f>
        <v>54268.83</v>
      </c>
      <c r="I38" s="11">
        <f t="shared" si="0"/>
        <v>15281607.420000024</v>
      </c>
    </row>
    <row r="39" spans="1:9">
      <c r="A39" s="2">
        <v>91457</v>
      </c>
      <c r="B39" s="2" t="s">
        <v>105</v>
      </c>
      <c r="C39" s="2" t="s">
        <v>106</v>
      </c>
      <c r="D39" s="7">
        <v>123542</v>
      </c>
      <c r="E39" s="2" t="s">
        <v>19</v>
      </c>
      <c r="F39" s="2" t="str">
        <f>IF(Table3[[#This Row],[Max(s.salary)]] &gt; 'covid yearly salary'!$D$8, "T","F")</f>
        <v>T</v>
      </c>
      <c r="G39" s="10">
        <f>Table3[[#This Row],[Max(s.salary)]]*0.045</f>
        <v>5559.3899999999994</v>
      </c>
      <c r="H39" s="10">
        <f>Table3[[#This Row],[Max(s.salary)]]-Table3[[#This Row],[4.50%]]</f>
        <v>117982.61</v>
      </c>
      <c r="I39" s="11"/>
    </row>
    <row r="40" spans="1:9">
      <c r="A40" s="2">
        <v>49639</v>
      </c>
      <c r="B40" s="2" t="s">
        <v>107</v>
      </c>
      <c r="C40" s="2" t="s">
        <v>108</v>
      </c>
      <c r="D40" s="7">
        <v>123405</v>
      </c>
      <c r="E40" s="2" t="s">
        <v>19</v>
      </c>
      <c r="F40" s="2" t="str">
        <f>IF(Table3[[#This Row],[Max(s.salary)]] &gt; 'covid yearly salary'!$D$8, "T","F")</f>
        <v>T</v>
      </c>
      <c r="G40" s="10">
        <f>Table3[[#This Row],[Max(s.salary)]]*0.045</f>
        <v>5553.2249999999995</v>
      </c>
      <c r="H40" s="10">
        <f>Table3[[#This Row],[Max(s.salary)]]-Table3[[#This Row],[4.50%]]</f>
        <v>117851.77499999999</v>
      </c>
      <c r="I40" s="11"/>
    </row>
    <row r="41" spans="1:9">
      <c r="A41" s="2">
        <v>25882</v>
      </c>
      <c r="B41" s="2" t="s">
        <v>109</v>
      </c>
      <c r="C41" s="2" t="s">
        <v>110</v>
      </c>
      <c r="D41" s="7">
        <v>123347</v>
      </c>
      <c r="E41" s="2" t="s">
        <v>19</v>
      </c>
      <c r="F41" s="2" t="str">
        <f>IF(Table3[[#This Row],[Max(s.salary)]] &gt; 'covid yearly salary'!$D$8, "T","F")</f>
        <v>T</v>
      </c>
      <c r="G41" s="10">
        <f>Table3[[#This Row],[Max(s.salary)]]*0.045</f>
        <v>5550.6149999999998</v>
      </c>
      <c r="H41" s="10">
        <f>Table3[[#This Row],[Max(s.salary)]]-Table3[[#This Row],[4.50%]]</f>
        <v>117796.38499999999</v>
      </c>
      <c r="I41" s="11"/>
    </row>
    <row r="42" spans="1:9">
      <c r="A42" s="2">
        <v>82157</v>
      </c>
      <c r="B42" s="2" t="s">
        <v>111</v>
      </c>
      <c r="C42" s="2" t="s">
        <v>112</v>
      </c>
      <c r="D42" s="7">
        <v>122761</v>
      </c>
      <c r="E42" s="2" t="s">
        <v>19</v>
      </c>
      <c r="F42" s="2" t="str">
        <f>IF(Table3[[#This Row],[Max(s.salary)]] &gt; 'covid yearly salary'!$D$8, "T","F")</f>
        <v>T</v>
      </c>
      <c r="G42" s="10">
        <f>Table3[[#This Row],[Max(s.salary)]]*0.045</f>
        <v>5524.2449999999999</v>
      </c>
      <c r="H42" s="10">
        <f>Table3[[#This Row],[Max(s.salary)]]-Table3[[#This Row],[4.50%]]</f>
        <v>117236.755</v>
      </c>
      <c r="I42" s="11"/>
    </row>
    <row r="43" spans="1:9">
      <c r="A43" s="2">
        <v>106644</v>
      </c>
      <c r="B43" s="2" t="s">
        <v>113</v>
      </c>
      <c r="C43" s="2" t="s">
        <v>52</v>
      </c>
      <c r="D43" s="7">
        <v>121849</v>
      </c>
      <c r="E43" s="2" t="s">
        <v>19</v>
      </c>
      <c r="F43" s="2" t="str">
        <f>IF(Table3[[#This Row],[Max(s.salary)]] &gt; 'covid yearly salary'!$D$8, "T","F")</f>
        <v>T</v>
      </c>
      <c r="G43" s="10">
        <f>Table3[[#This Row],[Max(s.salary)]]*0.045</f>
        <v>5483.2049999999999</v>
      </c>
      <c r="H43" s="10">
        <f>Table3[[#This Row],[Max(s.salary)]]-Table3[[#This Row],[4.50%]]</f>
        <v>116365.795</v>
      </c>
      <c r="I43" s="11"/>
    </row>
    <row r="44" spans="1:9">
      <c r="A44" s="2">
        <v>60371</v>
      </c>
      <c r="B44" s="2" t="s">
        <v>114</v>
      </c>
      <c r="C44" s="2" t="s">
        <v>115</v>
      </c>
      <c r="D44" s="7">
        <v>121685</v>
      </c>
      <c r="E44" s="2" t="s">
        <v>19</v>
      </c>
      <c r="F44" s="2" t="str">
        <f>IF(Table3[[#This Row],[Max(s.salary)]] &gt; 'covid yearly salary'!$D$8, "T","F")</f>
        <v>T</v>
      </c>
      <c r="G44" s="10">
        <f>Table3[[#This Row],[Max(s.salary)]]*0.045</f>
        <v>5475.8249999999998</v>
      </c>
      <c r="H44" s="10">
        <f>Table3[[#This Row],[Max(s.salary)]]-Table3[[#This Row],[4.50%]]</f>
        <v>116209.175</v>
      </c>
      <c r="I44" s="11"/>
    </row>
    <row r="45" spans="1:9" hidden="1">
      <c r="A45" s="2">
        <v>10685</v>
      </c>
      <c r="B45" s="2" t="s">
        <v>116</v>
      </c>
      <c r="C45" s="2" t="s">
        <v>117</v>
      </c>
      <c r="D45" s="2">
        <v>60601</v>
      </c>
      <c r="E45" s="2" t="s">
        <v>19</v>
      </c>
      <c r="F45" s="2" t="str">
        <f>IF(Table3[[#This Row],[Max(s.salary)]] &gt; 'covid yearly salary'!$D$8, "T","F")</f>
        <v>F</v>
      </c>
      <c r="G45" s="11">
        <f>Table3[[#This Row],[Max(s.salary)]]*0.045</f>
        <v>2727.0450000000001</v>
      </c>
      <c r="H45" s="4">
        <f>Table3[[#This Row],[Max(s.salary)]]-Table3[[#This Row],[4.50%]]</f>
        <v>57873.955000000002</v>
      </c>
      <c r="I45" s="11">
        <f t="shared" si="0"/>
        <v>15268768.380000025</v>
      </c>
    </row>
    <row r="46" spans="1:9">
      <c r="A46" s="2">
        <v>102019</v>
      </c>
      <c r="B46" s="2" t="s">
        <v>118</v>
      </c>
      <c r="C46" s="2" t="s">
        <v>119</v>
      </c>
      <c r="D46" s="7">
        <v>121565</v>
      </c>
      <c r="E46" s="2" t="s">
        <v>19</v>
      </c>
      <c r="F46" s="2" t="str">
        <f>IF(Table3[[#This Row],[Max(s.salary)]] &gt; 'covid yearly salary'!$D$8, "T","F")</f>
        <v>T</v>
      </c>
      <c r="G46" s="10">
        <f>Table3[[#This Row],[Max(s.salary)]]*0.045</f>
        <v>5470.4250000000002</v>
      </c>
      <c r="H46" s="10">
        <f>Table3[[#This Row],[Max(s.salary)]]-Table3[[#This Row],[4.50%]]</f>
        <v>116094.575</v>
      </c>
      <c r="I46" s="11"/>
    </row>
    <row r="47" spans="1:9">
      <c r="A47" s="2">
        <v>41756</v>
      </c>
      <c r="B47" s="2" t="s">
        <v>120</v>
      </c>
      <c r="C47" s="2" t="s">
        <v>121</v>
      </c>
      <c r="D47" s="7">
        <v>121522</v>
      </c>
      <c r="E47" s="2" t="s">
        <v>19</v>
      </c>
      <c r="F47" s="2" t="str">
        <f>IF(Table3[[#This Row],[Max(s.salary)]] &gt; 'covid yearly salary'!$D$8, "T","F")</f>
        <v>T</v>
      </c>
      <c r="G47" s="10">
        <f>Table3[[#This Row],[Max(s.salary)]]*0.045</f>
        <v>5468.49</v>
      </c>
      <c r="H47" s="10">
        <f>Table3[[#This Row],[Max(s.salary)]]-Table3[[#This Row],[4.50%]]</f>
        <v>116053.51</v>
      </c>
      <c r="I47" s="11"/>
    </row>
    <row r="48" spans="1:9">
      <c r="A48" s="2">
        <v>24210</v>
      </c>
      <c r="B48" s="2" t="s">
        <v>122</v>
      </c>
      <c r="C48" s="2" t="s">
        <v>123</v>
      </c>
      <c r="D48" s="7">
        <v>121520</v>
      </c>
      <c r="E48" s="2" t="s">
        <v>19</v>
      </c>
      <c r="F48" s="2" t="str">
        <f>IF(Table3[[#This Row],[Max(s.salary)]] &gt; 'covid yearly salary'!$D$8, "T","F")</f>
        <v>T</v>
      </c>
      <c r="G48" s="10">
        <f>Table3[[#This Row],[Max(s.salary)]]*0.045</f>
        <v>5468.4</v>
      </c>
      <c r="H48" s="10">
        <f>Table3[[#This Row],[Max(s.salary)]]-Table3[[#This Row],[4.50%]]</f>
        <v>116051.6</v>
      </c>
      <c r="I48" s="11"/>
    </row>
    <row r="49" spans="1:9">
      <c r="A49" s="2">
        <v>34546</v>
      </c>
      <c r="B49" s="2" t="s">
        <v>124</v>
      </c>
      <c r="C49" s="2" t="s">
        <v>125</v>
      </c>
      <c r="D49" s="7">
        <v>121520</v>
      </c>
      <c r="E49" s="2" t="s">
        <v>19</v>
      </c>
      <c r="F49" s="2" t="str">
        <f>IF(Table3[[#This Row],[Max(s.salary)]] &gt; 'covid yearly salary'!$D$8, "T","F")</f>
        <v>T</v>
      </c>
      <c r="G49" s="10">
        <f>Table3[[#This Row],[Max(s.salary)]]*0.045</f>
        <v>5468.4</v>
      </c>
      <c r="H49" s="10">
        <f>Table3[[#This Row],[Max(s.salary)]]-Table3[[#This Row],[4.50%]]</f>
        <v>116051.6</v>
      </c>
      <c r="I49" s="11"/>
    </row>
    <row r="50" spans="1:9">
      <c r="A50" s="2">
        <v>46664</v>
      </c>
      <c r="B50" s="2" t="s">
        <v>126</v>
      </c>
      <c r="C50" s="2" t="s">
        <v>127</v>
      </c>
      <c r="D50" s="7">
        <v>121175</v>
      </c>
      <c r="E50" s="2" t="s">
        <v>19</v>
      </c>
      <c r="F50" s="2" t="str">
        <f>IF(Table3[[#This Row],[Max(s.salary)]] &gt; 'covid yearly salary'!$D$8, "T","F")</f>
        <v>T</v>
      </c>
      <c r="G50" s="10">
        <f>Table3[[#This Row],[Max(s.salary)]]*0.045</f>
        <v>5452.875</v>
      </c>
      <c r="H50" s="10">
        <f>Table3[[#This Row],[Max(s.salary)]]-Table3[[#This Row],[4.50%]]</f>
        <v>115722.125</v>
      </c>
      <c r="I50" s="11"/>
    </row>
    <row r="51" spans="1:9" hidden="1">
      <c r="A51" s="2">
        <v>10760</v>
      </c>
      <c r="B51" s="2" t="s">
        <v>128</v>
      </c>
      <c r="C51" s="2" t="s">
        <v>129</v>
      </c>
      <c r="D51" s="2">
        <v>49000</v>
      </c>
      <c r="E51" s="2" t="s">
        <v>19</v>
      </c>
      <c r="F51" s="2" t="str">
        <f>IF(Table3[[#This Row],[Max(s.salary)]] &gt; 'covid yearly salary'!$D$8, "T","F")</f>
        <v>F</v>
      </c>
      <c r="G51" s="11">
        <f>Table3[[#This Row],[Max(s.salary)]]*0.045</f>
        <v>2205</v>
      </c>
      <c r="H51" s="4">
        <f>Table3[[#This Row],[Max(s.salary)]]-Table3[[#This Row],[4.50%]]</f>
        <v>46795</v>
      </c>
      <c r="I51" s="11">
        <f t="shared" si="0"/>
        <v>15258300.525000021</v>
      </c>
    </row>
    <row r="52" spans="1:9" hidden="1">
      <c r="A52" s="2">
        <v>10761</v>
      </c>
      <c r="B52" s="2" t="s">
        <v>130</v>
      </c>
      <c r="C52" s="2" t="s">
        <v>131</v>
      </c>
      <c r="D52" s="2">
        <v>60882</v>
      </c>
      <c r="E52" s="2" t="s">
        <v>19</v>
      </c>
      <c r="F52" s="2" t="str">
        <f>IF(Table3[[#This Row],[Max(s.salary)]] &gt; 'covid yearly salary'!$D$8, "T","F")</f>
        <v>F</v>
      </c>
      <c r="G52" s="11">
        <f>Table3[[#This Row],[Max(s.salary)]]*0.045</f>
        <v>2739.69</v>
      </c>
      <c r="H52" s="4">
        <f>Table3[[#This Row],[Max(s.salary)]]-Table3[[#This Row],[4.50%]]</f>
        <v>58142.31</v>
      </c>
      <c r="I52" s="11">
        <f t="shared" si="0"/>
        <v>15259358.610000022</v>
      </c>
    </row>
    <row r="53" spans="1:9">
      <c r="A53" s="2">
        <v>201181</v>
      </c>
      <c r="B53" s="2" t="s">
        <v>132</v>
      </c>
      <c r="C53" s="2" t="s">
        <v>133</v>
      </c>
      <c r="D53" s="7">
        <v>121149</v>
      </c>
      <c r="E53" s="2" t="s">
        <v>19</v>
      </c>
      <c r="F53" s="2" t="str">
        <f>IF(Table3[[#This Row],[Max(s.salary)]] &gt; 'covid yearly salary'!$D$8, "T","F")</f>
        <v>T</v>
      </c>
      <c r="G53" s="10">
        <f>Table3[[#This Row],[Max(s.salary)]]*0.045</f>
        <v>5451.7049999999999</v>
      </c>
      <c r="H53" s="10">
        <f>Table3[[#This Row],[Max(s.salary)]]-Table3[[#This Row],[4.50%]]</f>
        <v>115697.295</v>
      </c>
      <c r="I53" s="11"/>
    </row>
    <row r="54" spans="1:9">
      <c r="A54" s="2">
        <v>97765</v>
      </c>
      <c r="B54" s="2" t="s">
        <v>44</v>
      </c>
      <c r="C54" s="2" t="s">
        <v>134</v>
      </c>
      <c r="D54" s="7">
        <v>121034</v>
      </c>
      <c r="E54" s="2" t="s">
        <v>19</v>
      </c>
      <c r="F54" s="2" t="str">
        <f>IF(Table3[[#This Row],[Max(s.salary)]] &gt; 'covid yearly salary'!$D$8, "T","F")</f>
        <v>T</v>
      </c>
      <c r="G54" s="10">
        <f>Table3[[#This Row],[Max(s.salary)]]*0.045</f>
        <v>5446.53</v>
      </c>
      <c r="H54" s="10">
        <f>Table3[[#This Row],[Max(s.salary)]]-Table3[[#This Row],[4.50%]]</f>
        <v>115587.47</v>
      </c>
      <c r="I54" s="11"/>
    </row>
    <row r="55" spans="1:9">
      <c r="A55" s="2">
        <v>74496</v>
      </c>
      <c r="B55" s="2" t="s">
        <v>135</v>
      </c>
      <c r="C55" s="2" t="s">
        <v>136</v>
      </c>
      <c r="D55" s="7">
        <v>120829</v>
      </c>
      <c r="E55" s="2" t="s">
        <v>19</v>
      </c>
      <c r="F55" s="2" t="str">
        <f>IF(Table3[[#This Row],[Max(s.salary)]] &gt; 'covid yearly salary'!$D$8, "T","F")</f>
        <v>T</v>
      </c>
      <c r="G55" s="10">
        <f>Table3[[#This Row],[Max(s.salary)]]*0.045</f>
        <v>5437.3049999999994</v>
      </c>
      <c r="H55" s="10">
        <f>Table3[[#This Row],[Max(s.salary)]]-Table3[[#This Row],[4.50%]]</f>
        <v>115391.69500000001</v>
      </c>
      <c r="I55" s="11"/>
    </row>
    <row r="56" spans="1:9" hidden="1">
      <c r="A56" s="2">
        <v>10855</v>
      </c>
      <c r="B56" s="2" t="s">
        <v>137</v>
      </c>
      <c r="C56" s="2" t="s">
        <v>138</v>
      </c>
      <c r="D56" s="2">
        <v>54124</v>
      </c>
      <c r="E56" s="2" t="s">
        <v>19</v>
      </c>
      <c r="F56" s="2" t="str">
        <f>IF(Table3[[#This Row],[Max(s.salary)]] &gt; 'covid yearly salary'!$D$8, "T","F")</f>
        <v>F</v>
      </c>
      <c r="G56" s="11">
        <f>Table3[[#This Row],[Max(s.salary)]]*0.045</f>
        <v>2435.58</v>
      </c>
      <c r="H56" s="4">
        <f>Table3[[#This Row],[Max(s.salary)]]-Table3[[#This Row],[4.50%]]</f>
        <v>51688.42</v>
      </c>
      <c r="I56" s="11">
        <f t="shared" si="0"/>
        <v>15250124.790000023</v>
      </c>
    </row>
    <row r="57" spans="1:9">
      <c r="A57" s="2">
        <v>98860</v>
      </c>
      <c r="B57" s="2" t="s">
        <v>139</v>
      </c>
      <c r="C57" s="2" t="s">
        <v>140</v>
      </c>
      <c r="D57" s="7">
        <v>120796</v>
      </c>
      <c r="E57" s="2" t="s">
        <v>19</v>
      </c>
      <c r="F57" s="2" t="str">
        <f>IF(Table3[[#This Row],[Max(s.salary)]] &gt; 'covid yearly salary'!$D$8, "T","F")</f>
        <v>T</v>
      </c>
      <c r="G57" s="10">
        <f>Table3[[#This Row],[Max(s.salary)]]*0.045</f>
        <v>5435.82</v>
      </c>
      <c r="H57" s="10">
        <f>Table3[[#This Row],[Max(s.salary)]]-Table3[[#This Row],[4.50%]]</f>
        <v>115360.18</v>
      </c>
      <c r="I57" s="11"/>
    </row>
    <row r="58" spans="1:9">
      <c r="A58" s="2">
        <v>58482</v>
      </c>
      <c r="B58" s="2" t="s">
        <v>141</v>
      </c>
      <c r="C58" s="2" t="s">
        <v>142</v>
      </c>
      <c r="D58" s="7">
        <v>120619</v>
      </c>
      <c r="E58" s="2" t="s">
        <v>19</v>
      </c>
      <c r="F58" s="2" t="str">
        <f>IF(Table3[[#This Row],[Max(s.salary)]] &gt; 'covid yearly salary'!$D$8, "T","F")</f>
        <v>T</v>
      </c>
      <c r="G58" s="10">
        <f>Table3[[#This Row],[Max(s.salary)]]*0.045</f>
        <v>5427.8549999999996</v>
      </c>
      <c r="H58" s="10">
        <f>Table3[[#This Row],[Max(s.salary)]]-Table3[[#This Row],[4.50%]]</f>
        <v>115191.145</v>
      </c>
      <c r="I58" s="11"/>
    </row>
    <row r="59" spans="1:9">
      <c r="A59" s="2">
        <v>45280</v>
      </c>
      <c r="B59" s="2" t="s">
        <v>143</v>
      </c>
      <c r="C59" s="2" t="s">
        <v>144</v>
      </c>
      <c r="D59" s="7">
        <v>120497</v>
      </c>
      <c r="E59" s="2" t="s">
        <v>19</v>
      </c>
      <c r="F59" s="2" t="str">
        <f>IF(Table3[[#This Row],[Max(s.salary)]] &gt; 'covid yearly salary'!$D$8, "T","F")</f>
        <v>T</v>
      </c>
      <c r="G59" s="10">
        <f>Table3[[#This Row],[Max(s.salary)]]*0.045</f>
        <v>5422.3649999999998</v>
      </c>
      <c r="H59" s="10">
        <f>Table3[[#This Row],[Max(s.salary)]]-Table3[[#This Row],[4.50%]]</f>
        <v>115074.63499999999</v>
      </c>
      <c r="I59" s="11"/>
    </row>
    <row r="60" spans="1:9" hidden="1">
      <c r="A60" s="2">
        <v>10901</v>
      </c>
      <c r="B60" s="2" t="s">
        <v>145</v>
      </c>
      <c r="C60" s="2" t="s">
        <v>146</v>
      </c>
      <c r="D60" s="2">
        <v>51882</v>
      </c>
      <c r="E60" s="2" t="s">
        <v>19</v>
      </c>
      <c r="F60" s="2" t="str">
        <f>IF(Table3[[#This Row],[Max(s.salary)]] &gt; 'covid yearly salary'!$D$8, "T","F")</f>
        <v>F</v>
      </c>
      <c r="G60" s="11">
        <f>Table3[[#This Row],[Max(s.salary)]]*0.045</f>
        <v>2334.69</v>
      </c>
      <c r="H60" s="4">
        <f>Table3[[#This Row],[Max(s.salary)]]-Table3[[#This Row],[4.50%]]</f>
        <v>49547.31</v>
      </c>
      <c r="I60" s="11">
        <f t="shared" si="0"/>
        <v>15244452.945000023</v>
      </c>
    </row>
    <row r="61" spans="1:9">
      <c r="A61" s="2">
        <v>52442</v>
      </c>
      <c r="B61" s="2" t="s">
        <v>147</v>
      </c>
      <c r="C61" s="2" t="s">
        <v>148</v>
      </c>
      <c r="D61" s="7">
        <v>120410</v>
      </c>
      <c r="E61" s="2" t="s">
        <v>19</v>
      </c>
      <c r="F61" s="2" t="str">
        <f>IF(Table3[[#This Row],[Max(s.salary)]] &gt; 'covid yearly salary'!$D$8, "T","F")</f>
        <v>T</v>
      </c>
      <c r="G61" s="10">
        <f>Table3[[#This Row],[Max(s.salary)]]*0.045</f>
        <v>5418.45</v>
      </c>
      <c r="H61" s="10">
        <f>Table3[[#This Row],[Max(s.salary)]]-Table3[[#This Row],[4.50%]]</f>
        <v>114991.55</v>
      </c>
      <c r="I61" s="11"/>
    </row>
    <row r="62" spans="1:9">
      <c r="A62" s="2">
        <v>70707</v>
      </c>
      <c r="B62" s="2" t="s">
        <v>149</v>
      </c>
      <c r="C62" s="2" t="s">
        <v>150</v>
      </c>
      <c r="D62" s="7">
        <v>120175</v>
      </c>
      <c r="E62" s="2" t="s">
        <v>19</v>
      </c>
      <c r="F62" s="2" t="str">
        <f>IF(Table3[[#This Row],[Max(s.salary)]] &gt; 'covid yearly salary'!$D$8, "T","F")</f>
        <v>T</v>
      </c>
      <c r="G62" s="10">
        <f>Table3[[#This Row],[Max(s.salary)]]*0.045</f>
        <v>5407.875</v>
      </c>
      <c r="H62" s="10">
        <f>Table3[[#This Row],[Max(s.salary)]]-Table3[[#This Row],[4.50%]]</f>
        <v>114767.125</v>
      </c>
      <c r="I62" s="11"/>
    </row>
    <row r="63" spans="1:9">
      <c r="A63" s="2">
        <v>201051</v>
      </c>
      <c r="B63" s="2" t="s">
        <v>151</v>
      </c>
      <c r="C63" s="2" t="s">
        <v>152</v>
      </c>
      <c r="D63" s="7">
        <v>120090</v>
      </c>
      <c r="E63" s="2" t="s">
        <v>19</v>
      </c>
      <c r="F63" s="2" t="str">
        <f>IF(Table3[[#This Row],[Max(s.salary)]] &gt; 'covid yearly salary'!$D$8, "T","F")</f>
        <v>T</v>
      </c>
      <c r="G63" s="10">
        <f>Table3[[#This Row],[Max(s.salary)]]*0.045</f>
        <v>5404.05</v>
      </c>
      <c r="H63" s="10">
        <f>Table3[[#This Row],[Max(s.salary)]]-Table3[[#This Row],[4.50%]]</f>
        <v>114685.95</v>
      </c>
      <c r="I63" s="11"/>
    </row>
    <row r="64" spans="1:9" hidden="1">
      <c r="A64" s="2">
        <v>10918</v>
      </c>
      <c r="B64" s="2" t="s">
        <v>153</v>
      </c>
      <c r="C64" s="2" t="s">
        <v>154</v>
      </c>
      <c r="D64" s="2">
        <v>59521</v>
      </c>
      <c r="E64" s="2" t="s">
        <v>19</v>
      </c>
      <c r="F64" s="2" t="str">
        <f>IF(Table3[[#This Row],[Max(s.salary)]] &gt; 'covid yearly salary'!$D$8, "T","F")</f>
        <v>F</v>
      </c>
      <c r="G64" s="11">
        <f>Table3[[#This Row],[Max(s.salary)]]*0.045</f>
        <v>2678.4449999999997</v>
      </c>
      <c r="H64" s="4">
        <f>Table3[[#This Row],[Max(s.salary)]]-Table3[[#This Row],[4.50%]]</f>
        <v>56842.555</v>
      </c>
      <c r="I64" s="11">
        <f t="shared" si="0"/>
        <v>15238932.795000028</v>
      </c>
    </row>
    <row r="65" spans="1:9" hidden="1">
      <c r="A65" s="2">
        <v>10934</v>
      </c>
      <c r="B65" s="2" t="s">
        <v>155</v>
      </c>
      <c r="C65" s="2" t="s">
        <v>156</v>
      </c>
      <c r="D65" s="2">
        <v>60067</v>
      </c>
      <c r="E65" s="2" t="s">
        <v>19</v>
      </c>
      <c r="F65" s="2" t="str">
        <f>IF(Table3[[#This Row],[Max(s.salary)]] &gt; 'covid yearly salary'!$D$8, "T","F")</f>
        <v>F</v>
      </c>
      <c r="G65" s="11">
        <f>Table3[[#This Row],[Max(s.salary)]]*0.045</f>
        <v>2703.0149999999999</v>
      </c>
      <c r="H65" s="4">
        <f>Table3[[#This Row],[Max(s.salary)]]-Table3[[#This Row],[4.50%]]</f>
        <v>57363.985000000001</v>
      </c>
      <c r="I65" s="11">
        <f t="shared" si="0"/>
        <v>15238858.635000028</v>
      </c>
    </row>
    <row r="66" spans="1:9">
      <c r="A66" s="2">
        <v>12643</v>
      </c>
      <c r="B66" s="2" t="s">
        <v>157</v>
      </c>
      <c r="C66" s="2" t="s">
        <v>158</v>
      </c>
      <c r="D66" s="7">
        <v>120062</v>
      </c>
      <c r="E66" s="2" t="s">
        <v>19</v>
      </c>
      <c r="F66" s="2" t="str">
        <f>IF(Table3[[#This Row],[Max(s.salary)]] &gt; 'covid yearly salary'!$D$8, "T","F")</f>
        <v>T</v>
      </c>
      <c r="G66" s="10">
        <f>Table3[[#This Row],[Max(s.salary)]]*0.045</f>
        <v>5402.79</v>
      </c>
      <c r="H66" s="10">
        <f>Table3[[#This Row],[Max(s.salary)]]-Table3[[#This Row],[4.50%]]</f>
        <v>114659.21</v>
      </c>
      <c r="I66" s="11"/>
    </row>
    <row r="67" spans="1:9">
      <c r="A67" s="2">
        <v>86287</v>
      </c>
      <c r="B67" s="2" t="s">
        <v>159</v>
      </c>
      <c r="C67" s="2" t="s">
        <v>160</v>
      </c>
      <c r="D67" s="7">
        <v>119841</v>
      </c>
      <c r="E67" s="2" t="s">
        <v>19</v>
      </c>
      <c r="F67" s="2" t="str">
        <f>IF(Table3[[#This Row],[Max(s.salary)]] &gt; 'covid yearly salary'!$D$8, "T","F")</f>
        <v>T</v>
      </c>
      <c r="G67" s="10">
        <f>Table3[[#This Row],[Max(s.salary)]]*0.045</f>
        <v>5392.8450000000003</v>
      </c>
      <c r="H67" s="10">
        <f>Table3[[#This Row],[Max(s.salary)]]-Table3[[#This Row],[4.50%]]</f>
        <v>114448.155</v>
      </c>
      <c r="I67" s="11"/>
    </row>
    <row r="68" spans="1:9">
      <c r="A68" s="2">
        <v>30316</v>
      </c>
      <c r="B68" s="2" t="s">
        <v>161</v>
      </c>
      <c r="C68" s="2" t="s">
        <v>162</v>
      </c>
      <c r="D68" s="7">
        <v>119796</v>
      </c>
      <c r="E68" s="2" t="s">
        <v>19</v>
      </c>
      <c r="F68" s="2" t="str">
        <f>IF(Table3[[#This Row],[Max(s.salary)]] &gt; 'covid yearly salary'!$D$8, "T","F")</f>
        <v>T</v>
      </c>
      <c r="G68" s="10">
        <f>Table3[[#This Row],[Max(s.salary)]]*0.045</f>
        <v>5390.82</v>
      </c>
      <c r="H68" s="10">
        <f>Table3[[#This Row],[Max(s.salary)]]-Table3[[#This Row],[4.50%]]</f>
        <v>114405.18</v>
      </c>
      <c r="I68" s="11"/>
    </row>
    <row r="69" spans="1:9">
      <c r="A69" s="2">
        <v>35986</v>
      </c>
      <c r="B69" s="2" t="s">
        <v>163</v>
      </c>
      <c r="C69" s="2" t="s">
        <v>164</v>
      </c>
      <c r="D69" s="7">
        <v>119358</v>
      </c>
      <c r="E69" s="2" t="s">
        <v>19</v>
      </c>
      <c r="F69" s="2" t="str">
        <f>IF(Table3[[#This Row],[Max(s.salary)]] &gt; 'covid yearly salary'!$D$8, "T","F")</f>
        <v>T</v>
      </c>
      <c r="G69" s="10">
        <f>Table3[[#This Row],[Max(s.salary)]]*0.045</f>
        <v>5371.11</v>
      </c>
      <c r="H69" s="10">
        <f>Table3[[#This Row],[Max(s.salary)]]-Table3[[#This Row],[4.50%]]</f>
        <v>113986.89</v>
      </c>
      <c r="I69" s="11"/>
    </row>
    <row r="70" spans="1:9">
      <c r="A70" s="2">
        <v>74342</v>
      </c>
      <c r="B70" s="2" t="s">
        <v>165</v>
      </c>
      <c r="C70" s="2" t="s">
        <v>166</v>
      </c>
      <c r="D70" s="7">
        <v>119197</v>
      </c>
      <c r="E70" s="2" t="s">
        <v>19</v>
      </c>
      <c r="F70" s="2" t="str">
        <f>IF(Table3[[#This Row],[Max(s.salary)]] &gt; 'covid yearly salary'!$D$8, "T","F")</f>
        <v>T</v>
      </c>
      <c r="G70" s="10">
        <f>Table3[[#This Row],[Max(s.salary)]]*0.045</f>
        <v>5363.8649999999998</v>
      </c>
      <c r="H70" s="10">
        <f>Table3[[#This Row],[Max(s.salary)]]-Table3[[#This Row],[4.50%]]</f>
        <v>113833.13499999999</v>
      </c>
      <c r="I70" s="11"/>
    </row>
    <row r="71" spans="1:9">
      <c r="A71" s="2">
        <v>68890</v>
      </c>
      <c r="B71" s="2" t="s">
        <v>167</v>
      </c>
      <c r="C71" s="2" t="s">
        <v>168</v>
      </c>
      <c r="D71" s="7">
        <v>119010</v>
      </c>
      <c r="E71" s="2" t="s">
        <v>19</v>
      </c>
      <c r="F71" s="2" t="str">
        <f>IF(Table3[[#This Row],[Max(s.salary)]] &gt; 'covid yearly salary'!$D$8, "T","F")</f>
        <v>T</v>
      </c>
      <c r="G71" s="10">
        <f>Table3[[#This Row],[Max(s.salary)]]*0.045</f>
        <v>5355.45</v>
      </c>
      <c r="H71" s="10">
        <f>Table3[[#This Row],[Max(s.salary)]]-Table3[[#This Row],[4.50%]]</f>
        <v>113654.55</v>
      </c>
      <c r="I71" s="11"/>
    </row>
    <row r="72" spans="1:9">
      <c r="A72" s="2">
        <v>45251</v>
      </c>
      <c r="B72" s="2" t="s">
        <v>169</v>
      </c>
      <c r="C72" s="2" t="s">
        <v>170</v>
      </c>
      <c r="D72" s="7">
        <v>118913</v>
      </c>
      <c r="E72" s="2" t="s">
        <v>19</v>
      </c>
      <c r="F72" s="2" t="str">
        <f>IF(Table3[[#This Row],[Max(s.salary)]] &gt; 'covid yearly salary'!$D$8, "T","F")</f>
        <v>T</v>
      </c>
      <c r="G72" s="10">
        <f>Table3[[#This Row],[Max(s.salary)]]*0.045</f>
        <v>5351.085</v>
      </c>
      <c r="H72" s="10">
        <f>Table3[[#This Row],[Max(s.salary)]]-Table3[[#This Row],[4.50%]]</f>
        <v>113561.91499999999</v>
      </c>
      <c r="I72" s="11"/>
    </row>
    <row r="73" spans="1:9">
      <c r="A73" s="2">
        <v>99666</v>
      </c>
      <c r="B73" s="2" t="s">
        <v>171</v>
      </c>
      <c r="C73" s="2" t="s">
        <v>172</v>
      </c>
      <c r="D73" s="7">
        <v>118828</v>
      </c>
      <c r="E73" s="2" t="s">
        <v>19</v>
      </c>
      <c r="F73" s="2" t="str">
        <f>IF(Table3[[#This Row],[Max(s.salary)]] &gt; 'covid yearly salary'!$D$8, "T","F")</f>
        <v>T</v>
      </c>
      <c r="G73" s="10">
        <f>Table3[[#This Row],[Max(s.salary)]]*0.045</f>
        <v>5347.26</v>
      </c>
      <c r="H73" s="10">
        <f>Table3[[#This Row],[Max(s.salary)]]-Table3[[#This Row],[4.50%]]</f>
        <v>113480.74</v>
      </c>
      <c r="I73" s="11"/>
    </row>
    <row r="74" spans="1:9">
      <c r="A74" s="2">
        <v>201621</v>
      </c>
      <c r="B74" s="2" t="s">
        <v>173</v>
      </c>
      <c r="C74" s="2" t="s">
        <v>174</v>
      </c>
      <c r="D74" s="7">
        <v>118553</v>
      </c>
      <c r="E74" s="2" t="s">
        <v>19</v>
      </c>
      <c r="F74" s="2" t="str">
        <f>IF(Table3[[#This Row],[Max(s.salary)]] &gt; 'covid yearly salary'!$D$8, "T","F")</f>
        <v>T</v>
      </c>
      <c r="G74" s="10">
        <f>Table3[[#This Row],[Max(s.salary)]]*0.045</f>
        <v>5334.8850000000002</v>
      </c>
      <c r="H74" s="10">
        <f>Table3[[#This Row],[Max(s.salary)]]-Table3[[#This Row],[4.50%]]</f>
        <v>113218.11500000001</v>
      </c>
      <c r="I74" s="11"/>
    </row>
    <row r="75" spans="1:9">
      <c r="A75" s="2">
        <v>66433</v>
      </c>
      <c r="B75" s="2" t="s">
        <v>175</v>
      </c>
      <c r="C75" s="2" t="s">
        <v>176</v>
      </c>
      <c r="D75" s="7">
        <v>118532</v>
      </c>
      <c r="E75" s="2" t="s">
        <v>19</v>
      </c>
      <c r="F75" s="2" t="str">
        <f>IF(Table3[[#This Row],[Max(s.salary)]] &gt; 'covid yearly salary'!$D$8, "T","F")</f>
        <v>T</v>
      </c>
      <c r="G75" s="10">
        <f>Table3[[#This Row],[Max(s.salary)]]*0.045</f>
        <v>5333.94</v>
      </c>
      <c r="H75" s="10">
        <f>Table3[[#This Row],[Max(s.salary)]]-Table3[[#This Row],[4.50%]]</f>
        <v>113198.06</v>
      </c>
      <c r="I75" s="11"/>
    </row>
    <row r="76" spans="1:9" hidden="1">
      <c r="A76" s="2">
        <v>11066</v>
      </c>
      <c r="B76" s="2" t="s">
        <v>132</v>
      </c>
      <c r="C76" s="2" t="s">
        <v>177</v>
      </c>
      <c r="D76" s="2">
        <v>59054</v>
      </c>
      <c r="E76" s="2" t="s">
        <v>19</v>
      </c>
      <c r="F76" s="2" t="str">
        <f>IF(Table3[[#This Row],[Max(s.salary)]] &gt; 'covid yearly salary'!$D$8, "T","F")</f>
        <v>F</v>
      </c>
      <c r="G76" s="11">
        <f>Table3[[#This Row],[Max(s.salary)]]*0.045</f>
        <v>2657.43</v>
      </c>
      <c r="H76" s="4">
        <f>Table3[[#This Row],[Max(s.salary)]]-Table3[[#This Row],[4.50%]]</f>
        <v>56396.57</v>
      </c>
      <c r="I76" s="11">
        <f t="shared" ref="I76:I124" si="1">SUM(G76:G4294)</f>
        <v>15215313.195000026</v>
      </c>
    </row>
    <row r="77" spans="1:9">
      <c r="A77" s="2">
        <v>74181</v>
      </c>
      <c r="B77" s="2" t="s">
        <v>178</v>
      </c>
      <c r="C77" s="2" t="s">
        <v>179</v>
      </c>
      <c r="D77" s="7">
        <v>118362</v>
      </c>
      <c r="E77" s="2" t="s">
        <v>19</v>
      </c>
      <c r="F77" s="2" t="str">
        <f>IF(Table3[[#This Row],[Max(s.salary)]] &gt; 'covid yearly salary'!$D$8, "T","F")</f>
        <v>T</v>
      </c>
      <c r="G77" s="10">
        <f>Table3[[#This Row],[Max(s.salary)]]*0.045</f>
        <v>5326.29</v>
      </c>
      <c r="H77" s="10">
        <f>Table3[[#This Row],[Max(s.salary)]]-Table3[[#This Row],[4.50%]]</f>
        <v>113035.71</v>
      </c>
      <c r="I77" s="11"/>
    </row>
    <row r="78" spans="1:9">
      <c r="A78" s="2">
        <v>67970</v>
      </c>
      <c r="B78" s="2" t="s">
        <v>180</v>
      </c>
      <c r="C78" s="2" t="s">
        <v>181</v>
      </c>
      <c r="D78" s="7">
        <v>118288</v>
      </c>
      <c r="E78" s="2" t="s">
        <v>19</v>
      </c>
      <c r="F78" s="2" t="str">
        <f>IF(Table3[[#This Row],[Max(s.salary)]] &gt; 'covid yearly salary'!$D$8, "T","F")</f>
        <v>T</v>
      </c>
      <c r="G78" s="10">
        <f>Table3[[#This Row],[Max(s.salary)]]*0.045</f>
        <v>5322.96</v>
      </c>
      <c r="H78" s="10">
        <f>Table3[[#This Row],[Max(s.salary)]]-Table3[[#This Row],[4.50%]]</f>
        <v>112965.04</v>
      </c>
      <c r="I78" s="11"/>
    </row>
    <row r="79" spans="1:9">
      <c r="A79" s="2">
        <v>100089</v>
      </c>
      <c r="B79" s="2" t="s">
        <v>182</v>
      </c>
      <c r="C79" s="2" t="s">
        <v>183</v>
      </c>
      <c r="D79" s="7">
        <v>118249</v>
      </c>
      <c r="E79" s="2" t="s">
        <v>19</v>
      </c>
      <c r="F79" s="2" t="str">
        <f>IF(Table3[[#This Row],[Max(s.salary)]] &gt; 'covid yearly salary'!$D$8, "T","F")</f>
        <v>T</v>
      </c>
      <c r="G79" s="10">
        <f>Table3[[#This Row],[Max(s.salary)]]*0.045</f>
        <v>5321.2049999999999</v>
      </c>
      <c r="H79" s="10">
        <f>Table3[[#This Row],[Max(s.salary)]]-Table3[[#This Row],[4.50%]]</f>
        <v>112927.795</v>
      </c>
      <c r="I79" s="11"/>
    </row>
    <row r="80" spans="1:9">
      <c r="A80" s="2">
        <v>51487</v>
      </c>
      <c r="B80" s="2" t="s">
        <v>184</v>
      </c>
      <c r="C80" s="2" t="s">
        <v>185</v>
      </c>
      <c r="D80" s="7">
        <v>118220</v>
      </c>
      <c r="E80" s="2" t="s">
        <v>19</v>
      </c>
      <c r="F80" s="2" t="str">
        <f>IF(Table3[[#This Row],[Max(s.salary)]] &gt; 'covid yearly salary'!$D$8, "T","F")</f>
        <v>T</v>
      </c>
      <c r="G80" s="10">
        <f>Table3[[#This Row],[Max(s.salary)]]*0.045</f>
        <v>5319.9</v>
      </c>
      <c r="H80" s="10">
        <f>Table3[[#This Row],[Max(s.salary)]]-Table3[[#This Row],[4.50%]]</f>
        <v>112900.1</v>
      </c>
      <c r="I80" s="11"/>
    </row>
    <row r="81" spans="1:9" hidden="1">
      <c r="A81" s="2">
        <v>11153</v>
      </c>
      <c r="B81" s="2" t="s">
        <v>186</v>
      </c>
      <c r="C81" s="2" t="s">
        <v>187</v>
      </c>
      <c r="D81" s="2">
        <v>55756</v>
      </c>
      <c r="E81" s="2" t="s">
        <v>19</v>
      </c>
      <c r="F81" s="2" t="str">
        <f>IF(Table3[[#This Row],[Max(s.salary)]] &gt; 'covid yearly salary'!$D$8, "T","F")</f>
        <v>F</v>
      </c>
      <c r="G81" s="11">
        <f>Table3[[#This Row],[Max(s.salary)]]*0.045</f>
        <v>2509.02</v>
      </c>
      <c r="H81" s="4">
        <f>Table3[[#This Row],[Max(s.salary)]]-Table3[[#This Row],[4.50%]]</f>
        <v>53246.98</v>
      </c>
      <c r="I81" s="11">
        <f t="shared" si="1"/>
        <v>15207636.420000019</v>
      </c>
    </row>
    <row r="82" spans="1:9">
      <c r="A82" s="2">
        <v>53467</v>
      </c>
      <c r="B82" s="2" t="s">
        <v>188</v>
      </c>
      <c r="C82" s="2" t="s">
        <v>189</v>
      </c>
      <c r="D82" s="7">
        <v>118195</v>
      </c>
      <c r="E82" s="2" t="s">
        <v>19</v>
      </c>
      <c r="F82" s="2" t="str">
        <f>IF(Table3[[#This Row],[Max(s.salary)]] &gt; 'covid yearly salary'!$D$8, "T","F")</f>
        <v>T</v>
      </c>
      <c r="G82" s="10">
        <f>Table3[[#This Row],[Max(s.salary)]]*0.045</f>
        <v>5318.7749999999996</v>
      </c>
      <c r="H82" s="10">
        <f>Table3[[#This Row],[Max(s.salary)]]-Table3[[#This Row],[4.50%]]</f>
        <v>112876.22500000001</v>
      </c>
      <c r="I82" s="11"/>
    </row>
    <row r="83" spans="1:9">
      <c r="A83" s="2">
        <v>67570</v>
      </c>
      <c r="B83" s="2" t="s">
        <v>190</v>
      </c>
      <c r="C83" s="2" t="s">
        <v>93</v>
      </c>
      <c r="D83" s="7">
        <v>118078</v>
      </c>
      <c r="E83" s="2" t="s">
        <v>19</v>
      </c>
      <c r="F83" s="2" t="str">
        <f>IF(Table3[[#This Row],[Max(s.salary)]] &gt; 'covid yearly salary'!$D$8, "T","F")</f>
        <v>T</v>
      </c>
      <c r="G83" s="10">
        <f>Table3[[#This Row],[Max(s.salary)]]*0.045</f>
        <v>5313.51</v>
      </c>
      <c r="H83" s="10">
        <f>Table3[[#This Row],[Max(s.salary)]]-Table3[[#This Row],[4.50%]]</f>
        <v>112764.49</v>
      </c>
      <c r="I83" s="11"/>
    </row>
    <row r="84" spans="1:9">
      <c r="A84" s="2">
        <v>52696</v>
      </c>
      <c r="B84" s="2" t="s">
        <v>191</v>
      </c>
      <c r="C84" s="2" t="s">
        <v>47</v>
      </c>
      <c r="D84" s="7">
        <v>118073</v>
      </c>
      <c r="E84" s="2" t="s">
        <v>19</v>
      </c>
      <c r="F84" s="2" t="str">
        <f>IF(Table3[[#This Row],[Max(s.salary)]] &gt; 'covid yearly salary'!$D$8, "T","F")</f>
        <v>T</v>
      </c>
      <c r="G84" s="10">
        <f>Table3[[#This Row],[Max(s.salary)]]*0.045</f>
        <v>5313.2849999999999</v>
      </c>
      <c r="H84" s="10">
        <f>Table3[[#This Row],[Max(s.salary)]]-Table3[[#This Row],[4.50%]]</f>
        <v>112759.715</v>
      </c>
      <c r="I84" s="11"/>
    </row>
    <row r="85" spans="1:9">
      <c r="A85" s="2">
        <v>54416</v>
      </c>
      <c r="B85" s="2" t="s">
        <v>188</v>
      </c>
      <c r="C85" s="2" t="s">
        <v>192</v>
      </c>
      <c r="D85" s="7">
        <v>118037</v>
      </c>
      <c r="E85" s="2" t="s">
        <v>19</v>
      </c>
      <c r="F85" s="2" t="str">
        <f>IF(Table3[[#This Row],[Max(s.salary)]] &gt; 'covid yearly salary'!$D$8, "T","F")</f>
        <v>T</v>
      </c>
      <c r="G85" s="10">
        <f>Table3[[#This Row],[Max(s.salary)]]*0.045</f>
        <v>5311.665</v>
      </c>
      <c r="H85" s="10">
        <f>Table3[[#This Row],[Max(s.salary)]]-Table3[[#This Row],[4.50%]]</f>
        <v>112725.33500000001</v>
      </c>
      <c r="I85" s="11"/>
    </row>
    <row r="86" spans="1:9" hidden="1">
      <c r="A86" s="2">
        <v>11285</v>
      </c>
      <c r="B86" s="2" t="s">
        <v>193</v>
      </c>
      <c r="C86" s="2" t="s">
        <v>194</v>
      </c>
      <c r="D86" s="2">
        <v>52943</v>
      </c>
      <c r="E86" s="2" t="s">
        <v>19</v>
      </c>
      <c r="F86" s="2" t="str">
        <f>IF(Table3[[#This Row],[Max(s.salary)]] &gt; 'covid yearly salary'!$D$8, "T","F")</f>
        <v>F</v>
      </c>
      <c r="G86" s="11">
        <f>Table3[[#This Row],[Max(s.salary)]]*0.045</f>
        <v>2382.4349999999999</v>
      </c>
      <c r="H86" s="4">
        <f>Table3[[#This Row],[Max(s.salary)]]-Table3[[#This Row],[4.50%]]</f>
        <v>50560.565000000002</v>
      </c>
      <c r="I86" s="11">
        <f t="shared" si="1"/>
        <v>15199654.005000018</v>
      </c>
    </row>
    <row r="87" spans="1:9">
      <c r="A87" s="2">
        <v>57612</v>
      </c>
      <c r="B87" s="2" t="s">
        <v>195</v>
      </c>
      <c r="C87" s="2" t="s">
        <v>196</v>
      </c>
      <c r="D87" s="7">
        <v>117894</v>
      </c>
      <c r="E87" s="2" t="s">
        <v>19</v>
      </c>
      <c r="F87" s="2" t="str">
        <f>IF(Table3[[#This Row],[Max(s.salary)]] &gt; 'covid yearly salary'!$D$8, "T","F")</f>
        <v>T</v>
      </c>
      <c r="G87" s="10">
        <f>Table3[[#This Row],[Max(s.salary)]]*0.045</f>
        <v>5305.23</v>
      </c>
      <c r="H87" s="10">
        <f>Table3[[#This Row],[Max(s.salary)]]-Table3[[#This Row],[4.50%]]</f>
        <v>112588.77</v>
      </c>
      <c r="I87" s="11"/>
    </row>
    <row r="88" spans="1:9" hidden="1">
      <c r="A88" s="2">
        <v>11309</v>
      </c>
      <c r="B88" s="2" t="s">
        <v>197</v>
      </c>
      <c r="C88" s="2" t="s">
        <v>198</v>
      </c>
      <c r="D88" s="2">
        <v>45446</v>
      </c>
      <c r="E88" s="2" t="s">
        <v>19</v>
      </c>
      <c r="F88" s="2" t="str">
        <f>IF(Table3[[#This Row],[Max(s.salary)]] &gt; 'covid yearly salary'!$D$8, "T","F")</f>
        <v>F</v>
      </c>
      <c r="G88" s="11">
        <f>Table3[[#This Row],[Max(s.salary)]]*0.045</f>
        <v>2045.07</v>
      </c>
      <c r="H88" s="4">
        <f>Table3[[#This Row],[Max(s.salary)]]-Table3[[#This Row],[4.50%]]</f>
        <v>43400.93</v>
      </c>
      <c r="I88" s="11">
        <f t="shared" si="1"/>
        <v>15198470.100000015</v>
      </c>
    </row>
    <row r="89" spans="1:9">
      <c r="A89" s="2">
        <v>28479</v>
      </c>
      <c r="B89" s="2" t="s">
        <v>199</v>
      </c>
      <c r="C89" s="2" t="s">
        <v>200</v>
      </c>
      <c r="D89" s="7">
        <v>117714</v>
      </c>
      <c r="E89" s="2" t="s">
        <v>19</v>
      </c>
      <c r="F89" s="2" t="str">
        <f>IF(Table3[[#This Row],[Max(s.salary)]] &gt; 'covid yearly salary'!$D$8, "T","F")</f>
        <v>T</v>
      </c>
      <c r="G89" s="10">
        <f>Table3[[#This Row],[Max(s.salary)]]*0.045</f>
        <v>5297.13</v>
      </c>
      <c r="H89" s="10">
        <f>Table3[[#This Row],[Max(s.salary)]]-Table3[[#This Row],[4.50%]]</f>
        <v>112416.87</v>
      </c>
      <c r="I89" s="11"/>
    </row>
    <row r="90" spans="1:9">
      <c r="A90" s="2">
        <v>99634</v>
      </c>
      <c r="B90" s="2" t="s">
        <v>201</v>
      </c>
      <c r="C90" s="2" t="s">
        <v>202</v>
      </c>
      <c r="D90" s="7">
        <v>117707</v>
      </c>
      <c r="E90" s="2" t="s">
        <v>19</v>
      </c>
      <c r="F90" s="2" t="str">
        <f>IF(Table3[[#This Row],[Max(s.salary)]] &gt; 'covid yearly salary'!$D$8, "T","F")</f>
        <v>T</v>
      </c>
      <c r="G90" s="10">
        <f>Table3[[#This Row],[Max(s.salary)]]*0.045</f>
        <v>5296.8149999999996</v>
      </c>
      <c r="H90" s="10">
        <f>Table3[[#This Row],[Max(s.salary)]]-Table3[[#This Row],[4.50%]]</f>
        <v>112410.185</v>
      </c>
      <c r="I90" s="11"/>
    </row>
    <row r="91" spans="1:9">
      <c r="A91" s="2">
        <v>45787</v>
      </c>
      <c r="B91" s="2" t="s">
        <v>203</v>
      </c>
      <c r="C91" s="2" t="s">
        <v>204</v>
      </c>
      <c r="D91" s="7">
        <v>117519</v>
      </c>
      <c r="E91" s="2" t="s">
        <v>19</v>
      </c>
      <c r="F91" s="2" t="str">
        <f>IF(Table3[[#This Row],[Max(s.salary)]] &gt; 'covid yearly salary'!$D$8, "T","F")</f>
        <v>T</v>
      </c>
      <c r="G91" s="10">
        <f>Table3[[#This Row],[Max(s.salary)]]*0.045</f>
        <v>5288.3549999999996</v>
      </c>
      <c r="H91" s="10">
        <f>Table3[[#This Row],[Max(s.salary)]]-Table3[[#This Row],[4.50%]]</f>
        <v>112230.645</v>
      </c>
      <c r="I91" s="11"/>
    </row>
    <row r="92" spans="1:9">
      <c r="A92" s="2">
        <v>39846</v>
      </c>
      <c r="B92" s="2" t="s">
        <v>205</v>
      </c>
      <c r="C92" s="2" t="s">
        <v>206</v>
      </c>
      <c r="D92" s="7">
        <v>117418</v>
      </c>
      <c r="E92" s="2" t="s">
        <v>19</v>
      </c>
      <c r="F92" s="2" t="str">
        <f>IF(Table3[[#This Row],[Max(s.salary)]] &gt; 'covid yearly salary'!$D$8, "T","F")</f>
        <v>T</v>
      </c>
      <c r="G92" s="10">
        <f>Table3[[#This Row],[Max(s.salary)]]*0.045</f>
        <v>5283.8099999999995</v>
      </c>
      <c r="H92" s="10">
        <f>Table3[[#This Row],[Max(s.salary)]]-Table3[[#This Row],[4.50%]]</f>
        <v>112134.19</v>
      </c>
      <c r="I92" s="11"/>
    </row>
    <row r="93" spans="1:9">
      <c r="A93" s="2">
        <v>58238</v>
      </c>
      <c r="B93" s="2" t="s">
        <v>155</v>
      </c>
      <c r="C93" s="2" t="s">
        <v>207</v>
      </c>
      <c r="D93" s="7">
        <v>117390</v>
      </c>
      <c r="E93" s="2" t="s">
        <v>19</v>
      </c>
      <c r="F93" s="2" t="str">
        <f>IF(Table3[[#This Row],[Max(s.salary)]] &gt; 'covid yearly salary'!$D$8, "T","F")</f>
        <v>T</v>
      </c>
      <c r="G93" s="10">
        <f>Table3[[#This Row],[Max(s.salary)]]*0.045</f>
        <v>5282.55</v>
      </c>
      <c r="H93" s="10">
        <f>Table3[[#This Row],[Max(s.salary)]]-Table3[[#This Row],[4.50%]]</f>
        <v>112107.45</v>
      </c>
      <c r="I93" s="11"/>
    </row>
    <row r="94" spans="1:9">
      <c r="A94" s="2">
        <v>11798</v>
      </c>
      <c r="B94" s="2" t="s">
        <v>208</v>
      </c>
      <c r="C94" s="2" t="s">
        <v>209</v>
      </c>
      <c r="D94" s="7">
        <v>117202</v>
      </c>
      <c r="E94" s="2" t="s">
        <v>19</v>
      </c>
      <c r="F94" s="2" t="str">
        <f>IF(Table3[[#This Row],[Max(s.salary)]] &gt; 'covid yearly salary'!$D$8, "T","F")</f>
        <v>T</v>
      </c>
      <c r="G94" s="10">
        <f>Table3[[#This Row],[Max(s.salary)]]*0.045</f>
        <v>5274.09</v>
      </c>
      <c r="H94" s="10">
        <f>Table3[[#This Row],[Max(s.salary)]]-Table3[[#This Row],[4.50%]]</f>
        <v>111927.91</v>
      </c>
      <c r="I94" s="11"/>
    </row>
    <row r="95" spans="1:9" hidden="1">
      <c r="A95" s="2">
        <v>11398</v>
      </c>
      <c r="B95" s="2" t="s">
        <v>210</v>
      </c>
      <c r="C95" s="2" t="s">
        <v>211</v>
      </c>
      <c r="D95" s="2">
        <v>57125</v>
      </c>
      <c r="E95" s="2" t="s">
        <v>19</v>
      </c>
      <c r="F95" s="2" t="str">
        <f>IF(Table3[[#This Row],[Max(s.salary)]] &gt; 'covid yearly salary'!$D$8, "T","F")</f>
        <v>F</v>
      </c>
      <c r="G95" s="11">
        <f>Table3[[#This Row],[Max(s.salary)]]*0.045</f>
        <v>2570.625</v>
      </c>
      <c r="H95" s="4">
        <f>Table3[[#This Row],[Max(s.salary)]]-Table3[[#This Row],[4.50%]]</f>
        <v>54554.375</v>
      </c>
      <c r="I95" s="11">
        <f t="shared" si="1"/>
        <v>15184885.230000012</v>
      </c>
    </row>
    <row r="96" spans="1:9">
      <c r="A96" s="2">
        <v>80321</v>
      </c>
      <c r="B96" s="2" t="s">
        <v>212</v>
      </c>
      <c r="C96" s="2" t="s">
        <v>213</v>
      </c>
      <c r="D96" s="7">
        <v>117086</v>
      </c>
      <c r="E96" s="2" t="s">
        <v>19</v>
      </c>
      <c r="F96" s="2" t="str">
        <f>IF(Table3[[#This Row],[Max(s.salary)]] &gt; 'covid yearly salary'!$D$8, "T","F")</f>
        <v>T</v>
      </c>
      <c r="G96" s="10">
        <f>Table3[[#This Row],[Max(s.salary)]]*0.045</f>
        <v>5268.87</v>
      </c>
      <c r="H96" s="10">
        <f>Table3[[#This Row],[Max(s.salary)]]-Table3[[#This Row],[4.50%]]</f>
        <v>111817.13</v>
      </c>
      <c r="I96" s="11"/>
    </row>
    <row r="97" spans="1:9">
      <c r="A97" s="2">
        <v>94636</v>
      </c>
      <c r="B97" s="2" t="s">
        <v>214</v>
      </c>
      <c r="C97" s="2" t="s">
        <v>215</v>
      </c>
      <c r="D97" s="7">
        <v>117083</v>
      </c>
      <c r="E97" s="2" t="s">
        <v>19</v>
      </c>
      <c r="F97" s="2" t="str">
        <f>IF(Table3[[#This Row],[Max(s.salary)]] &gt; 'covid yearly salary'!$D$8, "T","F")</f>
        <v>T</v>
      </c>
      <c r="G97" s="10">
        <f>Table3[[#This Row],[Max(s.salary)]]*0.045</f>
        <v>5268.7349999999997</v>
      </c>
      <c r="H97" s="10">
        <f>Table3[[#This Row],[Max(s.salary)]]-Table3[[#This Row],[4.50%]]</f>
        <v>111814.265</v>
      </c>
      <c r="I97" s="11"/>
    </row>
    <row r="98" spans="1:9">
      <c r="A98" s="2">
        <v>67171</v>
      </c>
      <c r="B98" s="2" t="s">
        <v>216</v>
      </c>
      <c r="C98" s="2" t="s">
        <v>217</v>
      </c>
      <c r="D98" s="7">
        <v>116912</v>
      </c>
      <c r="E98" s="2" t="s">
        <v>19</v>
      </c>
      <c r="F98" s="2" t="str">
        <f>IF(Table3[[#This Row],[Max(s.salary)]] &gt; 'covid yearly salary'!$D$8, "T","F")</f>
        <v>T</v>
      </c>
      <c r="G98" s="10">
        <f>Table3[[#This Row],[Max(s.salary)]]*0.045</f>
        <v>5261.04</v>
      </c>
      <c r="H98" s="10">
        <f>Table3[[#This Row],[Max(s.salary)]]-Table3[[#This Row],[4.50%]]</f>
        <v>111650.96</v>
      </c>
      <c r="I98" s="11"/>
    </row>
    <row r="99" spans="1:9">
      <c r="A99" s="2">
        <v>88131</v>
      </c>
      <c r="B99" s="2" t="s">
        <v>218</v>
      </c>
      <c r="C99" s="2" t="s">
        <v>219</v>
      </c>
      <c r="D99" s="7">
        <v>116839</v>
      </c>
      <c r="E99" s="2" t="s">
        <v>19</v>
      </c>
      <c r="F99" s="2" t="str">
        <f>IF(Table3[[#This Row],[Max(s.salary)]] &gt; 'covid yearly salary'!$D$8, "T","F")</f>
        <v>T</v>
      </c>
      <c r="G99" s="10">
        <f>Table3[[#This Row],[Max(s.salary)]]*0.045</f>
        <v>5257.7550000000001</v>
      </c>
      <c r="H99" s="10">
        <f>Table3[[#This Row],[Max(s.salary)]]-Table3[[#This Row],[4.50%]]</f>
        <v>111581.245</v>
      </c>
      <c r="I99" s="11"/>
    </row>
    <row r="100" spans="1:9" hidden="1">
      <c r="A100" s="2">
        <v>11475</v>
      </c>
      <c r="B100" s="2" t="s">
        <v>220</v>
      </c>
      <c r="C100" s="2" t="s">
        <v>221</v>
      </c>
      <c r="D100" s="2">
        <v>55658</v>
      </c>
      <c r="E100" s="2" t="s">
        <v>19</v>
      </c>
      <c r="F100" s="2" t="str">
        <f>IF(Table3[[#This Row],[Max(s.salary)]] &gt; 'covid yearly salary'!$D$8, "T","F")</f>
        <v>F</v>
      </c>
      <c r="G100" s="11">
        <f>Table3[[#This Row],[Max(s.salary)]]*0.045</f>
        <v>2504.61</v>
      </c>
      <c r="H100" s="4">
        <f>Table3[[#This Row],[Max(s.salary)]]-Table3[[#This Row],[4.50%]]</f>
        <v>53153.39</v>
      </c>
      <c r="I100" s="11">
        <f t="shared" si="1"/>
        <v>15176300.580000015</v>
      </c>
    </row>
    <row r="101" spans="1:9">
      <c r="A101" s="2">
        <v>79903</v>
      </c>
      <c r="B101" s="2" t="s">
        <v>220</v>
      </c>
      <c r="C101" s="2" t="s">
        <v>222</v>
      </c>
      <c r="D101" s="7">
        <v>116793</v>
      </c>
      <c r="E101" s="2" t="s">
        <v>19</v>
      </c>
      <c r="F101" s="2" t="str">
        <f>IF(Table3[[#This Row],[Max(s.salary)]] &gt; 'covid yearly salary'!$D$8, "T","F")</f>
        <v>T</v>
      </c>
      <c r="G101" s="10">
        <f>Table3[[#This Row],[Max(s.salary)]]*0.045</f>
        <v>5255.6849999999995</v>
      </c>
      <c r="H101" s="10">
        <f>Table3[[#This Row],[Max(s.salary)]]-Table3[[#This Row],[4.50%]]</f>
        <v>111537.315</v>
      </c>
      <c r="I101" s="11"/>
    </row>
    <row r="102" spans="1:9">
      <c r="A102" s="2">
        <v>78224</v>
      </c>
      <c r="B102" s="2" t="s">
        <v>223</v>
      </c>
      <c r="C102" s="2" t="s">
        <v>224</v>
      </c>
      <c r="D102" s="7">
        <v>116769</v>
      </c>
      <c r="E102" s="2" t="s">
        <v>19</v>
      </c>
      <c r="F102" s="2" t="str">
        <f>IF(Table3[[#This Row],[Max(s.salary)]] &gt; 'covid yearly salary'!$D$8, "T","F")</f>
        <v>T</v>
      </c>
      <c r="G102" s="10">
        <f>Table3[[#This Row],[Max(s.salary)]]*0.045</f>
        <v>5254.6049999999996</v>
      </c>
      <c r="H102" s="10">
        <f>Table3[[#This Row],[Max(s.salary)]]-Table3[[#This Row],[4.50%]]</f>
        <v>111514.395</v>
      </c>
      <c r="I102" s="11"/>
    </row>
    <row r="103" spans="1:9">
      <c r="A103" s="2">
        <v>66707</v>
      </c>
      <c r="B103" s="2" t="s">
        <v>225</v>
      </c>
      <c r="C103" s="2" t="s">
        <v>226</v>
      </c>
      <c r="D103" s="7">
        <v>116761</v>
      </c>
      <c r="E103" s="2" t="s">
        <v>19</v>
      </c>
      <c r="F103" s="2" t="str">
        <f>IF(Table3[[#This Row],[Max(s.salary)]] &gt; 'covid yearly salary'!$D$8, "T","F")</f>
        <v>T</v>
      </c>
      <c r="G103" s="10">
        <f>Table3[[#This Row],[Max(s.salary)]]*0.045</f>
        <v>5254.2449999999999</v>
      </c>
      <c r="H103" s="10">
        <f>Table3[[#This Row],[Max(s.salary)]]-Table3[[#This Row],[4.50%]]</f>
        <v>111506.755</v>
      </c>
      <c r="I103" s="11"/>
    </row>
    <row r="104" spans="1:9" hidden="1">
      <c r="A104" s="2">
        <v>11544</v>
      </c>
      <c r="B104" s="2" t="s">
        <v>227</v>
      </c>
      <c r="C104" s="2" t="s">
        <v>228</v>
      </c>
      <c r="D104" s="2">
        <v>54552</v>
      </c>
      <c r="E104" s="2" t="s">
        <v>19</v>
      </c>
      <c r="F104" s="2" t="str">
        <f>IF(Table3[[#This Row],[Max(s.salary)]] &gt; 'covid yearly salary'!$D$8, "T","F")</f>
        <v>F</v>
      </c>
      <c r="G104" s="11">
        <f>Table3[[#This Row],[Max(s.salary)]]*0.045</f>
        <v>2454.8399999999997</v>
      </c>
      <c r="H104" s="4">
        <f>Table3[[#This Row],[Max(s.salary)]]-Table3[[#This Row],[4.50%]]</f>
        <v>52097.16</v>
      </c>
      <c r="I104" s="11">
        <f t="shared" si="1"/>
        <v>15171023.610000016</v>
      </c>
    </row>
    <row r="105" spans="1:9" hidden="1">
      <c r="A105" s="2">
        <v>11553</v>
      </c>
      <c r="B105" s="2" t="s">
        <v>229</v>
      </c>
      <c r="C105" s="2" t="s">
        <v>230</v>
      </c>
      <c r="D105" s="2">
        <v>58650</v>
      </c>
      <c r="E105" s="2" t="s">
        <v>19</v>
      </c>
      <c r="F105" s="2" t="str">
        <f>IF(Table3[[#This Row],[Max(s.salary)]] &gt; 'covid yearly salary'!$D$8, "T","F")</f>
        <v>F</v>
      </c>
      <c r="G105" s="11">
        <f>Table3[[#This Row],[Max(s.salary)]]*0.045</f>
        <v>2639.25</v>
      </c>
      <c r="H105" s="4">
        <f>Table3[[#This Row],[Max(s.salary)]]-Table3[[#This Row],[4.50%]]</f>
        <v>56010.75</v>
      </c>
      <c r="I105" s="11">
        <f t="shared" si="1"/>
        <v>15171816.150000017</v>
      </c>
    </row>
    <row r="106" spans="1:9" hidden="1">
      <c r="A106" s="2">
        <v>11596</v>
      </c>
      <c r="B106" s="2" t="s">
        <v>231</v>
      </c>
      <c r="C106" s="2" t="s">
        <v>232</v>
      </c>
      <c r="D106" s="2">
        <v>60505</v>
      </c>
      <c r="E106" s="2" t="s">
        <v>19</v>
      </c>
      <c r="F106" s="2" t="str">
        <f>IF(Table3[[#This Row],[Max(s.salary)]] &gt; 'covid yearly salary'!$D$8, "T","F")</f>
        <v>F</v>
      </c>
      <c r="G106" s="11">
        <f>Table3[[#This Row],[Max(s.salary)]]*0.045</f>
        <v>2722.7249999999999</v>
      </c>
      <c r="H106" s="4">
        <f>Table3[[#This Row],[Max(s.salary)]]-Table3[[#This Row],[4.50%]]</f>
        <v>57782.275000000001</v>
      </c>
      <c r="I106" s="11">
        <f t="shared" si="1"/>
        <v>15171869.025000019</v>
      </c>
    </row>
    <row r="107" spans="1:9">
      <c r="A107" s="2">
        <v>84663</v>
      </c>
      <c r="B107" s="2" t="s">
        <v>233</v>
      </c>
      <c r="C107" s="2" t="s">
        <v>234</v>
      </c>
      <c r="D107" s="7">
        <v>116738</v>
      </c>
      <c r="E107" s="2" t="s">
        <v>19</v>
      </c>
      <c r="F107" s="2" t="str">
        <f>IF(Table3[[#This Row],[Max(s.salary)]] &gt; 'covid yearly salary'!$D$8, "T","F")</f>
        <v>T</v>
      </c>
      <c r="G107" s="10">
        <f>Table3[[#This Row],[Max(s.salary)]]*0.045</f>
        <v>5253.21</v>
      </c>
      <c r="H107" s="10">
        <f>Table3[[#This Row],[Max(s.salary)]]-Table3[[#This Row],[4.50%]]</f>
        <v>111484.79</v>
      </c>
      <c r="I107" s="11"/>
    </row>
    <row r="108" spans="1:9">
      <c r="A108" s="2">
        <v>61088</v>
      </c>
      <c r="B108" s="2" t="s">
        <v>235</v>
      </c>
      <c r="C108" s="2" t="s">
        <v>236</v>
      </c>
      <c r="D108" s="7">
        <v>116668</v>
      </c>
      <c r="E108" s="2" t="s">
        <v>19</v>
      </c>
      <c r="F108" s="2" t="str">
        <f>IF(Table3[[#This Row],[Max(s.salary)]] &gt; 'covid yearly salary'!$D$8, "T","F")</f>
        <v>T</v>
      </c>
      <c r="G108" s="10">
        <f>Table3[[#This Row],[Max(s.salary)]]*0.045</f>
        <v>5250.0599999999995</v>
      </c>
      <c r="H108" s="10">
        <f>Table3[[#This Row],[Max(s.salary)]]-Table3[[#This Row],[4.50%]]</f>
        <v>111417.94</v>
      </c>
      <c r="I108" s="11"/>
    </row>
    <row r="109" spans="1:9">
      <c r="A109" s="2">
        <v>15238</v>
      </c>
      <c r="B109" s="2" t="s">
        <v>237</v>
      </c>
      <c r="C109" s="2" t="s">
        <v>238</v>
      </c>
      <c r="D109" s="7">
        <v>116608</v>
      </c>
      <c r="E109" s="2" t="s">
        <v>19</v>
      </c>
      <c r="F109" s="2" t="str">
        <f>IF(Table3[[#This Row],[Max(s.salary)]] &gt; 'covid yearly salary'!$D$8, "T","F")</f>
        <v>T</v>
      </c>
      <c r="G109" s="10">
        <f>Table3[[#This Row],[Max(s.salary)]]*0.045</f>
        <v>5247.36</v>
      </c>
      <c r="H109" s="10">
        <f>Table3[[#This Row],[Max(s.salary)]]-Table3[[#This Row],[4.50%]]</f>
        <v>111360.64</v>
      </c>
      <c r="I109" s="11"/>
    </row>
    <row r="110" spans="1:9">
      <c r="A110" s="2">
        <v>62696</v>
      </c>
      <c r="B110" s="2" t="s">
        <v>239</v>
      </c>
      <c r="C110" s="2" t="s">
        <v>240</v>
      </c>
      <c r="D110" s="7">
        <v>116467</v>
      </c>
      <c r="E110" s="2" t="s">
        <v>19</v>
      </c>
      <c r="F110" s="2" t="str">
        <f>IF(Table3[[#This Row],[Max(s.salary)]] &gt; 'covid yearly salary'!$D$8, "T","F")</f>
        <v>T</v>
      </c>
      <c r="G110" s="10">
        <f>Table3[[#This Row],[Max(s.salary)]]*0.045</f>
        <v>5241.0149999999994</v>
      </c>
      <c r="H110" s="10">
        <f>Table3[[#This Row],[Max(s.salary)]]-Table3[[#This Row],[4.50%]]</f>
        <v>111225.985</v>
      </c>
      <c r="I110" s="11"/>
    </row>
    <row r="111" spans="1:9" hidden="1">
      <c r="A111" s="2">
        <v>11710</v>
      </c>
      <c r="B111" s="2" t="s">
        <v>241</v>
      </c>
      <c r="C111" s="2" t="s">
        <v>56</v>
      </c>
      <c r="D111" s="2">
        <v>43006</v>
      </c>
      <c r="E111" s="2" t="s">
        <v>19</v>
      </c>
      <c r="F111" s="2" t="str">
        <f>IF(Table3[[#This Row],[Max(s.salary)]] &gt; 'covid yearly salary'!$D$8, "T","F")</f>
        <v>F</v>
      </c>
      <c r="G111" s="11">
        <f>Table3[[#This Row],[Max(s.salary)]]*0.045</f>
        <v>1935.27</v>
      </c>
      <c r="H111" s="4">
        <f>Table3[[#This Row],[Max(s.salary)]]-Table3[[#This Row],[4.50%]]</f>
        <v>41070.730000000003</v>
      </c>
      <c r="I111" s="11">
        <f t="shared" si="1"/>
        <v>15164385.030000014</v>
      </c>
    </row>
    <row r="112" spans="1:9">
      <c r="A112" s="2">
        <v>11689</v>
      </c>
      <c r="B112" s="2" t="s">
        <v>242</v>
      </c>
      <c r="C112" s="2" t="s">
        <v>243</v>
      </c>
      <c r="D112" s="7">
        <v>116433</v>
      </c>
      <c r="E112" s="2" t="s">
        <v>19</v>
      </c>
      <c r="F112" s="2" t="str">
        <f>IF(Table3[[#This Row],[Max(s.salary)]] &gt; 'covid yearly salary'!$D$8, "T","F")</f>
        <v>T</v>
      </c>
      <c r="G112" s="10">
        <f>Table3[[#This Row],[Max(s.salary)]]*0.045</f>
        <v>5239.4849999999997</v>
      </c>
      <c r="H112" s="10">
        <f>Table3[[#This Row],[Max(s.salary)]]-Table3[[#This Row],[4.50%]]</f>
        <v>111193.515</v>
      </c>
      <c r="I112" s="11"/>
    </row>
    <row r="113" spans="1:9">
      <c r="A113" s="2">
        <v>30509</v>
      </c>
      <c r="B113" s="2" t="s">
        <v>244</v>
      </c>
      <c r="C113" s="2" t="s">
        <v>245</v>
      </c>
      <c r="D113" s="7">
        <v>116405</v>
      </c>
      <c r="E113" s="2" t="s">
        <v>19</v>
      </c>
      <c r="F113" s="2" t="str">
        <f>IF(Table3[[#This Row],[Max(s.salary)]] &gt; 'covid yearly salary'!$D$8, "T","F")</f>
        <v>T</v>
      </c>
      <c r="G113" s="10">
        <f>Table3[[#This Row],[Max(s.salary)]]*0.045</f>
        <v>5238.2249999999995</v>
      </c>
      <c r="H113" s="10">
        <f>Table3[[#This Row],[Max(s.salary)]]-Table3[[#This Row],[4.50%]]</f>
        <v>111166.77499999999</v>
      </c>
      <c r="I113" s="11"/>
    </row>
    <row r="114" spans="1:9">
      <c r="A114" s="2">
        <v>103454</v>
      </c>
      <c r="B114" s="2" t="s">
        <v>180</v>
      </c>
      <c r="C114" s="2" t="s">
        <v>98</v>
      </c>
      <c r="D114" s="7">
        <v>116257</v>
      </c>
      <c r="E114" s="2" t="s">
        <v>19</v>
      </c>
      <c r="F114" s="2" t="str">
        <f>IF(Table3[[#This Row],[Max(s.salary)]] &gt; 'covid yearly salary'!$D$8, "T","F")</f>
        <v>T</v>
      </c>
      <c r="G114" s="10">
        <f>Table3[[#This Row],[Max(s.salary)]]*0.045</f>
        <v>5231.5649999999996</v>
      </c>
      <c r="H114" s="10">
        <f>Table3[[#This Row],[Max(s.salary)]]-Table3[[#This Row],[4.50%]]</f>
        <v>111025.435</v>
      </c>
      <c r="I114" s="11"/>
    </row>
    <row r="115" spans="1:9">
      <c r="A115" s="2">
        <v>102170</v>
      </c>
      <c r="B115" s="2" t="s">
        <v>246</v>
      </c>
      <c r="C115" s="2" t="s">
        <v>247</v>
      </c>
      <c r="D115" s="7">
        <v>116161</v>
      </c>
      <c r="E115" s="2" t="s">
        <v>19</v>
      </c>
      <c r="F115" s="2" t="str">
        <f>IF(Table3[[#This Row],[Max(s.salary)]] &gt; 'covid yearly salary'!$D$8, "T","F")</f>
        <v>T</v>
      </c>
      <c r="G115" s="10">
        <f>Table3[[#This Row],[Max(s.salary)]]*0.045</f>
        <v>5227.2449999999999</v>
      </c>
      <c r="H115" s="10">
        <f>Table3[[#This Row],[Max(s.salary)]]-Table3[[#This Row],[4.50%]]</f>
        <v>110933.755</v>
      </c>
      <c r="I115" s="11"/>
    </row>
    <row r="116" spans="1:9">
      <c r="A116" s="2">
        <v>62985</v>
      </c>
      <c r="B116" s="2" t="s">
        <v>248</v>
      </c>
      <c r="C116" s="2" t="s">
        <v>249</v>
      </c>
      <c r="D116" s="7">
        <v>116075</v>
      </c>
      <c r="E116" s="2" t="s">
        <v>19</v>
      </c>
      <c r="F116" s="2" t="str">
        <f>IF(Table3[[#This Row],[Max(s.salary)]] &gt; 'covid yearly salary'!$D$8, "T","F")</f>
        <v>T</v>
      </c>
      <c r="G116" s="10">
        <f>Table3[[#This Row],[Max(s.salary)]]*0.045</f>
        <v>5223.375</v>
      </c>
      <c r="H116" s="10">
        <f>Table3[[#This Row],[Max(s.salary)]]-Table3[[#This Row],[4.50%]]</f>
        <v>110851.625</v>
      </c>
      <c r="I116" s="11"/>
    </row>
    <row r="117" spans="1:9">
      <c r="A117" s="2">
        <v>11363</v>
      </c>
      <c r="B117" s="2" t="s">
        <v>250</v>
      </c>
      <c r="C117" s="2" t="s">
        <v>251</v>
      </c>
      <c r="D117" s="7">
        <v>115938</v>
      </c>
      <c r="E117" s="2" t="s">
        <v>19</v>
      </c>
      <c r="F117" s="2" t="str">
        <f>IF(Table3[[#This Row],[Max(s.salary)]] &gt; 'covid yearly salary'!$D$8, "T","F")</f>
        <v>T</v>
      </c>
      <c r="G117" s="10">
        <f>Table3[[#This Row],[Max(s.salary)]]*0.045</f>
        <v>5217.21</v>
      </c>
      <c r="H117" s="10">
        <f>Table3[[#This Row],[Max(s.salary)]]-Table3[[#This Row],[4.50%]]</f>
        <v>110720.79</v>
      </c>
      <c r="I117" s="11"/>
    </row>
    <row r="118" spans="1:9" hidden="1">
      <c r="A118" s="2">
        <v>11858</v>
      </c>
      <c r="B118" s="2" t="s">
        <v>252</v>
      </c>
      <c r="C118" s="2" t="s">
        <v>253</v>
      </c>
      <c r="D118" s="2">
        <v>47998</v>
      </c>
      <c r="E118" s="2" t="s">
        <v>19</v>
      </c>
      <c r="F118" s="2" t="str">
        <f>IF(Table3[[#This Row],[Max(s.salary)]] &gt; 'covid yearly salary'!$D$8, "T","F")</f>
        <v>F</v>
      </c>
      <c r="G118" s="11">
        <f>Table3[[#This Row],[Max(s.salary)]]*0.045</f>
        <v>2159.91</v>
      </c>
      <c r="H118" s="4">
        <f>Table3[[#This Row],[Max(s.salary)]]-Table3[[#This Row],[4.50%]]</f>
        <v>45838.09</v>
      </c>
      <c r="I118" s="11">
        <f t="shared" si="1"/>
        <v>15151058.100000015</v>
      </c>
    </row>
    <row r="119" spans="1:9">
      <c r="A119" s="2">
        <v>40924</v>
      </c>
      <c r="B119" s="2" t="s">
        <v>254</v>
      </c>
      <c r="C119" s="2" t="s">
        <v>255</v>
      </c>
      <c r="D119" s="7">
        <v>115904</v>
      </c>
      <c r="E119" s="2" t="s">
        <v>19</v>
      </c>
      <c r="F119" s="2" t="str">
        <f>IF(Table3[[#This Row],[Max(s.salary)]] &gt; 'covid yearly salary'!$D$8, "T","F")</f>
        <v>T</v>
      </c>
      <c r="G119" s="10">
        <f>Table3[[#This Row],[Max(s.salary)]]*0.045</f>
        <v>5215.6799999999994</v>
      </c>
      <c r="H119" s="10">
        <f>Table3[[#This Row],[Max(s.salary)]]-Table3[[#This Row],[4.50%]]</f>
        <v>110688.32000000001</v>
      </c>
      <c r="I119" s="11"/>
    </row>
    <row r="120" spans="1:9" hidden="1">
      <c r="A120" s="2">
        <v>11923</v>
      </c>
      <c r="B120" s="2" t="s">
        <v>256</v>
      </c>
      <c r="C120" s="2" t="s">
        <v>257</v>
      </c>
      <c r="D120" s="2">
        <v>49988</v>
      </c>
      <c r="E120" s="2" t="s">
        <v>19</v>
      </c>
      <c r="F120" s="2" t="str">
        <f>IF(Table3[[#This Row],[Max(s.salary)]] &gt; 'covid yearly salary'!$D$8, "T","F")</f>
        <v>F</v>
      </c>
      <c r="G120" s="11">
        <f>Table3[[#This Row],[Max(s.salary)]]*0.045</f>
        <v>2249.46</v>
      </c>
      <c r="H120" s="4">
        <f>Table3[[#This Row],[Max(s.salary)]]-Table3[[#This Row],[4.50%]]</f>
        <v>47738.54</v>
      </c>
      <c r="I120" s="11">
        <f t="shared" si="1"/>
        <v>15150168.900000015</v>
      </c>
    </row>
    <row r="121" spans="1:9">
      <c r="A121" s="2">
        <v>90998</v>
      </c>
      <c r="B121" s="2" t="s">
        <v>258</v>
      </c>
      <c r="C121" s="2" t="s">
        <v>259</v>
      </c>
      <c r="D121" s="7">
        <v>115652</v>
      </c>
      <c r="E121" s="2" t="s">
        <v>19</v>
      </c>
      <c r="F121" s="2" t="str">
        <f>IF(Table3[[#This Row],[Max(s.salary)]] &gt; 'covid yearly salary'!$D$8, "T","F")</f>
        <v>T</v>
      </c>
      <c r="G121" s="10">
        <f>Table3[[#This Row],[Max(s.salary)]]*0.045</f>
        <v>5204.34</v>
      </c>
      <c r="H121" s="10">
        <f>Table3[[#This Row],[Max(s.salary)]]-Table3[[#This Row],[4.50%]]</f>
        <v>110447.66</v>
      </c>
      <c r="I121" s="11"/>
    </row>
    <row r="122" spans="1:9">
      <c r="A122" s="2">
        <v>91107</v>
      </c>
      <c r="B122" s="2" t="s">
        <v>260</v>
      </c>
      <c r="C122" s="2" t="s">
        <v>261</v>
      </c>
      <c r="D122" s="7">
        <v>115391</v>
      </c>
      <c r="E122" s="2" t="s">
        <v>19</v>
      </c>
      <c r="F122" s="2" t="str">
        <f>IF(Table3[[#This Row],[Max(s.salary)]] &gt; 'covid yearly salary'!$D$8, "T","F")</f>
        <v>T</v>
      </c>
      <c r="G122" s="10">
        <f>Table3[[#This Row],[Max(s.salary)]]*0.045</f>
        <v>5192.5950000000003</v>
      </c>
      <c r="H122" s="10">
        <f>Table3[[#This Row],[Max(s.salary)]]-Table3[[#This Row],[4.50%]]</f>
        <v>110198.405</v>
      </c>
      <c r="I122" s="11"/>
    </row>
    <row r="123" spans="1:9">
      <c r="A123" s="2">
        <v>34128</v>
      </c>
      <c r="B123" s="2" t="s">
        <v>262</v>
      </c>
      <c r="C123" s="2" t="s">
        <v>263</v>
      </c>
      <c r="D123" s="7">
        <v>115288</v>
      </c>
      <c r="E123" s="2" t="s">
        <v>19</v>
      </c>
      <c r="F123" s="2" t="str">
        <f>IF(Table3[[#This Row],[Max(s.salary)]] &gt; 'covid yearly salary'!$D$8, "T","F")</f>
        <v>T</v>
      </c>
      <c r="G123" s="10">
        <f>Table3[[#This Row],[Max(s.salary)]]*0.045</f>
        <v>5187.96</v>
      </c>
      <c r="H123" s="10">
        <f>Table3[[#This Row],[Max(s.salary)]]-Table3[[#This Row],[4.50%]]</f>
        <v>110100.04</v>
      </c>
      <c r="I123" s="11"/>
    </row>
    <row r="124" spans="1:9" hidden="1">
      <c r="A124" s="2">
        <v>11967</v>
      </c>
      <c r="B124" s="2" t="s">
        <v>264</v>
      </c>
      <c r="C124" s="2" t="s">
        <v>265</v>
      </c>
      <c r="D124" s="2">
        <v>45706</v>
      </c>
      <c r="E124" s="2" t="s">
        <v>19</v>
      </c>
      <c r="F124" s="2" t="str">
        <f>IF(Table3[[#This Row],[Max(s.salary)]] &gt; 'covid yearly salary'!$D$8, "T","F")</f>
        <v>F</v>
      </c>
      <c r="G124" s="11">
        <f>Table3[[#This Row],[Max(s.salary)]]*0.045</f>
        <v>2056.77</v>
      </c>
      <c r="H124" s="4">
        <f>Table3[[#This Row],[Max(s.salary)]]-Table3[[#This Row],[4.50%]]</f>
        <v>43649.23</v>
      </c>
      <c r="I124" s="11">
        <f t="shared" si="1"/>
        <v>15144723.045000011</v>
      </c>
    </row>
    <row r="125" spans="1:9">
      <c r="A125" s="2">
        <v>13992</v>
      </c>
      <c r="B125" s="2" t="s">
        <v>266</v>
      </c>
      <c r="C125" s="2" t="s">
        <v>267</v>
      </c>
      <c r="D125" s="7">
        <v>115268</v>
      </c>
      <c r="E125" s="2" t="s">
        <v>19</v>
      </c>
      <c r="F125" s="2" t="str">
        <f>IF(Table3[[#This Row],[Max(s.salary)]] &gt; 'covid yearly salary'!$D$8, "T","F")</f>
        <v>T</v>
      </c>
      <c r="G125" s="10">
        <f>Table3[[#This Row],[Max(s.salary)]]*0.045</f>
        <v>5187.0599999999995</v>
      </c>
      <c r="H125" s="10">
        <f>Table3[[#This Row],[Max(s.salary)]]-Table3[[#This Row],[4.50%]]</f>
        <v>110080.94</v>
      </c>
      <c r="I125" s="11"/>
    </row>
    <row r="126" spans="1:9">
      <c r="A126" s="2">
        <v>74487</v>
      </c>
      <c r="B126" s="2" t="s">
        <v>268</v>
      </c>
      <c r="C126" s="2" t="s">
        <v>269</v>
      </c>
      <c r="D126" s="7">
        <v>115162</v>
      </c>
      <c r="E126" s="2" t="s">
        <v>19</v>
      </c>
      <c r="F126" s="2" t="str">
        <f>IF(Table3[[#This Row],[Max(s.salary)]] &gt; 'covid yearly salary'!$D$8, "T","F")</f>
        <v>T</v>
      </c>
      <c r="G126" s="10">
        <f>Table3[[#This Row],[Max(s.salary)]]*0.045</f>
        <v>5182.29</v>
      </c>
      <c r="H126" s="10">
        <f>Table3[[#This Row],[Max(s.salary)]]-Table3[[#This Row],[4.50%]]</f>
        <v>109979.71</v>
      </c>
      <c r="I126" s="11"/>
    </row>
    <row r="127" spans="1:9">
      <c r="A127" s="2">
        <v>103965</v>
      </c>
      <c r="B127" s="2" t="s">
        <v>270</v>
      </c>
      <c r="C127" s="2" t="s">
        <v>91</v>
      </c>
      <c r="D127" s="7">
        <v>115133</v>
      </c>
      <c r="E127" s="2" t="s">
        <v>19</v>
      </c>
      <c r="F127" s="2" t="str">
        <f>IF(Table3[[#This Row],[Max(s.salary)]] &gt; 'covid yearly salary'!$D$8, "T","F")</f>
        <v>T</v>
      </c>
      <c r="G127" s="10">
        <f>Table3[[#This Row],[Max(s.salary)]]*0.045</f>
        <v>5180.9849999999997</v>
      </c>
      <c r="H127" s="10">
        <f>Table3[[#This Row],[Max(s.salary)]]-Table3[[#This Row],[4.50%]]</f>
        <v>109952.015</v>
      </c>
      <c r="I127" s="11"/>
    </row>
    <row r="128" spans="1:9">
      <c r="A128" s="2">
        <v>22807</v>
      </c>
      <c r="B128" s="2" t="s">
        <v>271</v>
      </c>
      <c r="C128" s="2" t="s">
        <v>272</v>
      </c>
      <c r="D128" s="7">
        <v>115081</v>
      </c>
      <c r="E128" s="2" t="s">
        <v>19</v>
      </c>
      <c r="F128" s="2" t="str">
        <f>IF(Table3[[#This Row],[Max(s.salary)]] &gt; 'covid yearly salary'!$D$8, "T","F")</f>
        <v>T</v>
      </c>
      <c r="G128" s="10">
        <f>Table3[[#This Row],[Max(s.salary)]]*0.045</f>
        <v>5178.6449999999995</v>
      </c>
      <c r="H128" s="10">
        <f>Table3[[#This Row],[Max(s.salary)]]-Table3[[#This Row],[4.50%]]</f>
        <v>109902.355</v>
      </c>
      <c r="I128" s="11"/>
    </row>
    <row r="129" spans="1:9">
      <c r="A129" s="2">
        <v>33099</v>
      </c>
      <c r="B129" s="2" t="s">
        <v>273</v>
      </c>
      <c r="C129" s="2" t="s">
        <v>274</v>
      </c>
      <c r="D129" s="7">
        <v>115041</v>
      </c>
      <c r="E129" s="2" t="s">
        <v>19</v>
      </c>
      <c r="F129" s="2" t="str">
        <f>IF(Table3[[#This Row],[Max(s.salary)]] &gt; 'covid yearly salary'!$D$8, "T","F")</f>
        <v>T</v>
      </c>
      <c r="G129" s="10">
        <f>Table3[[#This Row],[Max(s.salary)]]*0.045</f>
        <v>5176.8450000000003</v>
      </c>
      <c r="H129" s="10">
        <f>Table3[[#This Row],[Max(s.salary)]]-Table3[[#This Row],[4.50%]]</f>
        <v>109864.155</v>
      </c>
      <c r="I129" s="11"/>
    </row>
    <row r="130" spans="1:9">
      <c r="A130" s="2">
        <v>69245</v>
      </c>
      <c r="B130" s="2" t="s">
        <v>275</v>
      </c>
      <c r="C130" s="2" t="s">
        <v>276</v>
      </c>
      <c r="D130" s="7">
        <v>114952</v>
      </c>
      <c r="E130" s="2" t="s">
        <v>19</v>
      </c>
      <c r="F130" s="2" t="str">
        <f>IF(Table3[[#This Row],[Max(s.salary)]] &gt; 'covid yearly salary'!$D$8, "T","F")</f>
        <v>T</v>
      </c>
      <c r="G130" s="10">
        <f>Table3[[#This Row],[Max(s.salary)]]*0.045</f>
        <v>5172.84</v>
      </c>
      <c r="H130" s="10">
        <f>Table3[[#This Row],[Max(s.salary)]]-Table3[[#This Row],[4.50%]]</f>
        <v>109779.16</v>
      </c>
      <c r="I130" s="11"/>
    </row>
    <row r="131" spans="1:9">
      <c r="A131" s="2">
        <v>94760</v>
      </c>
      <c r="B131" s="2" t="s">
        <v>277</v>
      </c>
      <c r="C131" s="2" t="s">
        <v>278</v>
      </c>
      <c r="D131" s="7">
        <v>114942</v>
      </c>
      <c r="E131" s="2" t="s">
        <v>19</v>
      </c>
      <c r="F131" s="2" t="str">
        <f>IF(Table3[[#This Row],[Max(s.salary)]] &gt; 'covid yearly salary'!$D$8, "T","F")</f>
        <v>T</v>
      </c>
      <c r="G131" s="10">
        <f>Table3[[#This Row],[Max(s.salary)]]*0.045</f>
        <v>5172.3899999999994</v>
      </c>
      <c r="H131" s="10">
        <f>Table3[[#This Row],[Max(s.salary)]]-Table3[[#This Row],[4.50%]]</f>
        <v>109769.61</v>
      </c>
      <c r="I131" s="11"/>
    </row>
    <row r="132" spans="1:9">
      <c r="A132" s="2">
        <v>10688</v>
      </c>
      <c r="B132" s="2" t="s">
        <v>279</v>
      </c>
      <c r="C132" s="2" t="s">
        <v>280</v>
      </c>
      <c r="D132" s="7">
        <v>114919</v>
      </c>
      <c r="E132" s="2" t="s">
        <v>19</v>
      </c>
      <c r="F132" s="2" t="str">
        <f>IF(Table3[[#This Row],[Max(s.salary)]] &gt; 'covid yearly salary'!$D$8, "T","F")</f>
        <v>T</v>
      </c>
      <c r="G132" s="10">
        <f>Table3[[#This Row],[Max(s.salary)]]*0.045</f>
        <v>5171.3549999999996</v>
      </c>
      <c r="H132" s="10">
        <f>Table3[[#This Row],[Max(s.salary)]]-Table3[[#This Row],[4.50%]]</f>
        <v>109747.645</v>
      </c>
      <c r="I132" s="11"/>
    </row>
    <row r="133" spans="1:9">
      <c r="A133" s="2">
        <v>37995</v>
      </c>
      <c r="B133" s="2" t="s">
        <v>281</v>
      </c>
      <c r="C133" s="2" t="s">
        <v>282</v>
      </c>
      <c r="D133" s="7">
        <v>114873</v>
      </c>
      <c r="E133" s="2" t="s">
        <v>19</v>
      </c>
      <c r="F133" s="2" t="str">
        <f>IF(Table3[[#This Row],[Max(s.salary)]] &gt; 'covid yearly salary'!$D$8, "T","F")</f>
        <v>T</v>
      </c>
      <c r="G133" s="10">
        <f>Table3[[#This Row],[Max(s.salary)]]*0.045</f>
        <v>5169.2849999999999</v>
      </c>
      <c r="H133" s="10">
        <f>Table3[[#This Row],[Max(s.salary)]]-Table3[[#This Row],[4.50%]]</f>
        <v>109703.715</v>
      </c>
      <c r="I133" s="11"/>
    </row>
    <row r="134" spans="1:9">
      <c r="A134" s="2">
        <v>45727</v>
      </c>
      <c r="B134" s="2" t="s">
        <v>283</v>
      </c>
      <c r="C134" s="2" t="s">
        <v>284</v>
      </c>
      <c r="D134" s="7">
        <v>114831</v>
      </c>
      <c r="E134" s="2" t="s">
        <v>19</v>
      </c>
      <c r="F134" s="2" t="str">
        <f>IF(Table3[[#This Row],[Max(s.salary)]] &gt; 'covid yearly salary'!$D$8, "T","F")</f>
        <v>T</v>
      </c>
      <c r="G134" s="10">
        <f>Table3[[#This Row],[Max(s.salary)]]*0.045</f>
        <v>5167.3949999999995</v>
      </c>
      <c r="H134" s="10">
        <f>Table3[[#This Row],[Max(s.salary)]]-Table3[[#This Row],[4.50%]]</f>
        <v>109663.605</v>
      </c>
      <c r="I134" s="11"/>
    </row>
    <row r="135" spans="1:9">
      <c r="A135" s="2">
        <v>85586</v>
      </c>
      <c r="B135" s="2" t="s">
        <v>285</v>
      </c>
      <c r="C135" s="2" t="s">
        <v>286</v>
      </c>
      <c r="D135" s="7">
        <v>114760</v>
      </c>
      <c r="E135" s="2" t="s">
        <v>19</v>
      </c>
      <c r="F135" s="2" t="str">
        <f>IF(Table3[[#This Row],[Max(s.salary)]] &gt; 'covid yearly salary'!$D$8, "T","F")</f>
        <v>T</v>
      </c>
      <c r="G135" s="10">
        <f>Table3[[#This Row],[Max(s.salary)]]*0.045</f>
        <v>5164.2</v>
      </c>
      <c r="H135" s="10">
        <f>Table3[[#This Row],[Max(s.salary)]]-Table3[[#This Row],[4.50%]]</f>
        <v>109595.8</v>
      </c>
      <c r="I135" s="11"/>
    </row>
    <row r="136" spans="1:9">
      <c r="A136" s="2">
        <v>86126</v>
      </c>
      <c r="B136" s="2" t="s">
        <v>287</v>
      </c>
      <c r="C136" s="2" t="s">
        <v>288</v>
      </c>
      <c r="D136" s="7">
        <v>114439</v>
      </c>
      <c r="E136" s="2" t="s">
        <v>19</v>
      </c>
      <c r="F136" s="2" t="str">
        <f>IF(Table3[[#This Row],[Max(s.salary)]] &gt; 'covid yearly salary'!$D$8, "T","F")</f>
        <v>T</v>
      </c>
      <c r="G136" s="10">
        <f>Table3[[#This Row],[Max(s.salary)]]*0.045</f>
        <v>5149.7550000000001</v>
      </c>
      <c r="H136" s="10">
        <f>Table3[[#This Row],[Max(s.salary)]]-Table3[[#This Row],[4.50%]]</f>
        <v>109289.245</v>
      </c>
      <c r="I136" s="11"/>
    </row>
    <row r="137" spans="1:9">
      <c r="A137" s="2">
        <v>201709</v>
      </c>
      <c r="B137" s="2" t="s">
        <v>289</v>
      </c>
      <c r="C137" s="2" t="s">
        <v>290</v>
      </c>
      <c r="D137" s="7">
        <v>114267</v>
      </c>
      <c r="E137" s="2" t="s">
        <v>19</v>
      </c>
      <c r="F137" s="2" t="str">
        <f>IF(Table3[[#This Row],[Max(s.salary)]] &gt; 'covid yearly salary'!$D$8, "T","F")</f>
        <v>T</v>
      </c>
      <c r="G137" s="10">
        <f>Table3[[#This Row],[Max(s.salary)]]*0.045</f>
        <v>5142.0149999999994</v>
      </c>
      <c r="H137" s="10">
        <f>Table3[[#This Row],[Max(s.salary)]]-Table3[[#This Row],[4.50%]]</f>
        <v>109124.985</v>
      </c>
      <c r="I137" s="11"/>
    </row>
    <row r="138" spans="1:9">
      <c r="A138" s="2">
        <v>46417</v>
      </c>
      <c r="B138" s="2" t="s">
        <v>153</v>
      </c>
      <c r="C138" s="2" t="s">
        <v>291</v>
      </c>
      <c r="D138" s="7">
        <v>114236</v>
      </c>
      <c r="E138" s="2" t="s">
        <v>19</v>
      </c>
      <c r="F138" s="2" t="str">
        <f>IF(Table3[[#This Row],[Max(s.salary)]] &gt; 'covid yearly salary'!$D$8, "T","F")</f>
        <v>T</v>
      </c>
      <c r="G138" s="10">
        <f>Table3[[#This Row],[Max(s.salary)]]*0.045</f>
        <v>5140.62</v>
      </c>
      <c r="H138" s="10">
        <f>Table3[[#This Row],[Max(s.salary)]]-Table3[[#This Row],[4.50%]]</f>
        <v>109095.38</v>
      </c>
      <c r="I138" s="11"/>
    </row>
    <row r="139" spans="1:9" hidden="1">
      <c r="A139" s="2">
        <v>12217</v>
      </c>
      <c r="B139" s="2" t="s">
        <v>292</v>
      </c>
      <c r="C139" s="2" t="s">
        <v>293</v>
      </c>
      <c r="D139" s="2">
        <v>54623</v>
      </c>
      <c r="E139" s="2" t="s">
        <v>19</v>
      </c>
      <c r="F139" s="2" t="str">
        <f>IF(Table3[[#This Row],[Max(s.salary)]] &gt; 'covid yearly salary'!$D$8, "T","F")</f>
        <v>F</v>
      </c>
      <c r="G139" s="11">
        <f>Table3[[#This Row],[Max(s.salary)]]*0.045</f>
        <v>2458.0349999999999</v>
      </c>
      <c r="H139" s="4">
        <f>Table3[[#This Row],[Max(s.salary)]]-Table3[[#This Row],[4.50%]]</f>
        <v>52164.964999999997</v>
      </c>
      <c r="I139" s="11">
        <f t="shared" ref="I139:I193" si="2">SUM(G139:G4357)</f>
        <v>15117001.38000001</v>
      </c>
    </row>
    <row r="140" spans="1:9" hidden="1">
      <c r="A140" s="2">
        <v>12220</v>
      </c>
      <c r="B140" s="2" t="s">
        <v>294</v>
      </c>
      <c r="C140" s="2" t="s">
        <v>295</v>
      </c>
      <c r="D140" s="2">
        <v>59727</v>
      </c>
      <c r="E140" s="2" t="s">
        <v>19</v>
      </c>
      <c r="F140" s="2" t="str">
        <f>IF(Table3[[#This Row],[Max(s.salary)]] &gt; 'covid yearly salary'!$D$8, "T","F")</f>
        <v>F</v>
      </c>
      <c r="G140" s="11">
        <f>Table3[[#This Row],[Max(s.salary)]]*0.045</f>
        <v>2687.7149999999997</v>
      </c>
      <c r="H140" s="4">
        <f>Table3[[#This Row],[Max(s.salary)]]-Table3[[#This Row],[4.50%]]</f>
        <v>57039.285000000003</v>
      </c>
      <c r="I140" s="11">
        <f t="shared" si="2"/>
        <v>15117783.750000011</v>
      </c>
    </row>
    <row r="141" spans="1:9">
      <c r="A141" s="2">
        <v>37143</v>
      </c>
      <c r="B141" s="2" t="s">
        <v>296</v>
      </c>
      <c r="C141" s="2" t="s">
        <v>297</v>
      </c>
      <c r="D141" s="7">
        <v>114019</v>
      </c>
      <c r="E141" s="2" t="s">
        <v>19</v>
      </c>
      <c r="F141" s="2" t="str">
        <f>IF(Table3[[#This Row],[Max(s.salary)]] &gt; 'covid yearly salary'!$D$8, "T","F")</f>
        <v>T</v>
      </c>
      <c r="G141" s="10">
        <f>Table3[[#This Row],[Max(s.salary)]]*0.045</f>
        <v>5130.8549999999996</v>
      </c>
      <c r="H141" s="10">
        <f>Table3[[#This Row],[Max(s.salary)]]-Table3[[#This Row],[4.50%]]</f>
        <v>108888.145</v>
      </c>
      <c r="I141" s="11"/>
    </row>
    <row r="142" spans="1:9">
      <c r="A142" s="2">
        <v>57815</v>
      </c>
      <c r="B142" s="2" t="s">
        <v>298</v>
      </c>
      <c r="C142" s="2" t="s">
        <v>299</v>
      </c>
      <c r="D142" s="7">
        <v>114014</v>
      </c>
      <c r="E142" s="2" t="s">
        <v>19</v>
      </c>
      <c r="F142" s="2" t="str">
        <f>IF(Table3[[#This Row],[Max(s.salary)]] &gt; 'covid yearly salary'!$D$8, "T","F")</f>
        <v>T</v>
      </c>
      <c r="G142" s="10">
        <f>Table3[[#This Row],[Max(s.salary)]]*0.045</f>
        <v>5130.63</v>
      </c>
      <c r="H142" s="10">
        <f>Table3[[#This Row],[Max(s.salary)]]-Table3[[#This Row],[4.50%]]</f>
        <v>108883.37</v>
      </c>
      <c r="I142" s="11"/>
    </row>
    <row r="143" spans="1:9">
      <c r="A143" s="2">
        <v>17031</v>
      </c>
      <c r="B143" s="2" t="s">
        <v>300</v>
      </c>
      <c r="C143" s="2" t="s">
        <v>301</v>
      </c>
      <c r="D143" s="7">
        <v>113980</v>
      </c>
      <c r="E143" s="2" t="s">
        <v>19</v>
      </c>
      <c r="F143" s="2" t="str">
        <f>IF(Table3[[#This Row],[Max(s.salary)]] &gt; 'covid yearly salary'!$D$8, "T","F")</f>
        <v>T</v>
      </c>
      <c r="G143" s="10">
        <f>Table3[[#This Row],[Max(s.salary)]]*0.045</f>
        <v>5129.0999999999995</v>
      </c>
      <c r="H143" s="10">
        <f>Table3[[#This Row],[Max(s.salary)]]-Table3[[#This Row],[4.50%]]</f>
        <v>108850.9</v>
      </c>
      <c r="I143" s="11"/>
    </row>
    <row r="144" spans="1:9">
      <c r="A144" s="2">
        <v>19551</v>
      </c>
      <c r="B144" s="2" t="s">
        <v>302</v>
      </c>
      <c r="C144" s="2" t="s">
        <v>303</v>
      </c>
      <c r="D144" s="7">
        <v>113864</v>
      </c>
      <c r="E144" s="2" t="s">
        <v>19</v>
      </c>
      <c r="F144" s="2" t="str">
        <f>IF(Table3[[#This Row],[Max(s.salary)]] &gt; 'covid yearly salary'!$D$8, "T","F")</f>
        <v>T</v>
      </c>
      <c r="G144" s="10">
        <f>Table3[[#This Row],[Max(s.salary)]]*0.045</f>
        <v>5123.88</v>
      </c>
      <c r="H144" s="10">
        <f>Table3[[#This Row],[Max(s.salary)]]-Table3[[#This Row],[4.50%]]</f>
        <v>108740.12</v>
      </c>
      <c r="I144" s="11"/>
    </row>
    <row r="145" spans="1:9">
      <c r="A145" s="2">
        <v>76017</v>
      </c>
      <c r="B145" s="2" t="s">
        <v>304</v>
      </c>
      <c r="C145" s="2" t="s">
        <v>305</v>
      </c>
      <c r="D145" s="7">
        <v>113859</v>
      </c>
      <c r="E145" s="2" t="s">
        <v>19</v>
      </c>
      <c r="F145" s="2" t="str">
        <f>IF(Table3[[#This Row],[Max(s.salary)]] &gt; 'covid yearly salary'!$D$8, "T","F")</f>
        <v>T</v>
      </c>
      <c r="G145" s="10">
        <f>Table3[[#This Row],[Max(s.salary)]]*0.045</f>
        <v>5123.6549999999997</v>
      </c>
      <c r="H145" s="10">
        <f>Table3[[#This Row],[Max(s.salary)]]-Table3[[#This Row],[4.50%]]</f>
        <v>108735.345</v>
      </c>
      <c r="I145" s="11"/>
    </row>
    <row r="146" spans="1:9" hidden="1">
      <c r="A146" s="2">
        <v>12323</v>
      </c>
      <c r="B146" s="2" t="s">
        <v>306</v>
      </c>
      <c r="C146" s="2" t="s">
        <v>307</v>
      </c>
      <c r="D146" s="2">
        <v>55591</v>
      </c>
      <c r="E146" s="2" t="s">
        <v>19</v>
      </c>
      <c r="F146" s="2" t="str">
        <f>IF(Table3[[#This Row],[Max(s.salary)]] &gt; 'covid yearly salary'!$D$8, "T","F")</f>
        <v>F</v>
      </c>
      <c r="G146" s="11">
        <f>Table3[[#This Row],[Max(s.salary)]]*0.045</f>
        <v>2501.5949999999998</v>
      </c>
      <c r="H146" s="4">
        <f>Table3[[#This Row],[Max(s.salary)]]-Table3[[#This Row],[4.50%]]</f>
        <v>53089.404999999999</v>
      </c>
      <c r="I146" s="11">
        <f t="shared" si="2"/>
        <v>15108884.955000011</v>
      </c>
    </row>
    <row r="147" spans="1:9" hidden="1">
      <c r="A147" s="2">
        <v>12338</v>
      </c>
      <c r="B147" s="2" t="s">
        <v>173</v>
      </c>
      <c r="C147" s="2" t="s">
        <v>308</v>
      </c>
      <c r="D147" s="2">
        <v>57016</v>
      </c>
      <c r="E147" s="2" t="s">
        <v>19</v>
      </c>
      <c r="F147" s="2" t="str">
        <f>IF(Table3[[#This Row],[Max(s.salary)]] &gt; 'covid yearly salary'!$D$8, "T","F")</f>
        <v>F</v>
      </c>
      <c r="G147" s="11">
        <f>Table3[[#This Row],[Max(s.salary)]]*0.045</f>
        <v>2565.7199999999998</v>
      </c>
      <c r="H147" s="4">
        <f>Table3[[#This Row],[Max(s.salary)]]-Table3[[#This Row],[4.50%]]</f>
        <v>54450.28</v>
      </c>
      <c r="I147" s="11">
        <f t="shared" si="2"/>
        <v>15109175.92500001</v>
      </c>
    </row>
    <row r="148" spans="1:9">
      <c r="A148" s="2">
        <v>32606</v>
      </c>
      <c r="B148" s="2" t="s">
        <v>309</v>
      </c>
      <c r="C148" s="2" t="s">
        <v>310</v>
      </c>
      <c r="D148" s="7">
        <v>113856</v>
      </c>
      <c r="E148" s="2" t="s">
        <v>19</v>
      </c>
      <c r="F148" s="2" t="str">
        <f>IF(Table3[[#This Row],[Max(s.salary)]] &gt; 'covid yearly salary'!$D$8, "T","F")</f>
        <v>T</v>
      </c>
      <c r="G148" s="10">
        <f>Table3[[#This Row],[Max(s.salary)]]*0.045</f>
        <v>5123.5199999999995</v>
      </c>
      <c r="H148" s="10">
        <f>Table3[[#This Row],[Max(s.salary)]]-Table3[[#This Row],[4.50%]]</f>
        <v>108732.48</v>
      </c>
      <c r="I148" s="11"/>
    </row>
    <row r="149" spans="1:9" hidden="1">
      <c r="A149" s="2">
        <v>12389</v>
      </c>
      <c r="B149" s="2" t="s">
        <v>311</v>
      </c>
      <c r="C149" s="2" t="s">
        <v>312</v>
      </c>
      <c r="D149" s="2">
        <v>47326</v>
      </c>
      <c r="E149" s="2" t="s">
        <v>19</v>
      </c>
      <c r="F149" s="2" t="str">
        <f>IF(Table3[[#This Row],[Max(s.salary)]] &gt; 'covid yearly salary'!$D$8, "T","F")</f>
        <v>F</v>
      </c>
      <c r="G149" s="11">
        <f>Table3[[#This Row],[Max(s.salary)]]*0.045</f>
        <v>2129.67</v>
      </c>
      <c r="H149" s="4">
        <f>Table3[[#This Row],[Max(s.salary)]]-Table3[[#This Row],[4.50%]]</f>
        <v>45196.33</v>
      </c>
      <c r="I149" s="11">
        <f t="shared" si="2"/>
        <v>15106671.000000011</v>
      </c>
    </row>
    <row r="150" spans="1:9">
      <c r="A150" s="2">
        <v>67496</v>
      </c>
      <c r="B150" s="2" t="s">
        <v>313</v>
      </c>
      <c r="C150" s="2" t="s">
        <v>314</v>
      </c>
      <c r="D150" s="7">
        <v>113855</v>
      </c>
      <c r="E150" s="2" t="s">
        <v>19</v>
      </c>
      <c r="F150" s="2" t="str">
        <f>IF(Table3[[#This Row],[Max(s.salary)]] &gt; 'covid yearly salary'!$D$8, "T","F")</f>
        <v>T</v>
      </c>
      <c r="G150" s="10">
        <f>Table3[[#This Row],[Max(s.salary)]]*0.045</f>
        <v>5123.4749999999995</v>
      </c>
      <c r="H150" s="10">
        <f>Table3[[#This Row],[Max(s.salary)]]-Table3[[#This Row],[4.50%]]</f>
        <v>108731.52499999999</v>
      </c>
      <c r="I150" s="11"/>
    </row>
    <row r="151" spans="1:9">
      <c r="A151" s="2">
        <v>93211</v>
      </c>
      <c r="B151" s="2" t="s">
        <v>34</v>
      </c>
      <c r="C151" s="2" t="s">
        <v>315</v>
      </c>
      <c r="D151" s="7">
        <v>113828</v>
      </c>
      <c r="E151" s="2" t="s">
        <v>19</v>
      </c>
      <c r="F151" s="2" t="str">
        <f>IF(Table3[[#This Row],[Max(s.salary)]] &gt; 'covid yearly salary'!$D$8, "T","F")</f>
        <v>T</v>
      </c>
      <c r="G151" s="10">
        <f>Table3[[#This Row],[Max(s.salary)]]*0.045</f>
        <v>5122.26</v>
      </c>
      <c r="H151" s="10">
        <f>Table3[[#This Row],[Max(s.salary)]]-Table3[[#This Row],[4.50%]]</f>
        <v>108705.74</v>
      </c>
      <c r="I151" s="11"/>
    </row>
    <row r="152" spans="1:9" hidden="1">
      <c r="A152" s="2">
        <v>12423</v>
      </c>
      <c r="B152" s="2" t="s">
        <v>316</v>
      </c>
      <c r="C152" s="2" t="s">
        <v>317</v>
      </c>
      <c r="D152" s="2">
        <v>50767</v>
      </c>
      <c r="E152" s="2" t="s">
        <v>19</v>
      </c>
      <c r="F152" s="2" t="str">
        <f>IF(Table3[[#This Row],[Max(s.salary)]] &gt; 'covid yearly salary'!$D$8, "T","F")</f>
        <v>F</v>
      </c>
      <c r="G152" s="11">
        <f>Table3[[#This Row],[Max(s.salary)]]*0.045</f>
        <v>2284.5149999999999</v>
      </c>
      <c r="H152" s="4">
        <f>Table3[[#This Row],[Max(s.salary)]]-Table3[[#This Row],[4.50%]]</f>
        <v>48482.485000000001</v>
      </c>
      <c r="I152" s="11">
        <f t="shared" si="2"/>
        <v>15102749.70000001</v>
      </c>
    </row>
    <row r="153" spans="1:9" hidden="1">
      <c r="A153" s="2">
        <v>12458</v>
      </c>
      <c r="B153" s="2" t="s">
        <v>318</v>
      </c>
      <c r="C153" s="2" t="s">
        <v>319</v>
      </c>
      <c r="D153" s="2">
        <v>52467</v>
      </c>
      <c r="E153" s="2" t="s">
        <v>19</v>
      </c>
      <c r="F153" s="2" t="str">
        <f>IF(Table3[[#This Row],[Max(s.salary)]] &gt; 'covid yearly salary'!$D$8, "T","F")</f>
        <v>F</v>
      </c>
      <c r="G153" s="11">
        <f>Table3[[#This Row],[Max(s.salary)]]*0.045</f>
        <v>2361.0149999999999</v>
      </c>
      <c r="H153" s="4">
        <f>Table3[[#This Row],[Max(s.salary)]]-Table3[[#This Row],[4.50%]]</f>
        <v>50105.985000000001</v>
      </c>
      <c r="I153" s="11">
        <f t="shared" si="2"/>
        <v>15103701.270000011</v>
      </c>
    </row>
    <row r="154" spans="1:9">
      <c r="A154" s="2">
        <v>49577</v>
      </c>
      <c r="B154" s="2" t="s">
        <v>320</v>
      </c>
      <c r="C154" s="2" t="s">
        <v>321</v>
      </c>
      <c r="D154" s="7">
        <v>113691</v>
      </c>
      <c r="E154" s="2" t="s">
        <v>19</v>
      </c>
      <c r="F154" s="2" t="str">
        <f>IF(Table3[[#This Row],[Max(s.salary)]] &gt; 'covid yearly salary'!$D$8, "T","F")</f>
        <v>T</v>
      </c>
      <c r="G154" s="10">
        <f>Table3[[#This Row],[Max(s.salary)]]*0.045</f>
        <v>5116.0950000000003</v>
      </c>
      <c r="H154" s="10">
        <f>Table3[[#This Row],[Max(s.salary)]]-Table3[[#This Row],[4.50%]]</f>
        <v>108574.905</v>
      </c>
      <c r="I154" s="11"/>
    </row>
    <row r="155" spans="1:9">
      <c r="A155" s="2">
        <v>23818</v>
      </c>
      <c r="B155" s="2" t="s">
        <v>322</v>
      </c>
      <c r="C155" s="2" t="s">
        <v>323</v>
      </c>
      <c r="D155" s="7">
        <v>113675</v>
      </c>
      <c r="E155" s="2" t="s">
        <v>19</v>
      </c>
      <c r="F155" s="2" t="str">
        <f>IF(Table3[[#This Row],[Max(s.salary)]] &gt; 'covid yearly salary'!$D$8, "T","F")</f>
        <v>T</v>
      </c>
      <c r="G155" s="10">
        <f>Table3[[#This Row],[Max(s.salary)]]*0.045</f>
        <v>5115.375</v>
      </c>
      <c r="H155" s="10">
        <f>Table3[[#This Row],[Max(s.salary)]]-Table3[[#This Row],[4.50%]]</f>
        <v>108559.625</v>
      </c>
      <c r="I155" s="11"/>
    </row>
    <row r="156" spans="1:9">
      <c r="A156" s="2">
        <v>102595</v>
      </c>
      <c r="B156" s="2" t="s">
        <v>324</v>
      </c>
      <c r="C156" s="2" t="s">
        <v>325</v>
      </c>
      <c r="D156" s="7">
        <v>113648</v>
      </c>
      <c r="E156" s="2" t="s">
        <v>19</v>
      </c>
      <c r="F156" s="2" t="str">
        <f>IF(Table3[[#This Row],[Max(s.salary)]] &gt; 'covid yearly salary'!$D$8, "T","F")</f>
        <v>T</v>
      </c>
      <c r="G156" s="10">
        <f>Table3[[#This Row],[Max(s.salary)]]*0.045</f>
        <v>5114.16</v>
      </c>
      <c r="H156" s="10">
        <f>Table3[[#This Row],[Max(s.salary)]]-Table3[[#This Row],[4.50%]]</f>
        <v>108533.84</v>
      </c>
      <c r="I156" s="11"/>
    </row>
    <row r="157" spans="1:9" hidden="1">
      <c r="A157" s="2">
        <v>12487</v>
      </c>
      <c r="B157" s="2" t="s">
        <v>326</v>
      </c>
      <c r="C157" s="2" t="s">
        <v>154</v>
      </c>
      <c r="D157" s="2">
        <v>45936</v>
      </c>
      <c r="E157" s="2" t="s">
        <v>19</v>
      </c>
      <c r="F157" s="2" t="str">
        <f>IF(Table3[[#This Row],[Max(s.salary)]] &gt; 'covid yearly salary'!$D$8, "T","F")</f>
        <v>F</v>
      </c>
      <c r="G157" s="11">
        <f>Table3[[#This Row],[Max(s.salary)]]*0.045</f>
        <v>2067.12</v>
      </c>
      <c r="H157" s="4">
        <f>Table3[[#This Row],[Max(s.salary)]]-Table3[[#This Row],[4.50%]]</f>
        <v>43868.88</v>
      </c>
      <c r="I157" s="11">
        <f t="shared" si="2"/>
        <v>15098105.610000011</v>
      </c>
    </row>
    <row r="158" spans="1:9">
      <c r="A158" s="2">
        <v>43518</v>
      </c>
      <c r="B158" s="2" t="s">
        <v>327</v>
      </c>
      <c r="C158" s="2" t="s">
        <v>328</v>
      </c>
      <c r="D158" s="7">
        <v>113641</v>
      </c>
      <c r="E158" s="2" t="s">
        <v>19</v>
      </c>
      <c r="F158" s="2" t="str">
        <f>IF(Table3[[#This Row],[Max(s.salary)]] &gt; 'covid yearly salary'!$D$8, "T","F")</f>
        <v>T</v>
      </c>
      <c r="G158" s="10">
        <f>Table3[[#This Row],[Max(s.salary)]]*0.045</f>
        <v>5113.8450000000003</v>
      </c>
      <c r="H158" s="10">
        <f>Table3[[#This Row],[Max(s.salary)]]-Table3[[#This Row],[4.50%]]</f>
        <v>108527.155</v>
      </c>
      <c r="I158" s="11"/>
    </row>
    <row r="159" spans="1:9">
      <c r="A159" s="2">
        <v>200250</v>
      </c>
      <c r="B159" s="2" t="s">
        <v>329</v>
      </c>
      <c r="C159" s="2" t="s">
        <v>330</v>
      </c>
      <c r="D159" s="7">
        <v>113411</v>
      </c>
      <c r="E159" s="2" t="s">
        <v>19</v>
      </c>
      <c r="F159" s="2" t="str">
        <f>IF(Table3[[#This Row],[Max(s.salary)]] &gt; 'covid yearly salary'!$D$8, "T","F")</f>
        <v>T</v>
      </c>
      <c r="G159" s="10">
        <f>Table3[[#This Row],[Max(s.salary)]]*0.045</f>
        <v>5103.4949999999999</v>
      </c>
      <c r="H159" s="10">
        <f>Table3[[#This Row],[Max(s.salary)]]-Table3[[#This Row],[4.50%]]</f>
        <v>108307.505</v>
      </c>
      <c r="I159" s="11"/>
    </row>
    <row r="160" spans="1:9" hidden="1">
      <c r="A160" s="2">
        <v>12547</v>
      </c>
      <c r="B160" s="2" t="s">
        <v>331</v>
      </c>
      <c r="C160" s="2" t="s">
        <v>332</v>
      </c>
      <c r="D160" s="2">
        <v>49823</v>
      </c>
      <c r="E160" s="2" t="s">
        <v>19</v>
      </c>
      <c r="F160" s="2" t="str">
        <f>IF(Table3[[#This Row],[Max(s.salary)]] &gt; 'covid yearly salary'!$D$8, "T","F")</f>
        <v>F</v>
      </c>
      <c r="G160" s="11">
        <f>Table3[[#This Row],[Max(s.salary)]]*0.045</f>
        <v>2242.0349999999999</v>
      </c>
      <c r="H160" s="4">
        <f>Table3[[#This Row],[Max(s.salary)]]-Table3[[#This Row],[4.50%]]</f>
        <v>47580.964999999997</v>
      </c>
      <c r="I160" s="11">
        <f t="shared" si="2"/>
        <v>15094548.675000008</v>
      </c>
    </row>
    <row r="161" spans="1:9">
      <c r="A161" s="2">
        <v>93204</v>
      </c>
      <c r="B161" s="2" t="s">
        <v>333</v>
      </c>
      <c r="C161" s="2" t="s">
        <v>334</v>
      </c>
      <c r="D161" s="7">
        <v>113357</v>
      </c>
      <c r="E161" s="2" t="s">
        <v>19</v>
      </c>
      <c r="F161" s="2" t="str">
        <f>IF(Table3[[#This Row],[Max(s.salary)]] &gt; 'covid yearly salary'!$D$8, "T","F")</f>
        <v>T</v>
      </c>
      <c r="G161" s="10">
        <f>Table3[[#This Row],[Max(s.salary)]]*0.045</f>
        <v>5101.0649999999996</v>
      </c>
      <c r="H161" s="10">
        <f>Table3[[#This Row],[Max(s.salary)]]-Table3[[#This Row],[4.50%]]</f>
        <v>108255.935</v>
      </c>
      <c r="I161" s="11"/>
    </row>
    <row r="162" spans="1:9">
      <c r="A162" s="2">
        <v>26351</v>
      </c>
      <c r="B162" s="2" t="s">
        <v>335</v>
      </c>
      <c r="C162" s="2" t="s">
        <v>336</v>
      </c>
      <c r="D162" s="7">
        <v>113318</v>
      </c>
      <c r="E162" s="2" t="s">
        <v>19</v>
      </c>
      <c r="F162" s="2" t="str">
        <f>IF(Table3[[#This Row],[Max(s.salary)]] &gt; 'covid yearly salary'!$D$8, "T","F")</f>
        <v>T</v>
      </c>
      <c r="G162" s="10">
        <f>Table3[[#This Row],[Max(s.salary)]]*0.045</f>
        <v>5099.3099999999995</v>
      </c>
      <c r="H162" s="10">
        <f>Table3[[#This Row],[Max(s.salary)]]-Table3[[#This Row],[4.50%]]</f>
        <v>108218.69</v>
      </c>
      <c r="I162" s="11"/>
    </row>
    <row r="163" spans="1:9">
      <c r="A163" s="2">
        <v>35334</v>
      </c>
      <c r="B163" s="2" t="s">
        <v>337</v>
      </c>
      <c r="C163" s="2" t="s">
        <v>338</v>
      </c>
      <c r="D163" s="7">
        <v>113268</v>
      </c>
      <c r="E163" s="2" t="s">
        <v>19</v>
      </c>
      <c r="F163" s="2" t="str">
        <f>IF(Table3[[#This Row],[Max(s.salary)]] &gt; 'covid yearly salary'!$D$8, "T","F")</f>
        <v>T</v>
      </c>
      <c r="G163" s="10">
        <f>Table3[[#This Row],[Max(s.salary)]]*0.045</f>
        <v>5097.0599999999995</v>
      </c>
      <c r="H163" s="10">
        <f>Table3[[#This Row],[Max(s.salary)]]-Table3[[#This Row],[4.50%]]</f>
        <v>108170.94</v>
      </c>
      <c r="I163" s="11"/>
    </row>
    <row r="164" spans="1:9">
      <c r="A164" s="2">
        <v>58279</v>
      </c>
      <c r="B164" s="2" t="s">
        <v>339</v>
      </c>
      <c r="C164" s="2" t="s">
        <v>340</v>
      </c>
      <c r="D164" s="7">
        <v>113258</v>
      </c>
      <c r="E164" s="2" t="s">
        <v>19</v>
      </c>
      <c r="F164" s="2" t="str">
        <f>IF(Table3[[#This Row],[Max(s.salary)]] &gt; 'covid yearly salary'!$D$8, "T","F")</f>
        <v>T</v>
      </c>
      <c r="G164" s="10">
        <f>Table3[[#This Row],[Max(s.salary)]]*0.045</f>
        <v>5096.6099999999997</v>
      </c>
      <c r="H164" s="10">
        <f>Table3[[#This Row],[Max(s.salary)]]-Table3[[#This Row],[4.50%]]</f>
        <v>108161.39</v>
      </c>
      <c r="I164" s="11"/>
    </row>
    <row r="165" spans="1:9">
      <c r="A165" s="2">
        <v>89259</v>
      </c>
      <c r="B165" s="2" t="s">
        <v>341</v>
      </c>
      <c r="C165" s="2" t="s">
        <v>342</v>
      </c>
      <c r="D165" s="7">
        <v>113208</v>
      </c>
      <c r="E165" s="2" t="s">
        <v>19</v>
      </c>
      <c r="F165" s="2" t="str">
        <f>IF(Table3[[#This Row],[Max(s.salary)]] &gt; 'covid yearly salary'!$D$8, "T","F")</f>
        <v>T</v>
      </c>
      <c r="G165" s="10">
        <f>Table3[[#This Row],[Max(s.salary)]]*0.045</f>
        <v>5094.3599999999997</v>
      </c>
      <c r="H165" s="10">
        <f>Table3[[#This Row],[Max(s.salary)]]-Table3[[#This Row],[4.50%]]</f>
        <v>108113.64</v>
      </c>
      <c r="I165" s="11"/>
    </row>
    <row r="166" spans="1:9" hidden="1">
      <c r="A166" s="2">
        <v>12611</v>
      </c>
      <c r="B166" s="2" t="s">
        <v>343</v>
      </c>
      <c r="C166" s="2" t="s">
        <v>344</v>
      </c>
      <c r="D166" s="2">
        <v>42042</v>
      </c>
      <c r="E166" s="2" t="s">
        <v>19</v>
      </c>
      <c r="F166" s="2" t="str">
        <f>IF(Table3[[#This Row],[Max(s.salary)]] &gt; 'covid yearly salary'!$D$8, "T","F")</f>
        <v>F</v>
      </c>
      <c r="G166" s="11">
        <f>Table3[[#This Row],[Max(s.salary)]]*0.045</f>
        <v>1891.8899999999999</v>
      </c>
      <c r="H166" s="4">
        <f>Table3[[#This Row],[Max(s.salary)]]-Table3[[#This Row],[4.50%]]</f>
        <v>40150.11</v>
      </c>
      <c r="I166" s="11">
        <f t="shared" si="2"/>
        <v>15086213.100000009</v>
      </c>
    </row>
    <row r="167" spans="1:9">
      <c r="A167" s="2">
        <v>108740</v>
      </c>
      <c r="B167" s="2" t="s">
        <v>345</v>
      </c>
      <c r="C167" s="2" t="s">
        <v>346</v>
      </c>
      <c r="D167" s="7">
        <v>113184</v>
      </c>
      <c r="E167" s="2" t="s">
        <v>19</v>
      </c>
      <c r="F167" s="2" t="str">
        <f>IF(Table3[[#This Row],[Max(s.salary)]] &gt; 'covid yearly salary'!$D$8, "T","F")</f>
        <v>T</v>
      </c>
      <c r="G167" s="10">
        <f>Table3[[#This Row],[Max(s.salary)]]*0.045</f>
        <v>5093.28</v>
      </c>
      <c r="H167" s="10">
        <f>Table3[[#This Row],[Max(s.salary)]]-Table3[[#This Row],[4.50%]]</f>
        <v>108090.72</v>
      </c>
      <c r="I167" s="11"/>
    </row>
    <row r="168" spans="1:9" hidden="1">
      <c r="A168" s="2">
        <v>12628</v>
      </c>
      <c r="B168" s="2" t="s">
        <v>347</v>
      </c>
      <c r="C168" s="2" t="s">
        <v>98</v>
      </c>
      <c r="D168" s="2">
        <v>51510</v>
      </c>
      <c r="E168" s="2" t="s">
        <v>19</v>
      </c>
      <c r="F168" s="2" t="str">
        <f>IF(Table3[[#This Row],[Max(s.salary)]] &gt; 'covid yearly salary'!$D$8, "T","F")</f>
        <v>F</v>
      </c>
      <c r="G168" s="11">
        <f>Table3[[#This Row],[Max(s.salary)]]*0.045</f>
        <v>2317.9499999999998</v>
      </c>
      <c r="H168" s="4">
        <f>Table3[[#This Row],[Max(s.salary)]]-Table3[[#This Row],[4.50%]]</f>
        <v>49192.05</v>
      </c>
      <c r="I168" s="11">
        <f t="shared" si="2"/>
        <v>15084259.245000008</v>
      </c>
    </row>
    <row r="169" spans="1:9">
      <c r="A169" s="2">
        <v>28949</v>
      </c>
      <c r="B169" s="2" t="s">
        <v>320</v>
      </c>
      <c r="C169" s="2" t="s">
        <v>348</v>
      </c>
      <c r="D169" s="7">
        <v>113156</v>
      </c>
      <c r="E169" s="2" t="s">
        <v>19</v>
      </c>
      <c r="F169" s="2" t="str">
        <f>IF(Table3[[#This Row],[Max(s.salary)]] &gt; 'covid yearly salary'!$D$8, "T","F")</f>
        <v>T</v>
      </c>
      <c r="G169" s="10">
        <f>Table3[[#This Row],[Max(s.salary)]]*0.045</f>
        <v>5092.0199999999995</v>
      </c>
      <c r="H169" s="10">
        <f>Table3[[#This Row],[Max(s.salary)]]-Table3[[#This Row],[4.50%]]</f>
        <v>108063.98</v>
      </c>
      <c r="I169" s="11"/>
    </row>
    <row r="170" spans="1:9">
      <c r="A170" s="2">
        <v>82445</v>
      </c>
      <c r="B170" s="2" t="s">
        <v>349</v>
      </c>
      <c r="C170" s="2" t="s">
        <v>350</v>
      </c>
      <c r="D170" s="7">
        <v>113134</v>
      </c>
      <c r="E170" s="2" t="s">
        <v>19</v>
      </c>
      <c r="F170" s="2" t="str">
        <f>IF(Table3[[#This Row],[Max(s.salary)]] &gt; 'covid yearly salary'!$D$8, "T","F")</f>
        <v>T</v>
      </c>
      <c r="G170" s="10">
        <f>Table3[[#This Row],[Max(s.salary)]]*0.045</f>
        <v>5091.03</v>
      </c>
      <c r="H170" s="10">
        <f>Table3[[#This Row],[Max(s.salary)]]-Table3[[#This Row],[4.50%]]</f>
        <v>108042.97</v>
      </c>
      <c r="I170" s="11"/>
    </row>
    <row r="171" spans="1:9">
      <c r="A171" s="2">
        <v>52218</v>
      </c>
      <c r="B171" s="2" t="s">
        <v>351</v>
      </c>
      <c r="C171" s="2" t="s">
        <v>352</v>
      </c>
      <c r="D171" s="7">
        <v>112988</v>
      </c>
      <c r="E171" s="2" t="s">
        <v>19</v>
      </c>
      <c r="F171" s="2" t="str">
        <f>IF(Table3[[#This Row],[Max(s.salary)]] &gt; 'covid yearly salary'!$D$8, "T","F")</f>
        <v>T</v>
      </c>
      <c r="G171" s="10">
        <f>Table3[[#This Row],[Max(s.salary)]]*0.045</f>
        <v>5084.46</v>
      </c>
      <c r="H171" s="10">
        <f>Table3[[#This Row],[Max(s.salary)]]-Table3[[#This Row],[4.50%]]</f>
        <v>107903.54</v>
      </c>
      <c r="I171" s="11"/>
    </row>
    <row r="172" spans="1:9">
      <c r="A172" s="2">
        <v>88957</v>
      </c>
      <c r="B172" s="2" t="s">
        <v>353</v>
      </c>
      <c r="C172" s="2" t="s">
        <v>354</v>
      </c>
      <c r="D172" s="7">
        <v>112791</v>
      </c>
      <c r="E172" s="2" t="s">
        <v>19</v>
      </c>
      <c r="F172" s="2" t="str">
        <f>IF(Table3[[#This Row],[Max(s.salary)]] &gt; 'covid yearly salary'!$D$8, "T","F")</f>
        <v>T</v>
      </c>
      <c r="G172" s="10">
        <f>Table3[[#This Row],[Max(s.salary)]]*0.045</f>
        <v>5075.5950000000003</v>
      </c>
      <c r="H172" s="10">
        <f>Table3[[#This Row],[Max(s.salary)]]-Table3[[#This Row],[4.50%]]</f>
        <v>107715.405</v>
      </c>
      <c r="I172" s="11"/>
    </row>
    <row r="173" spans="1:9">
      <c r="A173" s="2">
        <v>43941</v>
      </c>
      <c r="B173" s="2" t="s">
        <v>355</v>
      </c>
      <c r="C173" s="2" t="s">
        <v>356</v>
      </c>
      <c r="D173" s="7">
        <v>112704</v>
      </c>
      <c r="E173" s="2" t="s">
        <v>19</v>
      </c>
      <c r="F173" s="2" t="str">
        <f>IF(Table3[[#This Row],[Max(s.salary)]] &gt; 'covid yearly salary'!$D$8, "T","F")</f>
        <v>T</v>
      </c>
      <c r="G173" s="10">
        <f>Table3[[#This Row],[Max(s.salary)]]*0.045</f>
        <v>5071.6799999999994</v>
      </c>
      <c r="H173" s="10">
        <f>Table3[[#This Row],[Max(s.salary)]]-Table3[[#This Row],[4.50%]]</f>
        <v>107632.32000000001</v>
      </c>
      <c r="I173" s="11"/>
    </row>
    <row r="174" spans="1:9">
      <c r="A174" s="2">
        <v>80691</v>
      </c>
      <c r="B174" s="2" t="s">
        <v>357</v>
      </c>
      <c r="C174" s="2" t="s">
        <v>358</v>
      </c>
      <c r="D174" s="7">
        <v>112671</v>
      </c>
      <c r="E174" s="2" t="s">
        <v>19</v>
      </c>
      <c r="F174" s="2" t="str">
        <f>IF(Table3[[#This Row],[Max(s.salary)]] &gt; 'covid yearly salary'!$D$8, "T","F")</f>
        <v>T</v>
      </c>
      <c r="G174" s="10">
        <f>Table3[[#This Row],[Max(s.salary)]]*0.045</f>
        <v>5070.1949999999997</v>
      </c>
      <c r="H174" s="10">
        <f>Table3[[#This Row],[Max(s.salary)]]-Table3[[#This Row],[4.50%]]</f>
        <v>107600.80499999999</v>
      </c>
      <c r="I174" s="11"/>
    </row>
    <row r="175" spans="1:9" hidden="1">
      <c r="A175" s="2">
        <v>12702</v>
      </c>
      <c r="B175" s="2" t="s">
        <v>359</v>
      </c>
      <c r="C175" s="2" t="s">
        <v>152</v>
      </c>
      <c r="D175" s="2">
        <v>56243</v>
      </c>
      <c r="E175" s="2" t="s">
        <v>19</v>
      </c>
      <c r="F175" s="2" t="str">
        <f>IF(Table3[[#This Row],[Max(s.salary)]] &gt; 'covid yearly salary'!$D$8, "T","F")</f>
        <v>F</v>
      </c>
      <c r="G175" s="11">
        <f>Table3[[#This Row],[Max(s.salary)]]*0.045</f>
        <v>2530.9349999999999</v>
      </c>
      <c r="H175" s="4">
        <f>Table3[[#This Row],[Max(s.salary)]]-Table3[[#This Row],[4.50%]]</f>
        <v>53712.065000000002</v>
      </c>
      <c r="I175" s="11">
        <f t="shared" si="2"/>
        <v>15072778.035000008</v>
      </c>
    </row>
    <row r="176" spans="1:9" hidden="1">
      <c r="A176" s="2">
        <v>12715</v>
      </c>
      <c r="B176" s="2" t="s">
        <v>186</v>
      </c>
      <c r="C176" s="2" t="s">
        <v>360</v>
      </c>
      <c r="D176" s="2">
        <v>46837</v>
      </c>
      <c r="E176" s="2" t="s">
        <v>19</v>
      </c>
      <c r="F176" s="2" t="str">
        <f>IF(Table3[[#This Row],[Max(s.salary)]] &gt; 'covid yearly salary'!$D$8, "T","F")</f>
        <v>F</v>
      </c>
      <c r="G176" s="11">
        <f>Table3[[#This Row],[Max(s.salary)]]*0.045</f>
        <v>2107.665</v>
      </c>
      <c r="H176" s="4">
        <f>Table3[[#This Row],[Max(s.salary)]]-Table3[[#This Row],[4.50%]]</f>
        <v>44729.334999999999</v>
      </c>
      <c r="I176" s="11">
        <f t="shared" si="2"/>
        <v>15073475.535000008</v>
      </c>
    </row>
    <row r="177" spans="1:9">
      <c r="A177" s="2">
        <v>61325</v>
      </c>
      <c r="B177" s="2" t="s">
        <v>361</v>
      </c>
      <c r="C177" s="2" t="s">
        <v>362</v>
      </c>
      <c r="D177" s="7">
        <v>112631</v>
      </c>
      <c r="E177" s="2" t="s">
        <v>19</v>
      </c>
      <c r="F177" s="2" t="str">
        <f>IF(Table3[[#This Row],[Max(s.salary)]] &gt; 'covid yearly salary'!$D$8, "T","F")</f>
        <v>T</v>
      </c>
      <c r="G177" s="10">
        <f>Table3[[#This Row],[Max(s.salary)]]*0.045</f>
        <v>5068.3949999999995</v>
      </c>
      <c r="H177" s="10">
        <f>Table3[[#This Row],[Max(s.salary)]]-Table3[[#This Row],[4.50%]]</f>
        <v>107562.605</v>
      </c>
      <c r="I177" s="11"/>
    </row>
    <row r="178" spans="1:9">
      <c r="A178" s="2">
        <v>10666</v>
      </c>
      <c r="B178" s="2" t="s">
        <v>363</v>
      </c>
      <c r="C178" s="2" t="s">
        <v>364</v>
      </c>
      <c r="D178" s="7">
        <v>112604</v>
      </c>
      <c r="E178" s="2" t="s">
        <v>19</v>
      </c>
      <c r="F178" s="2" t="str">
        <f>IF(Table3[[#This Row],[Max(s.salary)]] &gt; 'covid yearly salary'!$D$8, "T","F")</f>
        <v>T</v>
      </c>
      <c r="G178" s="10">
        <f>Table3[[#This Row],[Max(s.salary)]]*0.045</f>
        <v>5067.1799999999994</v>
      </c>
      <c r="H178" s="10">
        <f>Table3[[#This Row],[Max(s.salary)]]-Table3[[#This Row],[4.50%]]</f>
        <v>107536.82</v>
      </c>
      <c r="I178" s="11"/>
    </row>
    <row r="179" spans="1:9">
      <c r="A179" s="2">
        <v>47595</v>
      </c>
      <c r="B179" s="2" t="s">
        <v>365</v>
      </c>
      <c r="C179" s="2" t="s">
        <v>366</v>
      </c>
      <c r="D179" s="7">
        <v>112604</v>
      </c>
      <c r="E179" s="2" t="s">
        <v>19</v>
      </c>
      <c r="F179" s="2" t="str">
        <f>IF(Table3[[#This Row],[Max(s.salary)]] &gt; 'covid yearly salary'!$D$8, "T","F")</f>
        <v>T</v>
      </c>
      <c r="G179" s="10">
        <f>Table3[[#This Row],[Max(s.salary)]]*0.045</f>
        <v>5067.1799999999994</v>
      </c>
      <c r="H179" s="10">
        <f>Table3[[#This Row],[Max(s.salary)]]-Table3[[#This Row],[4.50%]]</f>
        <v>107536.82</v>
      </c>
      <c r="I179" s="11"/>
    </row>
    <row r="180" spans="1:9" hidden="1">
      <c r="A180" s="2">
        <v>12758</v>
      </c>
      <c r="B180" s="2" t="s">
        <v>367</v>
      </c>
      <c r="C180" s="2" t="s">
        <v>368</v>
      </c>
      <c r="D180" s="2">
        <v>58386</v>
      </c>
      <c r="E180" s="2" t="s">
        <v>19</v>
      </c>
      <c r="F180" s="2" t="str">
        <f>IF(Table3[[#This Row],[Max(s.salary)]] &gt; 'covid yearly salary'!$D$8, "T","F")</f>
        <v>F</v>
      </c>
      <c r="G180" s="11">
        <f>Table3[[#This Row],[Max(s.salary)]]*0.045</f>
        <v>2627.37</v>
      </c>
      <c r="H180" s="4">
        <f>Table3[[#This Row],[Max(s.salary)]]-Table3[[#This Row],[4.50%]]</f>
        <v>55758.63</v>
      </c>
      <c r="I180" s="11">
        <f t="shared" si="2"/>
        <v>15069075.25500001</v>
      </c>
    </row>
    <row r="181" spans="1:9">
      <c r="A181" s="2">
        <v>80715</v>
      </c>
      <c r="B181" s="2" t="s">
        <v>369</v>
      </c>
      <c r="C181" s="2" t="s">
        <v>370</v>
      </c>
      <c r="D181" s="7">
        <v>112506</v>
      </c>
      <c r="E181" s="2" t="s">
        <v>19</v>
      </c>
      <c r="F181" s="2" t="str">
        <f>IF(Table3[[#This Row],[Max(s.salary)]] &gt; 'covid yearly salary'!$D$8, "T","F")</f>
        <v>T</v>
      </c>
      <c r="G181" s="10">
        <f>Table3[[#This Row],[Max(s.salary)]]*0.045</f>
        <v>5062.7699999999995</v>
      </c>
      <c r="H181" s="10">
        <f>Table3[[#This Row],[Max(s.salary)]]-Table3[[#This Row],[4.50%]]</f>
        <v>107443.23</v>
      </c>
      <c r="I181" s="11"/>
    </row>
    <row r="182" spans="1:9">
      <c r="A182" s="2">
        <v>73360</v>
      </c>
      <c r="B182" s="2" t="s">
        <v>371</v>
      </c>
      <c r="C182" s="2" t="s">
        <v>372</v>
      </c>
      <c r="D182" s="7">
        <v>112447</v>
      </c>
      <c r="E182" s="2" t="s">
        <v>19</v>
      </c>
      <c r="F182" s="2" t="str">
        <f>IF(Table3[[#This Row],[Max(s.salary)]] &gt; 'covid yearly salary'!$D$8, "T","F")</f>
        <v>T</v>
      </c>
      <c r="G182" s="10">
        <f>Table3[[#This Row],[Max(s.salary)]]*0.045</f>
        <v>5060.1149999999998</v>
      </c>
      <c r="H182" s="10">
        <f>Table3[[#This Row],[Max(s.salary)]]-Table3[[#This Row],[4.50%]]</f>
        <v>107386.88499999999</v>
      </c>
      <c r="I182" s="11"/>
    </row>
    <row r="183" spans="1:9">
      <c r="A183" s="2">
        <v>18101</v>
      </c>
      <c r="B183" s="2" t="s">
        <v>373</v>
      </c>
      <c r="C183" s="2" t="s">
        <v>374</v>
      </c>
      <c r="D183" s="7">
        <v>112294</v>
      </c>
      <c r="E183" s="2" t="s">
        <v>19</v>
      </c>
      <c r="F183" s="2" t="str">
        <f>IF(Table3[[#This Row],[Max(s.salary)]] &gt; 'covid yearly salary'!$D$8, "T","F")</f>
        <v>T</v>
      </c>
      <c r="G183" s="10">
        <f>Table3[[#This Row],[Max(s.salary)]]*0.045</f>
        <v>5053.2299999999996</v>
      </c>
      <c r="H183" s="10">
        <f>Table3[[#This Row],[Max(s.salary)]]-Table3[[#This Row],[4.50%]]</f>
        <v>107240.77</v>
      </c>
      <c r="I183" s="11"/>
    </row>
    <row r="184" spans="1:9">
      <c r="A184" s="2">
        <v>93329</v>
      </c>
      <c r="B184" s="2" t="s">
        <v>375</v>
      </c>
      <c r="C184" s="2" t="s">
        <v>376</v>
      </c>
      <c r="D184" s="7">
        <v>112292</v>
      </c>
      <c r="E184" s="2" t="s">
        <v>19</v>
      </c>
      <c r="F184" s="2" t="str">
        <f>IF(Table3[[#This Row],[Max(s.salary)]] &gt; 'covid yearly salary'!$D$8, "T","F")</f>
        <v>T</v>
      </c>
      <c r="G184" s="10">
        <f>Table3[[#This Row],[Max(s.salary)]]*0.045</f>
        <v>5053.1399999999994</v>
      </c>
      <c r="H184" s="10">
        <f>Table3[[#This Row],[Max(s.salary)]]-Table3[[#This Row],[4.50%]]</f>
        <v>107238.86</v>
      </c>
      <c r="I184" s="11"/>
    </row>
    <row r="185" spans="1:9" hidden="1">
      <c r="A185" s="2">
        <v>12861</v>
      </c>
      <c r="B185" s="2" t="s">
        <v>377</v>
      </c>
      <c r="C185" s="2" t="s">
        <v>66</v>
      </c>
      <c r="D185" s="2">
        <v>56369</v>
      </c>
      <c r="E185" s="2" t="s">
        <v>19</v>
      </c>
      <c r="F185" s="2" t="str">
        <f>IF(Table3[[#This Row],[Max(s.salary)]] &gt; 'covid yearly salary'!$D$8, "T","F")</f>
        <v>F</v>
      </c>
      <c r="G185" s="11">
        <f>Table3[[#This Row],[Max(s.salary)]]*0.045</f>
        <v>2536.605</v>
      </c>
      <c r="H185" s="4">
        <f>Table3[[#This Row],[Max(s.salary)]]-Table3[[#This Row],[4.50%]]</f>
        <v>53832.394999999997</v>
      </c>
      <c r="I185" s="11">
        <f t="shared" si="2"/>
        <v>15061389.975000007</v>
      </c>
    </row>
    <row r="186" spans="1:9">
      <c r="A186" s="2">
        <v>91006</v>
      </c>
      <c r="B186" s="2" t="s">
        <v>378</v>
      </c>
      <c r="C186" s="2" t="s">
        <v>37</v>
      </c>
      <c r="D186" s="7">
        <v>112255</v>
      </c>
      <c r="E186" s="2" t="s">
        <v>19</v>
      </c>
      <c r="F186" s="2" t="str">
        <f>IF(Table3[[#This Row],[Max(s.salary)]] &gt; 'covid yearly salary'!$D$8, "T","F")</f>
        <v>T</v>
      </c>
      <c r="G186" s="10">
        <f>Table3[[#This Row],[Max(s.salary)]]*0.045</f>
        <v>5051.4749999999995</v>
      </c>
      <c r="H186" s="10">
        <f>Table3[[#This Row],[Max(s.salary)]]-Table3[[#This Row],[4.50%]]</f>
        <v>107203.52499999999</v>
      </c>
      <c r="I186" s="11"/>
    </row>
    <row r="187" spans="1:9">
      <c r="A187" s="2">
        <v>40364</v>
      </c>
      <c r="B187" s="2" t="s">
        <v>379</v>
      </c>
      <c r="C187" s="2" t="s">
        <v>380</v>
      </c>
      <c r="D187" s="7">
        <v>112112</v>
      </c>
      <c r="E187" s="2" t="s">
        <v>19</v>
      </c>
      <c r="F187" s="2" t="str">
        <f>IF(Table3[[#This Row],[Max(s.salary)]] &gt; 'covid yearly salary'!$D$8, "T","F")</f>
        <v>T</v>
      </c>
      <c r="G187" s="10">
        <f>Table3[[#This Row],[Max(s.salary)]]*0.045</f>
        <v>5045.04</v>
      </c>
      <c r="H187" s="10">
        <f>Table3[[#This Row],[Max(s.salary)]]-Table3[[#This Row],[4.50%]]</f>
        <v>107066.96</v>
      </c>
      <c r="I187" s="11"/>
    </row>
    <row r="188" spans="1:9">
      <c r="A188" s="2">
        <v>109425</v>
      </c>
      <c r="B188" s="2" t="s">
        <v>381</v>
      </c>
      <c r="C188" s="2" t="s">
        <v>382</v>
      </c>
      <c r="D188" s="7">
        <v>112001</v>
      </c>
      <c r="E188" s="2" t="s">
        <v>19</v>
      </c>
      <c r="F188" s="2" t="str">
        <f>IF(Table3[[#This Row],[Max(s.salary)]] &gt; 'covid yearly salary'!$D$8, "T","F")</f>
        <v>T</v>
      </c>
      <c r="G188" s="10">
        <f>Table3[[#This Row],[Max(s.salary)]]*0.045</f>
        <v>5040.0450000000001</v>
      </c>
      <c r="H188" s="10">
        <f>Table3[[#This Row],[Max(s.salary)]]-Table3[[#This Row],[4.50%]]</f>
        <v>106960.955</v>
      </c>
      <c r="I188" s="11"/>
    </row>
    <row r="189" spans="1:9">
      <c r="A189" s="2">
        <v>101488</v>
      </c>
      <c r="B189" s="2" t="s">
        <v>327</v>
      </c>
      <c r="C189" s="2" t="s">
        <v>383</v>
      </c>
      <c r="D189" s="7">
        <v>111979</v>
      </c>
      <c r="E189" s="2" t="s">
        <v>19</v>
      </c>
      <c r="F189" s="2" t="str">
        <f>IF(Table3[[#This Row],[Max(s.salary)]] &gt; 'covid yearly salary'!$D$8, "T","F")</f>
        <v>T</v>
      </c>
      <c r="G189" s="10">
        <f>Table3[[#This Row],[Max(s.salary)]]*0.045</f>
        <v>5039.0549999999994</v>
      </c>
      <c r="H189" s="10">
        <f>Table3[[#This Row],[Max(s.salary)]]-Table3[[#This Row],[4.50%]]</f>
        <v>106939.94500000001</v>
      </c>
      <c r="I189" s="11"/>
    </row>
    <row r="190" spans="1:9">
      <c r="A190" s="2">
        <v>77043</v>
      </c>
      <c r="B190" s="2" t="s">
        <v>384</v>
      </c>
      <c r="C190" s="2" t="s">
        <v>385</v>
      </c>
      <c r="D190" s="7">
        <v>111959</v>
      </c>
      <c r="E190" s="2" t="s">
        <v>19</v>
      </c>
      <c r="F190" s="2" t="str">
        <f>IF(Table3[[#This Row],[Max(s.salary)]] &gt; 'covid yearly salary'!$D$8, "T","F")</f>
        <v>T</v>
      </c>
      <c r="G190" s="10">
        <f>Table3[[#This Row],[Max(s.salary)]]*0.045</f>
        <v>5038.1549999999997</v>
      </c>
      <c r="H190" s="10">
        <f>Table3[[#This Row],[Max(s.salary)]]-Table3[[#This Row],[4.50%]]</f>
        <v>106920.845</v>
      </c>
      <c r="I190" s="11"/>
    </row>
    <row r="191" spans="1:9" hidden="1">
      <c r="A191" s="2">
        <v>13077</v>
      </c>
      <c r="B191" s="2" t="s">
        <v>386</v>
      </c>
      <c r="C191" s="2" t="s">
        <v>387</v>
      </c>
      <c r="D191" s="2">
        <v>56469</v>
      </c>
      <c r="E191" s="2" t="s">
        <v>19</v>
      </c>
      <c r="F191" s="2" t="str">
        <f>IF(Table3[[#This Row],[Max(s.salary)]] &gt; 'covid yearly salary'!$D$8, "T","F")</f>
        <v>F</v>
      </c>
      <c r="G191" s="11">
        <f>Table3[[#This Row],[Max(s.salary)]]*0.045</f>
        <v>2541.105</v>
      </c>
      <c r="H191" s="4">
        <f>Table3[[#This Row],[Max(s.salary)]]-Table3[[#This Row],[4.50%]]</f>
        <v>53927.894999999997</v>
      </c>
      <c r="I191" s="11">
        <f t="shared" si="2"/>
        <v>15052987.215000007</v>
      </c>
    </row>
    <row r="192" spans="1:9">
      <c r="A192" s="2">
        <v>35725</v>
      </c>
      <c r="B192" s="2" t="s">
        <v>73</v>
      </c>
      <c r="C192" s="2" t="s">
        <v>388</v>
      </c>
      <c r="D192" s="7">
        <v>111887</v>
      </c>
      <c r="E192" s="2" t="s">
        <v>19</v>
      </c>
      <c r="F192" s="2" t="str">
        <f>IF(Table3[[#This Row],[Max(s.salary)]] &gt; 'covid yearly salary'!$D$8, "T","F")</f>
        <v>T</v>
      </c>
      <c r="G192" s="10">
        <f>Table3[[#This Row],[Max(s.salary)]]*0.045</f>
        <v>5034.915</v>
      </c>
      <c r="H192" s="10">
        <f>Table3[[#This Row],[Max(s.salary)]]-Table3[[#This Row],[4.50%]]</f>
        <v>106852.08500000001</v>
      </c>
      <c r="I192" s="11"/>
    </row>
    <row r="193" spans="1:9" hidden="1">
      <c r="A193" s="2">
        <v>13106</v>
      </c>
      <c r="B193" s="2" t="s">
        <v>389</v>
      </c>
      <c r="C193" s="2" t="s">
        <v>390</v>
      </c>
      <c r="D193" s="2">
        <v>58245</v>
      </c>
      <c r="E193" s="2" t="s">
        <v>19</v>
      </c>
      <c r="F193" s="2" t="str">
        <f>IF(Table3[[#This Row],[Max(s.salary)]] &gt; 'covid yearly salary'!$D$8, "T","F")</f>
        <v>F</v>
      </c>
      <c r="G193" s="11">
        <f>Table3[[#This Row],[Max(s.salary)]]*0.045</f>
        <v>2621.0250000000001</v>
      </c>
      <c r="H193" s="4">
        <f>Table3[[#This Row],[Max(s.salary)]]-Table3[[#This Row],[4.50%]]</f>
        <v>55623.974999999999</v>
      </c>
      <c r="I193" s="11">
        <f t="shared" si="2"/>
        <v>15050324.700000009</v>
      </c>
    </row>
    <row r="194" spans="1:9">
      <c r="A194" s="2">
        <v>94610</v>
      </c>
      <c r="B194" s="2" t="s">
        <v>391</v>
      </c>
      <c r="C194" s="2" t="s">
        <v>392</v>
      </c>
      <c r="D194" s="7">
        <v>111785</v>
      </c>
      <c r="E194" s="2" t="s">
        <v>19</v>
      </c>
      <c r="F194" s="2" t="str">
        <f>IF(Table3[[#This Row],[Max(s.salary)]] &gt; 'covid yearly salary'!$D$8, "T","F")</f>
        <v>T</v>
      </c>
      <c r="G194" s="10">
        <f>Table3[[#This Row],[Max(s.salary)]]*0.045</f>
        <v>5030.3249999999998</v>
      </c>
      <c r="H194" s="10">
        <f>Table3[[#This Row],[Max(s.salary)]]-Table3[[#This Row],[4.50%]]</f>
        <v>106754.675</v>
      </c>
      <c r="I194" s="11"/>
    </row>
    <row r="195" spans="1:9">
      <c r="A195" s="2">
        <v>57624</v>
      </c>
      <c r="B195" s="2" t="s">
        <v>393</v>
      </c>
      <c r="C195" s="2" t="s">
        <v>394</v>
      </c>
      <c r="D195" s="7">
        <v>111628</v>
      </c>
      <c r="E195" s="2" t="s">
        <v>19</v>
      </c>
      <c r="F195" s="2" t="str">
        <f>IF(Table3[[#This Row],[Max(s.salary)]] &gt; 'covid yearly salary'!$D$8, "T","F")</f>
        <v>T</v>
      </c>
      <c r="G195" s="10">
        <f>Table3[[#This Row],[Max(s.salary)]]*0.045</f>
        <v>5023.26</v>
      </c>
      <c r="H195" s="10">
        <f>Table3[[#This Row],[Max(s.salary)]]-Table3[[#This Row],[4.50%]]</f>
        <v>106604.74</v>
      </c>
      <c r="I195" s="11"/>
    </row>
    <row r="196" spans="1:9">
      <c r="A196" s="2">
        <v>81317</v>
      </c>
      <c r="B196" s="2" t="s">
        <v>318</v>
      </c>
      <c r="C196" s="2" t="s">
        <v>395</v>
      </c>
      <c r="D196" s="7">
        <v>111570</v>
      </c>
      <c r="E196" s="2" t="s">
        <v>19</v>
      </c>
      <c r="F196" s="2" t="str">
        <f>IF(Table3[[#This Row],[Max(s.salary)]] &gt; 'covid yearly salary'!$D$8, "T","F")</f>
        <v>T</v>
      </c>
      <c r="G196" s="10">
        <f>Table3[[#This Row],[Max(s.salary)]]*0.045</f>
        <v>5020.6499999999996</v>
      </c>
      <c r="H196" s="10">
        <f>Table3[[#This Row],[Max(s.salary)]]-Table3[[#This Row],[4.50%]]</f>
        <v>106549.35</v>
      </c>
      <c r="I196" s="11"/>
    </row>
    <row r="197" spans="1:9">
      <c r="A197" s="2">
        <v>21208</v>
      </c>
      <c r="B197" s="2" t="s">
        <v>182</v>
      </c>
      <c r="C197" s="2" t="s">
        <v>396</v>
      </c>
      <c r="D197" s="7">
        <v>111490</v>
      </c>
      <c r="E197" s="2" t="s">
        <v>19</v>
      </c>
      <c r="F197" s="2" t="str">
        <f>IF(Table3[[#This Row],[Max(s.salary)]] &gt; 'covid yearly salary'!$D$8, "T","F")</f>
        <v>T</v>
      </c>
      <c r="G197" s="10">
        <f>Table3[[#This Row],[Max(s.salary)]]*0.045</f>
        <v>5017.05</v>
      </c>
      <c r="H197" s="10">
        <f>Table3[[#This Row],[Max(s.salary)]]-Table3[[#This Row],[4.50%]]</f>
        <v>106472.95</v>
      </c>
      <c r="I197" s="11"/>
    </row>
    <row r="198" spans="1:9">
      <c r="A198" s="2">
        <v>21834</v>
      </c>
      <c r="B198" s="2" t="s">
        <v>397</v>
      </c>
      <c r="C198" s="2" t="s">
        <v>398</v>
      </c>
      <c r="D198" s="7">
        <v>111446</v>
      </c>
      <c r="E198" s="2" t="s">
        <v>19</v>
      </c>
      <c r="F198" s="2" t="str">
        <f>IF(Table3[[#This Row],[Max(s.salary)]] &gt; 'covid yearly salary'!$D$8, "T","F")</f>
        <v>T</v>
      </c>
      <c r="G198" s="10">
        <f>Table3[[#This Row],[Max(s.salary)]]*0.045</f>
        <v>5015.07</v>
      </c>
      <c r="H198" s="10">
        <f>Table3[[#This Row],[Max(s.salary)]]-Table3[[#This Row],[4.50%]]</f>
        <v>106430.93</v>
      </c>
      <c r="I198" s="11"/>
    </row>
    <row r="199" spans="1:9">
      <c r="A199" s="2">
        <v>24677</v>
      </c>
      <c r="B199" s="2" t="s">
        <v>399</v>
      </c>
      <c r="C199" s="2" t="s">
        <v>400</v>
      </c>
      <c r="D199" s="7">
        <v>111424</v>
      </c>
      <c r="E199" s="2" t="s">
        <v>19</v>
      </c>
      <c r="F199" s="2" t="str">
        <f>IF(Table3[[#This Row],[Max(s.salary)]] &gt; 'covid yearly salary'!$D$8, "T","F")</f>
        <v>T</v>
      </c>
      <c r="G199" s="10">
        <f>Table3[[#This Row],[Max(s.salary)]]*0.045</f>
        <v>5014.08</v>
      </c>
      <c r="H199" s="10">
        <f>Table3[[#This Row],[Max(s.salary)]]-Table3[[#This Row],[4.50%]]</f>
        <v>106409.92</v>
      </c>
      <c r="I199" s="11"/>
    </row>
    <row r="200" spans="1:9" hidden="1">
      <c r="A200" s="2">
        <v>13159</v>
      </c>
      <c r="B200" s="2" t="s">
        <v>401</v>
      </c>
      <c r="C200" s="2" t="s">
        <v>402</v>
      </c>
      <c r="D200" s="2">
        <v>60572</v>
      </c>
      <c r="E200" s="2" t="s">
        <v>19</v>
      </c>
      <c r="F200" s="2" t="str">
        <f>IF(Table3[[#This Row],[Max(s.salary)]] &gt; 'covid yearly salary'!$D$8, "T","F")</f>
        <v>F</v>
      </c>
      <c r="G200" s="11">
        <f>Table3[[#This Row],[Max(s.salary)]]*0.045</f>
        <v>2725.74</v>
      </c>
      <c r="H200" s="4">
        <f>Table3[[#This Row],[Max(s.salary)]]-Table3[[#This Row],[4.50%]]</f>
        <v>57846.26</v>
      </c>
      <c r="I200" s="11">
        <f t="shared" ref="I200:I251" si="3">SUM(G200:G4418)</f>
        <v>15040145.295000009</v>
      </c>
    </row>
    <row r="201" spans="1:9" hidden="1">
      <c r="A201" s="2">
        <v>13170</v>
      </c>
      <c r="B201" s="2" t="s">
        <v>403</v>
      </c>
      <c r="C201" s="2" t="s">
        <v>404</v>
      </c>
      <c r="D201" s="2">
        <v>59437</v>
      </c>
      <c r="E201" s="2" t="s">
        <v>19</v>
      </c>
      <c r="F201" s="2" t="str">
        <f>IF(Table3[[#This Row],[Max(s.salary)]] &gt; 'covid yearly salary'!$D$8, "T","F")</f>
        <v>F</v>
      </c>
      <c r="G201" s="11">
        <f>Table3[[#This Row],[Max(s.salary)]]*0.045</f>
        <v>2674.665</v>
      </c>
      <c r="H201" s="4">
        <f>Table3[[#This Row],[Max(s.salary)]]-Table3[[#This Row],[4.50%]]</f>
        <v>56762.334999999999</v>
      </c>
      <c r="I201" s="11">
        <f t="shared" si="3"/>
        <v>15040182.645000009</v>
      </c>
    </row>
    <row r="202" spans="1:9">
      <c r="A202" s="2">
        <v>93681</v>
      </c>
      <c r="B202" s="2" t="s">
        <v>405</v>
      </c>
      <c r="C202" s="2" t="s">
        <v>406</v>
      </c>
      <c r="D202" s="7">
        <v>111330</v>
      </c>
      <c r="E202" s="2" t="s">
        <v>19</v>
      </c>
      <c r="F202" s="2" t="str">
        <f>IF(Table3[[#This Row],[Max(s.salary)]] &gt; 'covid yearly salary'!$D$8, "T","F")</f>
        <v>T</v>
      </c>
      <c r="G202" s="10">
        <f>Table3[[#This Row],[Max(s.salary)]]*0.045</f>
        <v>5009.8499999999995</v>
      </c>
      <c r="H202" s="10">
        <f>Table3[[#This Row],[Max(s.salary)]]-Table3[[#This Row],[4.50%]]</f>
        <v>106320.15</v>
      </c>
      <c r="I202" s="11"/>
    </row>
    <row r="203" spans="1:9">
      <c r="A203" s="2">
        <v>47075</v>
      </c>
      <c r="B203" s="2" t="s">
        <v>59</v>
      </c>
      <c r="C203" s="2" t="s">
        <v>407</v>
      </c>
      <c r="D203" s="7">
        <v>111088</v>
      </c>
      <c r="E203" s="2" t="s">
        <v>19</v>
      </c>
      <c r="F203" s="2" t="str">
        <f>IF(Table3[[#This Row],[Max(s.salary)]] &gt; 'covid yearly salary'!$D$8, "T","F")</f>
        <v>T</v>
      </c>
      <c r="G203" s="10">
        <f>Table3[[#This Row],[Max(s.salary)]]*0.045</f>
        <v>4998.96</v>
      </c>
      <c r="H203" s="10">
        <f>Table3[[#This Row],[Max(s.salary)]]-Table3[[#This Row],[4.50%]]</f>
        <v>106089.04</v>
      </c>
      <c r="I203" s="11"/>
    </row>
    <row r="204" spans="1:9" hidden="1">
      <c r="A204" s="2">
        <v>13206</v>
      </c>
      <c r="B204" s="2" t="s">
        <v>408</v>
      </c>
      <c r="C204" s="2" t="s">
        <v>409</v>
      </c>
      <c r="D204" s="2">
        <v>46250</v>
      </c>
      <c r="E204" s="2" t="s">
        <v>19</v>
      </c>
      <c r="F204" s="2" t="str">
        <f>IF(Table3[[#This Row],[Max(s.salary)]] &gt; 'covid yearly salary'!$D$8, "T","F")</f>
        <v>F</v>
      </c>
      <c r="G204" s="11">
        <f>Table3[[#This Row],[Max(s.salary)]]*0.045</f>
        <v>2081.25</v>
      </c>
      <c r="H204" s="4">
        <f>Table3[[#This Row],[Max(s.salary)]]-Table3[[#This Row],[4.50%]]</f>
        <v>44168.75</v>
      </c>
      <c r="I204" s="11">
        <f t="shared" si="3"/>
        <v>15037164.045000007</v>
      </c>
    </row>
    <row r="205" spans="1:9">
      <c r="A205" s="2">
        <v>106933</v>
      </c>
      <c r="B205" s="2" t="s">
        <v>410</v>
      </c>
      <c r="C205" s="2" t="s">
        <v>411</v>
      </c>
      <c r="D205" s="7">
        <v>111075</v>
      </c>
      <c r="E205" s="2" t="s">
        <v>19</v>
      </c>
      <c r="F205" s="2" t="str">
        <f>IF(Table3[[#This Row],[Max(s.salary)]] &gt; 'covid yearly salary'!$D$8, "T","F")</f>
        <v>T</v>
      </c>
      <c r="G205" s="10">
        <f>Table3[[#This Row],[Max(s.salary)]]*0.045</f>
        <v>4998.375</v>
      </c>
      <c r="H205" s="10">
        <f>Table3[[#This Row],[Max(s.salary)]]-Table3[[#This Row],[4.50%]]</f>
        <v>106076.625</v>
      </c>
      <c r="I205" s="11"/>
    </row>
    <row r="206" spans="1:9">
      <c r="A206" s="2">
        <v>45226</v>
      </c>
      <c r="B206" s="2" t="s">
        <v>412</v>
      </c>
      <c r="C206" s="2" t="s">
        <v>413</v>
      </c>
      <c r="D206" s="7">
        <v>111071</v>
      </c>
      <c r="E206" s="2" t="s">
        <v>19</v>
      </c>
      <c r="F206" s="2" t="str">
        <f>IF(Table3[[#This Row],[Max(s.salary)]] &gt; 'covid yearly salary'!$D$8, "T","F")</f>
        <v>T</v>
      </c>
      <c r="G206" s="10">
        <f>Table3[[#This Row],[Max(s.salary)]]*0.045</f>
        <v>4998.1949999999997</v>
      </c>
      <c r="H206" s="10">
        <f>Table3[[#This Row],[Max(s.salary)]]-Table3[[#This Row],[4.50%]]</f>
        <v>106072.80499999999</v>
      </c>
      <c r="I206" s="11"/>
    </row>
    <row r="207" spans="1:9">
      <c r="A207" s="2">
        <v>100393</v>
      </c>
      <c r="B207" s="2" t="s">
        <v>414</v>
      </c>
      <c r="C207" s="2" t="s">
        <v>415</v>
      </c>
      <c r="D207" s="7">
        <v>111069</v>
      </c>
      <c r="E207" s="2" t="s">
        <v>19</v>
      </c>
      <c r="F207" s="2" t="str">
        <f>IF(Table3[[#This Row],[Max(s.salary)]] &gt; 'covid yearly salary'!$D$8, "T","F")</f>
        <v>T</v>
      </c>
      <c r="G207" s="10">
        <f>Table3[[#This Row],[Max(s.salary)]]*0.045</f>
        <v>4998.1049999999996</v>
      </c>
      <c r="H207" s="10">
        <f>Table3[[#This Row],[Max(s.salary)]]-Table3[[#This Row],[4.50%]]</f>
        <v>106070.895</v>
      </c>
      <c r="I207" s="11"/>
    </row>
    <row r="208" spans="1:9">
      <c r="A208" s="2">
        <v>92462</v>
      </c>
      <c r="B208" s="2" t="s">
        <v>416</v>
      </c>
      <c r="C208" s="2" t="s">
        <v>37</v>
      </c>
      <c r="D208" s="7">
        <v>111066</v>
      </c>
      <c r="E208" s="2" t="s">
        <v>19</v>
      </c>
      <c r="F208" s="2" t="str">
        <f>IF(Table3[[#This Row],[Max(s.salary)]] &gt; 'covid yearly salary'!$D$8, "T","F")</f>
        <v>T</v>
      </c>
      <c r="G208" s="10">
        <f>Table3[[#This Row],[Max(s.salary)]]*0.045</f>
        <v>4997.97</v>
      </c>
      <c r="H208" s="10">
        <f>Table3[[#This Row],[Max(s.salary)]]-Table3[[#This Row],[4.50%]]</f>
        <v>106068.03</v>
      </c>
      <c r="I208" s="11"/>
    </row>
    <row r="209" spans="1:9">
      <c r="A209" s="2">
        <v>51481</v>
      </c>
      <c r="B209" s="2" t="s">
        <v>417</v>
      </c>
      <c r="C209" s="2" t="s">
        <v>418</v>
      </c>
      <c r="D209" s="7">
        <v>111049</v>
      </c>
      <c r="E209" s="2" t="s">
        <v>19</v>
      </c>
      <c r="F209" s="2" t="str">
        <f>IF(Table3[[#This Row],[Max(s.salary)]] &gt; 'covid yearly salary'!$D$8, "T","F")</f>
        <v>T</v>
      </c>
      <c r="G209" s="10">
        <f>Table3[[#This Row],[Max(s.salary)]]*0.045</f>
        <v>4997.2049999999999</v>
      </c>
      <c r="H209" s="10">
        <f>Table3[[#This Row],[Max(s.salary)]]-Table3[[#This Row],[4.50%]]</f>
        <v>106051.795</v>
      </c>
      <c r="I209" s="11"/>
    </row>
    <row r="210" spans="1:9">
      <c r="A210" s="2">
        <v>62505</v>
      </c>
      <c r="B210" s="2" t="s">
        <v>419</v>
      </c>
      <c r="C210" s="2" t="s">
        <v>420</v>
      </c>
      <c r="D210" s="7">
        <v>111002</v>
      </c>
      <c r="E210" s="2" t="s">
        <v>19</v>
      </c>
      <c r="F210" s="2" t="str">
        <f>IF(Table3[[#This Row],[Max(s.salary)]] &gt; 'covid yearly salary'!$D$8, "T","F")</f>
        <v>T</v>
      </c>
      <c r="G210" s="10">
        <f>Table3[[#This Row],[Max(s.salary)]]*0.045</f>
        <v>4995.09</v>
      </c>
      <c r="H210" s="10">
        <f>Table3[[#This Row],[Max(s.salary)]]-Table3[[#This Row],[4.50%]]</f>
        <v>106006.91</v>
      </c>
      <c r="I210" s="11"/>
    </row>
    <row r="211" spans="1:9">
      <c r="A211" s="2">
        <v>62530</v>
      </c>
      <c r="B211" s="2" t="s">
        <v>163</v>
      </c>
      <c r="C211" s="2" t="s">
        <v>421</v>
      </c>
      <c r="D211" s="7">
        <v>110932</v>
      </c>
      <c r="E211" s="2" t="s">
        <v>19</v>
      </c>
      <c r="F211" s="2" t="str">
        <f>IF(Table3[[#This Row],[Max(s.salary)]] &gt; 'covid yearly salary'!$D$8, "T","F")</f>
        <v>T</v>
      </c>
      <c r="G211" s="10">
        <f>Table3[[#This Row],[Max(s.salary)]]*0.045</f>
        <v>4991.9399999999996</v>
      </c>
      <c r="H211" s="10">
        <f>Table3[[#This Row],[Max(s.salary)]]-Table3[[#This Row],[4.50%]]</f>
        <v>105940.06</v>
      </c>
      <c r="I211" s="11"/>
    </row>
    <row r="212" spans="1:9">
      <c r="A212" s="2">
        <v>200909</v>
      </c>
      <c r="B212" s="2" t="s">
        <v>333</v>
      </c>
      <c r="C212" s="2" t="s">
        <v>310</v>
      </c>
      <c r="D212" s="7">
        <v>110874</v>
      </c>
      <c r="E212" s="2" t="s">
        <v>19</v>
      </c>
      <c r="F212" s="2" t="str">
        <f>IF(Table3[[#This Row],[Max(s.salary)]] &gt; 'covid yearly salary'!$D$8, "T","F")</f>
        <v>T</v>
      </c>
      <c r="G212" s="10">
        <f>Table3[[#This Row],[Max(s.salary)]]*0.045</f>
        <v>4989.33</v>
      </c>
      <c r="H212" s="10">
        <f>Table3[[#This Row],[Max(s.salary)]]-Table3[[#This Row],[4.50%]]</f>
        <v>105884.67</v>
      </c>
      <c r="I212" s="11"/>
    </row>
    <row r="213" spans="1:9" hidden="1">
      <c r="A213" s="2">
        <v>13343</v>
      </c>
      <c r="B213" s="2" t="s">
        <v>422</v>
      </c>
      <c r="C213" s="2" t="s">
        <v>423</v>
      </c>
      <c r="D213" s="2">
        <v>61963</v>
      </c>
      <c r="E213" s="2" t="s">
        <v>19</v>
      </c>
      <c r="F213" s="2" t="str">
        <f>IF(Table3[[#This Row],[Max(s.salary)]] &gt; 'covid yearly salary'!$D$8, "T","F")</f>
        <v>F</v>
      </c>
      <c r="G213" s="11">
        <f>Table3[[#This Row],[Max(s.salary)]]*0.045</f>
        <v>2788.335</v>
      </c>
      <c r="H213" s="4">
        <f>Table3[[#This Row],[Max(s.salary)]]-Table3[[#This Row],[4.50%]]</f>
        <v>59174.665000000001</v>
      </c>
      <c r="I213" s="11">
        <f t="shared" si="3"/>
        <v>15021927.720000004</v>
      </c>
    </row>
    <row r="214" spans="1:9">
      <c r="A214" s="2">
        <v>68956</v>
      </c>
      <c r="B214" s="2" t="s">
        <v>424</v>
      </c>
      <c r="C214" s="2" t="s">
        <v>425</v>
      </c>
      <c r="D214" s="7">
        <v>110818</v>
      </c>
      <c r="E214" s="2" t="s">
        <v>19</v>
      </c>
      <c r="F214" s="2" t="str">
        <f>IF(Table3[[#This Row],[Max(s.salary)]] &gt; 'covid yearly salary'!$D$8, "T","F")</f>
        <v>T</v>
      </c>
      <c r="G214" s="10">
        <f>Table3[[#This Row],[Max(s.salary)]]*0.045</f>
        <v>4986.8099999999995</v>
      </c>
      <c r="H214" s="10">
        <f>Table3[[#This Row],[Max(s.salary)]]-Table3[[#This Row],[4.50%]]</f>
        <v>105831.19</v>
      </c>
      <c r="I214" s="11"/>
    </row>
    <row r="215" spans="1:9">
      <c r="A215" s="2">
        <v>54394</v>
      </c>
      <c r="B215" s="2" t="s">
        <v>426</v>
      </c>
      <c r="C215" s="2" t="s">
        <v>427</v>
      </c>
      <c r="D215" s="7">
        <v>110709</v>
      </c>
      <c r="E215" s="2" t="s">
        <v>19</v>
      </c>
      <c r="F215" s="2" t="str">
        <f>IF(Table3[[#This Row],[Max(s.salary)]] &gt; 'covid yearly salary'!$D$8, "T","F")</f>
        <v>T</v>
      </c>
      <c r="G215" s="10">
        <f>Table3[[#This Row],[Max(s.salary)]]*0.045</f>
        <v>4981.9049999999997</v>
      </c>
      <c r="H215" s="10">
        <f>Table3[[#This Row],[Max(s.salary)]]-Table3[[#This Row],[4.50%]]</f>
        <v>105727.095</v>
      </c>
      <c r="I215" s="11"/>
    </row>
    <row r="216" spans="1:9">
      <c r="A216" s="2">
        <v>90146</v>
      </c>
      <c r="B216" s="2" t="s">
        <v>428</v>
      </c>
      <c r="C216" s="2" t="s">
        <v>429</v>
      </c>
      <c r="D216" s="7">
        <v>110461</v>
      </c>
      <c r="E216" s="2" t="s">
        <v>19</v>
      </c>
      <c r="F216" s="2" t="str">
        <f>IF(Table3[[#This Row],[Max(s.salary)]] &gt; 'covid yearly salary'!$D$8, "T","F")</f>
        <v>T</v>
      </c>
      <c r="G216" s="10">
        <f>Table3[[#This Row],[Max(s.salary)]]*0.045</f>
        <v>4970.7449999999999</v>
      </c>
      <c r="H216" s="10">
        <f>Table3[[#This Row],[Max(s.salary)]]-Table3[[#This Row],[4.50%]]</f>
        <v>105490.255</v>
      </c>
      <c r="I216" s="11"/>
    </row>
    <row r="217" spans="1:9">
      <c r="A217" s="2">
        <v>72797</v>
      </c>
      <c r="B217" s="2" t="s">
        <v>353</v>
      </c>
      <c r="C217" s="2" t="s">
        <v>430</v>
      </c>
      <c r="D217" s="7">
        <v>110438</v>
      </c>
      <c r="E217" s="2" t="s">
        <v>19</v>
      </c>
      <c r="F217" s="2" t="str">
        <f>IF(Table3[[#This Row],[Max(s.salary)]] &gt; 'covid yearly salary'!$D$8, "T","F")</f>
        <v>T</v>
      </c>
      <c r="G217" s="10">
        <f>Table3[[#This Row],[Max(s.salary)]]*0.045</f>
        <v>4969.71</v>
      </c>
      <c r="H217" s="10">
        <f>Table3[[#This Row],[Max(s.salary)]]-Table3[[#This Row],[4.50%]]</f>
        <v>105468.29</v>
      </c>
      <c r="I217" s="11"/>
    </row>
    <row r="218" spans="1:9" hidden="1">
      <c r="A218" s="2">
        <v>13433</v>
      </c>
      <c r="B218" s="2" t="s">
        <v>431</v>
      </c>
      <c r="C218" s="2" t="s">
        <v>354</v>
      </c>
      <c r="D218" s="2">
        <v>47410</v>
      </c>
      <c r="E218" s="2" t="s">
        <v>19</v>
      </c>
      <c r="F218" s="2" t="str">
        <f>IF(Table3[[#This Row],[Max(s.salary)]] &gt; 'covid yearly salary'!$D$8, "T","F")</f>
        <v>F</v>
      </c>
      <c r="G218" s="11">
        <f>Table3[[#This Row],[Max(s.salary)]]*0.045</f>
        <v>2133.4499999999998</v>
      </c>
      <c r="H218" s="4">
        <f>Table3[[#This Row],[Max(s.salary)]]-Table3[[#This Row],[4.50%]]</f>
        <v>45276.55</v>
      </c>
      <c r="I218" s="11">
        <f t="shared" si="3"/>
        <v>15015321.585000006</v>
      </c>
    </row>
    <row r="219" spans="1:9">
      <c r="A219" s="2">
        <v>82756</v>
      </c>
      <c r="B219" s="2" t="s">
        <v>432</v>
      </c>
      <c r="C219" s="2" t="s">
        <v>433</v>
      </c>
      <c r="D219" s="7">
        <v>110424</v>
      </c>
      <c r="E219" s="2" t="s">
        <v>19</v>
      </c>
      <c r="F219" s="2" t="str">
        <f>IF(Table3[[#This Row],[Max(s.salary)]] &gt; 'covid yearly salary'!$D$8, "T","F")</f>
        <v>T</v>
      </c>
      <c r="G219" s="10">
        <f>Table3[[#This Row],[Max(s.salary)]]*0.045</f>
        <v>4969.08</v>
      </c>
      <c r="H219" s="10">
        <f>Table3[[#This Row],[Max(s.salary)]]-Table3[[#This Row],[4.50%]]</f>
        <v>105454.92</v>
      </c>
      <c r="I219" s="11"/>
    </row>
    <row r="220" spans="1:9">
      <c r="A220" s="2">
        <v>99276</v>
      </c>
      <c r="B220" s="2" t="s">
        <v>434</v>
      </c>
      <c r="C220" s="2" t="s">
        <v>435</v>
      </c>
      <c r="D220" s="7">
        <v>110309</v>
      </c>
      <c r="E220" s="2" t="s">
        <v>19</v>
      </c>
      <c r="F220" s="2" t="str">
        <f>IF(Table3[[#This Row],[Max(s.salary)]] &gt; 'covid yearly salary'!$D$8, "T","F")</f>
        <v>T</v>
      </c>
      <c r="G220" s="10">
        <f>Table3[[#This Row],[Max(s.salary)]]*0.045</f>
        <v>4963.9049999999997</v>
      </c>
      <c r="H220" s="10">
        <f>Table3[[#This Row],[Max(s.salary)]]-Table3[[#This Row],[4.50%]]</f>
        <v>105345.095</v>
      </c>
      <c r="I220" s="11"/>
    </row>
    <row r="221" spans="1:9">
      <c r="A221" s="2">
        <v>29465</v>
      </c>
      <c r="B221" s="2" t="s">
        <v>436</v>
      </c>
      <c r="C221" s="2" t="s">
        <v>437</v>
      </c>
      <c r="D221" s="7">
        <v>110229</v>
      </c>
      <c r="E221" s="2" t="s">
        <v>19</v>
      </c>
      <c r="F221" s="2" t="str">
        <f>IF(Table3[[#This Row],[Max(s.salary)]] &gt; 'covid yearly salary'!$D$8, "T","F")</f>
        <v>T</v>
      </c>
      <c r="G221" s="10">
        <f>Table3[[#This Row],[Max(s.salary)]]*0.045</f>
        <v>4960.3049999999994</v>
      </c>
      <c r="H221" s="10">
        <f>Table3[[#This Row],[Max(s.salary)]]-Table3[[#This Row],[4.50%]]</f>
        <v>105268.69500000001</v>
      </c>
      <c r="I221" s="11"/>
    </row>
    <row r="222" spans="1:9">
      <c r="A222" s="2">
        <v>47675</v>
      </c>
      <c r="B222" s="2" t="s">
        <v>438</v>
      </c>
      <c r="C222" s="2" t="s">
        <v>439</v>
      </c>
      <c r="D222" s="7">
        <v>110226</v>
      </c>
      <c r="E222" s="2" t="s">
        <v>19</v>
      </c>
      <c r="F222" s="2" t="str">
        <f>IF(Table3[[#This Row],[Max(s.salary)]] &gt; 'covid yearly salary'!$D$8, "T","F")</f>
        <v>T</v>
      </c>
      <c r="G222" s="10">
        <f>Table3[[#This Row],[Max(s.salary)]]*0.045</f>
        <v>4960.17</v>
      </c>
      <c r="H222" s="10">
        <f>Table3[[#This Row],[Max(s.salary)]]-Table3[[#This Row],[4.50%]]</f>
        <v>105265.83</v>
      </c>
      <c r="I222" s="11"/>
    </row>
    <row r="223" spans="1:9">
      <c r="A223" s="2">
        <v>95792</v>
      </c>
      <c r="B223" s="2" t="s">
        <v>440</v>
      </c>
      <c r="C223" s="2" t="s">
        <v>441</v>
      </c>
      <c r="D223" s="7">
        <v>110178</v>
      </c>
      <c r="E223" s="2" t="s">
        <v>19</v>
      </c>
      <c r="F223" s="2" t="str">
        <f>IF(Table3[[#This Row],[Max(s.salary)]] &gt; 'covid yearly salary'!$D$8, "T","F")</f>
        <v>T</v>
      </c>
      <c r="G223" s="10">
        <f>Table3[[#This Row],[Max(s.salary)]]*0.045</f>
        <v>4958.01</v>
      </c>
      <c r="H223" s="10">
        <f>Table3[[#This Row],[Max(s.salary)]]-Table3[[#This Row],[4.50%]]</f>
        <v>105219.99</v>
      </c>
      <c r="I223" s="11"/>
    </row>
    <row r="224" spans="1:9">
      <c r="A224" s="2">
        <v>37806</v>
      </c>
      <c r="B224" s="2" t="s">
        <v>442</v>
      </c>
      <c r="C224" s="2" t="s">
        <v>49</v>
      </c>
      <c r="D224" s="7">
        <v>110092</v>
      </c>
      <c r="E224" s="2" t="s">
        <v>19</v>
      </c>
      <c r="F224" s="2" t="str">
        <f>IF(Table3[[#This Row],[Max(s.salary)]] &gt; 'covid yearly salary'!$D$8, "T","F")</f>
        <v>T</v>
      </c>
      <c r="G224" s="10">
        <f>Table3[[#This Row],[Max(s.salary)]]*0.045</f>
        <v>4954.1399999999994</v>
      </c>
      <c r="H224" s="10">
        <f>Table3[[#This Row],[Max(s.salary)]]-Table3[[#This Row],[4.50%]]</f>
        <v>105137.86</v>
      </c>
      <c r="I224" s="11"/>
    </row>
    <row r="225" spans="1:9">
      <c r="A225" s="2">
        <v>102839</v>
      </c>
      <c r="B225" s="2" t="s">
        <v>443</v>
      </c>
      <c r="C225" s="2" t="s">
        <v>444</v>
      </c>
      <c r="D225" s="7">
        <v>110062</v>
      </c>
      <c r="E225" s="2" t="s">
        <v>19</v>
      </c>
      <c r="F225" s="2" t="str">
        <f>IF(Table3[[#This Row],[Max(s.salary)]] &gt; 'covid yearly salary'!$D$8, "T","F")</f>
        <v>T</v>
      </c>
      <c r="G225" s="10">
        <f>Table3[[#This Row],[Max(s.salary)]]*0.045</f>
        <v>4952.79</v>
      </c>
      <c r="H225" s="10">
        <f>Table3[[#This Row],[Max(s.salary)]]-Table3[[#This Row],[4.50%]]</f>
        <v>105109.21</v>
      </c>
      <c r="I225" s="11"/>
    </row>
    <row r="226" spans="1:9">
      <c r="A226" s="2">
        <v>10173</v>
      </c>
      <c r="B226" s="2" t="s">
        <v>445</v>
      </c>
      <c r="C226" s="2" t="s">
        <v>446</v>
      </c>
      <c r="D226" s="7">
        <v>109964</v>
      </c>
      <c r="E226" s="2" t="s">
        <v>19</v>
      </c>
      <c r="F226" s="2" t="str">
        <f>IF(Table3[[#This Row],[Max(s.salary)]] &gt; 'covid yearly salary'!$D$8, "T","F")</f>
        <v>T</v>
      </c>
      <c r="G226" s="10">
        <f>Table3[[#This Row],[Max(s.salary)]]*0.045</f>
        <v>4948.38</v>
      </c>
      <c r="H226" s="10">
        <f>Table3[[#This Row],[Max(s.salary)]]-Table3[[#This Row],[4.50%]]</f>
        <v>105015.62</v>
      </c>
      <c r="I226" s="11"/>
    </row>
    <row r="227" spans="1:9">
      <c r="A227" s="2">
        <v>23510</v>
      </c>
      <c r="B227" s="2" t="s">
        <v>447</v>
      </c>
      <c r="C227" s="2" t="s">
        <v>448</v>
      </c>
      <c r="D227" s="7">
        <v>109761</v>
      </c>
      <c r="E227" s="2" t="s">
        <v>19</v>
      </c>
      <c r="F227" s="2" t="str">
        <f>IF(Table3[[#This Row],[Max(s.salary)]] &gt; 'covid yearly salary'!$D$8, "T","F")</f>
        <v>T</v>
      </c>
      <c r="G227" s="10">
        <f>Table3[[#This Row],[Max(s.salary)]]*0.045</f>
        <v>4939.2449999999999</v>
      </c>
      <c r="H227" s="10">
        <f>Table3[[#This Row],[Max(s.salary)]]-Table3[[#This Row],[4.50%]]</f>
        <v>104821.755</v>
      </c>
      <c r="I227" s="11"/>
    </row>
    <row r="228" spans="1:9">
      <c r="A228" s="2">
        <v>70352</v>
      </c>
      <c r="B228" s="2" t="s">
        <v>449</v>
      </c>
      <c r="C228" s="2" t="s">
        <v>450</v>
      </c>
      <c r="D228" s="7">
        <v>109694</v>
      </c>
      <c r="E228" s="2" t="s">
        <v>19</v>
      </c>
      <c r="F228" s="2" t="str">
        <f>IF(Table3[[#This Row],[Max(s.salary)]] &gt; 'covid yearly salary'!$D$8, "T","F")</f>
        <v>T</v>
      </c>
      <c r="G228" s="10">
        <f>Table3[[#This Row],[Max(s.salary)]]*0.045</f>
        <v>4936.2299999999996</v>
      </c>
      <c r="H228" s="10">
        <f>Table3[[#This Row],[Max(s.salary)]]-Table3[[#This Row],[4.50%]]</f>
        <v>104757.77</v>
      </c>
      <c r="I228" s="11"/>
    </row>
    <row r="229" spans="1:9">
      <c r="A229" s="2">
        <v>60794</v>
      </c>
      <c r="B229" s="2" t="s">
        <v>451</v>
      </c>
      <c r="C229" s="2" t="s">
        <v>452</v>
      </c>
      <c r="D229" s="7">
        <v>109632</v>
      </c>
      <c r="E229" s="2" t="s">
        <v>19</v>
      </c>
      <c r="F229" s="2" t="str">
        <f>IF(Table3[[#This Row],[Max(s.salary)]] &gt; 'covid yearly salary'!$D$8, "T","F")</f>
        <v>T</v>
      </c>
      <c r="G229" s="10">
        <f>Table3[[#This Row],[Max(s.salary)]]*0.045</f>
        <v>4933.4399999999996</v>
      </c>
      <c r="H229" s="10">
        <f>Table3[[#This Row],[Max(s.salary)]]-Table3[[#This Row],[4.50%]]</f>
        <v>104698.56</v>
      </c>
      <c r="I229" s="11"/>
    </row>
    <row r="230" spans="1:9">
      <c r="A230" s="2">
        <v>54353</v>
      </c>
      <c r="B230" s="2" t="s">
        <v>235</v>
      </c>
      <c r="C230" s="2" t="s">
        <v>362</v>
      </c>
      <c r="D230" s="7">
        <v>109488</v>
      </c>
      <c r="E230" s="2" t="s">
        <v>19</v>
      </c>
      <c r="F230" s="2" t="str">
        <f>IF(Table3[[#This Row],[Max(s.salary)]] &gt; 'covid yearly salary'!$D$8, "T","F")</f>
        <v>T</v>
      </c>
      <c r="G230" s="10">
        <f>Table3[[#This Row],[Max(s.salary)]]*0.045</f>
        <v>4926.96</v>
      </c>
      <c r="H230" s="10">
        <f>Table3[[#This Row],[Max(s.salary)]]-Table3[[#This Row],[4.50%]]</f>
        <v>104561.04</v>
      </c>
      <c r="I230" s="11"/>
    </row>
    <row r="231" spans="1:9">
      <c r="A231" s="2">
        <v>92466</v>
      </c>
      <c r="B231" s="2" t="s">
        <v>241</v>
      </c>
      <c r="C231" s="2" t="s">
        <v>453</v>
      </c>
      <c r="D231" s="7">
        <v>109430</v>
      </c>
      <c r="E231" s="2" t="s">
        <v>19</v>
      </c>
      <c r="F231" s="2" t="str">
        <f>IF(Table3[[#This Row],[Max(s.salary)]] &gt; 'covid yearly salary'!$D$8, "T","F")</f>
        <v>T</v>
      </c>
      <c r="G231" s="10">
        <f>Table3[[#This Row],[Max(s.salary)]]*0.045</f>
        <v>4924.3499999999995</v>
      </c>
      <c r="H231" s="10">
        <f>Table3[[#This Row],[Max(s.salary)]]-Table3[[#This Row],[4.50%]]</f>
        <v>104505.65</v>
      </c>
      <c r="I231" s="11"/>
    </row>
    <row r="232" spans="1:9">
      <c r="A232" s="2">
        <v>84410</v>
      </c>
      <c r="B232" s="2" t="s">
        <v>454</v>
      </c>
      <c r="C232" s="2" t="s">
        <v>455</v>
      </c>
      <c r="D232" s="7">
        <v>109423</v>
      </c>
      <c r="E232" s="2" t="s">
        <v>19</v>
      </c>
      <c r="F232" s="2" t="str">
        <f>IF(Table3[[#This Row],[Max(s.salary)]] &gt; 'covid yearly salary'!$D$8, "T","F")</f>
        <v>T</v>
      </c>
      <c r="G232" s="10">
        <f>Table3[[#This Row],[Max(s.salary)]]*0.045</f>
        <v>4924.0349999999999</v>
      </c>
      <c r="H232" s="10">
        <f>Table3[[#This Row],[Max(s.salary)]]-Table3[[#This Row],[4.50%]]</f>
        <v>104498.965</v>
      </c>
      <c r="I232" s="11"/>
    </row>
    <row r="233" spans="1:9">
      <c r="A233" s="2">
        <v>89969</v>
      </c>
      <c r="B233" s="2" t="s">
        <v>456</v>
      </c>
      <c r="C233" s="2" t="s">
        <v>457</v>
      </c>
      <c r="D233" s="7">
        <v>109407</v>
      </c>
      <c r="E233" s="2" t="s">
        <v>19</v>
      </c>
      <c r="F233" s="2" t="str">
        <f>IF(Table3[[#This Row],[Max(s.salary)]] &gt; 'covid yearly salary'!$D$8, "T","F")</f>
        <v>T</v>
      </c>
      <c r="G233" s="10">
        <f>Table3[[#This Row],[Max(s.salary)]]*0.045</f>
        <v>4923.3149999999996</v>
      </c>
      <c r="H233" s="10">
        <f>Table3[[#This Row],[Max(s.salary)]]-Table3[[#This Row],[4.50%]]</f>
        <v>104483.685</v>
      </c>
      <c r="I233" s="11"/>
    </row>
    <row r="234" spans="1:9" hidden="1">
      <c r="A234" s="2">
        <v>13914</v>
      </c>
      <c r="B234" s="2" t="s">
        <v>63</v>
      </c>
      <c r="C234" s="2" t="s">
        <v>458</v>
      </c>
      <c r="D234" s="2">
        <v>48216</v>
      </c>
      <c r="E234" s="2" t="s">
        <v>19</v>
      </c>
      <c r="F234" s="2" t="str">
        <f>IF(Table3[[#This Row],[Max(s.salary)]] &gt; 'covid yearly salary'!$D$8, "T","F")</f>
        <v>F</v>
      </c>
      <c r="G234" s="11">
        <f>Table3[[#This Row],[Max(s.salary)]]*0.045</f>
        <v>2169.7199999999998</v>
      </c>
      <c r="H234" s="4">
        <f>Table3[[#This Row],[Max(s.salary)]]-Table3[[#This Row],[4.50%]]</f>
        <v>46046.28</v>
      </c>
      <c r="I234" s="11">
        <f t="shared" si="3"/>
        <v>14987353.365000011</v>
      </c>
    </row>
    <row r="235" spans="1:9">
      <c r="A235" s="2">
        <v>69181</v>
      </c>
      <c r="B235" s="2" t="s">
        <v>459</v>
      </c>
      <c r="C235" s="2" t="s">
        <v>460</v>
      </c>
      <c r="D235" s="7">
        <v>109387</v>
      </c>
      <c r="E235" s="2" t="s">
        <v>19</v>
      </c>
      <c r="F235" s="2" t="str">
        <f>IF(Table3[[#This Row],[Max(s.salary)]] &gt; 'covid yearly salary'!$D$8, "T","F")</f>
        <v>T</v>
      </c>
      <c r="G235" s="10">
        <f>Table3[[#This Row],[Max(s.salary)]]*0.045</f>
        <v>4922.415</v>
      </c>
      <c r="H235" s="10">
        <f>Table3[[#This Row],[Max(s.salary)]]-Table3[[#This Row],[4.50%]]</f>
        <v>104464.58500000001</v>
      </c>
      <c r="I235" s="11"/>
    </row>
    <row r="236" spans="1:9" hidden="1">
      <c r="A236" s="2">
        <v>13932</v>
      </c>
      <c r="B236" s="2" t="s">
        <v>461</v>
      </c>
      <c r="C236" s="2" t="s">
        <v>462</v>
      </c>
      <c r="D236" s="2">
        <v>50071</v>
      </c>
      <c r="E236" s="2" t="s">
        <v>19</v>
      </c>
      <c r="F236" s="2" t="str">
        <f>IF(Table3[[#This Row],[Max(s.salary)]] &gt; 'covid yearly salary'!$D$8, "T","F")</f>
        <v>F</v>
      </c>
      <c r="G236" s="11">
        <f>Table3[[#This Row],[Max(s.salary)]]*0.045</f>
        <v>2253.1949999999997</v>
      </c>
      <c r="H236" s="4">
        <f>Table3[[#This Row],[Max(s.salary)]]-Table3[[#This Row],[4.50%]]</f>
        <v>47817.805</v>
      </c>
      <c r="I236" s="11">
        <f t="shared" si="3"/>
        <v>14986690.020000011</v>
      </c>
    </row>
    <row r="237" spans="1:9" hidden="1">
      <c r="A237" s="2">
        <v>13948</v>
      </c>
      <c r="B237" s="2" t="s">
        <v>463</v>
      </c>
      <c r="C237" s="2" t="s">
        <v>464</v>
      </c>
      <c r="D237" s="2">
        <v>51555</v>
      </c>
      <c r="E237" s="2" t="s">
        <v>19</v>
      </c>
      <c r="F237" s="2" t="str">
        <f>IF(Table3[[#This Row],[Max(s.salary)]] &gt; 'covid yearly salary'!$D$8, "T","F")</f>
        <v>F</v>
      </c>
      <c r="G237" s="11">
        <f>Table3[[#This Row],[Max(s.salary)]]*0.045</f>
        <v>2319.9749999999999</v>
      </c>
      <c r="H237" s="4">
        <f>Table3[[#This Row],[Max(s.salary)]]-Table3[[#This Row],[4.50%]]</f>
        <v>49235.025000000001</v>
      </c>
      <c r="I237" s="11">
        <f t="shared" si="3"/>
        <v>14987650.32000001</v>
      </c>
    </row>
    <row r="238" spans="1:9" hidden="1">
      <c r="A238" s="2">
        <v>13960</v>
      </c>
      <c r="B238" s="2" t="s">
        <v>465</v>
      </c>
      <c r="C238" s="2" t="s">
        <v>382</v>
      </c>
      <c r="D238" s="2">
        <v>56369</v>
      </c>
      <c r="E238" s="2" t="s">
        <v>19</v>
      </c>
      <c r="F238" s="2" t="str">
        <f>IF(Table3[[#This Row],[Max(s.salary)]] &gt; 'covid yearly salary'!$D$8, "T","F")</f>
        <v>F</v>
      </c>
      <c r="G238" s="11">
        <f>Table3[[#This Row],[Max(s.salary)]]*0.045</f>
        <v>2536.605</v>
      </c>
      <c r="H238" s="4">
        <f>Table3[[#This Row],[Max(s.salary)]]-Table3[[#This Row],[4.50%]]</f>
        <v>53832.394999999997</v>
      </c>
      <c r="I238" s="11">
        <f t="shared" si="3"/>
        <v>14988543.795000007</v>
      </c>
    </row>
    <row r="239" spans="1:9">
      <c r="A239" s="2">
        <v>42729</v>
      </c>
      <c r="B239" s="2" t="s">
        <v>109</v>
      </c>
      <c r="C239" s="2" t="s">
        <v>125</v>
      </c>
      <c r="D239" s="7">
        <v>109378</v>
      </c>
      <c r="E239" s="2" t="s">
        <v>19</v>
      </c>
      <c r="F239" s="2" t="str">
        <f>IF(Table3[[#This Row],[Max(s.salary)]] &gt; 'covid yearly salary'!$D$8, "T","F")</f>
        <v>T</v>
      </c>
      <c r="G239" s="10">
        <f>Table3[[#This Row],[Max(s.salary)]]*0.045</f>
        <v>4922.01</v>
      </c>
      <c r="H239" s="10">
        <f>Table3[[#This Row],[Max(s.salary)]]-Table3[[#This Row],[4.50%]]</f>
        <v>104455.99</v>
      </c>
      <c r="I239" s="11"/>
    </row>
    <row r="240" spans="1:9">
      <c r="A240" s="2">
        <v>68985</v>
      </c>
      <c r="B240" s="2" t="s">
        <v>466</v>
      </c>
      <c r="C240" s="2" t="s">
        <v>467</v>
      </c>
      <c r="D240" s="7">
        <v>109369</v>
      </c>
      <c r="E240" s="2" t="s">
        <v>19</v>
      </c>
      <c r="F240" s="2" t="str">
        <f>IF(Table3[[#This Row],[Max(s.salary)]] &gt; 'covid yearly salary'!$D$8, "T","F")</f>
        <v>T</v>
      </c>
      <c r="G240" s="10">
        <f>Table3[[#This Row],[Max(s.salary)]]*0.045</f>
        <v>4921.6049999999996</v>
      </c>
      <c r="H240" s="10">
        <f>Table3[[#This Row],[Max(s.salary)]]-Table3[[#This Row],[4.50%]]</f>
        <v>104447.395</v>
      </c>
      <c r="I240" s="11"/>
    </row>
    <row r="241" spans="1:9">
      <c r="A241" s="2">
        <v>107008</v>
      </c>
      <c r="B241" s="2" t="s">
        <v>424</v>
      </c>
      <c r="C241" s="2" t="s">
        <v>468</v>
      </c>
      <c r="D241" s="7">
        <v>109331</v>
      </c>
      <c r="E241" s="2" t="s">
        <v>19</v>
      </c>
      <c r="F241" s="2" t="str">
        <f>IF(Table3[[#This Row],[Max(s.salary)]] &gt; 'covid yearly salary'!$D$8, "T","F")</f>
        <v>T</v>
      </c>
      <c r="G241" s="10">
        <f>Table3[[#This Row],[Max(s.salary)]]*0.045</f>
        <v>4919.8949999999995</v>
      </c>
      <c r="H241" s="10">
        <f>Table3[[#This Row],[Max(s.salary)]]-Table3[[#This Row],[4.50%]]</f>
        <v>104411.105</v>
      </c>
      <c r="I241" s="11"/>
    </row>
    <row r="242" spans="1:9">
      <c r="A242" s="2">
        <v>27899</v>
      </c>
      <c r="B242" s="2" t="s">
        <v>469</v>
      </c>
      <c r="C242" s="2" t="s">
        <v>470</v>
      </c>
      <c r="D242" s="7">
        <v>109294</v>
      </c>
      <c r="E242" s="2" t="s">
        <v>19</v>
      </c>
      <c r="F242" s="2" t="str">
        <f>IF(Table3[[#This Row],[Max(s.salary)]] &gt; 'covid yearly salary'!$D$8, "T","F")</f>
        <v>T</v>
      </c>
      <c r="G242" s="10">
        <f>Table3[[#This Row],[Max(s.salary)]]*0.045</f>
        <v>4918.2299999999996</v>
      </c>
      <c r="H242" s="10">
        <f>Table3[[#This Row],[Max(s.salary)]]-Table3[[#This Row],[4.50%]]</f>
        <v>104375.77</v>
      </c>
      <c r="I242" s="11"/>
    </row>
    <row r="243" spans="1:9" hidden="1">
      <c r="A243" s="2">
        <v>14037</v>
      </c>
      <c r="B243" s="2" t="s">
        <v>471</v>
      </c>
      <c r="C243" s="2" t="s">
        <v>472</v>
      </c>
      <c r="D243" s="2">
        <v>45404</v>
      </c>
      <c r="E243" s="2" t="s">
        <v>19</v>
      </c>
      <c r="F243" s="2" t="str">
        <f>IF(Table3[[#This Row],[Max(s.salary)]] &gt; 'covid yearly salary'!$D$8, "T","F")</f>
        <v>F</v>
      </c>
      <c r="G243" s="11">
        <f>Table3[[#This Row],[Max(s.salary)]]*0.045</f>
        <v>2043.1799999999998</v>
      </c>
      <c r="H243" s="4">
        <f>Table3[[#This Row],[Max(s.salary)]]-Table3[[#This Row],[4.50%]]</f>
        <v>43360.82</v>
      </c>
      <c r="I243" s="11">
        <f t="shared" si="3"/>
        <v>14980770.900000008</v>
      </c>
    </row>
    <row r="244" spans="1:9">
      <c r="A244" s="2">
        <v>11295</v>
      </c>
      <c r="B244" s="2" t="s">
        <v>473</v>
      </c>
      <c r="C244" s="2" t="s">
        <v>474</v>
      </c>
      <c r="D244" s="7">
        <v>109283</v>
      </c>
      <c r="E244" s="2" t="s">
        <v>19</v>
      </c>
      <c r="F244" s="2" t="str">
        <f>IF(Table3[[#This Row],[Max(s.salary)]] &gt; 'covid yearly salary'!$D$8, "T","F")</f>
        <v>T</v>
      </c>
      <c r="G244" s="10">
        <f>Table3[[#This Row],[Max(s.salary)]]*0.045</f>
        <v>4917.7349999999997</v>
      </c>
      <c r="H244" s="10">
        <f>Table3[[#This Row],[Max(s.salary)]]-Table3[[#This Row],[4.50%]]</f>
        <v>104365.265</v>
      </c>
      <c r="I244" s="11"/>
    </row>
    <row r="245" spans="1:9">
      <c r="A245" s="2">
        <v>87416</v>
      </c>
      <c r="B245" s="2" t="s">
        <v>475</v>
      </c>
      <c r="C245" s="2" t="s">
        <v>476</v>
      </c>
      <c r="D245" s="7">
        <v>109186</v>
      </c>
      <c r="E245" s="2" t="s">
        <v>19</v>
      </c>
      <c r="F245" s="2" t="str">
        <f>IF(Table3[[#This Row],[Max(s.salary)]] &gt; 'covid yearly salary'!$D$8, "T","F")</f>
        <v>T</v>
      </c>
      <c r="G245" s="10">
        <f>Table3[[#This Row],[Max(s.salary)]]*0.045</f>
        <v>4913.37</v>
      </c>
      <c r="H245" s="10">
        <f>Table3[[#This Row],[Max(s.salary)]]-Table3[[#This Row],[4.50%]]</f>
        <v>104272.63</v>
      </c>
      <c r="I245" s="11"/>
    </row>
    <row r="246" spans="1:9">
      <c r="A246" s="2">
        <v>21760</v>
      </c>
      <c r="B246" s="2" t="s">
        <v>477</v>
      </c>
      <c r="C246" s="2" t="s">
        <v>478</v>
      </c>
      <c r="D246" s="7">
        <v>109181</v>
      </c>
      <c r="E246" s="2" t="s">
        <v>19</v>
      </c>
      <c r="F246" s="2" t="str">
        <f>IF(Table3[[#This Row],[Max(s.salary)]] &gt; 'covid yearly salary'!$D$8, "T","F")</f>
        <v>T</v>
      </c>
      <c r="G246" s="10">
        <f>Table3[[#This Row],[Max(s.salary)]]*0.045</f>
        <v>4913.1449999999995</v>
      </c>
      <c r="H246" s="10">
        <f>Table3[[#This Row],[Max(s.salary)]]-Table3[[#This Row],[4.50%]]</f>
        <v>104267.855</v>
      </c>
      <c r="I246" s="11"/>
    </row>
    <row r="247" spans="1:9">
      <c r="A247" s="2">
        <v>70194</v>
      </c>
      <c r="B247" s="2" t="s">
        <v>438</v>
      </c>
      <c r="C247" s="2" t="s">
        <v>479</v>
      </c>
      <c r="D247" s="7">
        <v>109171</v>
      </c>
      <c r="E247" s="2" t="s">
        <v>19</v>
      </c>
      <c r="F247" s="2" t="str">
        <f>IF(Table3[[#This Row],[Max(s.salary)]] &gt; 'covid yearly salary'!$D$8, "T","F")</f>
        <v>T</v>
      </c>
      <c r="G247" s="10">
        <f>Table3[[#This Row],[Max(s.salary)]]*0.045</f>
        <v>4912.6949999999997</v>
      </c>
      <c r="H247" s="10">
        <f>Table3[[#This Row],[Max(s.salary)]]-Table3[[#This Row],[4.50%]]</f>
        <v>104258.30499999999</v>
      </c>
      <c r="I247" s="11"/>
    </row>
    <row r="248" spans="1:9">
      <c r="A248" s="2">
        <v>66374</v>
      </c>
      <c r="B248" s="2" t="s">
        <v>316</v>
      </c>
      <c r="C248" s="2" t="s">
        <v>480</v>
      </c>
      <c r="D248" s="7">
        <v>109157</v>
      </c>
      <c r="E248" s="2" t="s">
        <v>19</v>
      </c>
      <c r="F248" s="2" t="str">
        <f>IF(Table3[[#This Row],[Max(s.salary)]] &gt; 'covid yearly salary'!$D$8, "T","F")</f>
        <v>T</v>
      </c>
      <c r="G248" s="10">
        <f>Table3[[#This Row],[Max(s.salary)]]*0.045</f>
        <v>4912.0649999999996</v>
      </c>
      <c r="H248" s="10">
        <f>Table3[[#This Row],[Max(s.salary)]]-Table3[[#This Row],[4.50%]]</f>
        <v>104244.935</v>
      </c>
      <c r="I248" s="11"/>
    </row>
    <row r="249" spans="1:9">
      <c r="A249" s="2">
        <v>30236</v>
      </c>
      <c r="B249" s="2" t="s">
        <v>481</v>
      </c>
      <c r="C249" s="2" t="s">
        <v>482</v>
      </c>
      <c r="D249" s="7">
        <v>109090</v>
      </c>
      <c r="E249" s="2" t="s">
        <v>19</v>
      </c>
      <c r="F249" s="2" t="str">
        <f>IF(Table3[[#This Row],[Max(s.salary)]] &gt; 'covid yearly salary'!$D$8, "T","F")</f>
        <v>T</v>
      </c>
      <c r="G249" s="10">
        <f>Table3[[#This Row],[Max(s.salary)]]*0.045</f>
        <v>4909.05</v>
      </c>
      <c r="H249" s="10">
        <f>Table3[[#This Row],[Max(s.salary)]]-Table3[[#This Row],[4.50%]]</f>
        <v>104180.95</v>
      </c>
      <c r="I249" s="11"/>
    </row>
    <row r="250" spans="1:9" hidden="1">
      <c r="A250" s="2">
        <v>14183</v>
      </c>
      <c r="B250" s="2" t="s">
        <v>483</v>
      </c>
      <c r="C250" s="2" t="s">
        <v>484</v>
      </c>
      <c r="D250" s="2">
        <v>61082</v>
      </c>
      <c r="E250" s="2" t="s">
        <v>19</v>
      </c>
      <c r="F250" s="2" t="str">
        <f>IF(Table3[[#This Row],[Max(s.salary)]] &gt; 'covid yearly salary'!$D$8, "T","F")</f>
        <v>F</v>
      </c>
      <c r="G250" s="11">
        <f>Table3[[#This Row],[Max(s.salary)]]*0.045</f>
        <v>2748.69</v>
      </c>
      <c r="H250" s="4">
        <f>Table3[[#This Row],[Max(s.salary)]]-Table3[[#This Row],[4.50%]]</f>
        <v>58333.31</v>
      </c>
      <c r="I250" s="11">
        <f t="shared" si="3"/>
        <v>14971267.98000001</v>
      </c>
    </row>
    <row r="251" spans="1:9" hidden="1">
      <c r="A251" s="2">
        <v>14217</v>
      </c>
      <c r="B251" s="2" t="s">
        <v>485</v>
      </c>
      <c r="C251" s="2" t="s">
        <v>486</v>
      </c>
      <c r="D251" s="2">
        <v>54890</v>
      </c>
      <c r="E251" s="2" t="s">
        <v>19</v>
      </c>
      <c r="F251" s="2" t="str">
        <f>IF(Table3[[#This Row],[Max(s.salary)]] &gt; 'covid yearly salary'!$D$8, "T","F")</f>
        <v>F</v>
      </c>
      <c r="G251" s="11">
        <f>Table3[[#This Row],[Max(s.salary)]]*0.045</f>
        <v>2470.0499999999997</v>
      </c>
      <c r="H251" s="4">
        <f>Table3[[#This Row],[Max(s.salary)]]-Table3[[#This Row],[4.50%]]</f>
        <v>52419.95</v>
      </c>
      <c r="I251" s="11">
        <f t="shared" si="3"/>
        <v>14971728.645000011</v>
      </c>
    </row>
    <row r="252" spans="1:9">
      <c r="A252" s="2">
        <v>106831</v>
      </c>
      <c r="B252" s="2" t="s">
        <v>487</v>
      </c>
      <c r="C252" s="2" t="s">
        <v>488</v>
      </c>
      <c r="D252" s="7">
        <v>109026</v>
      </c>
      <c r="E252" s="2" t="s">
        <v>19</v>
      </c>
      <c r="F252" s="2" t="str">
        <f>IF(Table3[[#This Row],[Max(s.salary)]] &gt; 'covid yearly salary'!$D$8, "T","F")</f>
        <v>T</v>
      </c>
      <c r="G252" s="10">
        <f>Table3[[#This Row],[Max(s.salary)]]*0.045</f>
        <v>4906.17</v>
      </c>
      <c r="H252" s="10">
        <f>Table3[[#This Row],[Max(s.salary)]]-Table3[[#This Row],[4.50%]]</f>
        <v>104119.83</v>
      </c>
      <c r="I252" s="11"/>
    </row>
    <row r="253" spans="1:9">
      <c r="A253" s="2">
        <v>84135</v>
      </c>
      <c r="B253" s="2" t="s">
        <v>489</v>
      </c>
      <c r="C253" s="2" t="s">
        <v>490</v>
      </c>
      <c r="D253" s="7">
        <v>109015</v>
      </c>
      <c r="E253" s="2" t="s">
        <v>19</v>
      </c>
      <c r="F253" s="2" t="str">
        <f>IF(Table3[[#This Row],[Max(s.salary)]] &gt; 'covid yearly salary'!$D$8, "T","F")</f>
        <v>T</v>
      </c>
      <c r="G253" s="10">
        <f>Table3[[#This Row],[Max(s.salary)]]*0.045</f>
        <v>4905.6750000000002</v>
      </c>
      <c r="H253" s="10">
        <f>Table3[[#This Row],[Max(s.salary)]]-Table3[[#This Row],[4.50%]]</f>
        <v>104109.325</v>
      </c>
      <c r="I253" s="11"/>
    </row>
    <row r="254" spans="1:9">
      <c r="A254" s="2">
        <v>32998</v>
      </c>
      <c r="B254" s="2" t="s">
        <v>491</v>
      </c>
      <c r="C254" s="2" t="s">
        <v>492</v>
      </c>
      <c r="D254" s="7">
        <v>108990</v>
      </c>
      <c r="E254" s="2" t="s">
        <v>19</v>
      </c>
      <c r="F254" s="2" t="str">
        <f>IF(Table3[[#This Row],[Max(s.salary)]] &gt; 'covid yearly salary'!$D$8, "T","F")</f>
        <v>T</v>
      </c>
      <c r="G254" s="10">
        <f>Table3[[#This Row],[Max(s.salary)]]*0.045</f>
        <v>4904.55</v>
      </c>
      <c r="H254" s="10">
        <f>Table3[[#This Row],[Max(s.salary)]]-Table3[[#This Row],[4.50%]]</f>
        <v>104085.45</v>
      </c>
      <c r="I254" s="11"/>
    </row>
    <row r="255" spans="1:9">
      <c r="A255" s="2">
        <v>79747</v>
      </c>
      <c r="B255" s="2" t="s">
        <v>493</v>
      </c>
      <c r="C255" s="2" t="s">
        <v>494</v>
      </c>
      <c r="D255" s="7">
        <v>108965</v>
      </c>
      <c r="E255" s="2" t="s">
        <v>19</v>
      </c>
      <c r="F255" s="2" t="str">
        <f>IF(Table3[[#This Row],[Max(s.salary)]] &gt; 'covid yearly salary'!$D$8, "T","F")</f>
        <v>T</v>
      </c>
      <c r="G255" s="10">
        <f>Table3[[#This Row],[Max(s.salary)]]*0.045</f>
        <v>4903.4250000000002</v>
      </c>
      <c r="H255" s="10">
        <f>Table3[[#This Row],[Max(s.salary)]]-Table3[[#This Row],[4.50%]]</f>
        <v>104061.575</v>
      </c>
      <c r="I255" s="11"/>
    </row>
    <row r="256" spans="1:9">
      <c r="A256" s="2">
        <v>41677</v>
      </c>
      <c r="B256" s="2" t="s">
        <v>495</v>
      </c>
      <c r="C256" s="2" t="s">
        <v>496</v>
      </c>
      <c r="D256" s="7">
        <v>108833</v>
      </c>
      <c r="E256" s="2" t="s">
        <v>19</v>
      </c>
      <c r="F256" s="2" t="str">
        <f>IF(Table3[[#This Row],[Max(s.salary)]] &gt; 'covid yearly salary'!$D$8, "T","F")</f>
        <v>T</v>
      </c>
      <c r="G256" s="10">
        <f>Table3[[#This Row],[Max(s.salary)]]*0.045</f>
        <v>4897.4849999999997</v>
      </c>
      <c r="H256" s="10">
        <f>Table3[[#This Row],[Max(s.salary)]]-Table3[[#This Row],[4.50%]]</f>
        <v>103935.515</v>
      </c>
      <c r="I256" s="11"/>
    </row>
    <row r="257" spans="1:9">
      <c r="A257" s="2">
        <v>99607</v>
      </c>
      <c r="B257" s="2" t="s">
        <v>497</v>
      </c>
      <c r="C257" s="2" t="s">
        <v>498</v>
      </c>
      <c r="D257" s="7">
        <v>108751</v>
      </c>
      <c r="E257" s="2" t="s">
        <v>19</v>
      </c>
      <c r="F257" s="2" t="str">
        <f>IF(Table3[[#This Row],[Max(s.salary)]] &gt; 'covid yearly salary'!$D$8, "T","F")</f>
        <v>T</v>
      </c>
      <c r="G257" s="10">
        <f>Table3[[#This Row],[Max(s.salary)]]*0.045</f>
        <v>4893.7950000000001</v>
      </c>
      <c r="H257" s="10">
        <f>Table3[[#This Row],[Max(s.salary)]]-Table3[[#This Row],[4.50%]]</f>
        <v>103857.205</v>
      </c>
      <c r="I257" s="11"/>
    </row>
    <row r="258" spans="1:9" hidden="1">
      <c r="A258" s="2">
        <v>14383</v>
      </c>
      <c r="B258" s="2" t="s">
        <v>499</v>
      </c>
      <c r="C258" s="2" t="s">
        <v>500</v>
      </c>
      <c r="D258" s="2">
        <v>51133</v>
      </c>
      <c r="E258" s="2" t="s">
        <v>19</v>
      </c>
      <c r="F258" s="2" t="str">
        <f>IF(Table3[[#This Row],[Max(s.salary)]] &gt; 'covid yearly salary'!$D$8, "T","F")</f>
        <v>F</v>
      </c>
      <c r="G258" s="11">
        <f>Table3[[#This Row],[Max(s.salary)]]*0.045</f>
        <v>2300.9850000000001</v>
      </c>
      <c r="H258" s="4">
        <f>Table3[[#This Row],[Max(s.salary)]]-Table3[[#This Row],[4.50%]]</f>
        <v>48832.014999999999</v>
      </c>
      <c r="I258" s="11">
        <f t="shared" ref="I258:I321" si="4">SUM(G258:G4476)</f>
        <v>14958694.890000008</v>
      </c>
    </row>
    <row r="259" spans="1:9" hidden="1">
      <c r="A259" s="2">
        <v>14398</v>
      </c>
      <c r="B259" s="2" t="s">
        <v>501</v>
      </c>
      <c r="C259" s="2" t="s">
        <v>502</v>
      </c>
      <c r="D259" s="2">
        <v>46593</v>
      </c>
      <c r="E259" s="2" t="s">
        <v>19</v>
      </c>
      <c r="F259" s="2" t="str">
        <f>IF(Table3[[#This Row],[Max(s.salary)]] &gt; 'covid yearly salary'!$D$8, "T","F")</f>
        <v>F</v>
      </c>
      <c r="G259" s="11">
        <f>Table3[[#This Row],[Max(s.salary)]]*0.045</f>
        <v>2096.6849999999999</v>
      </c>
      <c r="H259" s="4">
        <f>Table3[[#This Row],[Max(s.salary)]]-Table3[[#This Row],[4.50%]]</f>
        <v>44496.315000000002</v>
      </c>
      <c r="I259" s="11">
        <f t="shared" si="4"/>
        <v>14959602.855000006</v>
      </c>
    </row>
    <row r="260" spans="1:9">
      <c r="A260" s="2">
        <v>81670</v>
      </c>
      <c r="B260" s="2" t="s">
        <v>294</v>
      </c>
      <c r="C260" s="2" t="s">
        <v>503</v>
      </c>
      <c r="D260" s="7">
        <v>108718</v>
      </c>
      <c r="E260" s="2" t="s">
        <v>19</v>
      </c>
      <c r="F260" s="2" t="str">
        <f>IF(Table3[[#This Row],[Max(s.salary)]] &gt; 'covid yearly salary'!$D$8, "T","F")</f>
        <v>T</v>
      </c>
      <c r="G260" s="10">
        <f>Table3[[#This Row],[Max(s.salary)]]*0.045</f>
        <v>4892.3099999999995</v>
      </c>
      <c r="H260" s="10">
        <f>Table3[[#This Row],[Max(s.salary)]]-Table3[[#This Row],[4.50%]]</f>
        <v>103825.69</v>
      </c>
      <c r="I260" s="11"/>
    </row>
    <row r="261" spans="1:9" hidden="1">
      <c r="A261" s="2">
        <v>14430</v>
      </c>
      <c r="B261" s="2" t="s">
        <v>504</v>
      </c>
      <c r="C261" s="2" t="s">
        <v>138</v>
      </c>
      <c r="D261" s="2">
        <v>56487</v>
      </c>
      <c r="E261" s="2" t="s">
        <v>19</v>
      </c>
      <c r="F261" s="2" t="str">
        <f>IF(Table3[[#This Row],[Max(s.salary)]] &gt; 'covid yearly salary'!$D$8, "T","F")</f>
        <v>F</v>
      </c>
      <c r="G261" s="11">
        <f>Table3[[#This Row],[Max(s.salary)]]*0.045</f>
        <v>2541.915</v>
      </c>
      <c r="H261" s="4">
        <f>Table3[[#This Row],[Max(s.salary)]]-Table3[[#This Row],[4.50%]]</f>
        <v>53945.084999999999</v>
      </c>
      <c r="I261" s="11">
        <f t="shared" si="4"/>
        <v>14959031.085000006</v>
      </c>
    </row>
    <row r="262" spans="1:9" hidden="1">
      <c r="A262" s="2">
        <v>14448</v>
      </c>
      <c r="B262" s="2" t="s">
        <v>505</v>
      </c>
      <c r="C262" s="2" t="s">
        <v>506</v>
      </c>
      <c r="D262" s="2">
        <v>57314</v>
      </c>
      <c r="E262" s="2" t="s">
        <v>19</v>
      </c>
      <c r="F262" s="2" t="str">
        <f>IF(Table3[[#This Row],[Max(s.salary)]] &gt; 'covid yearly salary'!$D$8, "T","F")</f>
        <v>F</v>
      </c>
      <c r="G262" s="11">
        <f>Table3[[#This Row],[Max(s.salary)]]*0.045</f>
        <v>2579.13</v>
      </c>
      <c r="H262" s="4">
        <f>Table3[[#This Row],[Max(s.salary)]]-Table3[[#This Row],[4.50%]]</f>
        <v>54734.87</v>
      </c>
      <c r="I262" s="11">
        <f t="shared" si="4"/>
        <v>14958435.150000006</v>
      </c>
    </row>
    <row r="263" spans="1:9">
      <c r="A263" s="2">
        <v>23665</v>
      </c>
      <c r="B263" s="2" t="s">
        <v>507</v>
      </c>
      <c r="C263" s="2" t="s">
        <v>508</v>
      </c>
      <c r="D263" s="7">
        <v>108711</v>
      </c>
      <c r="E263" s="2" t="s">
        <v>19</v>
      </c>
      <c r="F263" s="2" t="str">
        <f>IF(Table3[[#This Row],[Max(s.salary)]] &gt; 'covid yearly salary'!$D$8, "T","F")</f>
        <v>T</v>
      </c>
      <c r="G263" s="10">
        <f>Table3[[#This Row],[Max(s.salary)]]*0.045</f>
        <v>4891.9949999999999</v>
      </c>
      <c r="H263" s="10">
        <f>Table3[[#This Row],[Max(s.salary)]]-Table3[[#This Row],[4.50%]]</f>
        <v>103819.005</v>
      </c>
      <c r="I263" s="11"/>
    </row>
    <row r="264" spans="1:9" hidden="1">
      <c r="A264" s="2">
        <v>14477</v>
      </c>
      <c r="B264" s="2" t="s">
        <v>509</v>
      </c>
      <c r="C264" s="2" t="s">
        <v>510</v>
      </c>
      <c r="D264" s="2">
        <v>58173</v>
      </c>
      <c r="E264" s="2" t="s">
        <v>19</v>
      </c>
      <c r="F264" s="2" t="str">
        <f>IF(Table3[[#This Row],[Max(s.salary)]] &gt; 'covid yearly salary'!$D$8, "T","F")</f>
        <v>F</v>
      </c>
      <c r="G264" s="11">
        <f>Table3[[#This Row],[Max(s.salary)]]*0.045</f>
        <v>2617.7849999999999</v>
      </c>
      <c r="H264" s="4">
        <f>Table3[[#This Row],[Max(s.salary)]]-Table3[[#This Row],[4.50%]]</f>
        <v>55555.214999999997</v>
      </c>
      <c r="I264" s="11">
        <f t="shared" si="4"/>
        <v>14957380.260000009</v>
      </c>
    </row>
    <row r="265" spans="1:9">
      <c r="A265" s="2">
        <v>51889</v>
      </c>
      <c r="B265" s="2" t="s">
        <v>205</v>
      </c>
      <c r="C265" s="2" t="s">
        <v>56</v>
      </c>
      <c r="D265" s="7">
        <v>108703</v>
      </c>
      <c r="E265" s="2" t="s">
        <v>19</v>
      </c>
      <c r="F265" s="2" t="str">
        <f>IF(Table3[[#This Row],[Max(s.salary)]] &gt; 'covid yearly salary'!$D$8, "T","F")</f>
        <v>T</v>
      </c>
      <c r="G265" s="10">
        <f>Table3[[#This Row],[Max(s.salary)]]*0.045</f>
        <v>4891.6350000000002</v>
      </c>
      <c r="H265" s="10">
        <f>Table3[[#This Row],[Max(s.salary)]]-Table3[[#This Row],[4.50%]]</f>
        <v>103811.36500000001</v>
      </c>
      <c r="I265" s="11"/>
    </row>
    <row r="266" spans="1:9">
      <c r="A266" s="2">
        <v>68845</v>
      </c>
      <c r="B266" s="2" t="s">
        <v>511</v>
      </c>
      <c r="C266" s="2" t="s">
        <v>117</v>
      </c>
      <c r="D266" s="7">
        <v>108698</v>
      </c>
      <c r="E266" s="2" t="s">
        <v>19</v>
      </c>
      <c r="F266" s="2" t="str">
        <f>IF(Table3[[#This Row],[Max(s.salary)]] &gt; 'covid yearly salary'!$D$8, "T","F")</f>
        <v>T</v>
      </c>
      <c r="G266" s="10">
        <f>Table3[[#This Row],[Max(s.salary)]]*0.045</f>
        <v>4891.41</v>
      </c>
      <c r="H266" s="10">
        <f>Table3[[#This Row],[Max(s.salary)]]-Table3[[#This Row],[4.50%]]</f>
        <v>103806.59</v>
      </c>
      <c r="I266" s="11"/>
    </row>
    <row r="267" spans="1:9" hidden="1">
      <c r="A267" s="2">
        <v>14509</v>
      </c>
      <c r="B267" s="2" t="s">
        <v>512</v>
      </c>
      <c r="C267" s="2" t="s">
        <v>230</v>
      </c>
      <c r="D267" s="2">
        <v>54787</v>
      </c>
      <c r="E267" s="2" t="s">
        <v>19</v>
      </c>
      <c r="F267" s="2" t="str">
        <f>IF(Table3[[#This Row],[Max(s.salary)]] &gt; 'covid yearly salary'!$D$8, "T","F")</f>
        <v>F</v>
      </c>
      <c r="G267" s="11">
        <f>Table3[[#This Row],[Max(s.salary)]]*0.045</f>
        <v>2465.415</v>
      </c>
      <c r="H267" s="4">
        <f>Table3[[#This Row],[Max(s.salary)]]-Table3[[#This Row],[4.50%]]</f>
        <v>52321.584999999999</v>
      </c>
      <c r="I267" s="11">
        <f t="shared" si="4"/>
        <v>14953865.040000008</v>
      </c>
    </row>
    <row r="268" spans="1:9" hidden="1">
      <c r="A268" s="2">
        <v>14522</v>
      </c>
      <c r="B268" s="2" t="s">
        <v>513</v>
      </c>
      <c r="C268" s="2" t="s">
        <v>514</v>
      </c>
      <c r="D268" s="2">
        <v>62185</v>
      </c>
      <c r="E268" s="2" t="s">
        <v>19</v>
      </c>
      <c r="F268" s="2" t="str">
        <f>IF(Table3[[#This Row],[Max(s.salary)]] &gt; 'covid yearly salary'!$D$8, "T","F")</f>
        <v>F</v>
      </c>
      <c r="G268" s="11">
        <f>Table3[[#This Row],[Max(s.salary)]]*0.045</f>
        <v>2798.3249999999998</v>
      </c>
      <c r="H268" s="4">
        <f>Table3[[#This Row],[Max(s.salary)]]-Table3[[#This Row],[4.50%]]</f>
        <v>59386.675000000003</v>
      </c>
      <c r="I268" s="11">
        <f t="shared" si="4"/>
        <v>14954607.270000007</v>
      </c>
    </row>
    <row r="269" spans="1:9">
      <c r="A269" s="2">
        <v>13922</v>
      </c>
      <c r="B269" s="2" t="s">
        <v>84</v>
      </c>
      <c r="C269" s="2" t="s">
        <v>177</v>
      </c>
      <c r="D269" s="7">
        <v>108647</v>
      </c>
      <c r="E269" s="2" t="s">
        <v>19</v>
      </c>
      <c r="F269" s="2" t="str">
        <f>IF(Table3[[#This Row],[Max(s.salary)]] &gt; 'covid yearly salary'!$D$8, "T","F")</f>
        <v>T</v>
      </c>
      <c r="G269" s="10">
        <f>Table3[[#This Row],[Max(s.salary)]]*0.045</f>
        <v>4889.1149999999998</v>
      </c>
      <c r="H269" s="10">
        <f>Table3[[#This Row],[Max(s.salary)]]-Table3[[#This Row],[4.50%]]</f>
        <v>103757.88499999999</v>
      </c>
      <c r="I269" s="11"/>
    </row>
    <row r="270" spans="1:9">
      <c r="A270" s="2">
        <v>201554</v>
      </c>
      <c r="B270" s="2" t="s">
        <v>515</v>
      </c>
      <c r="C270" s="2" t="s">
        <v>516</v>
      </c>
      <c r="D270" s="7">
        <v>108647</v>
      </c>
      <c r="E270" s="2" t="s">
        <v>19</v>
      </c>
      <c r="F270" s="2" t="str">
        <f>IF(Table3[[#This Row],[Max(s.salary)]] &gt; 'covid yearly salary'!$D$8, "T","F")</f>
        <v>T</v>
      </c>
      <c r="G270" s="10">
        <f>Table3[[#This Row],[Max(s.salary)]]*0.045</f>
        <v>4889.1149999999998</v>
      </c>
      <c r="H270" s="10">
        <f>Table3[[#This Row],[Max(s.salary)]]-Table3[[#This Row],[4.50%]]</f>
        <v>103757.88499999999</v>
      </c>
      <c r="I270" s="11"/>
    </row>
    <row r="271" spans="1:9">
      <c r="A271" s="2">
        <v>92943</v>
      </c>
      <c r="B271" s="2" t="s">
        <v>517</v>
      </c>
      <c r="C271" s="2" t="s">
        <v>518</v>
      </c>
      <c r="D271" s="7">
        <v>108579</v>
      </c>
      <c r="E271" s="2" t="s">
        <v>19</v>
      </c>
      <c r="F271" s="2" t="str">
        <f>IF(Table3[[#This Row],[Max(s.salary)]] &gt; 'covid yearly salary'!$D$8, "T","F")</f>
        <v>T</v>
      </c>
      <c r="G271" s="10">
        <f>Table3[[#This Row],[Max(s.salary)]]*0.045</f>
        <v>4886.0549999999994</v>
      </c>
      <c r="H271" s="10">
        <f>Table3[[#This Row],[Max(s.salary)]]-Table3[[#This Row],[4.50%]]</f>
        <v>103692.94500000001</v>
      </c>
      <c r="I271" s="11"/>
    </row>
    <row r="272" spans="1:9">
      <c r="A272" s="2">
        <v>61995</v>
      </c>
      <c r="B272" s="2" t="s">
        <v>519</v>
      </c>
      <c r="C272" s="2" t="s">
        <v>520</v>
      </c>
      <c r="D272" s="7">
        <v>108455</v>
      </c>
      <c r="E272" s="2" t="s">
        <v>19</v>
      </c>
      <c r="F272" s="2" t="str">
        <f>IF(Table3[[#This Row],[Max(s.salary)]] &gt; 'covid yearly salary'!$D$8, "T","F")</f>
        <v>T</v>
      </c>
      <c r="G272" s="10">
        <f>Table3[[#This Row],[Max(s.salary)]]*0.045</f>
        <v>4880.4749999999995</v>
      </c>
      <c r="H272" s="10">
        <f>Table3[[#This Row],[Max(s.salary)]]-Table3[[#This Row],[4.50%]]</f>
        <v>103574.52499999999</v>
      </c>
      <c r="I272" s="11"/>
    </row>
    <row r="273" spans="1:9" hidden="1">
      <c r="A273" s="2">
        <v>14613</v>
      </c>
      <c r="B273" s="2" t="s">
        <v>521</v>
      </c>
      <c r="C273" s="2" t="s">
        <v>522</v>
      </c>
      <c r="D273" s="2">
        <v>54124</v>
      </c>
      <c r="E273" s="2" t="s">
        <v>19</v>
      </c>
      <c r="F273" s="2" t="str">
        <f>IF(Table3[[#This Row],[Max(s.salary)]] &gt; 'covid yearly salary'!$D$8, "T","F")</f>
        <v>F</v>
      </c>
      <c r="G273" s="11">
        <f>Table3[[#This Row],[Max(s.salary)]]*0.045</f>
        <v>2435.58</v>
      </c>
      <c r="H273" s="4">
        <f>Table3[[#This Row],[Max(s.salary)]]-Table3[[#This Row],[4.50%]]</f>
        <v>51688.42</v>
      </c>
      <c r="I273" s="11">
        <f t="shared" si="4"/>
        <v>14948299.440000009</v>
      </c>
    </row>
    <row r="274" spans="1:9">
      <c r="A274" s="2">
        <v>40504</v>
      </c>
      <c r="B274" s="2" t="s">
        <v>523</v>
      </c>
      <c r="C274" s="2" t="s">
        <v>524</v>
      </c>
      <c r="D274" s="7">
        <v>108438</v>
      </c>
      <c r="E274" s="2" t="s">
        <v>19</v>
      </c>
      <c r="F274" s="2" t="str">
        <f>IF(Table3[[#This Row],[Max(s.salary)]] &gt; 'covid yearly salary'!$D$8, "T","F")</f>
        <v>T</v>
      </c>
      <c r="G274" s="10">
        <f>Table3[[#This Row],[Max(s.salary)]]*0.045</f>
        <v>4879.71</v>
      </c>
      <c r="H274" s="10">
        <f>Table3[[#This Row],[Max(s.salary)]]-Table3[[#This Row],[4.50%]]</f>
        <v>103558.29</v>
      </c>
      <c r="I274" s="11"/>
    </row>
    <row r="275" spans="1:9">
      <c r="A275" s="2">
        <v>100212</v>
      </c>
      <c r="B275" s="2" t="s">
        <v>525</v>
      </c>
      <c r="C275" s="2" t="s">
        <v>526</v>
      </c>
      <c r="D275" s="7">
        <v>108429</v>
      </c>
      <c r="E275" s="2" t="s">
        <v>19</v>
      </c>
      <c r="F275" s="2" t="str">
        <f>IF(Table3[[#This Row],[Max(s.salary)]] &gt; 'covid yearly salary'!$D$8, "T","F")</f>
        <v>T</v>
      </c>
      <c r="G275" s="10">
        <f>Table3[[#This Row],[Max(s.salary)]]*0.045</f>
        <v>4879.3049999999994</v>
      </c>
      <c r="H275" s="10">
        <f>Table3[[#This Row],[Max(s.salary)]]-Table3[[#This Row],[4.50%]]</f>
        <v>103549.69500000001</v>
      </c>
      <c r="I275" s="11"/>
    </row>
    <row r="276" spans="1:9">
      <c r="A276" s="2">
        <v>26905</v>
      </c>
      <c r="B276" s="2" t="s">
        <v>527</v>
      </c>
      <c r="C276" s="2" t="s">
        <v>528</v>
      </c>
      <c r="D276" s="7">
        <v>108417</v>
      </c>
      <c r="E276" s="2" t="s">
        <v>19</v>
      </c>
      <c r="F276" s="2" t="str">
        <f>IF(Table3[[#This Row],[Max(s.salary)]] &gt; 'covid yearly salary'!$D$8, "T","F")</f>
        <v>T</v>
      </c>
      <c r="G276" s="10">
        <f>Table3[[#This Row],[Max(s.salary)]]*0.045</f>
        <v>4878.7649999999994</v>
      </c>
      <c r="H276" s="10">
        <f>Table3[[#This Row],[Max(s.salary)]]-Table3[[#This Row],[4.50%]]</f>
        <v>103538.235</v>
      </c>
      <c r="I276" s="11"/>
    </row>
    <row r="277" spans="1:9">
      <c r="A277" s="2">
        <v>91832</v>
      </c>
      <c r="B277" s="2" t="s">
        <v>529</v>
      </c>
      <c r="C277" s="2" t="s">
        <v>530</v>
      </c>
      <c r="D277" s="7">
        <v>108369</v>
      </c>
      <c r="E277" s="2" t="s">
        <v>19</v>
      </c>
      <c r="F277" s="2" t="str">
        <f>IF(Table3[[#This Row],[Max(s.salary)]] &gt; 'covid yearly salary'!$D$8, "T","F")</f>
        <v>T</v>
      </c>
      <c r="G277" s="10">
        <f>Table3[[#This Row],[Max(s.salary)]]*0.045</f>
        <v>4876.6049999999996</v>
      </c>
      <c r="H277" s="10">
        <f>Table3[[#This Row],[Max(s.salary)]]-Table3[[#This Row],[4.50%]]</f>
        <v>103492.395</v>
      </c>
      <c r="I277" s="11"/>
    </row>
    <row r="278" spans="1:9">
      <c r="A278" s="2">
        <v>200280</v>
      </c>
      <c r="B278" s="2" t="s">
        <v>65</v>
      </c>
      <c r="C278" s="2" t="s">
        <v>531</v>
      </c>
      <c r="D278" s="7">
        <v>108355</v>
      </c>
      <c r="E278" s="2" t="s">
        <v>19</v>
      </c>
      <c r="F278" s="2" t="str">
        <f>IF(Table3[[#This Row],[Max(s.salary)]] &gt; 'covid yearly salary'!$D$8, "T","F")</f>
        <v>T</v>
      </c>
      <c r="G278" s="10">
        <f>Table3[[#This Row],[Max(s.salary)]]*0.045</f>
        <v>4875.9749999999995</v>
      </c>
      <c r="H278" s="10">
        <f>Table3[[#This Row],[Max(s.salary)]]-Table3[[#This Row],[4.50%]]</f>
        <v>103479.02499999999</v>
      </c>
      <c r="I278" s="11"/>
    </row>
    <row r="279" spans="1:9">
      <c r="A279" s="2">
        <v>83349</v>
      </c>
      <c r="B279" s="2" t="s">
        <v>532</v>
      </c>
      <c r="C279" s="2" t="s">
        <v>533</v>
      </c>
      <c r="D279" s="7">
        <v>108327</v>
      </c>
      <c r="E279" s="2" t="s">
        <v>19</v>
      </c>
      <c r="F279" s="2" t="str">
        <f>IF(Table3[[#This Row],[Max(s.salary)]] &gt; 'covid yearly salary'!$D$8, "T","F")</f>
        <v>T</v>
      </c>
      <c r="G279" s="10">
        <f>Table3[[#This Row],[Max(s.salary)]]*0.045</f>
        <v>4874.7150000000001</v>
      </c>
      <c r="H279" s="10">
        <f>Table3[[#This Row],[Max(s.salary)]]-Table3[[#This Row],[4.50%]]</f>
        <v>103452.285</v>
      </c>
      <c r="I279" s="11"/>
    </row>
    <row r="280" spans="1:9">
      <c r="A280" s="2">
        <v>54674</v>
      </c>
      <c r="B280" s="2" t="s">
        <v>534</v>
      </c>
      <c r="C280" s="2" t="s">
        <v>535</v>
      </c>
      <c r="D280" s="7">
        <v>108251</v>
      </c>
      <c r="E280" s="2" t="s">
        <v>19</v>
      </c>
      <c r="F280" s="2" t="str">
        <f>IF(Table3[[#This Row],[Max(s.salary)]] &gt; 'covid yearly salary'!$D$8, "T","F")</f>
        <v>T</v>
      </c>
      <c r="G280" s="10">
        <f>Table3[[#This Row],[Max(s.salary)]]*0.045</f>
        <v>4871.2950000000001</v>
      </c>
      <c r="H280" s="10">
        <f>Table3[[#This Row],[Max(s.salary)]]-Table3[[#This Row],[4.50%]]</f>
        <v>103379.705</v>
      </c>
      <c r="I280" s="11"/>
    </row>
    <row r="281" spans="1:9">
      <c r="A281" s="2">
        <v>35294</v>
      </c>
      <c r="B281" s="2" t="s">
        <v>536</v>
      </c>
      <c r="C281" s="2" t="s">
        <v>537</v>
      </c>
      <c r="D281" s="7">
        <v>108146</v>
      </c>
      <c r="E281" s="2" t="s">
        <v>19</v>
      </c>
      <c r="F281" s="2" t="str">
        <f>IF(Table3[[#This Row],[Max(s.salary)]] &gt; 'covid yearly salary'!$D$8, "T","F")</f>
        <v>T</v>
      </c>
      <c r="G281" s="10">
        <f>Table3[[#This Row],[Max(s.salary)]]*0.045</f>
        <v>4866.57</v>
      </c>
      <c r="H281" s="10">
        <f>Table3[[#This Row],[Max(s.salary)]]-Table3[[#This Row],[4.50%]]</f>
        <v>103279.43</v>
      </c>
      <c r="I281" s="11"/>
    </row>
    <row r="282" spans="1:9">
      <c r="A282" s="2">
        <v>18601</v>
      </c>
      <c r="B282" s="2" t="s">
        <v>538</v>
      </c>
      <c r="C282" s="2" t="s">
        <v>539</v>
      </c>
      <c r="D282" s="7">
        <v>107991</v>
      </c>
      <c r="E282" s="2" t="s">
        <v>19</v>
      </c>
      <c r="F282" s="2" t="str">
        <f>IF(Table3[[#This Row],[Max(s.salary)]] &gt; 'covid yearly salary'!$D$8, "T","F")</f>
        <v>T</v>
      </c>
      <c r="G282" s="10">
        <f>Table3[[#This Row],[Max(s.salary)]]*0.045</f>
        <v>4859.5950000000003</v>
      </c>
      <c r="H282" s="10">
        <f>Table3[[#This Row],[Max(s.salary)]]-Table3[[#This Row],[4.50%]]</f>
        <v>103131.405</v>
      </c>
      <c r="I282" s="11"/>
    </row>
    <row r="283" spans="1:9">
      <c r="A283" s="2">
        <v>90535</v>
      </c>
      <c r="B283" s="2" t="s">
        <v>244</v>
      </c>
      <c r="C283" s="2" t="s">
        <v>70</v>
      </c>
      <c r="D283" s="7">
        <v>107966</v>
      </c>
      <c r="E283" s="2" t="s">
        <v>19</v>
      </c>
      <c r="F283" s="2" t="str">
        <f>IF(Table3[[#This Row],[Max(s.salary)]] &gt; 'covid yearly salary'!$D$8, "T","F")</f>
        <v>T</v>
      </c>
      <c r="G283" s="10">
        <f>Table3[[#This Row],[Max(s.salary)]]*0.045</f>
        <v>4858.47</v>
      </c>
      <c r="H283" s="10">
        <f>Table3[[#This Row],[Max(s.salary)]]-Table3[[#This Row],[4.50%]]</f>
        <v>103107.53</v>
      </c>
      <c r="I283" s="11"/>
    </row>
    <row r="284" spans="1:9">
      <c r="A284" s="2">
        <v>24031</v>
      </c>
      <c r="B284" s="2" t="s">
        <v>540</v>
      </c>
      <c r="C284" s="2" t="s">
        <v>106</v>
      </c>
      <c r="D284" s="7">
        <v>107962</v>
      </c>
      <c r="E284" s="2" t="s">
        <v>19</v>
      </c>
      <c r="F284" s="2" t="str">
        <f>IF(Table3[[#This Row],[Max(s.salary)]] &gt; 'covid yearly salary'!$D$8, "T","F")</f>
        <v>T</v>
      </c>
      <c r="G284" s="10">
        <f>Table3[[#This Row],[Max(s.salary)]]*0.045</f>
        <v>4858.29</v>
      </c>
      <c r="H284" s="10">
        <f>Table3[[#This Row],[Max(s.salary)]]-Table3[[#This Row],[4.50%]]</f>
        <v>103103.71</v>
      </c>
      <c r="I284" s="11"/>
    </row>
    <row r="285" spans="1:9" hidden="1">
      <c r="A285" s="2">
        <v>14828</v>
      </c>
      <c r="B285" s="2" t="s">
        <v>541</v>
      </c>
      <c r="C285" s="2" t="s">
        <v>542</v>
      </c>
      <c r="D285" s="2">
        <v>50404</v>
      </c>
      <c r="E285" s="2" t="s">
        <v>19</v>
      </c>
      <c r="F285" s="2" t="str">
        <f>IF(Table3[[#This Row],[Max(s.salary)]] &gt; 'covid yearly salary'!$D$8, "T","F")</f>
        <v>F</v>
      </c>
      <c r="G285" s="11">
        <f>Table3[[#This Row],[Max(s.salary)]]*0.045</f>
        <v>2268.1799999999998</v>
      </c>
      <c r="H285" s="4">
        <f>Table3[[#This Row],[Max(s.salary)]]-Table3[[#This Row],[4.50%]]</f>
        <v>48135.82</v>
      </c>
      <c r="I285" s="11">
        <f t="shared" si="4"/>
        <v>14929041.150000006</v>
      </c>
    </row>
    <row r="286" spans="1:9">
      <c r="A286" s="2">
        <v>75449</v>
      </c>
      <c r="B286" s="2" t="s">
        <v>543</v>
      </c>
      <c r="C286" s="2" t="s">
        <v>544</v>
      </c>
      <c r="D286" s="7">
        <v>107945</v>
      </c>
      <c r="E286" s="2" t="s">
        <v>19</v>
      </c>
      <c r="F286" s="2" t="str">
        <f>IF(Table3[[#This Row],[Max(s.salary)]] &gt; 'covid yearly salary'!$D$8, "T","F")</f>
        <v>T</v>
      </c>
      <c r="G286" s="10">
        <f>Table3[[#This Row],[Max(s.salary)]]*0.045</f>
        <v>4857.5249999999996</v>
      </c>
      <c r="H286" s="10">
        <f>Table3[[#This Row],[Max(s.salary)]]-Table3[[#This Row],[4.50%]]</f>
        <v>103087.47500000001</v>
      </c>
      <c r="I286" s="11"/>
    </row>
    <row r="287" spans="1:9" hidden="1">
      <c r="A287" s="2">
        <v>14850</v>
      </c>
      <c r="B287" s="2" t="s">
        <v>545</v>
      </c>
      <c r="C287" s="2" t="s">
        <v>546</v>
      </c>
      <c r="D287" s="2">
        <v>48742</v>
      </c>
      <c r="E287" s="2" t="s">
        <v>19</v>
      </c>
      <c r="F287" s="2" t="str">
        <f>IF(Table3[[#This Row],[Max(s.salary)]] &gt; 'covid yearly salary'!$D$8, "T","F")</f>
        <v>F</v>
      </c>
      <c r="G287" s="11">
        <f>Table3[[#This Row],[Max(s.salary)]]*0.045</f>
        <v>2193.39</v>
      </c>
      <c r="H287" s="4">
        <f>Table3[[#This Row],[Max(s.salary)]]-Table3[[#This Row],[4.50%]]</f>
        <v>46548.61</v>
      </c>
      <c r="I287" s="11">
        <f t="shared" si="4"/>
        <v>14927727.465000007</v>
      </c>
    </row>
    <row r="288" spans="1:9">
      <c r="A288" s="2">
        <v>87003</v>
      </c>
      <c r="B288" s="2" t="s">
        <v>547</v>
      </c>
      <c r="C288" s="2" t="s">
        <v>323</v>
      </c>
      <c r="D288" s="7">
        <v>107936</v>
      </c>
      <c r="E288" s="2" t="s">
        <v>19</v>
      </c>
      <c r="F288" s="2" t="str">
        <f>IF(Table3[[#This Row],[Max(s.salary)]] &gt; 'covid yearly salary'!$D$8, "T","F")</f>
        <v>T</v>
      </c>
      <c r="G288" s="10">
        <f>Table3[[#This Row],[Max(s.salary)]]*0.045</f>
        <v>4857.12</v>
      </c>
      <c r="H288" s="10">
        <f>Table3[[#This Row],[Max(s.salary)]]-Table3[[#This Row],[4.50%]]</f>
        <v>103078.88</v>
      </c>
      <c r="I288" s="11"/>
    </row>
    <row r="289" spans="1:9" hidden="1">
      <c r="A289" s="2">
        <v>14896</v>
      </c>
      <c r="B289" s="2" t="s">
        <v>548</v>
      </c>
      <c r="C289" s="2" t="s">
        <v>549</v>
      </c>
      <c r="D289" s="2">
        <v>54688</v>
      </c>
      <c r="E289" s="2" t="s">
        <v>19</v>
      </c>
      <c r="F289" s="2" t="str">
        <f>IF(Table3[[#This Row],[Max(s.salary)]] &gt; 'covid yearly salary'!$D$8, "T","F")</f>
        <v>F</v>
      </c>
      <c r="G289" s="11">
        <f>Table3[[#This Row],[Max(s.salary)]]*0.045</f>
        <v>2460.96</v>
      </c>
      <c r="H289" s="4">
        <f>Table3[[#This Row],[Max(s.salary)]]-Table3[[#This Row],[4.50%]]</f>
        <v>52227.040000000001</v>
      </c>
      <c r="I289" s="11">
        <f t="shared" si="4"/>
        <v>14925855.195000006</v>
      </c>
    </row>
    <row r="290" spans="1:9">
      <c r="A290" s="2">
        <v>82394</v>
      </c>
      <c r="B290" s="2" t="s">
        <v>550</v>
      </c>
      <c r="C290" s="2" t="s">
        <v>551</v>
      </c>
      <c r="D290" s="7">
        <v>107886</v>
      </c>
      <c r="E290" s="2" t="s">
        <v>19</v>
      </c>
      <c r="F290" s="2" t="str">
        <f>IF(Table3[[#This Row],[Max(s.salary)]] &gt; 'covid yearly salary'!$D$8, "T","F")</f>
        <v>T</v>
      </c>
      <c r="G290" s="10">
        <f>Table3[[#This Row],[Max(s.salary)]]*0.045</f>
        <v>4854.87</v>
      </c>
      <c r="H290" s="10">
        <f>Table3[[#This Row],[Max(s.salary)]]-Table3[[#This Row],[4.50%]]</f>
        <v>103031.13</v>
      </c>
      <c r="I290" s="11"/>
    </row>
    <row r="291" spans="1:9" hidden="1">
      <c r="A291" s="2">
        <v>14943</v>
      </c>
      <c r="B291" s="2" t="s">
        <v>552</v>
      </c>
      <c r="C291" s="2" t="s">
        <v>553</v>
      </c>
      <c r="D291" s="2">
        <v>44775</v>
      </c>
      <c r="E291" s="2" t="s">
        <v>19</v>
      </c>
      <c r="F291" s="2" t="str">
        <f>IF(Table3[[#This Row],[Max(s.salary)]] &gt; 'covid yearly salary'!$D$8, "T","F")</f>
        <v>F</v>
      </c>
      <c r="G291" s="11">
        <f>Table3[[#This Row],[Max(s.salary)]]*0.045</f>
        <v>2014.875</v>
      </c>
      <c r="H291" s="4">
        <f>Table3[[#This Row],[Max(s.salary)]]-Table3[[#This Row],[4.50%]]</f>
        <v>42760.125</v>
      </c>
      <c r="I291" s="11">
        <f t="shared" si="4"/>
        <v>14923905.165000007</v>
      </c>
    </row>
    <row r="292" spans="1:9">
      <c r="A292" s="2">
        <v>104573</v>
      </c>
      <c r="B292" s="2" t="s">
        <v>554</v>
      </c>
      <c r="C292" s="2" t="s">
        <v>555</v>
      </c>
      <c r="D292" s="7">
        <v>107880</v>
      </c>
      <c r="E292" s="2" t="s">
        <v>19</v>
      </c>
      <c r="F292" s="2" t="str">
        <f>IF(Table3[[#This Row],[Max(s.salary)]] &gt; 'covid yearly salary'!$D$8, "T","F")</f>
        <v>T</v>
      </c>
      <c r="G292" s="10">
        <f>Table3[[#This Row],[Max(s.salary)]]*0.045</f>
        <v>4854.5999999999995</v>
      </c>
      <c r="H292" s="10">
        <f>Table3[[#This Row],[Max(s.salary)]]-Table3[[#This Row],[4.50%]]</f>
        <v>103025.4</v>
      </c>
      <c r="I292" s="11"/>
    </row>
    <row r="293" spans="1:9">
      <c r="A293" s="2">
        <v>17892</v>
      </c>
      <c r="B293" s="2" t="s">
        <v>556</v>
      </c>
      <c r="C293" s="2" t="s">
        <v>557</v>
      </c>
      <c r="D293" s="7">
        <v>107863</v>
      </c>
      <c r="E293" s="2" t="s">
        <v>19</v>
      </c>
      <c r="F293" s="2" t="str">
        <f>IF(Table3[[#This Row],[Max(s.salary)]] &gt; 'covid yearly salary'!$D$8, "T","F")</f>
        <v>T</v>
      </c>
      <c r="G293" s="10">
        <f>Table3[[#This Row],[Max(s.salary)]]*0.045</f>
        <v>4853.835</v>
      </c>
      <c r="H293" s="10">
        <f>Table3[[#This Row],[Max(s.salary)]]-Table3[[#This Row],[4.50%]]</f>
        <v>103009.16499999999</v>
      </c>
      <c r="I293" s="11"/>
    </row>
    <row r="294" spans="1:9">
      <c r="A294" s="2">
        <v>34852</v>
      </c>
      <c r="B294" s="2" t="s">
        <v>558</v>
      </c>
      <c r="C294" s="2" t="s">
        <v>559</v>
      </c>
      <c r="D294" s="7">
        <v>107861</v>
      </c>
      <c r="E294" s="2" t="s">
        <v>19</v>
      </c>
      <c r="F294" s="2" t="str">
        <f>IF(Table3[[#This Row],[Max(s.salary)]] &gt; 'covid yearly salary'!$D$8, "T","F")</f>
        <v>T</v>
      </c>
      <c r="G294" s="10">
        <f>Table3[[#This Row],[Max(s.salary)]]*0.045</f>
        <v>4853.7449999999999</v>
      </c>
      <c r="H294" s="10">
        <f>Table3[[#This Row],[Max(s.salary)]]-Table3[[#This Row],[4.50%]]</f>
        <v>103007.255</v>
      </c>
      <c r="I294" s="11"/>
    </row>
    <row r="295" spans="1:9">
      <c r="A295" s="2">
        <v>86600</v>
      </c>
      <c r="B295" s="2" t="s">
        <v>560</v>
      </c>
      <c r="C295" s="2" t="s">
        <v>91</v>
      </c>
      <c r="D295" s="7">
        <v>107847</v>
      </c>
      <c r="E295" s="2" t="s">
        <v>19</v>
      </c>
      <c r="F295" s="2" t="str">
        <f>IF(Table3[[#This Row],[Max(s.salary)]] &gt; 'covid yearly salary'!$D$8, "T","F")</f>
        <v>T</v>
      </c>
      <c r="G295" s="10">
        <f>Table3[[#This Row],[Max(s.salary)]]*0.045</f>
        <v>4853.1149999999998</v>
      </c>
      <c r="H295" s="10">
        <f>Table3[[#This Row],[Max(s.salary)]]-Table3[[#This Row],[4.50%]]</f>
        <v>102993.88499999999</v>
      </c>
      <c r="I295" s="11"/>
    </row>
    <row r="296" spans="1:9" hidden="1">
      <c r="A296" s="2">
        <v>15016</v>
      </c>
      <c r="B296" s="2" t="s">
        <v>561</v>
      </c>
      <c r="C296" s="2" t="s">
        <v>562</v>
      </c>
      <c r="D296" s="2">
        <v>57727</v>
      </c>
      <c r="E296" s="2" t="s">
        <v>19</v>
      </c>
      <c r="F296" s="2" t="str">
        <f>IF(Table3[[#This Row],[Max(s.salary)]] &gt; 'covid yearly salary'!$D$8, "T","F")</f>
        <v>F</v>
      </c>
      <c r="G296" s="11">
        <f>Table3[[#This Row],[Max(s.salary)]]*0.045</f>
        <v>2597.7149999999997</v>
      </c>
      <c r="H296" s="4">
        <f>Table3[[#This Row],[Max(s.salary)]]-Table3[[#This Row],[4.50%]]</f>
        <v>55129.285000000003</v>
      </c>
      <c r="I296" s="11">
        <f t="shared" si="4"/>
        <v>14917088.025000006</v>
      </c>
    </row>
    <row r="297" spans="1:9">
      <c r="A297" s="2">
        <v>68378</v>
      </c>
      <c r="B297" s="2" t="s">
        <v>563</v>
      </c>
      <c r="C297" s="2" t="s">
        <v>564</v>
      </c>
      <c r="D297" s="7">
        <v>107793</v>
      </c>
      <c r="E297" s="2" t="s">
        <v>19</v>
      </c>
      <c r="F297" s="2" t="str">
        <f>IF(Table3[[#This Row],[Max(s.salary)]] &gt; 'covid yearly salary'!$D$8, "T","F")</f>
        <v>T</v>
      </c>
      <c r="G297" s="10">
        <f>Table3[[#This Row],[Max(s.salary)]]*0.045</f>
        <v>4850.6849999999995</v>
      </c>
      <c r="H297" s="10">
        <f>Table3[[#This Row],[Max(s.salary)]]-Table3[[#This Row],[4.50%]]</f>
        <v>102942.315</v>
      </c>
      <c r="I297" s="11"/>
    </row>
    <row r="298" spans="1:9">
      <c r="A298" s="2">
        <v>105745</v>
      </c>
      <c r="B298" s="2" t="s">
        <v>495</v>
      </c>
      <c r="C298" s="2" t="s">
        <v>565</v>
      </c>
      <c r="D298" s="7">
        <v>107786</v>
      </c>
      <c r="E298" s="2" t="s">
        <v>19</v>
      </c>
      <c r="F298" s="2" t="str">
        <f>IF(Table3[[#This Row],[Max(s.salary)]] &gt; 'covid yearly salary'!$D$8, "T","F")</f>
        <v>T</v>
      </c>
      <c r="G298" s="10">
        <f>Table3[[#This Row],[Max(s.salary)]]*0.045</f>
        <v>4850.37</v>
      </c>
      <c r="H298" s="10">
        <f>Table3[[#This Row],[Max(s.salary)]]-Table3[[#This Row],[4.50%]]</f>
        <v>102935.63</v>
      </c>
      <c r="I298" s="11"/>
    </row>
    <row r="299" spans="1:9">
      <c r="A299" s="2">
        <v>109967</v>
      </c>
      <c r="B299" s="2" t="s">
        <v>566</v>
      </c>
      <c r="C299" s="2" t="s">
        <v>567</v>
      </c>
      <c r="D299" s="7">
        <v>107768</v>
      </c>
      <c r="E299" s="2" t="s">
        <v>19</v>
      </c>
      <c r="F299" s="2" t="str">
        <f>IF(Table3[[#This Row],[Max(s.salary)]] &gt; 'covid yearly salary'!$D$8, "T","F")</f>
        <v>T</v>
      </c>
      <c r="G299" s="10">
        <f>Table3[[#This Row],[Max(s.salary)]]*0.045</f>
        <v>4849.5599999999995</v>
      </c>
      <c r="H299" s="10">
        <f>Table3[[#This Row],[Max(s.salary)]]-Table3[[#This Row],[4.50%]]</f>
        <v>102918.44</v>
      </c>
      <c r="I299" s="11"/>
    </row>
    <row r="300" spans="1:9">
      <c r="A300" s="2">
        <v>87810</v>
      </c>
      <c r="B300" s="2" t="s">
        <v>246</v>
      </c>
      <c r="C300" s="2" t="s">
        <v>568</v>
      </c>
      <c r="D300" s="7">
        <v>107654</v>
      </c>
      <c r="E300" s="2" t="s">
        <v>19</v>
      </c>
      <c r="F300" s="2" t="str">
        <f>IF(Table3[[#This Row],[Max(s.salary)]] &gt; 'covid yearly salary'!$D$8, "T","F")</f>
        <v>T</v>
      </c>
      <c r="G300" s="10">
        <f>Table3[[#This Row],[Max(s.salary)]]*0.045</f>
        <v>4844.4299999999994</v>
      </c>
      <c r="H300" s="10">
        <f>Table3[[#This Row],[Max(s.salary)]]-Table3[[#This Row],[4.50%]]</f>
        <v>102809.57</v>
      </c>
      <c r="I300" s="11"/>
    </row>
    <row r="301" spans="1:9" hidden="1">
      <c r="A301" s="2">
        <v>15137</v>
      </c>
      <c r="B301" s="2" t="s">
        <v>233</v>
      </c>
      <c r="C301" s="2" t="s">
        <v>569</v>
      </c>
      <c r="D301" s="2">
        <v>55324</v>
      </c>
      <c r="E301" s="2" t="s">
        <v>19</v>
      </c>
      <c r="F301" s="2" t="str">
        <f>IF(Table3[[#This Row],[Max(s.salary)]] &gt; 'covid yearly salary'!$D$8, "T","F")</f>
        <v>F</v>
      </c>
      <c r="G301" s="11">
        <f>Table3[[#This Row],[Max(s.salary)]]*0.045</f>
        <v>2489.58</v>
      </c>
      <c r="H301" s="4">
        <f>Table3[[#This Row],[Max(s.salary)]]-Table3[[#This Row],[4.50%]]</f>
        <v>52834.42</v>
      </c>
      <c r="I301" s="11">
        <f t="shared" si="4"/>
        <v>14911105.230000006</v>
      </c>
    </row>
    <row r="302" spans="1:9" hidden="1">
      <c r="A302" s="2">
        <v>15159</v>
      </c>
      <c r="B302" s="2" t="s">
        <v>570</v>
      </c>
      <c r="C302" s="2" t="s">
        <v>502</v>
      </c>
      <c r="D302" s="2">
        <v>52476</v>
      </c>
      <c r="E302" s="2" t="s">
        <v>19</v>
      </c>
      <c r="F302" s="2" t="str">
        <f>IF(Table3[[#This Row],[Max(s.salary)]] &gt; 'covid yearly salary'!$D$8, "T","F")</f>
        <v>F</v>
      </c>
      <c r="G302" s="11">
        <f>Table3[[#This Row],[Max(s.salary)]]*0.045</f>
        <v>2361.42</v>
      </c>
      <c r="H302" s="4">
        <f>Table3[[#This Row],[Max(s.salary)]]-Table3[[#This Row],[4.50%]]</f>
        <v>50114.58</v>
      </c>
      <c r="I302" s="11">
        <f t="shared" si="4"/>
        <v>14911816.050000006</v>
      </c>
    </row>
    <row r="303" spans="1:9">
      <c r="A303" s="2">
        <v>20049</v>
      </c>
      <c r="B303" s="2" t="s">
        <v>571</v>
      </c>
      <c r="C303" s="2" t="s">
        <v>572</v>
      </c>
      <c r="D303" s="7">
        <v>107652</v>
      </c>
      <c r="E303" s="2" t="s">
        <v>19</v>
      </c>
      <c r="F303" s="2" t="str">
        <f>IF(Table3[[#This Row],[Max(s.salary)]] &gt; 'covid yearly salary'!$D$8, "T","F")</f>
        <v>T</v>
      </c>
      <c r="G303" s="10">
        <f>Table3[[#This Row],[Max(s.salary)]]*0.045</f>
        <v>4844.34</v>
      </c>
      <c r="H303" s="10">
        <f>Table3[[#This Row],[Max(s.salary)]]-Table3[[#This Row],[4.50%]]</f>
        <v>102807.66</v>
      </c>
      <c r="I303" s="11"/>
    </row>
    <row r="304" spans="1:9" hidden="1">
      <c r="A304" s="2">
        <v>15178</v>
      </c>
      <c r="B304" s="2" t="s">
        <v>573</v>
      </c>
      <c r="C304" s="2" t="s">
        <v>574</v>
      </c>
      <c r="D304" s="2">
        <v>51460</v>
      </c>
      <c r="E304" s="2" t="s">
        <v>19</v>
      </c>
      <c r="F304" s="2" t="str">
        <f>IF(Table3[[#This Row],[Max(s.salary)]] &gt; 'covid yearly salary'!$D$8, "T","F")</f>
        <v>F</v>
      </c>
      <c r="G304" s="11">
        <f>Table3[[#This Row],[Max(s.salary)]]*0.045</f>
        <v>2315.6999999999998</v>
      </c>
      <c r="H304" s="4">
        <f>Table3[[#This Row],[Max(s.salary)]]-Table3[[#This Row],[4.50%]]</f>
        <v>49144.3</v>
      </c>
      <c r="I304" s="11">
        <f t="shared" si="4"/>
        <v>14911010.370000005</v>
      </c>
    </row>
    <row r="305" spans="1:9" hidden="1">
      <c r="A305" s="2">
        <v>15218</v>
      </c>
      <c r="B305" s="2" t="s">
        <v>575</v>
      </c>
      <c r="C305" s="2" t="s">
        <v>576</v>
      </c>
      <c r="D305" s="2">
        <v>58581</v>
      </c>
      <c r="E305" s="2" t="s">
        <v>19</v>
      </c>
      <c r="F305" s="2" t="str">
        <f>IF(Table3[[#This Row],[Max(s.salary)]] &gt; 'covid yearly salary'!$D$8, "T","F")</f>
        <v>F</v>
      </c>
      <c r="G305" s="11">
        <f>Table3[[#This Row],[Max(s.salary)]]*0.045</f>
        <v>2636.145</v>
      </c>
      <c r="H305" s="4">
        <f>Table3[[#This Row],[Max(s.salary)]]-Table3[[#This Row],[4.50%]]</f>
        <v>55944.855000000003</v>
      </c>
      <c r="I305" s="11">
        <f t="shared" si="4"/>
        <v>14911894.620000005</v>
      </c>
    </row>
    <row r="306" spans="1:9">
      <c r="A306" s="2">
        <v>34201</v>
      </c>
      <c r="B306" s="2" t="s">
        <v>577</v>
      </c>
      <c r="C306" s="2" t="s">
        <v>578</v>
      </c>
      <c r="D306" s="7">
        <v>107637</v>
      </c>
      <c r="E306" s="2" t="s">
        <v>19</v>
      </c>
      <c r="F306" s="2" t="str">
        <f>IF(Table3[[#This Row],[Max(s.salary)]] &gt; 'covid yearly salary'!$D$8, "T","F")</f>
        <v>T</v>
      </c>
      <c r="G306" s="10">
        <f>Table3[[#This Row],[Max(s.salary)]]*0.045</f>
        <v>4843.665</v>
      </c>
      <c r="H306" s="10">
        <f>Table3[[#This Row],[Max(s.salary)]]-Table3[[#This Row],[4.50%]]</f>
        <v>102793.33500000001</v>
      </c>
      <c r="I306" s="11"/>
    </row>
    <row r="307" spans="1:9" hidden="1">
      <c r="A307" s="2">
        <v>15243</v>
      </c>
      <c r="B307" s="2" t="s">
        <v>579</v>
      </c>
      <c r="C307" s="2" t="s">
        <v>580</v>
      </c>
      <c r="D307" s="2">
        <v>57265</v>
      </c>
      <c r="E307" s="2" t="s">
        <v>19</v>
      </c>
      <c r="F307" s="2" t="str">
        <f>IF(Table3[[#This Row],[Max(s.salary)]] &gt; 'covid yearly salary'!$D$8, "T","F")</f>
        <v>F</v>
      </c>
      <c r="G307" s="11">
        <f>Table3[[#This Row],[Max(s.salary)]]*0.045</f>
        <v>2576.9249999999997</v>
      </c>
      <c r="H307" s="4">
        <f>Table3[[#This Row],[Max(s.salary)]]-Table3[[#This Row],[4.50%]]</f>
        <v>54688.074999999997</v>
      </c>
      <c r="I307" s="11">
        <f t="shared" si="4"/>
        <v>14909562.405000005</v>
      </c>
    </row>
    <row r="308" spans="1:9">
      <c r="A308" s="2">
        <v>11010</v>
      </c>
      <c r="B308" s="2" t="s">
        <v>483</v>
      </c>
      <c r="C308" s="2" t="s">
        <v>581</v>
      </c>
      <c r="D308" s="7">
        <v>107605</v>
      </c>
      <c r="E308" s="2" t="s">
        <v>19</v>
      </c>
      <c r="F308" s="2" t="str">
        <f>IF(Table3[[#This Row],[Max(s.salary)]] &gt; 'covid yearly salary'!$D$8, "T","F")</f>
        <v>T</v>
      </c>
      <c r="G308" s="10">
        <f>Table3[[#This Row],[Max(s.salary)]]*0.045</f>
        <v>4842.2249999999995</v>
      </c>
      <c r="H308" s="10">
        <f>Table3[[#This Row],[Max(s.salary)]]-Table3[[#This Row],[4.50%]]</f>
        <v>102762.77499999999</v>
      </c>
      <c r="I308" s="11"/>
    </row>
    <row r="309" spans="1:9">
      <c r="A309" s="2">
        <v>38390</v>
      </c>
      <c r="B309" s="2" t="s">
        <v>582</v>
      </c>
      <c r="C309" s="2" t="s">
        <v>583</v>
      </c>
      <c r="D309" s="7">
        <v>107570</v>
      </c>
      <c r="E309" s="2" t="s">
        <v>19</v>
      </c>
      <c r="F309" s="2" t="str">
        <f>IF(Table3[[#This Row],[Max(s.salary)]] &gt; 'covid yearly salary'!$D$8, "T","F")</f>
        <v>T</v>
      </c>
      <c r="G309" s="10">
        <f>Table3[[#This Row],[Max(s.salary)]]*0.045</f>
        <v>4840.6499999999996</v>
      </c>
      <c r="H309" s="10">
        <f>Table3[[#This Row],[Max(s.salary)]]-Table3[[#This Row],[4.50%]]</f>
        <v>102729.35</v>
      </c>
      <c r="I309" s="11"/>
    </row>
    <row r="310" spans="1:9">
      <c r="A310" s="2">
        <v>17507</v>
      </c>
      <c r="B310" s="2" t="s">
        <v>584</v>
      </c>
      <c r="C310" s="2" t="s">
        <v>585</v>
      </c>
      <c r="D310" s="7">
        <v>107569</v>
      </c>
      <c r="E310" s="2" t="s">
        <v>19</v>
      </c>
      <c r="F310" s="2" t="str">
        <f>IF(Table3[[#This Row],[Max(s.salary)]] &gt; 'covid yearly salary'!$D$8, "T","F")</f>
        <v>T</v>
      </c>
      <c r="G310" s="10">
        <f>Table3[[#This Row],[Max(s.salary)]]*0.045</f>
        <v>4840.6049999999996</v>
      </c>
      <c r="H310" s="10">
        <f>Table3[[#This Row],[Max(s.salary)]]-Table3[[#This Row],[4.50%]]</f>
        <v>102728.395</v>
      </c>
      <c r="I310" s="11"/>
    </row>
    <row r="311" spans="1:9" hidden="1">
      <c r="A311" s="2">
        <v>15315</v>
      </c>
      <c r="B311" s="2" t="s">
        <v>586</v>
      </c>
      <c r="C311" s="2" t="s">
        <v>226</v>
      </c>
      <c r="D311" s="2">
        <v>61350</v>
      </c>
      <c r="E311" s="2" t="s">
        <v>19</v>
      </c>
      <c r="F311" s="2" t="str">
        <f>IF(Table3[[#This Row],[Max(s.salary)]] &gt; 'covid yearly salary'!$D$8, "T","F")</f>
        <v>F</v>
      </c>
      <c r="G311" s="11">
        <f>Table3[[#This Row],[Max(s.salary)]]*0.045</f>
        <v>2760.75</v>
      </c>
      <c r="H311" s="4">
        <f>Table3[[#This Row],[Max(s.salary)]]-Table3[[#This Row],[4.50%]]</f>
        <v>58589.25</v>
      </c>
      <c r="I311" s="11">
        <f t="shared" si="4"/>
        <v>14905258.830000002</v>
      </c>
    </row>
    <row r="312" spans="1:9">
      <c r="A312" s="2">
        <v>48063</v>
      </c>
      <c r="B312" s="2" t="s">
        <v>587</v>
      </c>
      <c r="C312" s="2" t="s">
        <v>588</v>
      </c>
      <c r="D312" s="7">
        <v>107529</v>
      </c>
      <c r="E312" s="2" t="s">
        <v>19</v>
      </c>
      <c r="F312" s="2" t="str">
        <f>IF(Table3[[#This Row],[Max(s.salary)]] &gt; 'covid yearly salary'!$D$8, "T","F")</f>
        <v>T</v>
      </c>
      <c r="G312" s="10">
        <f>Table3[[#This Row],[Max(s.salary)]]*0.045</f>
        <v>4838.8049999999994</v>
      </c>
      <c r="H312" s="10">
        <f>Table3[[#This Row],[Max(s.salary)]]-Table3[[#This Row],[4.50%]]</f>
        <v>102690.19500000001</v>
      </c>
      <c r="I312" s="11"/>
    </row>
    <row r="313" spans="1:9">
      <c r="A313" s="2">
        <v>67900</v>
      </c>
      <c r="B313" s="2" t="s">
        <v>589</v>
      </c>
      <c r="C313" s="2" t="s">
        <v>189</v>
      </c>
      <c r="D313" s="7">
        <v>107491</v>
      </c>
      <c r="E313" s="2" t="s">
        <v>19</v>
      </c>
      <c r="F313" s="2" t="str">
        <f>IF(Table3[[#This Row],[Max(s.salary)]] &gt; 'covid yearly salary'!$D$8, "T","F")</f>
        <v>T</v>
      </c>
      <c r="G313" s="10">
        <f>Table3[[#This Row],[Max(s.salary)]]*0.045</f>
        <v>4837.0950000000003</v>
      </c>
      <c r="H313" s="10">
        <f>Table3[[#This Row],[Max(s.salary)]]-Table3[[#This Row],[4.50%]]</f>
        <v>102653.905</v>
      </c>
      <c r="I313" s="11"/>
    </row>
    <row r="314" spans="1:9">
      <c r="A314" s="2">
        <v>71568</v>
      </c>
      <c r="B314" s="2" t="s">
        <v>313</v>
      </c>
      <c r="C314" s="2" t="s">
        <v>590</v>
      </c>
      <c r="D314" s="7">
        <v>107470</v>
      </c>
      <c r="E314" s="2" t="s">
        <v>19</v>
      </c>
      <c r="F314" s="2" t="str">
        <f>IF(Table3[[#This Row],[Max(s.salary)]] &gt; 'covid yearly salary'!$D$8, "T","F")</f>
        <v>T</v>
      </c>
      <c r="G314" s="10">
        <f>Table3[[#This Row],[Max(s.salary)]]*0.045</f>
        <v>4836.1499999999996</v>
      </c>
      <c r="H314" s="10">
        <f>Table3[[#This Row],[Max(s.salary)]]-Table3[[#This Row],[4.50%]]</f>
        <v>102633.85</v>
      </c>
      <c r="I314" s="11"/>
    </row>
    <row r="315" spans="1:9">
      <c r="A315" s="2">
        <v>105683</v>
      </c>
      <c r="B315" s="2" t="s">
        <v>361</v>
      </c>
      <c r="C315" s="2" t="s">
        <v>64</v>
      </c>
      <c r="D315" s="7">
        <v>107458</v>
      </c>
      <c r="E315" s="2" t="s">
        <v>19</v>
      </c>
      <c r="F315" s="2" t="str">
        <f>IF(Table3[[#This Row],[Max(s.salary)]] &gt; 'covid yearly salary'!$D$8, "T","F")</f>
        <v>T</v>
      </c>
      <c r="G315" s="10">
        <f>Table3[[#This Row],[Max(s.salary)]]*0.045</f>
        <v>4835.6099999999997</v>
      </c>
      <c r="H315" s="10">
        <f>Table3[[#This Row],[Max(s.salary)]]-Table3[[#This Row],[4.50%]]</f>
        <v>102622.39</v>
      </c>
      <c r="I315" s="11"/>
    </row>
    <row r="316" spans="1:9">
      <c r="A316" s="2">
        <v>47765</v>
      </c>
      <c r="B316" s="2" t="s">
        <v>591</v>
      </c>
      <c r="C316" s="2" t="s">
        <v>592</v>
      </c>
      <c r="D316" s="7">
        <v>107440</v>
      </c>
      <c r="E316" s="2" t="s">
        <v>19</v>
      </c>
      <c r="F316" s="2" t="str">
        <f>IF(Table3[[#This Row],[Max(s.salary)]] &gt; 'covid yearly salary'!$D$8, "T","F")</f>
        <v>T</v>
      </c>
      <c r="G316" s="10">
        <f>Table3[[#This Row],[Max(s.salary)]]*0.045</f>
        <v>4834.8</v>
      </c>
      <c r="H316" s="10">
        <f>Table3[[#This Row],[Max(s.salary)]]-Table3[[#This Row],[4.50%]]</f>
        <v>102605.2</v>
      </c>
      <c r="I316" s="11"/>
    </row>
    <row r="317" spans="1:9" hidden="1">
      <c r="A317" s="2">
        <v>15436</v>
      </c>
      <c r="B317" s="2" t="s">
        <v>135</v>
      </c>
      <c r="C317" s="2" t="s">
        <v>593</v>
      </c>
      <c r="D317" s="2">
        <v>60860</v>
      </c>
      <c r="E317" s="2" t="s">
        <v>19</v>
      </c>
      <c r="F317" s="2" t="str">
        <f>IF(Table3[[#This Row],[Max(s.salary)]] &gt; 'covid yearly salary'!$D$8, "T","F")</f>
        <v>F</v>
      </c>
      <c r="G317" s="11">
        <f>Table3[[#This Row],[Max(s.salary)]]*0.045</f>
        <v>2738.7</v>
      </c>
      <c r="H317" s="4">
        <f>Table3[[#This Row],[Max(s.salary)]]-Table3[[#This Row],[4.50%]]</f>
        <v>58121.3</v>
      </c>
      <c r="I317" s="11">
        <f t="shared" si="4"/>
        <v>14895085.455000006</v>
      </c>
    </row>
    <row r="318" spans="1:9">
      <c r="A318" s="2">
        <v>73913</v>
      </c>
      <c r="B318" s="2" t="s">
        <v>594</v>
      </c>
      <c r="C318" s="2" t="s">
        <v>595</v>
      </c>
      <c r="D318" s="7">
        <v>107440</v>
      </c>
      <c r="E318" s="2" t="s">
        <v>19</v>
      </c>
      <c r="F318" s="2" t="str">
        <f>IF(Table3[[#This Row],[Max(s.salary)]] &gt; 'covid yearly salary'!$D$8, "T","F")</f>
        <v>T</v>
      </c>
      <c r="G318" s="10">
        <f>Table3[[#This Row],[Max(s.salary)]]*0.045</f>
        <v>4834.8</v>
      </c>
      <c r="H318" s="10">
        <f>Table3[[#This Row],[Max(s.salary)]]-Table3[[#This Row],[4.50%]]</f>
        <v>102605.2</v>
      </c>
      <c r="I318" s="11"/>
    </row>
    <row r="319" spans="1:9">
      <c r="A319" s="2">
        <v>102760</v>
      </c>
      <c r="B319" s="2" t="s">
        <v>596</v>
      </c>
      <c r="C319" s="2" t="s">
        <v>597</v>
      </c>
      <c r="D319" s="7">
        <v>107437</v>
      </c>
      <c r="E319" s="2" t="s">
        <v>19</v>
      </c>
      <c r="F319" s="2" t="str">
        <f>IF(Table3[[#This Row],[Max(s.salary)]] &gt; 'covid yearly salary'!$D$8, "T","F")</f>
        <v>T</v>
      </c>
      <c r="G319" s="10">
        <f>Table3[[#This Row],[Max(s.salary)]]*0.045</f>
        <v>4834.665</v>
      </c>
      <c r="H319" s="10">
        <f>Table3[[#This Row],[Max(s.salary)]]-Table3[[#This Row],[4.50%]]</f>
        <v>102602.33500000001</v>
      </c>
      <c r="I319" s="11"/>
    </row>
    <row r="320" spans="1:9">
      <c r="A320" s="2">
        <v>23929</v>
      </c>
      <c r="B320" s="2" t="s">
        <v>598</v>
      </c>
      <c r="C320" s="2" t="s">
        <v>599</v>
      </c>
      <c r="D320" s="7">
        <v>107426</v>
      </c>
      <c r="E320" s="2" t="s">
        <v>19</v>
      </c>
      <c r="F320" s="2" t="str">
        <f>IF(Table3[[#This Row],[Max(s.salary)]] &gt; 'covid yearly salary'!$D$8, "T","F")</f>
        <v>T</v>
      </c>
      <c r="G320" s="10">
        <f>Table3[[#This Row],[Max(s.salary)]]*0.045</f>
        <v>4834.17</v>
      </c>
      <c r="H320" s="10">
        <f>Table3[[#This Row],[Max(s.salary)]]-Table3[[#This Row],[4.50%]]</f>
        <v>102591.83</v>
      </c>
      <c r="I320" s="11"/>
    </row>
    <row r="321" spans="1:9" hidden="1">
      <c r="A321" s="2">
        <v>15475</v>
      </c>
      <c r="B321" s="2" t="s">
        <v>600</v>
      </c>
      <c r="C321" s="2" t="s">
        <v>601</v>
      </c>
      <c r="D321" s="2">
        <v>58393</v>
      </c>
      <c r="E321" s="2" t="s">
        <v>19</v>
      </c>
      <c r="F321" s="2" t="str">
        <f>IF(Table3[[#This Row],[Max(s.salary)]] &gt; 'covid yearly salary'!$D$8, "T","F")</f>
        <v>F</v>
      </c>
      <c r="G321" s="11">
        <f>Table3[[#This Row],[Max(s.salary)]]*0.045</f>
        <v>2627.6849999999999</v>
      </c>
      <c r="H321" s="4">
        <f>Table3[[#This Row],[Max(s.salary)]]-Table3[[#This Row],[4.50%]]</f>
        <v>55765.315000000002</v>
      </c>
      <c r="I321" s="11">
        <f t="shared" si="4"/>
        <v>14889003.975000003</v>
      </c>
    </row>
    <row r="322" spans="1:9">
      <c r="A322" s="2">
        <v>82545</v>
      </c>
      <c r="B322" s="2" t="s">
        <v>178</v>
      </c>
      <c r="C322" s="2" t="s">
        <v>602</v>
      </c>
      <c r="D322" s="7">
        <v>107351</v>
      </c>
      <c r="E322" s="2" t="s">
        <v>19</v>
      </c>
      <c r="F322" s="2" t="str">
        <f>IF(Table3[[#This Row],[Max(s.salary)]] &gt; 'covid yearly salary'!$D$8, "T","F")</f>
        <v>T</v>
      </c>
      <c r="G322" s="10">
        <f>Table3[[#This Row],[Max(s.salary)]]*0.045</f>
        <v>4830.7950000000001</v>
      </c>
      <c r="H322" s="10">
        <f>Table3[[#This Row],[Max(s.salary)]]-Table3[[#This Row],[4.50%]]</f>
        <v>102520.205</v>
      </c>
      <c r="I322" s="11"/>
    </row>
    <row r="323" spans="1:9">
      <c r="A323" s="2">
        <v>32889</v>
      </c>
      <c r="B323" s="2" t="s">
        <v>603</v>
      </c>
      <c r="C323" s="2" t="s">
        <v>604</v>
      </c>
      <c r="D323" s="7">
        <v>107327</v>
      </c>
      <c r="E323" s="2" t="s">
        <v>19</v>
      </c>
      <c r="F323" s="2" t="str">
        <f>IF(Table3[[#This Row],[Max(s.salary)]] &gt; 'covid yearly salary'!$D$8, "T","F")</f>
        <v>T</v>
      </c>
      <c r="G323" s="10">
        <f>Table3[[#This Row],[Max(s.salary)]]*0.045</f>
        <v>4829.7150000000001</v>
      </c>
      <c r="H323" s="10">
        <f>Table3[[#This Row],[Max(s.salary)]]-Table3[[#This Row],[4.50%]]</f>
        <v>102497.285</v>
      </c>
      <c r="I323" s="11"/>
    </row>
    <row r="324" spans="1:9" hidden="1">
      <c r="A324" s="2">
        <v>15522</v>
      </c>
      <c r="B324" s="2" t="s">
        <v>605</v>
      </c>
      <c r="C324" s="2" t="s">
        <v>117</v>
      </c>
      <c r="D324" s="2">
        <v>43833</v>
      </c>
      <c r="E324" s="2" t="s">
        <v>19</v>
      </c>
      <c r="F324" s="2" t="str">
        <f>IF(Table3[[#This Row],[Max(s.salary)]] &gt; 'covid yearly salary'!$D$8, "T","F")</f>
        <v>F</v>
      </c>
      <c r="G324" s="11">
        <f>Table3[[#This Row],[Max(s.salary)]]*0.045</f>
        <v>1972.4849999999999</v>
      </c>
      <c r="H324" s="4">
        <f>Table3[[#This Row],[Max(s.salary)]]-Table3[[#This Row],[4.50%]]</f>
        <v>41860.514999999999</v>
      </c>
      <c r="I324" s="11">
        <f t="shared" ref="I324:I385" si="5">SUM(G324:G4542)</f>
        <v>14886303.885000005</v>
      </c>
    </row>
    <row r="325" spans="1:9">
      <c r="A325" s="2">
        <v>18814</v>
      </c>
      <c r="B325" s="2" t="s">
        <v>606</v>
      </c>
      <c r="C325" s="2" t="s">
        <v>607</v>
      </c>
      <c r="D325" s="7">
        <v>107317</v>
      </c>
      <c r="E325" s="2" t="s">
        <v>19</v>
      </c>
      <c r="F325" s="2" t="str">
        <f>IF(Table3[[#This Row],[Max(s.salary)]] &gt; 'covid yearly salary'!$D$8, "T","F")</f>
        <v>T</v>
      </c>
      <c r="G325" s="10">
        <f>Table3[[#This Row],[Max(s.salary)]]*0.045</f>
        <v>4829.2649999999994</v>
      </c>
      <c r="H325" s="10">
        <f>Table3[[#This Row],[Max(s.salary)]]-Table3[[#This Row],[4.50%]]</f>
        <v>102487.735</v>
      </c>
      <c r="I325" s="11"/>
    </row>
    <row r="326" spans="1:9" hidden="1">
      <c r="A326" s="2">
        <v>15564</v>
      </c>
      <c r="B326" s="2" t="s">
        <v>608</v>
      </c>
      <c r="C326" s="2" t="s">
        <v>609</v>
      </c>
      <c r="D326" s="2">
        <v>48503</v>
      </c>
      <c r="E326" s="2" t="s">
        <v>19</v>
      </c>
      <c r="F326" s="2" t="str">
        <f>IF(Table3[[#This Row],[Max(s.salary)]] &gt; 'covid yearly salary'!$D$8, "T","F")</f>
        <v>F</v>
      </c>
      <c r="G326" s="11">
        <f>Table3[[#This Row],[Max(s.salary)]]*0.045</f>
        <v>2182.6349999999998</v>
      </c>
      <c r="H326" s="4">
        <f>Table3[[#This Row],[Max(s.salary)]]-Table3[[#This Row],[4.50%]]</f>
        <v>46320.364999999998</v>
      </c>
      <c r="I326" s="11">
        <f t="shared" si="5"/>
        <v>14885892.630000005</v>
      </c>
    </row>
    <row r="327" spans="1:9">
      <c r="A327" s="2">
        <v>201710</v>
      </c>
      <c r="B327" s="2" t="s">
        <v>610</v>
      </c>
      <c r="C327" s="2" t="s">
        <v>611</v>
      </c>
      <c r="D327" s="7">
        <v>107311</v>
      </c>
      <c r="E327" s="2" t="s">
        <v>19</v>
      </c>
      <c r="F327" s="2" t="str">
        <f>IF(Table3[[#This Row],[Max(s.salary)]] &gt; 'covid yearly salary'!$D$8, "T","F")</f>
        <v>T</v>
      </c>
      <c r="G327" s="10">
        <f>Table3[[#This Row],[Max(s.salary)]]*0.045</f>
        <v>4828.9949999999999</v>
      </c>
      <c r="H327" s="10">
        <f>Table3[[#This Row],[Max(s.salary)]]-Table3[[#This Row],[4.50%]]</f>
        <v>102482.005</v>
      </c>
      <c r="I327" s="11"/>
    </row>
    <row r="328" spans="1:9" hidden="1">
      <c r="A328" s="2">
        <v>15578</v>
      </c>
      <c r="B328" s="2" t="s">
        <v>216</v>
      </c>
      <c r="C328" s="2" t="s">
        <v>612</v>
      </c>
      <c r="D328" s="2">
        <v>44061</v>
      </c>
      <c r="E328" s="2" t="s">
        <v>19</v>
      </c>
      <c r="F328" s="2" t="str">
        <f>IF(Table3[[#This Row],[Max(s.salary)]] &gt; 'covid yearly salary'!$D$8, "T","F")</f>
        <v>F</v>
      </c>
      <c r="G328" s="11">
        <f>Table3[[#This Row],[Max(s.salary)]]*0.045</f>
        <v>1982.7449999999999</v>
      </c>
      <c r="H328" s="4">
        <f>Table3[[#This Row],[Max(s.salary)]]-Table3[[#This Row],[4.50%]]</f>
        <v>42078.254999999997</v>
      </c>
      <c r="I328" s="11">
        <f t="shared" si="5"/>
        <v>14883635.295000006</v>
      </c>
    </row>
    <row r="329" spans="1:9">
      <c r="A329" s="2">
        <v>100435</v>
      </c>
      <c r="B329" s="2" t="s">
        <v>613</v>
      </c>
      <c r="C329" s="2" t="s">
        <v>614</v>
      </c>
      <c r="D329" s="7">
        <v>107304</v>
      </c>
      <c r="E329" s="2" t="s">
        <v>19</v>
      </c>
      <c r="F329" s="2" t="str">
        <f>IF(Table3[[#This Row],[Max(s.salary)]] &gt; 'covid yearly salary'!$D$8, "T","F")</f>
        <v>T</v>
      </c>
      <c r="G329" s="10">
        <f>Table3[[#This Row],[Max(s.salary)]]*0.045</f>
        <v>4828.6799999999994</v>
      </c>
      <c r="H329" s="10">
        <f>Table3[[#This Row],[Max(s.salary)]]-Table3[[#This Row],[4.50%]]</f>
        <v>102475.32</v>
      </c>
      <c r="I329" s="11"/>
    </row>
    <row r="330" spans="1:9">
      <c r="A330" s="2">
        <v>84206</v>
      </c>
      <c r="B330" s="2" t="s">
        <v>615</v>
      </c>
      <c r="C330" s="2" t="s">
        <v>616</v>
      </c>
      <c r="D330" s="7">
        <v>107274</v>
      </c>
      <c r="E330" s="2" t="s">
        <v>19</v>
      </c>
      <c r="F330" s="2" t="str">
        <f>IF(Table3[[#This Row],[Max(s.salary)]] &gt; 'covid yearly salary'!$D$8, "T","F")</f>
        <v>T</v>
      </c>
      <c r="G330" s="10">
        <f>Table3[[#This Row],[Max(s.salary)]]*0.045</f>
        <v>4827.33</v>
      </c>
      <c r="H330" s="10">
        <f>Table3[[#This Row],[Max(s.salary)]]-Table3[[#This Row],[4.50%]]</f>
        <v>102446.67</v>
      </c>
      <c r="I330" s="11"/>
    </row>
    <row r="331" spans="1:9">
      <c r="A331" s="2">
        <v>36595</v>
      </c>
      <c r="B331" s="2" t="s">
        <v>617</v>
      </c>
      <c r="C331" s="2" t="s">
        <v>618</v>
      </c>
      <c r="D331" s="7">
        <v>107266</v>
      </c>
      <c r="E331" s="2" t="s">
        <v>19</v>
      </c>
      <c r="F331" s="2" t="str">
        <f>IF(Table3[[#This Row],[Max(s.salary)]] &gt; 'covid yearly salary'!$D$8, "T","F")</f>
        <v>T</v>
      </c>
      <c r="G331" s="10">
        <f>Table3[[#This Row],[Max(s.salary)]]*0.045</f>
        <v>4826.97</v>
      </c>
      <c r="H331" s="10">
        <f>Table3[[#This Row],[Max(s.salary)]]-Table3[[#This Row],[4.50%]]</f>
        <v>102439.03</v>
      </c>
      <c r="I331" s="11"/>
    </row>
    <row r="332" spans="1:9">
      <c r="A332" s="2">
        <v>62107</v>
      </c>
      <c r="B332" s="2" t="s">
        <v>619</v>
      </c>
      <c r="C332" s="2" t="s">
        <v>620</v>
      </c>
      <c r="D332" s="7">
        <v>107230</v>
      </c>
      <c r="E332" s="2" t="s">
        <v>19</v>
      </c>
      <c r="F332" s="2" t="str">
        <f>IF(Table3[[#This Row],[Max(s.salary)]] &gt; 'covid yearly salary'!$D$8, "T","F")</f>
        <v>T</v>
      </c>
      <c r="G332" s="10">
        <f>Table3[[#This Row],[Max(s.salary)]]*0.045</f>
        <v>4825.3499999999995</v>
      </c>
      <c r="H332" s="10">
        <f>Table3[[#This Row],[Max(s.salary)]]-Table3[[#This Row],[4.50%]]</f>
        <v>102404.65</v>
      </c>
      <c r="I332" s="11"/>
    </row>
    <row r="333" spans="1:9">
      <c r="A333" s="2">
        <v>51941</v>
      </c>
      <c r="B333" s="2" t="s">
        <v>621</v>
      </c>
      <c r="C333" s="2" t="s">
        <v>622</v>
      </c>
      <c r="D333" s="7">
        <v>107199</v>
      </c>
      <c r="E333" s="2" t="s">
        <v>19</v>
      </c>
      <c r="F333" s="2" t="str">
        <f>IF(Table3[[#This Row],[Max(s.salary)]] &gt; 'covid yearly salary'!$D$8, "T","F")</f>
        <v>T</v>
      </c>
      <c r="G333" s="10">
        <f>Table3[[#This Row],[Max(s.salary)]]*0.045</f>
        <v>4823.9549999999999</v>
      </c>
      <c r="H333" s="10">
        <f>Table3[[#This Row],[Max(s.salary)]]-Table3[[#This Row],[4.50%]]</f>
        <v>102375.045</v>
      </c>
      <c r="I333" s="11"/>
    </row>
    <row r="334" spans="1:9">
      <c r="A334" s="2">
        <v>44052</v>
      </c>
      <c r="B334" s="2" t="s">
        <v>623</v>
      </c>
      <c r="C334" s="2" t="s">
        <v>624</v>
      </c>
      <c r="D334" s="7">
        <v>107114</v>
      </c>
      <c r="E334" s="2" t="s">
        <v>19</v>
      </c>
      <c r="F334" s="2" t="str">
        <f>IF(Table3[[#This Row],[Max(s.salary)]] &gt; 'covid yearly salary'!$D$8, "T","F")</f>
        <v>T</v>
      </c>
      <c r="G334" s="10">
        <f>Table3[[#This Row],[Max(s.salary)]]*0.045</f>
        <v>4820.13</v>
      </c>
      <c r="H334" s="10">
        <f>Table3[[#This Row],[Max(s.salary)]]-Table3[[#This Row],[4.50%]]</f>
        <v>102293.87</v>
      </c>
      <c r="I334" s="11"/>
    </row>
    <row r="335" spans="1:9">
      <c r="A335" s="2">
        <v>97768</v>
      </c>
      <c r="B335" s="2" t="s">
        <v>625</v>
      </c>
      <c r="C335" s="2" t="s">
        <v>626</v>
      </c>
      <c r="D335" s="7">
        <v>107067</v>
      </c>
      <c r="E335" s="2" t="s">
        <v>19</v>
      </c>
      <c r="F335" s="2" t="str">
        <f>IF(Table3[[#This Row],[Max(s.salary)]] &gt; 'covid yearly salary'!$D$8, "T","F")</f>
        <v>T</v>
      </c>
      <c r="G335" s="10">
        <f>Table3[[#This Row],[Max(s.salary)]]*0.045</f>
        <v>4818.0149999999994</v>
      </c>
      <c r="H335" s="10">
        <f>Table3[[#This Row],[Max(s.salary)]]-Table3[[#This Row],[4.50%]]</f>
        <v>102248.985</v>
      </c>
      <c r="I335" s="11"/>
    </row>
    <row r="336" spans="1:9">
      <c r="A336" s="2">
        <v>76455</v>
      </c>
      <c r="B336" s="2" t="s">
        <v>627</v>
      </c>
      <c r="C336" s="2" t="s">
        <v>628</v>
      </c>
      <c r="D336" s="7">
        <v>107049</v>
      </c>
      <c r="E336" s="2" t="s">
        <v>19</v>
      </c>
      <c r="F336" s="2" t="str">
        <f>IF(Table3[[#This Row],[Max(s.salary)]] &gt; 'covid yearly salary'!$D$8, "T","F")</f>
        <v>T</v>
      </c>
      <c r="G336" s="10">
        <f>Table3[[#This Row],[Max(s.salary)]]*0.045</f>
        <v>4817.2049999999999</v>
      </c>
      <c r="H336" s="10">
        <f>Table3[[#This Row],[Max(s.salary)]]-Table3[[#This Row],[4.50%]]</f>
        <v>102231.795</v>
      </c>
      <c r="I336" s="11"/>
    </row>
    <row r="337" spans="1:9">
      <c r="A337" s="2">
        <v>68118</v>
      </c>
      <c r="B337" s="2" t="s">
        <v>629</v>
      </c>
      <c r="C337" s="2" t="s">
        <v>630</v>
      </c>
      <c r="D337" s="7">
        <v>107043</v>
      </c>
      <c r="E337" s="2" t="s">
        <v>19</v>
      </c>
      <c r="F337" s="2" t="str">
        <f>IF(Table3[[#This Row],[Max(s.salary)]] &gt; 'covid yearly salary'!$D$8, "T","F")</f>
        <v>T</v>
      </c>
      <c r="G337" s="10">
        <f>Table3[[#This Row],[Max(s.salary)]]*0.045</f>
        <v>4816.9349999999995</v>
      </c>
      <c r="H337" s="10">
        <f>Table3[[#This Row],[Max(s.salary)]]-Table3[[#This Row],[4.50%]]</f>
        <v>102226.065</v>
      </c>
      <c r="I337" s="11"/>
    </row>
    <row r="338" spans="1:9" hidden="1">
      <c r="A338" s="2">
        <v>15706</v>
      </c>
      <c r="B338" s="2" t="s">
        <v>631</v>
      </c>
      <c r="C338" s="2" t="s">
        <v>632</v>
      </c>
      <c r="D338" s="2">
        <v>54130</v>
      </c>
      <c r="E338" s="2" t="s">
        <v>19</v>
      </c>
      <c r="F338" s="2" t="str">
        <f>IF(Table3[[#This Row],[Max(s.salary)]] &gt; 'covid yearly salary'!$D$8, "T","F")</f>
        <v>F</v>
      </c>
      <c r="G338" s="11">
        <f>Table3[[#This Row],[Max(s.salary)]]*0.045</f>
        <v>2435.85</v>
      </c>
      <c r="H338" s="4">
        <f>Table3[[#This Row],[Max(s.salary)]]-Table3[[#This Row],[4.50%]]</f>
        <v>51694.15</v>
      </c>
      <c r="I338" s="11">
        <f t="shared" si="5"/>
        <v>14868277.380000008</v>
      </c>
    </row>
    <row r="339" spans="1:9" hidden="1">
      <c r="A339" s="2">
        <v>15707</v>
      </c>
      <c r="B339" s="2" t="s">
        <v>633</v>
      </c>
      <c r="C339" s="2" t="s">
        <v>634</v>
      </c>
      <c r="D339" s="2">
        <v>54409</v>
      </c>
      <c r="E339" s="2" t="s">
        <v>19</v>
      </c>
      <c r="F339" s="2" t="str">
        <f>IF(Table3[[#This Row],[Max(s.salary)]] &gt; 'covid yearly salary'!$D$8, "T","F")</f>
        <v>F</v>
      </c>
      <c r="G339" s="11">
        <f>Table3[[#This Row],[Max(s.salary)]]*0.045</f>
        <v>2448.4049999999997</v>
      </c>
      <c r="H339" s="4">
        <f>Table3[[#This Row],[Max(s.salary)]]-Table3[[#This Row],[4.50%]]</f>
        <v>51960.595000000001</v>
      </c>
      <c r="I339" s="11">
        <f t="shared" si="5"/>
        <v>14869033.920000009</v>
      </c>
    </row>
    <row r="340" spans="1:9">
      <c r="A340" s="2">
        <v>80381</v>
      </c>
      <c r="B340" s="2" t="s">
        <v>391</v>
      </c>
      <c r="C340" s="2" t="s">
        <v>54</v>
      </c>
      <c r="D340" s="7">
        <v>107039</v>
      </c>
      <c r="E340" s="2" t="s">
        <v>19</v>
      </c>
      <c r="F340" s="2" t="str">
        <f>IF(Table3[[#This Row],[Max(s.salary)]] &gt; 'covid yearly salary'!$D$8, "T","F")</f>
        <v>T</v>
      </c>
      <c r="G340" s="10">
        <f>Table3[[#This Row],[Max(s.salary)]]*0.045</f>
        <v>4816.7550000000001</v>
      </c>
      <c r="H340" s="10">
        <f>Table3[[#This Row],[Max(s.salary)]]-Table3[[#This Row],[4.50%]]</f>
        <v>102222.245</v>
      </c>
      <c r="I340" s="11"/>
    </row>
    <row r="341" spans="1:9">
      <c r="A341" s="2">
        <v>22119</v>
      </c>
      <c r="B341" s="2" t="s">
        <v>46</v>
      </c>
      <c r="C341" s="2" t="s">
        <v>635</v>
      </c>
      <c r="D341" s="7">
        <v>107035</v>
      </c>
      <c r="E341" s="2" t="s">
        <v>19</v>
      </c>
      <c r="F341" s="2" t="str">
        <f>IF(Table3[[#This Row],[Max(s.salary)]] &gt; 'covid yearly salary'!$D$8, "T","F")</f>
        <v>T</v>
      </c>
      <c r="G341" s="10">
        <f>Table3[[#This Row],[Max(s.salary)]]*0.045</f>
        <v>4816.5749999999998</v>
      </c>
      <c r="H341" s="10">
        <f>Table3[[#This Row],[Max(s.salary)]]-Table3[[#This Row],[4.50%]]</f>
        <v>102218.425</v>
      </c>
      <c r="I341" s="11"/>
    </row>
    <row r="342" spans="1:9">
      <c r="A342" s="2">
        <v>54837</v>
      </c>
      <c r="B342" s="2" t="s">
        <v>322</v>
      </c>
      <c r="C342" s="2" t="s">
        <v>636</v>
      </c>
      <c r="D342" s="7">
        <v>107003</v>
      </c>
      <c r="E342" s="2" t="s">
        <v>19</v>
      </c>
      <c r="F342" s="2" t="str">
        <f>IF(Table3[[#This Row],[Max(s.salary)]] &gt; 'covid yearly salary'!$D$8, "T","F")</f>
        <v>T</v>
      </c>
      <c r="G342" s="10">
        <f>Table3[[#This Row],[Max(s.salary)]]*0.045</f>
        <v>4815.1350000000002</v>
      </c>
      <c r="H342" s="10">
        <f>Table3[[#This Row],[Max(s.salary)]]-Table3[[#This Row],[4.50%]]</f>
        <v>102187.86500000001</v>
      </c>
      <c r="I342" s="11"/>
    </row>
    <row r="343" spans="1:9">
      <c r="A343" s="2">
        <v>79085</v>
      </c>
      <c r="B343" s="2" t="s">
        <v>637</v>
      </c>
      <c r="C343" s="2" t="s">
        <v>638</v>
      </c>
      <c r="D343" s="7">
        <v>106959</v>
      </c>
      <c r="E343" s="2" t="s">
        <v>19</v>
      </c>
      <c r="F343" s="2" t="str">
        <f>IF(Table3[[#This Row],[Max(s.salary)]] &gt; 'covid yearly salary'!$D$8, "T","F")</f>
        <v>T</v>
      </c>
      <c r="G343" s="10">
        <f>Table3[[#This Row],[Max(s.salary)]]*0.045</f>
        <v>4813.1549999999997</v>
      </c>
      <c r="H343" s="10">
        <f>Table3[[#This Row],[Max(s.salary)]]-Table3[[#This Row],[4.50%]]</f>
        <v>102145.845</v>
      </c>
      <c r="I343" s="11"/>
    </row>
    <row r="344" spans="1:9" hidden="1">
      <c r="A344" s="2">
        <v>15772</v>
      </c>
      <c r="B344" s="2" t="s">
        <v>639</v>
      </c>
      <c r="C344" s="2" t="s">
        <v>640</v>
      </c>
      <c r="D344" s="2">
        <v>59630</v>
      </c>
      <c r="E344" s="2" t="s">
        <v>19</v>
      </c>
      <c r="F344" s="2" t="str">
        <f>IF(Table3[[#This Row],[Max(s.salary)]] &gt; 'covid yearly salary'!$D$8, "T","F")</f>
        <v>F</v>
      </c>
      <c r="G344" s="11">
        <f>Table3[[#This Row],[Max(s.salary)]]*0.045</f>
        <v>2683.35</v>
      </c>
      <c r="H344" s="4">
        <f>Table3[[#This Row],[Max(s.salary)]]-Table3[[#This Row],[4.50%]]</f>
        <v>56946.65</v>
      </c>
      <c r="I344" s="11">
        <f t="shared" si="5"/>
        <v>14861177.055000009</v>
      </c>
    </row>
    <row r="345" spans="1:9">
      <c r="A345" s="2">
        <v>40398</v>
      </c>
      <c r="B345" s="2" t="s">
        <v>641</v>
      </c>
      <c r="C345" s="2" t="s">
        <v>642</v>
      </c>
      <c r="D345" s="7">
        <v>106941</v>
      </c>
      <c r="E345" s="2" t="s">
        <v>19</v>
      </c>
      <c r="F345" s="2" t="str">
        <f>IF(Table3[[#This Row],[Max(s.salary)]] &gt; 'covid yearly salary'!$D$8, "T","F")</f>
        <v>T</v>
      </c>
      <c r="G345" s="10">
        <f>Table3[[#This Row],[Max(s.salary)]]*0.045</f>
        <v>4812.3450000000003</v>
      </c>
      <c r="H345" s="10">
        <f>Table3[[#This Row],[Max(s.salary)]]-Table3[[#This Row],[4.50%]]</f>
        <v>102128.655</v>
      </c>
      <c r="I345" s="11"/>
    </row>
    <row r="346" spans="1:9">
      <c r="A346" s="2">
        <v>96670</v>
      </c>
      <c r="B346" s="2" t="s">
        <v>643</v>
      </c>
      <c r="C346" s="2" t="s">
        <v>644</v>
      </c>
      <c r="D346" s="7">
        <v>106913</v>
      </c>
      <c r="E346" s="2" t="s">
        <v>19</v>
      </c>
      <c r="F346" s="2" t="str">
        <f>IF(Table3[[#This Row],[Max(s.salary)]] &gt; 'covid yearly salary'!$D$8, "T","F")</f>
        <v>T</v>
      </c>
      <c r="G346" s="10">
        <f>Table3[[#This Row],[Max(s.salary)]]*0.045</f>
        <v>4811.085</v>
      </c>
      <c r="H346" s="10">
        <f>Table3[[#This Row],[Max(s.salary)]]-Table3[[#This Row],[4.50%]]</f>
        <v>102101.91499999999</v>
      </c>
      <c r="I346" s="11"/>
    </row>
    <row r="347" spans="1:9">
      <c r="A347" s="2">
        <v>99442</v>
      </c>
      <c r="B347" s="2" t="s">
        <v>645</v>
      </c>
      <c r="C347" s="2" t="s">
        <v>646</v>
      </c>
      <c r="D347" s="7">
        <v>106839</v>
      </c>
      <c r="E347" s="2" t="s">
        <v>19</v>
      </c>
      <c r="F347" s="2" t="str">
        <f>IF(Table3[[#This Row],[Max(s.salary)]] &gt; 'covid yearly salary'!$D$8, "T","F")</f>
        <v>T</v>
      </c>
      <c r="G347" s="10">
        <f>Table3[[#This Row],[Max(s.salary)]]*0.045</f>
        <v>4807.7550000000001</v>
      </c>
      <c r="H347" s="10">
        <f>Table3[[#This Row],[Max(s.salary)]]-Table3[[#This Row],[4.50%]]</f>
        <v>102031.245</v>
      </c>
      <c r="I347" s="11"/>
    </row>
    <row r="348" spans="1:9">
      <c r="A348" s="2">
        <v>41051</v>
      </c>
      <c r="B348" s="2" t="s">
        <v>647</v>
      </c>
      <c r="C348" s="2" t="s">
        <v>648</v>
      </c>
      <c r="D348" s="7">
        <v>106815</v>
      </c>
      <c r="E348" s="2" t="s">
        <v>19</v>
      </c>
      <c r="F348" s="2" t="str">
        <f>IF(Table3[[#This Row],[Max(s.salary)]] &gt; 'covid yearly salary'!$D$8, "T","F")</f>
        <v>T</v>
      </c>
      <c r="G348" s="10">
        <f>Table3[[#This Row],[Max(s.salary)]]*0.045</f>
        <v>4806.6750000000002</v>
      </c>
      <c r="H348" s="10">
        <f>Table3[[#This Row],[Max(s.salary)]]-Table3[[#This Row],[4.50%]]</f>
        <v>102008.325</v>
      </c>
      <c r="I348" s="11"/>
    </row>
    <row r="349" spans="1:9">
      <c r="A349" s="2">
        <v>72991</v>
      </c>
      <c r="B349" s="2" t="s">
        <v>649</v>
      </c>
      <c r="C349" s="2" t="s">
        <v>650</v>
      </c>
      <c r="D349" s="7">
        <v>106752</v>
      </c>
      <c r="E349" s="2" t="s">
        <v>19</v>
      </c>
      <c r="F349" s="2" t="str">
        <f>IF(Table3[[#This Row],[Max(s.salary)]] &gt; 'covid yearly salary'!$D$8, "T","F")</f>
        <v>T</v>
      </c>
      <c r="G349" s="10">
        <f>Table3[[#This Row],[Max(s.salary)]]*0.045</f>
        <v>4803.84</v>
      </c>
      <c r="H349" s="10">
        <f>Table3[[#This Row],[Max(s.salary)]]-Table3[[#This Row],[4.50%]]</f>
        <v>101948.16</v>
      </c>
      <c r="I349" s="11"/>
    </row>
    <row r="350" spans="1:9">
      <c r="A350" s="2">
        <v>92902</v>
      </c>
      <c r="B350" s="2" t="s">
        <v>651</v>
      </c>
      <c r="C350" s="2" t="s">
        <v>620</v>
      </c>
      <c r="D350" s="7">
        <v>106729</v>
      </c>
      <c r="E350" s="2" t="s">
        <v>19</v>
      </c>
      <c r="F350" s="2" t="str">
        <f>IF(Table3[[#This Row],[Max(s.salary)]] &gt; 'covid yearly salary'!$D$8, "T","F")</f>
        <v>T</v>
      </c>
      <c r="G350" s="10">
        <f>Table3[[#This Row],[Max(s.salary)]]*0.045</f>
        <v>4802.8049999999994</v>
      </c>
      <c r="H350" s="10">
        <f>Table3[[#This Row],[Max(s.salary)]]-Table3[[#This Row],[4.50%]]</f>
        <v>101926.19500000001</v>
      </c>
      <c r="I350" s="11"/>
    </row>
    <row r="351" spans="1:9" hidden="1">
      <c r="A351" s="2">
        <v>15830</v>
      </c>
      <c r="B351" s="2" t="s">
        <v>584</v>
      </c>
      <c r="C351" s="2" t="s">
        <v>581</v>
      </c>
      <c r="D351" s="2">
        <v>40000</v>
      </c>
      <c r="E351" s="2" t="s">
        <v>19</v>
      </c>
      <c r="F351" s="2" t="str">
        <f>IF(Table3[[#This Row],[Max(s.salary)]] &gt; 'covid yearly salary'!$D$8, "T","F")</f>
        <v>F</v>
      </c>
      <c r="G351" s="11">
        <f>Table3[[#This Row],[Max(s.salary)]]*0.045</f>
        <v>1800</v>
      </c>
      <c r="H351" s="4">
        <f>Table3[[#This Row],[Max(s.salary)]]-Table3[[#This Row],[4.50%]]</f>
        <v>38200</v>
      </c>
      <c r="I351" s="11">
        <f t="shared" si="5"/>
        <v>14850604.575000007</v>
      </c>
    </row>
    <row r="352" spans="1:9">
      <c r="A352" s="2">
        <v>28796</v>
      </c>
      <c r="B352" s="2" t="s">
        <v>652</v>
      </c>
      <c r="C352" s="2" t="s">
        <v>653</v>
      </c>
      <c r="D352" s="7">
        <v>106718</v>
      </c>
      <c r="E352" s="2" t="s">
        <v>19</v>
      </c>
      <c r="F352" s="2" t="str">
        <f>IF(Table3[[#This Row],[Max(s.salary)]] &gt; 'covid yearly salary'!$D$8, "T","F")</f>
        <v>T</v>
      </c>
      <c r="G352" s="10">
        <f>Table3[[#This Row],[Max(s.salary)]]*0.045</f>
        <v>4802.3099999999995</v>
      </c>
      <c r="H352" s="10">
        <f>Table3[[#This Row],[Max(s.salary)]]-Table3[[#This Row],[4.50%]]</f>
        <v>101915.69</v>
      </c>
      <c r="I352" s="11"/>
    </row>
    <row r="353" spans="1:9">
      <c r="A353" s="2">
        <v>63049</v>
      </c>
      <c r="B353" s="2" t="s">
        <v>55</v>
      </c>
      <c r="C353" s="2" t="s">
        <v>654</v>
      </c>
      <c r="D353" s="7">
        <v>106706</v>
      </c>
      <c r="E353" s="2" t="s">
        <v>19</v>
      </c>
      <c r="F353" s="2" t="str">
        <f>IF(Table3[[#This Row],[Max(s.salary)]] &gt; 'covid yearly salary'!$D$8, "T","F")</f>
        <v>T</v>
      </c>
      <c r="G353" s="10">
        <f>Table3[[#This Row],[Max(s.salary)]]*0.045</f>
        <v>4801.7699999999995</v>
      </c>
      <c r="H353" s="10">
        <f>Table3[[#This Row],[Max(s.salary)]]-Table3[[#This Row],[4.50%]]</f>
        <v>101904.23</v>
      </c>
      <c r="I353" s="11"/>
    </row>
    <row r="354" spans="1:9">
      <c r="A354" s="2">
        <v>82400</v>
      </c>
      <c r="B354" s="2" t="s">
        <v>655</v>
      </c>
      <c r="C354" s="2" t="s">
        <v>656</v>
      </c>
      <c r="D354" s="7">
        <v>106690</v>
      </c>
      <c r="E354" s="2" t="s">
        <v>19</v>
      </c>
      <c r="F354" s="2" t="str">
        <f>IF(Table3[[#This Row],[Max(s.salary)]] &gt; 'covid yearly salary'!$D$8, "T","F")</f>
        <v>T</v>
      </c>
      <c r="G354" s="10">
        <f>Table3[[#This Row],[Max(s.salary)]]*0.045</f>
        <v>4801.05</v>
      </c>
      <c r="H354" s="10">
        <f>Table3[[#This Row],[Max(s.salary)]]-Table3[[#This Row],[4.50%]]</f>
        <v>101888.95</v>
      </c>
      <c r="I354" s="11"/>
    </row>
    <row r="355" spans="1:9" hidden="1">
      <c r="A355" s="2">
        <v>15900</v>
      </c>
      <c r="B355" s="2" t="s">
        <v>657</v>
      </c>
      <c r="C355" s="2" t="s">
        <v>658</v>
      </c>
      <c r="D355" s="2">
        <v>56675</v>
      </c>
      <c r="E355" s="2" t="s">
        <v>19</v>
      </c>
      <c r="F355" s="2" t="str">
        <f>IF(Table3[[#This Row],[Max(s.salary)]] &gt; 'covid yearly salary'!$D$8, "T","F")</f>
        <v>F</v>
      </c>
      <c r="G355" s="11">
        <f>Table3[[#This Row],[Max(s.salary)]]*0.045</f>
        <v>2550.375</v>
      </c>
      <c r="H355" s="4">
        <f>Table3[[#This Row],[Max(s.salary)]]-Table3[[#This Row],[4.50%]]</f>
        <v>54124.625</v>
      </c>
      <c r="I355" s="11">
        <f t="shared" si="5"/>
        <v>14846285.835000008</v>
      </c>
    </row>
    <row r="356" spans="1:9">
      <c r="A356" s="2">
        <v>38162</v>
      </c>
      <c r="B356" s="2" t="s">
        <v>619</v>
      </c>
      <c r="C356" s="2" t="s">
        <v>659</v>
      </c>
      <c r="D356" s="7">
        <v>106594</v>
      </c>
      <c r="E356" s="2" t="s">
        <v>19</v>
      </c>
      <c r="F356" s="2" t="str">
        <f>IF(Table3[[#This Row],[Max(s.salary)]] &gt; 'covid yearly salary'!$D$8, "T","F")</f>
        <v>T</v>
      </c>
      <c r="G356" s="10">
        <f>Table3[[#This Row],[Max(s.salary)]]*0.045</f>
        <v>4796.7299999999996</v>
      </c>
      <c r="H356" s="10">
        <f>Table3[[#This Row],[Max(s.salary)]]-Table3[[#This Row],[4.50%]]</f>
        <v>101797.27</v>
      </c>
      <c r="I356" s="11"/>
    </row>
    <row r="357" spans="1:9">
      <c r="A357" s="2">
        <v>86307</v>
      </c>
      <c r="B357" s="2" t="s">
        <v>660</v>
      </c>
      <c r="C357" s="2" t="s">
        <v>661</v>
      </c>
      <c r="D357" s="7">
        <v>106587</v>
      </c>
      <c r="E357" s="2" t="s">
        <v>19</v>
      </c>
      <c r="F357" s="2" t="str">
        <f>IF(Table3[[#This Row],[Max(s.salary)]] &gt; 'covid yearly salary'!$D$8, "T","F")</f>
        <v>T</v>
      </c>
      <c r="G357" s="10">
        <f>Table3[[#This Row],[Max(s.salary)]]*0.045</f>
        <v>4796.415</v>
      </c>
      <c r="H357" s="10">
        <f>Table3[[#This Row],[Max(s.salary)]]-Table3[[#This Row],[4.50%]]</f>
        <v>101790.58500000001</v>
      </c>
      <c r="I357" s="11"/>
    </row>
    <row r="358" spans="1:9" hidden="1">
      <c r="A358" s="2">
        <v>15985</v>
      </c>
      <c r="B358" s="2" t="s">
        <v>178</v>
      </c>
      <c r="C358" s="2" t="s">
        <v>662</v>
      </c>
      <c r="D358" s="2">
        <v>58180</v>
      </c>
      <c r="E358" s="2" t="s">
        <v>19</v>
      </c>
      <c r="F358" s="2" t="str">
        <f>IF(Table3[[#This Row],[Max(s.salary)]] &gt; 'covid yearly salary'!$D$8, "T","F")</f>
        <v>F</v>
      </c>
      <c r="G358" s="11">
        <f>Table3[[#This Row],[Max(s.salary)]]*0.045</f>
        <v>2618.1</v>
      </c>
      <c r="H358" s="4">
        <f>Table3[[#This Row],[Max(s.salary)]]-Table3[[#This Row],[4.50%]]</f>
        <v>55561.9</v>
      </c>
      <c r="I358" s="11">
        <f t="shared" si="5"/>
        <v>14843704.680000007</v>
      </c>
    </row>
    <row r="359" spans="1:9" hidden="1">
      <c r="A359" s="2">
        <v>15986</v>
      </c>
      <c r="B359" s="2" t="s">
        <v>663</v>
      </c>
      <c r="C359" s="2" t="s">
        <v>664</v>
      </c>
      <c r="D359" s="2">
        <v>50319</v>
      </c>
      <c r="E359" s="2" t="s">
        <v>19</v>
      </c>
      <c r="F359" s="2" t="str">
        <f>IF(Table3[[#This Row],[Max(s.salary)]] &gt; 'covid yearly salary'!$D$8, "T","F")</f>
        <v>F</v>
      </c>
      <c r="G359" s="11">
        <f>Table3[[#This Row],[Max(s.salary)]]*0.045</f>
        <v>2264.355</v>
      </c>
      <c r="H359" s="4">
        <f>Table3[[#This Row],[Max(s.salary)]]-Table3[[#This Row],[4.50%]]</f>
        <v>48054.644999999997</v>
      </c>
      <c r="I359" s="11">
        <f t="shared" si="5"/>
        <v>14843430.450000007</v>
      </c>
    </row>
    <row r="360" spans="1:9">
      <c r="A360" s="2">
        <v>82552</v>
      </c>
      <c r="B360" s="2" t="s">
        <v>665</v>
      </c>
      <c r="C360" s="2" t="s">
        <v>666</v>
      </c>
      <c r="D360" s="7">
        <v>106538</v>
      </c>
      <c r="E360" s="2" t="s">
        <v>19</v>
      </c>
      <c r="F360" s="2" t="str">
        <f>IF(Table3[[#This Row],[Max(s.salary)]] &gt; 'covid yearly salary'!$D$8, "T","F")</f>
        <v>T</v>
      </c>
      <c r="G360" s="10">
        <f>Table3[[#This Row],[Max(s.salary)]]*0.045</f>
        <v>4794.21</v>
      </c>
      <c r="H360" s="10">
        <f>Table3[[#This Row],[Max(s.salary)]]-Table3[[#This Row],[4.50%]]</f>
        <v>101743.79</v>
      </c>
      <c r="I360" s="11"/>
    </row>
    <row r="361" spans="1:9">
      <c r="A361" s="2">
        <v>86920</v>
      </c>
      <c r="B361" s="2" t="s">
        <v>445</v>
      </c>
      <c r="C361" s="2" t="s">
        <v>667</v>
      </c>
      <c r="D361" s="7">
        <v>106526</v>
      </c>
      <c r="E361" s="2" t="s">
        <v>19</v>
      </c>
      <c r="F361" s="2" t="str">
        <f>IF(Table3[[#This Row],[Max(s.salary)]] &gt; 'covid yearly salary'!$D$8, "T","F")</f>
        <v>T</v>
      </c>
      <c r="G361" s="10">
        <f>Table3[[#This Row],[Max(s.salary)]]*0.045</f>
        <v>4793.67</v>
      </c>
      <c r="H361" s="10">
        <f>Table3[[#This Row],[Max(s.salary)]]-Table3[[#This Row],[4.50%]]</f>
        <v>101732.33</v>
      </c>
      <c r="I361" s="11"/>
    </row>
    <row r="362" spans="1:9">
      <c r="A362" s="2">
        <v>17340</v>
      </c>
      <c r="B362" s="2" t="s">
        <v>668</v>
      </c>
      <c r="C362" s="2" t="s">
        <v>669</v>
      </c>
      <c r="D362" s="7">
        <v>106500</v>
      </c>
      <c r="E362" s="2" t="s">
        <v>19</v>
      </c>
      <c r="F362" s="2" t="str">
        <f>IF(Table3[[#This Row],[Max(s.salary)]] &gt; 'covid yearly salary'!$D$8, "T","F")</f>
        <v>T</v>
      </c>
      <c r="G362" s="10">
        <f>Table3[[#This Row],[Max(s.salary)]]*0.045</f>
        <v>4792.5</v>
      </c>
      <c r="H362" s="10">
        <f>Table3[[#This Row],[Max(s.salary)]]-Table3[[#This Row],[4.50%]]</f>
        <v>101707.5</v>
      </c>
      <c r="I362" s="11"/>
    </row>
    <row r="363" spans="1:9">
      <c r="A363" s="2">
        <v>25617</v>
      </c>
      <c r="B363" s="2" t="s">
        <v>670</v>
      </c>
      <c r="C363" s="2" t="s">
        <v>671</v>
      </c>
      <c r="D363" s="7">
        <v>106496</v>
      </c>
      <c r="E363" s="2" t="s">
        <v>19</v>
      </c>
      <c r="F363" s="2" t="str">
        <f>IF(Table3[[#This Row],[Max(s.salary)]] &gt; 'covid yearly salary'!$D$8, "T","F")</f>
        <v>T</v>
      </c>
      <c r="G363" s="10">
        <f>Table3[[#This Row],[Max(s.salary)]]*0.045</f>
        <v>4792.32</v>
      </c>
      <c r="H363" s="10">
        <f>Table3[[#This Row],[Max(s.salary)]]-Table3[[#This Row],[4.50%]]</f>
        <v>101703.67999999999</v>
      </c>
      <c r="I363" s="11"/>
    </row>
    <row r="364" spans="1:9" hidden="1">
      <c r="A364" s="2">
        <v>16083</v>
      </c>
      <c r="B364" s="2" t="s">
        <v>672</v>
      </c>
      <c r="C364" s="2" t="s">
        <v>382</v>
      </c>
      <c r="D364" s="2">
        <v>55424</v>
      </c>
      <c r="E364" s="2" t="s">
        <v>19</v>
      </c>
      <c r="F364" s="2" t="str">
        <f>IF(Table3[[#This Row],[Max(s.salary)]] &gt; 'covid yearly salary'!$D$8, "T","F")</f>
        <v>F</v>
      </c>
      <c r="G364" s="11">
        <f>Table3[[#This Row],[Max(s.salary)]]*0.045</f>
        <v>2494.08</v>
      </c>
      <c r="H364" s="4">
        <f>Table3[[#This Row],[Max(s.salary)]]-Table3[[#This Row],[4.50%]]</f>
        <v>52929.919999999998</v>
      </c>
      <c r="I364" s="11">
        <f t="shared" si="5"/>
        <v>14837926.635000007</v>
      </c>
    </row>
    <row r="365" spans="1:9">
      <c r="A365" s="2">
        <v>95377</v>
      </c>
      <c r="B365" s="2" t="s">
        <v>673</v>
      </c>
      <c r="C365" s="2" t="s">
        <v>674</v>
      </c>
      <c r="D365" s="7">
        <v>106460</v>
      </c>
      <c r="E365" s="2" t="s">
        <v>19</v>
      </c>
      <c r="F365" s="2" t="str">
        <f>IF(Table3[[#This Row],[Max(s.salary)]] &gt; 'covid yearly salary'!$D$8, "T","F")</f>
        <v>T</v>
      </c>
      <c r="G365" s="10">
        <f>Table3[[#This Row],[Max(s.salary)]]*0.045</f>
        <v>4790.7</v>
      </c>
      <c r="H365" s="10">
        <f>Table3[[#This Row],[Max(s.salary)]]-Table3[[#This Row],[4.50%]]</f>
        <v>101669.3</v>
      </c>
      <c r="I365" s="11"/>
    </row>
    <row r="366" spans="1:9">
      <c r="A366" s="2">
        <v>23843</v>
      </c>
      <c r="B366" s="2" t="s">
        <v>675</v>
      </c>
      <c r="C366" s="2" t="s">
        <v>676</v>
      </c>
      <c r="D366" s="7">
        <v>106455</v>
      </c>
      <c r="E366" s="2" t="s">
        <v>19</v>
      </c>
      <c r="F366" s="2" t="str">
        <f>IF(Table3[[#This Row],[Max(s.salary)]] &gt; 'covid yearly salary'!$D$8, "T","F")</f>
        <v>T</v>
      </c>
      <c r="G366" s="10">
        <f>Table3[[#This Row],[Max(s.salary)]]*0.045</f>
        <v>4790.4749999999995</v>
      </c>
      <c r="H366" s="10">
        <f>Table3[[#This Row],[Max(s.salary)]]-Table3[[#This Row],[4.50%]]</f>
        <v>101664.52499999999</v>
      </c>
      <c r="I366" s="11"/>
    </row>
    <row r="367" spans="1:9" hidden="1">
      <c r="A367" s="2">
        <v>16166</v>
      </c>
      <c r="B367" s="2" t="s">
        <v>677</v>
      </c>
      <c r="C367" s="2" t="s">
        <v>654</v>
      </c>
      <c r="D367" s="2">
        <v>45967</v>
      </c>
      <c r="E367" s="2" t="s">
        <v>19</v>
      </c>
      <c r="F367" s="2" t="str">
        <f>IF(Table3[[#This Row],[Max(s.salary)]] &gt; 'covid yearly salary'!$D$8, "T","F")</f>
        <v>F</v>
      </c>
      <c r="G367" s="11">
        <f>Table3[[#This Row],[Max(s.salary)]]*0.045</f>
        <v>2068.5149999999999</v>
      </c>
      <c r="H367" s="4">
        <f>Table3[[#This Row],[Max(s.salary)]]-Table3[[#This Row],[4.50%]]</f>
        <v>43898.485000000001</v>
      </c>
      <c r="I367" s="11">
        <f t="shared" si="5"/>
        <v>14835023.820000006</v>
      </c>
    </row>
    <row r="368" spans="1:9">
      <c r="A368" s="2">
        <v>36655</v>
      </c>
      <c r="B368" s="2" t="s">
        <v>300</v>
      </c>
      <c r="C368" s="2" t="s">
        <v>678</v>
      </c>
      <c r="D368" s="7">
        <v>106455</v>
      </c>
      <c r="E368" s="2" t="s">
        <v>19</v>
      </c>
      <c r="F368" s="2" t="str">
        <f>IF(Table3[[#This Row],[Max(s.salary)]] &gt; 'covid yearly salary'!$D$8, "T","F")</f>
        <v>T</v>
      </c>
      <c r="G368" s="10">
        <f>Table3[[#This Row],[Max(s.salary)]]*0.045</f>
        <v>4790.4749999999995</v>
      </c>
      <c r="H368" s="10">
        <f>Table3[[#This Row],[Max(s.salary)]]-Table3[[#This Row],[4.50%]]</f>
        <v>101664.52499999999</v>
      </c>
      <c r="I368" s="11"/>
    </row>
    <row r="369" spans="1:9">
      <c r="A369" s="2">
        <v>70779</v>
      </c>
      <c r="B369" s="2" t="s">
        <v>118</v>
      </c>
      <c r="C369" s="2" t="s">
        <v>679</v>
      </c>
      <c r="D369" s="7">
        <v>106454</v>
      </c>
      <c r="E369" s="2" t="s">
        <v>19</v>
      </c>
      <c r="F369" s="2" t="str">
        <f>IF(Table3[[#This Row],[Max(s.salary)]] &gt; 'covid yearly salary'!$D$8, "T","F")</f>
        <v>T</v>
      </c>
      <c r="G369" s="10">
        <f>Table3[[#This Row],[Max(s.salary)]]*0.045</f>
        <v>4790.4299999999994</v>
      </c>
      <c r="H369" s="10">
        <f>Table3[[#This Row],[Max(s.salary)]]-Table3[[#This Row],[4.50%]]</f>
        <v>101663.57</v>
      </c>
      <c r="I369" s="11"/>
    </row>
    <row r="370" spans="1:9">
      <c r="A370" s="2">
        <v>13185</v>
      </c>
      <c r="B370" s="2" t="s">
        <v>680</v>
      </c>
      <c r="C370" s="2" t="s">
        <v>152</v>
      </c>
      <c r="D370" s="7">
        <v>106450</v>
      </c>
      <c r="E370" s="2" t="s">
        <v>19</v>
      </c>
      <c r="F370" s="2" t="str">
        <f>IF(Table3[[#This Row],[Max(s.salary)]] &gt; 'covid yearly salary'!$D$8, "T","F")</f>
        <v>T</v>
      </c>
      <c r="G370" s="10">
        <f>Table3[[#This Row],[Max(s.salary)]]*0.045</f>
        <v>4790.25</v>
      </c>
      <c r="H370" s="10">
        <f>Table3[[#This Row],[Max(s.salary)]]-Table3[[#This Row],[4.50%]]</f>
        <v>101659.75</v>
      </c>
      <c r="I370" s="11"/>
    </row>
    <row r="371" spans="1:9">
      <c r="A371" s="2">
        <v>55548</v>
      </c>
      <c r="B371" s="2" t="s">
        <v>681</v>
      </c>
      <c r="C371" s="2" t="s">
        <v>682</v>
      </c>
      <c r="D371" s="7">
        <v>106427</v>
      </c>
      <c r="E371" s="2" t="s">
        <v>19</v>
      </c>
      <c r="F371" s="2" t="str">
        <f>IF(Table3[[#This Row],[Max(s.salary)]] &gt; 'covid yearly salary'!$D$8, "T","F")</f>
        <v>T</v>
      </c>
      <c r="G371" s="10">
        <f>Table3[[#This Row],[Max(s.salary)]]*0.045</f>
        <v>4789.2150000000001</v>
      </c>
      <c r="H371" s="10">
        <f>Table3[[#This Row],[Max(s.salary)]]-Table3[[#This Row],[4.50%]]</f>
        <v>101637.785</v>
      </c>
      <c r="I371" s="11"/>
    </row>
    <row r="372" spans="1:9">
      <c r="A372" s="2">
        <v>12526</v>
      </c>
      <c r="B372" s="2" t="s">
        <v>683</v>
      </c>
      <c r="C372" s="2" t="s">
        <v>684</v>
      </c>
      <c r="D372" s="7">
        <v>106425</v>
      </c>
      <c r="E372" s="2" t="s">
        <v>19</v>
      </c>
      <c r="F372" s="2" t="str">
        <f>IF(Table3[[#This Row],[Max(s.salary)]] &gt; 'covid yearly salary'!$D$8, "T","F")</f>
        <v>T</v>
      </c>
      <c r="G372" s="10">
        <f>Table3[[#This Row],[Max(s.salary)]]*0.045</f>
        <v>4789.125</v>
      </c>
      <c r="H372" s="10">
        <f>Table3[[#This Row],[Max(s.salary)]]-Table3[[#This Row],[4.50%]]</f>
        <v>101635.875</v>
      </c>
      <c r="I372" s="11"/>
    </row>
    <row r="373" spans="1:9">
      <c r="A373" s="2">
        <v>39538</v>
      </c>
      <c r="B373" s="2" t="s">
        <v>685</v>
      </c>
      <c r="C373" s="2" t="s">
        <v>686</v>
      </c>
      <c r="D373" s="7">
        <v>106421</v>
      </c>
      <c r="E373" s="2" t="s">
        <v>19</v>
      </c>
      <c r="F373" s="2" t="str">
        <f>IF(Table3[[#This Row],[Max(s.salary)]] &gt; 'covid yearly salary'!$D$8, "T","F")</f>
        <v>T</v>
      </c>
      <c r="G373" s="10">
        <f>Table3[[#This Row],[Max(s.salary)]]*0.045</f>
        <v>4788.9449999999997</v>
      </c>
      <c r="H373" s="10">
        <f>Table3[[#This Row],[Max(s.salary)]]-Table3[[#This Row],[4.50%]]</f>
        <v>101632.05499999999</v>
      </c>
      <c r="I373" s="11"/>
    </row>
    <row r="374" spans="1:9">
      <c r="A374" s="2">
        <v>16397</v>
      </c>
      <c r="B374" s="2" t="s">
        <v>687</v>
      </c>
      <c r="C374" s="2" t="s">
        <v>117</v>
      </c>
      <c r="D374" s="7">
        <v>106364</v>
      </c>
      <c r="E374" s="2" t="s">
        <v>19</v>
      </c>
      <c r="F374" s="2" t="str">
        <f>IF(Table3[[#This Row],[Max(s.salary)]] &gt; 'covid yearly salary'!$D$8, "T","F")</f>
        <v>T</v>
      </c>
      <c r="G374" s="10">
        <f>Table3[[#This Row],[Max(s.salary)]]*0.045</f>
        <v>4786.38</v>
      </c>
      <c r="H374" s="10">
        <f>Table3[[#This Row],[Max(s.salary)]]-Table3[[#This Row],[4.50%]]</f>
        <v>101577.62</v>
      </c>
      <c r="I374" s="11"/>
    </row>
    <row r="375" spans="1:9">
      <c r="A375" s="2">
        <v>51484</v>
      </c>
      <c r="B375" s="2" t="s">
        <v>688</v>
      </c>
      <c r="C375" s="2" t="s">
        <v>689</v>
      </c>
      <c r="D375" s="7">
        <v>106321</v>
      </c>
      <c r="E375" s="2" t="s">
        <v>19</v>
      </c>
      <c r="F375" s="2" t="str">
        <f>IF(Table3[[#This Row],[Max(s.salary)]] &gt; 'covid yearly salary'!$D$8, "T","F")</f>
        <v>T</v>
      </c>
      <c r="G375" s="10">
        <f>Table3[[#This Row],[Max(s.salary)]]*0.045</f>
        <v>4784.4449999999997</v>
      </c>
      <c r="H375" s="10">
        <f>Table3[[#This Row],[Max(s.salary)]]-Table3[[#This Row],[4.50%]]</f>
        <v>101536.55499999999</v>
      </c>
      <c r="I375" s="11"/>
    </row>
    <row r="376" spans="1:9">
      <c r="A376" s="2">
        <v>48983</v>
      </c>
      <c r="B376" s="2" t="s">
        <v>690</v>
      </c>
      <c r="C376" s="2" t="s">
        <v>691</v>
      </c>
      <c r="D376" s="7">
        <v>106266</v>
      </c>
      <c r="E376" s="2" t="s">
        <v>19</v>
      </c>
      <c r="F376" s="2" t="str">
        <f>IF(Table3[[#This Row],[Max(s.salary)]] &gt; 'covid yearly salary'!$D$8, "T","F")</f>
        <v>T</v>
      </c>
      <c r="G376" s="10">
        <f>Table3[[#This Row],[Max(s.salary)]]*0.045</f>
        <v>4781.97</v>
      </c>
      <c r="H376" s="10">
        <f>Table3[[#This Row],[Max(s.salary)]]-Table3[[#This Row],[4.50%]]</f>
        <v>101484.03</v>
      </c>
      <c r="I376" s="11"/>
    </row>
    <row r="377" spans="1:9">
      <c r="A377" s="2">
        <v>80396</v>
      </c>
      <c r="B377" s="2" t="s">
        <v>331</v>
      </c>
      <c r="C377" s="2" t="s">
        <v>692</v>
      </c>
      <c r="D377" s="7">
        <v>106264</v>
      </c>
      <c r="E377" s="2" t="s">
        <v>19</v>
      </c>
      <c r="F377" s="2" t="str">
        <f>IF(Table3[[#This Row],[Max(s.salary)]] &gt; 'covid yearly salary'!$D$8, "T","F")</f>
        <v>T</v>
      </c>
      <c r="G377" s="10">
        <f>Table3[[#This Row],[Max(s.salary)]]*0.045</f>
        <v>4781.88</v>
      </c>
      <c r="H377" s="10">
        <f>Table3[[#This Row],[Max(s.salary)]]-Table3[[#This Row],[4.50%]]</f>
        <v>101482.12</v>
      </c>
      <c r="I377" s="11"/>
    </row>
    <row r="378" spans="1:9">
      <c r="A378" s="2">
        <v>94890</v>
      </c>
      <c r="B378" s="2" t="s">
        <v>693</v>
      </c>
      <c r="C378" s="2" t="s">
        <v>694</v>
      </c>
      <c r="D378" s="7">
        <v>106254</v>
      </c>
      <c r="E378" s="2" t="s">
        <v>19</v>
      </c>
      <c r="F378" s="2" t="str">
        <f>IF(Table3[[#This Row],[Max(s.salary)]] &gt; 'covid yearly salary'!$D$8, "T","F")</f>
        <v>T</v>
      </c>
      <c r="G378" s="10">
        <f>Table3[[#This Row],[Max(s.salary)]]*0.045</f>
        <v>4781.4299999999994</v>
      </c>
      <c r="H378" s="10">
        <f>Table3[[#This Row],[Max(s.salary)]]-Table3[[#This Row],[4.50%]]</f>
        <v>101472.57</v>
      </c>
      <c r="I378" s="11"/>
    </row>
    <row r="379" spans="1:9">
      <c r="A379" s="2">
        <v>68548</v>
      </c>
      <c r="B379" s="2" t="s">
        <v>695</v>
      </c>
      <c r="C379" s="2" t="s">
        <v>696</v>
      </c>
      <c r="D379" s="7">
        <v>106243</v>
      </c>
      <c r="E379" s="2" t="s">
        <v>19</v>
      </c>
      <c r="F379" s="2" t="str">
        <f>IF(Table3[[#This Row],[Max(s.salary)]] &gt; 'covid yearly salary'!$D$8, "T","F")</f>
        <v>T</v>
      </c>
      <c r="G379" s="10">
        <f>Table3[[#This Row],[Max(s.salary)]]*0.045</f>
        <v>4780.9349999999995</v>
      </c>
      <c r="H379" s="10">
        <f>Table3[[#This Row],[Max(s.salary)]]-Table3[[#This Row],[4.50%]]</f>
        <v>101462.065</v>
      </c>
      <c r="I379" s="11"/>
    </row>
    <row r="380" spans="1:9">
      <c r="A380" s="2">
        <v>24159</v>
      </c>
      <c r="B380" s="2" t="s">
        <v>697</v>
      </c>
      <c r="C380" s="2" t="s">
        <v>698</v>
      </c>
      <c r="D380" s="7">
        <v>106236</v>
      </c>
      <c r="E380" s="2" t="s">
        <v>19</v>
      </c>
      <c r="F380" s="2" t="str">
        <f>IF(Table3[[#This Row],[Max(s.salary)]] &gt; 'covid yearly salary'!$D$8, "T","F")</f>
        <v>T</v>
      </c>
      <c r="G380" s="10">
        <f>Table3[[#This Row],[Max(s.salary)]]*0.045</f>
        <v>4780.62</v>
      </c>
      <c r="H380" s="10">
        <f>Table3[[#This Row],[Max(s.salary)]]-Table3[[#This Row],[4.50%]]</f>
        <v>101455.38</v>
      </c>
      <c r="I380" s="11"/>
    </row>
    <row r="381" spans="1:9">
      <c r="A381" s="2">
        <v>78625</v>
      </c>
      <c r="B381" s="2" t="s">
        <v>159</v>
      </c>
      <c r="C381" s="2" t="s">
        <v>699</v>
      </c>
      <c r="D381" s="7">
        <v>106227</v>
      </c>
      <c r="E381" s="2" t="s">
        <v>19</v>
      </c>
      <c r="F381" s="2" t="str">
        <f>IF(Table3[[#This Row],[Max(s.salary)]] &gt; 'covid yearly salary'!$D$8, "T","F")</f>
        <v>T</v>
      </c>
      <c r="G381" s="10">
        <f>Table3[[#This Row],[Max(s.salary)]]*0.045</f>
        <v>4780.2150000000001</v>
      </c>
      <c r="H381" s="10">
        <f>Table3[[#This Row],[Max(s.salary)]]-Table3[[#This Row],[4.50%]]</f>
        <v>101446.785</v>
      </c>
      <c r="I381" s="11"/>
    </row>
    <row r="382" spans="1:9">
      <c r="A382" s="2">
        <v>109179</v>
      </c>
      <c r="B382" s="2" t="s">
        <v>135</v>
      </c>
      <c r="C382" s="2" t="s">
        <v>700</v>
      </c>
      <c r="D382" s="7">
        <v>106183</v>
      </c>
      <c r="E382" s="2" t="s">
        <v>19</v>
      </c>
      <c r="F382" s="2" t="str">
        <f>IF(Table3[[#This Row],[Max(s.salary)]] &gt; 'covid yearly salary'!$D$8, "T","F")</f>
        <v>T</v>
      </c>
      <c r="G382" s="10">
        <f>Table3[[#This Row],[Max(s.salary)]]*0.045</f>
        <v>4778.2349999999997</v>
      </c>
      <c r="H382" s="10">
        <f>Table3[[#This Row],[Max(s.salary)]]-Table3[[#This Row],[4.50%]]</f>
        <v>101404.765</v>
      </c>
      <c r="I382" s="11"/>
    </row>
    <row r="383" spans="1:9">
      <c r="A383" s="2">
        <v>100340</v>
      </c>
      <c r="B383" s="2" t="s">
        <v>672</v>
      </c>
      <c r="C383" s="2" t="s">
        <v>701</v>
      </c>
      <c r="D383" s="7">
        <v>106169</v>
      </c>
      <c r="E383" s="2" t="s">
        <v>19</v>
      </c>
      <c r="F383" s="2" t="str">
        <f>IF(Table3[[#This Row],[Max(s.salary)]] &gt; 'covid yearly salary'!$D$8, "T","F")</f>
        <v>T</v>
      </c>
      <c r="G383" s="10">
        <f>Table3[[#This Row],[Max(s.salary)]]*0.045</f>
        <v>4777.6049999999996</v>
      </c>
      <c r="H383" s="10">
        <f>Table3[[#This Row],[Max(s.salary)]]-Table3[[#This Row],[4.50%]]</f>
        <v>101391.395</v>
      </c>
      <c r="I383" s="11"/>
    </row>
    <row r="384" spans="1:9" hidden="1">
      <c r="A384" s="2">
        <v>16443</v>
      </c>
      <c r="B384" s="2" t="s">
        <v>702</v>
      </c>
      <c r="C384" s="2" t="s">
        <v>703</v>
      </c>
      <c r="D384" s="2">
        <v>47658</v>
      </c>
      <c r="E384" s="2" t="s">
        <v>19</v>
      </c>
      <c r="F384" s="2" t="str">
        <f>IF(Table3[[#This Row],[Max(s.salary)]] &gt; 'covid yearly salary'!$D$8, "T","F")</f>
        <v>F</v>
      </c>
      <c r="G384" s="11">
        <f>Table3[[#This Row],[Max(s.salary)]]*0.045</f>
        <v>2144.61</v>
      </c>
      <c r="H384" s="4">
        <f>Table3[[#This Row],[Max(s.salary)]]-Table3[[#This Row],[4.50%]]</f>
        <v>45513.39</v>
      </c>
      <c r="I384" s="11">
        <f t="shared" si="5"/>
        <v>14809286.79000001</v>
      </c>
    </row>
    <row r="385" spans="1:9" hidden="1">
      <c r="A385" s="2">
        <v>16475</v>
      </c>
      <c r="B385" s="2" t="s">
        <v>298</v>
      </c>
      <c r="C385" s="2" t="s">
        <v>704</v>
      </c>
      <c r="D385" s="2">
        <v>49775</v>
      </c>
      <c r="E385" s="2" t="s">
        <v>19</v>
      </c>
      <c r="F385" s="2" t="str">
        <f>IF(Table3[[#This Row],[Max(s.salary)]] &gt; 'covid yearly salary'!$D$8, "T","F")</f>
        <v>F</v>
      </c>
      <c r="G385" s="11">
        <f>Table3[[#This Row],[Max(s.salary)]]*0.045</f>
        <v>2239.875</v>
      </c>
      <c r="H385" s="4">
        <f>Table3[[#This Row],[Max(s.salary)]]-Table3[[#This Row],[4.50%]]</f>
        <v>47535.125</v>
      </c>
      <c r="I385" s="11">
        <f t="shared" si="5"/>
        <v>14809872.825000009</v>
      </c>
    </row>
    <row r="386" spans="1:9" hidden="1">
      <c r="A386" s="2">
        <v>16478</v>
      </c>
      <c r="B386" s="2" t="s">
        <v>705</v>
      </c>
      <c r="C386" s="2" t="s">
        <v>706</v>
      </c>
      <c r="D386" s="2">
        <v>55004</v>
      </c>
      <c r="E386" s="2" t="s">
        <v>19</v>
      </c>
      <c r="F386" s="2" t="str">
        <f>IF(Table3[[#This Row],[Max(s.salary)]] &gt; 'covid yearly salary'!$D$8, "T","F")</f>
        <v>F</v>
      </c>
      <c r="G386" s="11">
        <f>Table3[[#This Row],[Max(s.salary)]]*0.045</f>
        <v>2475.1799999999998</v>
      </c>
      <c r="H386" s="4">
        <f>Table3[[#This Row],[Max(s.salary)]]-Table3[[#This Row],[4.50%]]</f>
        <v>52528.82</v>
      </c>
      <c r="I386" s="11">
        <f t="shared" ref="I386:I448" si="6">SUM(G386:G4604)</f>
        <v>14810810.220000008</v>
      </c>
    </row>
    <row r="387" spans="1:9">
      <c r="A387" s="2">
        <v>102914</v>
      </c>
      <c r="B387" s="2" t="s">
        <v>707</v>
      </c>
      <c r="C387" s="2" t="s">
        <v>708</v>
      </c>
      <c r="D387" s="7">
        <v>106142</v>
      </c>
      <c r="E387" s="2" t="s">
        <v>19</v>
      </c>
      <c r="F387" s="2" t="str">
        <f>IF(Table3[[#This Row],[Max(s.salary)]] &gt; 'covid yearly salary'!$D$8, "T","F")</f>
        <v>T</v>
      </c>
      <c r="G387" s="10">
        <f>Table3[[#This Row],[Max(s.salary)]]*0.045</f>
        <v>4776.3899999999994</v>
      </c>
      <c r="H387" s="10">
        <f>Table3[[#This Row],[Max(s.salary)]]-Table3[[#This Row],[4.50%]]</f>
        <v>101365.61</v>
      </c>
      <c r="I387" s="11"/>
    </row>
    <row r="388" spans="1:9" hidden="1">
      <c r="A388" s="2">
        <v>16482</v>
      </c>
      <c r="B388" s="2" t="s">
        <v>709</v>
      </c>
      <c r="C388" s="2" t="s">
        <v>710</v>
      </c>
      <c r="D388" s="2">
        <v>49000</v>
      </c>
      <c r="E388" s="2" t="s">
        <v>19</v>
      </c>
      <c r="F388" s="2" t="str">
        <f>IF(Table3[[#This Row],[Max(s.salary)]] &gt; 'covid yearly salary'!$D$8, "T","F")</f>
        <v>F</v>
      </c>
      <c r="G388" s="11">
        <f>Table3[[#This Row],[Max(s.salary)]]*0.045</f>
        <v>2205</v>
      </c>
      <c r="H388" s="4">
        <f>Table3[[#This Row],[Max(s.salary)]]-Table3[[#This Row],[4.50%]]</f>
        <v>46795</v>
      </c>
      <c r="I388" s="11">
        <f t="shared" si="6"/>
        <v>14808943.305000007</v>
      </c>
    </row>
    <row r="389" spans="1:9">
      <c r="A389" s="2">
        <v>17649</v>
      </c>
      <c r="B389" s="2" t="s">
        <v>711</v>
      </c>
      <c r="C389" s="2" t="s">
        <v>712</v>
      </c>
      <c r="D389" s="7">
        <v>106136</v>
      </c>
      <c r="E389" s="2" t="s">
        <v>19</v>
      </c>
      <c r="F389" s="2" t="str">
        <f>IF(Table3[[#This Row],[Max(s.salary)]] &gt; 'covid yearly salary'!$D$8, "T","F")</f>
        <v>T</v>
      </c>
      <c r="G389" s="10">
        <f>Table3[[#This Row],[Max(s.salary)]]*0.045</f>
        <v>4776.12</v>
      </c>
      <c r="H389" s="10">
        <f>Table3[[#This Row],[Max(s.salary)]]-Table3[[#This Row],[4.50%]]</f>
        <v>101359.88</v>
      </c>
      <c r="I389" s="11"/>
    </row>
    <row r="390" spans="1:9">
      <c r="A390" s="2">
        <v>32719</v>
      </c>
      <c r="B390" s="2" t="s">
        <v>173</v>
      </c>
      <c r="C390" s="2" t="s">
        <v>713</v>
      </c>
      <c r="D390" s="7">
        <v>106132</v>
      </c>
      <c r="E390" s="2" t="s">
        <v>19</v>
      </c>
      <c r="F390" s="2" t="str">
        <f>IF(Table3[[#This Row],[Max(s.salary)]] &gt; 'covid yearly salary'!$D$8, "T","F")</f>
        <v>T</v>
      </c>
      <c r="G390" s="10">
        <f>Table3[[#This Row],[Max(s.salary)]]*0.045</f>
        <v>4775.9399999999996</v>
      </c>
      <c r="H390" s="10">
        <f>Table3[[#This Row],[Max(s.salary)]]-Table3[[#This Row],[4.50%]]</f>
        <v>101356.06</v>
      </c>
      <c r="I390" s="11"/>
    </row>
    <row r="391" spans="1:9">
      <c r="A391" s="2">
        <v>84803</v>
      </c>
      <c r="B391" s="2" t="s">
        <v>714</v>
      </c>
      <c r="C391" s="2" t="s">
        <v>715</v>
      </c>
      <c r="D391" s="7">
        <v>106110</v>
      </c>
      <c r="E391" s="2" t="s">
        <v>19</v>
      </c>
      <c r="F391" s="2" t="str">
        <f>IF(Table3[[#This Row],[Max(s.salary)]] &gt; 'covid yearly salary'!$D$8, "T","F")</f>
        <v>T</v>
      </c>
      <c r="G391" s="10">
        <f>Table3[[#This Row],[Max(s.salary)]]*0.045</f>
        <v>4774.95</v>
      </c>
      <c r="H391" s="10">
        <f>Table3[[#This Row],[Max(s.salary)]]-Table3[[#This Row],[4.50%]]</f>
        <v>101335.05</v>
      </c>
      <c r="I391" s="11"/>
    </row>
    <row r="392" spans="1:9">
      <c r="A392" s="2">
        <v>14728</v>
      </c>
      <c r="B392" s="2" t="s">
        <v>151</v>
      </c>
      <c r="C392" s="2" t="s">
        <v>716</v>
      </c>
      <c r="D392" s="7">
        <v>106102</v>
      </c>
      <c r="E392" s="2" t="s">
        <v>19</v>
      </c>
      <c r="F392" s="2" t="str">
        <f>IF(Table3[[#This Row],[Max(s.salary)]] &gt; 'covid yearly salary'!$D$8, "T","F")</f>
        <v>T</v>
      </c>
      <c r="G392" s="10">
        <f>Table3[[#This Row],[Max(s.salary)]]*0.045</f>
        <v>4774.59</v>
      </c>
      <c r="H392" s="10">
        <f>Table3[[#This Row],[Max(s.salary)]]-Table3[[#This Row],[4.50%]]</f>
        <v>101327.41</v>
      </c>
      <c r="I392" s="11"/>
    </row>
    <row r="393" spans="1:9">
      <c r="A393" s="2">
        <v>200167</v>
      </c>
      <c r="B393" s="2" t="s">
        <v>717</v>
      </c>
      <c r="C393" s="2" t="s">
        <v>718</v>
      </c>
      <c r="D393" s="7">
        <v>106081</v>
      </c>
      <c r="E393" s="2" t="s">
        <v>19</v>
      </c>
      <c r="F393" s="2" t="str">
        <f>IF(Table3[[#This Row],[Max(s.salary)]] &gt; 'covid yearly salary'!$D$8, "T","F")</f>
        <v>T</v>
      </c>
      <c r="G393" s="10">
        <f>Table3[[#This Row],[Max(s.salary)]]*0.045</f>
        <v>4773.6449999999995</v>
      </c>
      <c r="H393" s="10">
        <f>Table3[[#This Row],[Max(s.salary)]]-Table3[[#This Row],[4.50%]]</f>
        <v>101307.355</v>
      </c>
      <c r="I393" s="11"/>
    </row>
    <row r="394" spans="1:9">
      <c r="A394" s="2">
        <v>54549</v>
      </c>
      <c r="B394" s="2" t="s">
        <v>719</v>
      </c>
      <c r="C394" s="2" t="s">
        <v>290</v>
      </c>
      <c r="D394" s="7">
        <v>106049</v>
      </c>
      <c r="E394" s="2" t="s">
        <v>19</v>
      </c>
      <c r="F394" s="2" t="str">
        <f>IF(Table3[[#This Row],[Max(s.salary)]] &gt; 'covid yearly salary'!$D$8, "T","F")</f>
        <v>T</v>
      </c>
      <c r="G394" s="10">
        <f>Table3[[#This Row],[Max(s.salary)]]*0.045</f>
        <v>4772.2049999999999</v>
      </c>
      <c r="H394" s="10">
        <f>Table3[[#This Row],[Max(s.salary)]]-Table3[[#This Row],[4.50%]]</f>
        <v>101276.795</v>
      </c>
      <c r="I394" s="11"/>
    </row>
    <row r="395" spans="1:9" hidden="1">
      <c r="A395" s="2">
        <v>16562</v>
      </c>
      <c r="B395" s="2" t="s">
        <v>94</v>
      </c>
      <c r="C395" s="2" t="s">
        <v>720</v>
      </c>
      <c r="D395" s="2">
        <v>59868</v>
      </c>
      <c r="E395" s="2" t="s">
        <v>19</v>
      </c>
      <c r="F395" s="2" t="str">
        <f>IF(Table3[[#This Row],[Max(s.salary)]] &gt; 'covid yearly salary'!$D$8, "T","F")</f>
        <v>F</v>
      </c>
      <c r="G395" s="11">
        <f>Table3[[#This Row],[Max(s.salary)]]*0.045</f>
        <v>2694.06</v>
      </c>
      <c r="H395" s="4">
        <f>Table3[[#This Row],[Max(s.salary)]]-Table3[[#This Row],[4.50%]]</f>
        <v>57173.94</v>
      </c>
      <c r="I395" s="11">
        <f t="shared" si="6"/>
        <v>14799876.030000005</v>
      </c>
    </row>
    <row r="396" spans="1:9">
      <c r="A396" s="2">
        <v>71541</v>
      </c>
      <c r="B396" s="2" t="s">
        <v>135</v>
      </c>
      <c r="C396" s="2" t="s">
        <v>721</v>
      </c>
      <c r="D396" s="7">
        <v>105988</v>
      </c>
      <c r="E396" s="2" t="s">
        <v>19</v>
      </c>
      <c r="F396" s="2" t="str">
        <f>IF(Table3[[#This Row],[Max(s.salary)]] &gt; 'covid yearly salary'!$D$8, "T","F")</f>
        <v>T</v>
      </c>
      <c r="G396" s="10">
        <f>Table3[[#This Row],[Max(s.salary)]]*0.045</f>
        <v>4769.46</v>
      </c>
      <c r="H396" s="10">
        <f>Table3[[#This Row],[Max(s.salary)]]-Table3[[#This Row],[4.50%]]</f>
        <v>101218.54</v>
      </c>
      <c r="I396" s="11"/>
    </row>
    <row r="397" spans="1:9">
      <c r="A397" s="2">
        <v>17967</v>
      </c>
      <c r="B397" s="2" t="s">
        <v>722</v>
      </c>
      <c r="C397" s="2" t="s">
        <v>661</v>
      </c>
      <c r="D397" s="7">
        <v>105983</v>
      </c>
      <c r="E397" s="2" t="s">
        <v>19</v>
      </c>
      <c r="F397" s="2" t="str">
        <f>IF(Table3[[#This Row],[Max(s.salary)]] &gt; 'covid yearly salary'!$D$8, "T","F")</f>
        <v>T</v>
      </c>
      <c r="G397" s="10">
        <f>Table3[[#This Row],[Max(s.salary)]]*0.045</f>
        <v>4769.2349999999997</v>
      </c>
      <c r="H397" s="10">
        <f>Table3[[#This Row],[Max(s.salary)]]-Table3[[#This Row],[4.50%]]</f>
        <v>101213.765</v>
      </c>
      <c r="I397" s="11"/>
    </row>
    <row r="398" spans="1:9">
      <c r="A398" s="2">
        <v>23839</v>
      </c>
      <c r="B398" s="2" t="s">
        <v>723</v>
      </c>
      <c r="C398" s="2" t="s">
        <v>724</v>
      </c>
      <c r="D398" s="7">
        <v>105959</v>
      </c>
      <c r="E398" s="2" t="s">
        <v>19</v>
      </c>
      <c r="F398" s="2" t="str">
        <f>IF(Table3[[#This Row],[Max(s.salary)]] &gt; 'covid yearly salary'!$D$8, "T","F")</f>
        <v>T</v>
      </c>
      <c r="G398" s="10">
        <f>Table3[[#This Row],[Max(s.salary)]]*0.045</f>
        <v>4768.1549999999997</v>
      </c>
      <c r="H398" s="10">
        <f>Table3[[#This Row],[Max(s.salary)]]-Table3[[#This Row],[4.50%]]</f>
        <v>101190.845</v>
      </c>
      <c r="I398" s="11"/>
    </row>
    <row r="399" spans="1:9">
      <c r="A399" s="2">
        <v>40468</v>
      </c>
      <c r="B399" s="2" t="s">
        <v>294</v>
      </c>
      <c r="C399" s="2" t="s">
        <v>725</v>
      </c>
      <c r="D399" s="7">
        <v>105936</v>
      </c>
      <c r="E399" s="2" t="s">
        <v>19</v>
      </c>
      <c r="F399" s="2" t="str">
        <f>IF(Table3[[#This Row],[Max(s.salary)]] &gt; 'covid yearly salary'!$D$8, "T","F")</f>
        <v>T</v>
      </c>
      <c r="G399" s="10">
        <f>Table3[[#This Row],[Max(s.salary)]]*0.045</f>
        <v>4767.12</v>
      </c>
      <c r="H399" s="10">
        <f>Table3[[#This Row],[Max(s.salary)]]-Table3[[#This Row],[4.50%]]</f>
        <v>101168.88</v>
      </c>
      <c r="I399" s="11"/>
    </row>
    <row r="400" spans="1:9">
      <c r="A400" s="2">
        <v>11081</v>
      </c>
      <c r="B400" s="2" t="s">
        <v>147</v>
      </c>
      <c r="C400" s="2" t="s">
        <v>726</v>
      </c>
      <c r="D400" s="7">
        <v>105928</v>
      </c>
      <c r="E400" s="2" t="s">
        <v>19</v>
      </c>
      <c r="F400" s="2" t="str">
        <f>IF(Table3[[#This Row],[Max(s.salary)]] &gt; 'covid yearly salary'!$D$8, "T","F")</f>
        <v>T</v>
      </c>
      <c r="G400" s="10">
        <f>Table3[[#This Row],[Max(s.salary)]]*0.045</f>
        <v>4766.76</v>
      </c>
      <c r="H400" s="10">
        <f>Table3[[#This Row],[Max(s.salary)]]-Table3[[#This Row],[4.50%]]</f>
        <v>101161.24</v>
      </c>
      <c r="I400" s="11"/>
    </row>
    <row r="401" spans="1:9">
      <c r="A401" s="2">
        <v>21557</v>
      </c>
      <c r="B401" s="2" t="s">
        <v>727</v>
      </c>
      <c r="C401" s="2" t="s">
        <v>134</v>
      </c>
      <c r="D401" s="7">
        <v>105874</v>
      </c>
      <c r="E401" s="2" t="s">
        <v>19</v>
      </c>
      <c r="F401" s="2" t="str">
        <f>IF(Table3[[#This Row],[Max(s.salary)]] &gt; 'covid yearly salary'!$D$8, "T","F")</f>
        <v>T</v>
      </c>
      <c r="G401" s="10">
        <f>Table3[[#This Row],[Max(s.salary)]]*0.045</f>
        <v>4764.33</v>
      </c>
      <c r="H401" s="10">
        <f>Table3[[#This Row],[Max(s.salary)]]-Table3[[#This Row],[4.50%]]</f>
        <v>101109.67</v>
      </c>
      <c r="I401" s="11"/>
    </row>
    <row r="402" spans="1:9">
      <c r="A402" s="2">
        <v>49681</v>
      </c>
      <c r="B402" s="2" t="s">
        <v>186</v>
      </c>
      <c r="C402" s="2" t="s">
        <v>728</v>
      </c>
      <c r="D402" s="7">
        <v>105805</v>
      </c>
      <c r="E402" s="2" t="s">
        <v>19</v>
      </c>
      <c r="F402" s="2" t="str">
        <f>IF(Table3[[#This Row],[Max(s.salary)]] &gt; 'covid yearly salary'!$D$8, "T","F")</f>
        <v>T</v>
      </c>
      <c r="G402" s="10">
        <f>Table3[[#This Row],[Max(s.salary)]]*0.045</f>
        <v>4761.2249999999995</v>
      </c>
      <c r="H402" s="10">
        <f>Table3[[#This Row],[Max(s.salary)]]-Table3[[#This Row],[4.50%]]</f>
        <v>101043.77499999999</v>
      </c>
      <c r="I402" s="11"/>
    </row>
    <row r="403" spans="1:9">
      <c r="A403" s="2">
        <v>22824</v>
      </c>
      <c r="B403" s="2" t="s">
        <v>729</v>
      </c>
      <c r="C403" s="2" t="s">
        <v>730</v>
      </c>
      <c r="D403" s="7">
        <v>105776</v>
      </c>
      <c r="E403" s="2" t="s">
        <v>19</v>
      </c>
      <c r="F403" s="2" t="str">
        <f>IF(Table3[[#This Row],[Max(s.salary)]] &gt; 'covid yearly salary'!$D$8, "T","F")</f>
        <v>T</v>
      </c>
      <c r="G403" s="10">
        <f>Table3[[#This Row],[Max(s.salary)]]*0.045</f>
        <v>4759.92</v>
      </c>
      <c r="H403" s="10">
        <f>Table3[[#This Row],[Max(s.salary)]]-Table3[[#This Row],[4.50%]]</f>
        <v>101016.08</v>
      </c>
      <c r="I403" s="11"/>
    </row>
    <row r="404" spans="1:9">
      <c r="A404" s="2">
        <v>101849</v>
      </c>
      <c r="B404" s="2" t="s">
        <v>731</v>
      </c>
      <c r="C404" s="2" t="s">
        <v>732</v>
      </c>
      <c r="D404" s="7">
        <v>105750</v>
      </c>
      <c r="E404" s="2" t="s">
        <v>19</v>
      </c>
      <c r="F404" s="2" t="str">
        <f>IF(Table3[[#This Row],[Max(s.salary)]] &gt; 'covid yearly salary'!$D$8, "T","F")</f>
        <v>T</v>
      </c>
      <c r="G404" s="10">
        <f>Table3[[#This Row],[Max(s.salary)]]*0.045</f>
        <v>4758.75</v>
      </c>
      <c r="H404" s="10">
        <f>Table3[[#This Row],[Max(s.salary)]]-Table3[[#This Row],[4.50%]]</f>
        <v>100991.25</v>
      </c>
      <c r="I404" s="11"/>
    </row>
    <row r="405" spans="1:9">
      <c r="A405" s="2">
        <v>15735</v>
      </c>
      <c r="B405" s="2" t="s">
        <v>733</v>
      </c>
      <c r="C405" s="2" t="s">
        <v>547</v>
      </c>
      <c r="D405" s="7">
        <v>105721</v>
      </c>
      <c r="E405" s="2" t="s">
        <v>19</v>
      </c>
      <c r="F405" s="2" t="str">
        <f>IF(Table3[[#This Row],[Max(s.salary)]] &gt; 'covid yearly salary'!$D$8, "T","F")</f>
        <v>T</v>
      </c>
      <c r="G405" s="10">
        <f>Table3[[#This Row],[Max(s.salary)]]*0.045</f>
        <v>4757.4449999999997</v>
      </c>
      <c r="H405" s="10">
        <f>Table3[[#This Row],[Max(s.salary)]]-Table3[[#This Row],[4.50%]]</f>
        <v>100963.55499999999</v>
      </c>
      <c r="I405" s="11"/>
    </row>
    <row r="406" spans="1:9">
      <c r="A406" s="2">
        <v>59076</v>
      </c>
      <c r="B406" s="2" t="s">
        <v>677</v>
      </c>
      <c r="C406" s="2" t="s">
        <v>734</v>
      </c>
      <c r="D406" s="7">
        <v>105712</v>
      </c>
      <c r="E406" s="2" t="s">
        <v>19</v>
      </c>
      <c r="F406" s="2" t="str">
        <f>IF(Table3[[#This Row],[Max(s.salary)]] &gt; 'covid yearly salary'!$D$8, "T","F")</f>
        <v>T</v>
      </c>
      <c r="G406" s="10">
        <f>Table3[[#This Row],[Max(s.salary)]]*0.045</f>
        <v>4757.04</v>
      </c>
      <c r="H406" s="10">
        <f>Table3[[#This Row],[Max(s.salary)]]-Table3[[#This Row],[4.50%]]</f>
        <v>100954.96</v>
      </c>
      <c r="I406" s="11"/>
    </row>
    <row r="407" spans="1:9">
      <c r="A407" s="2">
        <v>43954</v>
      </c>
      <c r="B407" s="2" t="s">
        <v>88</v>
      </c>
      <c r="C407" s="2" t="s">
        <v>735</v>
      </c>
      <c r="D407" s="7">
        <v>105649</v>
      </c>
      <c r="E407" s="2" t="s">
        <v>19</v>
      </c>
      <c r="F407" s="2" t="str">
        <f>IF(Table3[[#This Row],[Max(s.salary)]] &gt; 'covid yearly salary'!$D$8, "T","F")</f>
        <v>T</v>
      </c>
      <c r="G407" s="10">
        <f>Table3[[#This Row],[Max(s.salary)]]*0.045</f>
        <v>4754.2049999999999</v>
      </c>
      <c r="H407" s="10">
        <f>Table3[[#This Row],[Max(s.salary)]]-Table3[[#This Row],[4.50%]]</f>
        <v>100894.795</v>
      </c>
      <c r="I407" s="11"/>
    </row>
    <row r="408" spans="1:9">
      <c r="A408" s="2">
        <v>21936</v>
      </c>
      <c r="B408" s="2" t="s">
        <v>591</v>
      </c>
      <c r="C408" s="2" t="s">
        <v>736</v>
      </c>
      <c r="D408" s="7">
        <v>105640</v>
      </c>
      <c r="E408" s="2" t="s">
        <v>19</v>
      </c>
      <c r="F408" s="2" t="str">
        <f>IF(Table3[[#This Row],[Max(s.salary)]] &gt; 'covid yearly salary'!$D$8, "T","F")</f>
        <v>T</v>
      </c>
      <c r="G408" s="10">
        <f>Table3[[#This Row],[Max(s.salary)]]*0.045</f>
        <v>4753.8</v>
      </c>
      <c r="H408" s="10">
        <f>Table3[[#This Row],[Max(s.salary)]]-Table3[[#This Row],[4.50%]]</f>
        <v>100886.2</v>
      </c>
      <c r="I408" s="11"/>
    </row>
    <row r="409" spans="1:9">
      <c r="A409" s="2">
        <v>25360</v>
      </c>
      <c r="B409" s="2" t="s">
        <v>113</v>
      </c>
      <c r="C409" s="2" t="s">
        <v>737</v>
      </c>
      <c r="D409" s="7">
        <v>105556</v>
      </c>
      <c r="E409" s="2" t="s">
        <v>19</v>
      </c>
      <c r="F409" s="2" t="str">
        <f>IF(Table3[[#This Row],[Max(s.salary)]] &gt; 'covid yearly salary'!$D$8, "T","F")</f>
        <v>T</v>
      </c>
      <c r="G409" s="10">
        <f>Table3[[#This Row],[Max(s.salary)]]*0.045</f>
        <v>4750.0199999999995</v>
      </c>
      <c r="H409" s="10">
        <f>Table3[[#This Row],[Max(s.salary)]]-Table3[[#This Row],[4.50%]]</f>
        <v>100805.98</v>
      </c>
      <c r="I409" s="11"/>
    </row>
    <row r="410" spans="1:9" hidden="1">
      <c r="A410" s="2">
        <v>16755</v>
      </c>
      <c r="B410" s="2" t="s">
        <v>738</v>
      </c>
      <c r="C410" s="2" t="s">
        <v>739</v>
      </c>
      <c r="D410" s="2">
        <v>62060</v>
      </c>
      <c r="E410" s="2" t="s">
        <v>19</v>
      </c>
      <c r="F410" s="2" t="str">
        <f>IF(Table3[[#This Row],[Max(s.salary)]] &gt; 'covid yearly salary'!$D$8, "T","F")</f>
        <v>F</v>
      </c>
      <c r="G410" s="11">
        <f>Table3[[#This Row],[Max(s.salary)]]*0.045</f>
        <v>2792.7</v>
      </c>
      <c r="H410" s="4">
        <f>Table3[[#This Row],[Max(s.salary)]]-Table3[[#This Row],[4.50%]]</f>
        <v>59267.3</v>
      </c>
      <c r="I410" s="11">
        <f t="shared" si="6"/>
        <v>14775019.200000005</v>
      </c>
    </row>
    <row r="411" spans="1:9">
      <c r="A411" s="2">
        <v>28687</v>
      </c>
      <c r="B411" s="2" t="s">
        <v>740</v>
      </c>
      <c r="C411" s="2" t="s">
        <v>741</v>
      </c>
      <c r="D411" s="7">
        <v>105518</v>
      </c>
      <c r="E411" s="2" t="s">
        <v>19</v>
      </c>
      <c r="F411" s="2" t="str">
        <f>IF(Table3[[#This Row],[Max(s.salary)]] &gt; 'covid yearly salary'!$D$8, "T","F")</f>
        <v>T</v>
      </c>
      <c r="G411" s="10">
        <f>Table3[[#This Row],[Max(s.salary)]]*0.045</f>
        <v>4748.3099999999995</v>
      </c>
      <c r="H411" s="10">
        <f>Table3[[#This Row],[Max(s.salary)]]-Table3[[#This Row],[4.50%]]</f>
        <v>100769.69</v>
      </c>
      <c r="I411" s="11"/>
    </row>
    <row r="412" spans="1:9">
      <c r="A412" s="2">
        <v>14007</v>
      </c>
      <c r="B412" s="2" t="s">
        <v>742</v>
      </c>
      <c r="C412" s="2" t="s">
        <v>743</v>
      </c>
      <c r="D412" s="7">
        <v>105453</v>
      </c>
      <c r="E412" s="2" t="s">
        <v>19</v>
      </c>
      <c r="F412" s="2" t="str">
        <f>IF(Table3[[#This Row],[Max(s.salary)]] &gt; 'covid yearly salary'!$D$8, "T","F")</f>
        <v>T</v>
      </c>
      <c r="G412" s="10">
        <f>Table3[[#This Row],[Max(s.salary)]]*0.045</f>
        <v>4745.3850000000002</v>
      </c>
      <c r="H412" s="10">
        <f>Table3[[#This Row],[Max(s.salary)]]-Table3[[#This Row],[4.50%]]</f>
        <v>100707.61500000001</v>
      </c>
      <c r="I412" s="11"/>
    </row>
    <row r="413" spans="1:9">
      <c r="A413" s="2">
        <v>63148</v>
      </c>
      <c r="B413" s="2" t="s">
        <v>153</v>
      </c>
      <c r="C413" s="2" t="s">
        <v>526</v>
      </c>
      <c r="D413" s="7">
        <v>105427</v>
      </c>
      <c r="E413" s="2" t="s">
        <v>19</v>
      </c>
      <c r="F413" s="2" t="str">
        <f>IF(Table3[[#This Row],[Max(s.salary)]] &gt; 'covid yearly salary'!$D$8, "T","F")</f>
        <v>T</v>
      </c>
      <c r="G413" s="10">
        <f>Table3[[#This Row],[Max(s.salary)]]*0.045</f>
        <v>4744.2150000000001</v>
      </c>
      <c r="H413" s="10">
        <f>Table3[[#This Row],[Max(s.salary)]]-Table3[[#This Row],[4.50%]]</f>
        <v>100682.785</v>
      </c>
      <c r="I413" s="11"/>
    </row>
    <row r="414" spans="1:9">
      <c r="A414" s="2">
        <v>74420</v>
      </c>
      <c r="B414" s="2" t="s">
        <v>744</v>
      </c>
      <c r="C414" s="2" t="s">
        <v>745</v>
      </c>
      <c r="D414" s="7">
        <v>105388</v>
      </c>
      <c r="E414" s="2" t="s">
        <v>19</v>
      </c>
      <c r="F414" s="2" t="str">
        <f>IF(Table3[[#This Row],[Max(s.salary)]] &gt; 'covid yearly salary'!$D$8, "T","F")</f>
        <v>T</v>
      </c>
      <c r="G414" s="10">
        <f>Table3[[#This Row],[Max(s.salary)]]*0.045</f>
        <v>4742.46</v>
      </c>
      <c r="H414" s="10">
        <f>Table3[[#This Row],[Max(s.salary)]]-Table3[[#This Row],[4.50%]]</f>
        <v>100645.54</v>
      </c>
      <c r="I414" s="11"/>
    </row>
    <row r="415" spans="1:9">
      <c r="A415" s="2">
        <v>45616</v>
      </c>
      <c r="B415" s="2" t="s">
        <v>746</v>
      </c>
      <c r="C415" s="2" t="s">
        <v>747</v>
      </c>
      <c r="D415" s="7">
        <v>105386</v>
      </c>
      <c r="E415" s="2" t="s">
        <v>19</v>
      </c>
      <c r="F415" s="2" t="str">
        <f>IF(Table3[[#This Row],[Max(s.salary)]] &gt; 'covid yearly salary'!$D$8, "T","F")</f>
        <v>T</v>
      </c>
      <c r="G415" s="10">
        <f>Table3[[#This Row],[Max(s.salary)]]*0.045</f>
        <v>4742.37</v>
      </c>
      <c r="H415" s="10">
        <f>Table3[[#This Row],[Max(s.salary)]]-Table3[[#This Row],[4.50%]]</f>
        <v>100643.63</v>
      </c>
      <c r="I415" s="11"/>
    </row>
    <row r="416" spans="1:9">
      <c r="A416" s="2">
        <v>109449</v>
      </c>
      <c r="B416" s="2" t="s">
        <v>748</v>
      </c>
      <c r="C416" s="2" t="s">
        <v>749</v>
      </c>
      <c r="D416" s="7">
        <v>105379</v>
      </c>
      <c r="E416" s="2" t="s">
        <v>19</v>
      </c>
      <c r="F416" s="2" t="str">
        <f>IF(Table3[[#This Row],[Max(s.salary)]] &gt; 'covid yearly salary'!$D$8, "T","F")</f>
        <v>T</v>
      </c>
      <c r="G416" s="10">
        <f>Table3[[#This Row],[Max(s.salary)]]*0.045</f>
        <v>4742.0549999999994</v>
      </c>
      <c r="H416" s="10">
        <f>Table3[[#This Row],[Max(s.salary)]]-Table3[[#This Row],[4.50%]]</f>
        <v>100636.94500000001</v>
      </c>
      <c r="I416" s="11"/>
    </row>
    <row r="417" spans="1:9">
      <c r="A417" s="2">
        <v>32265</v>
      </c>
      <c r="B417" s="2" t="s">
        <v>750</v>
      </c>
      <c r="C417" s="2" t="s">
        <v>751</v>
      </c>
      <c r="D417" s="7">
        <v>105303</v>
      </c>
      <c r="E417" s="2" t="s">
        <v>19</v>
      </c>
      <c r="F417" s="2" t="str">
        <f>IF(Table3[[#This Row],[Max(s.salary)]] &gt; 'covid yearly salary'!$D$8, "T","F")</f>
        <v>T</v>
      </c>
      <c r="G417" s="10">
        <f>Table3[[#This Row],[Max(s.salary)]]*0.045</f>
        <v>4738.6350000000002</v>
      </c>
      <c r="H417" s="10">
        <f>Table3[[#This Row],[Max(s.salary)]]-Table3[[#This Row],[4.50%]]</f>
        <v>100564.36500000001</v>
      </c>
      <c r="I417" s="11"/>
    </row>
    <row r="418" spans="1:9" hidden="1">
      <c r="A418" s="2">
        <v>16995</v>
      </c>
      <c r="B418" s="2" t="s">
        <v>471</v>
      </c>
      <c r="C418" s="2" t="s">
        <v>198</v>
      </c>
      <c r="D418" s="2">
        <v>60248</v>
      </c>
      <c r="E418" s="2" t="s">
        <v>19</v>
      </c>
      <c r="F418" s="2" t="str">
        <f>IF(Table3[[#This Row],[Max(s.salary)]] &gt; 'covid yearly salary'!$D$8, "T","F")</f>
        <v>F</v>
      </c>
      <c r="G418" s="11">
        <f>Table3[[#This Row],[Max(s.salary)]]*0.045</f>
        <v>2711.16</v>
      </c>
      <c r="H418" s="4">
        <f>Table3[[#This Row],[Max(s.salary)]]-Table3[[#This Row],[4.50%]]</f>
        <v>57536.84</v>
      </c>
      <c r="I418" s="11">
        <f t="shared" si="6"/>
        <v>14763492.045000007</v>
      </c>
    </row>
    <row r="419" spans="1:9" hidden="1">
      <c r="A419" s="2">
        <v>17010</v>
      </c>
      <c r="B419" s="2" t="s">
        <v>752</v>
      </c>
      <c r="C419" s="2" t="s">
        <v>64</v>
      </c>
      <c r="D419" s="2">
        <v>55850</v>
      </c>
      <c r="E419" s="2" t="s">
        <v>19</v>
      </c>
      <c r="F419" s="2" t="str">
        <f>IF(Table3[[#This Row],[Max(s.salary)]] &gt; 'covid yearly salary'!$D$8, "T","F")</f>
        <v>F</v>
      </c>
      <c r="G419" s="11">
        <f>Table3[[#This Row],[Max(s.salary)]]*0.045</f>
        <v>2513.25</v>
      </c>
      <c r="H419" s="4">
        <f>Table3[[#This Row],[Max(s.salary)]]-Table3[[#This Row],[4.50%]]</f>
        <v>53336.75</v>
      </c>
      <c r="I419" s="11">
        <f t="shared" si="6"/>
        <v>14763497.085000008</v>
      </c>
    </row>
    <row r="420" spans="1:9">
      <c r="A420" s="2">
        <v>67288</v>
      </c>
      <c r="B420" s="2" t="s">
        <v>126</v>
      </c>
      <c r="C420" s="2" t="s">
        <v>753</v>
      </c>
      <c r="D420" s="7">
        <v>105260</v>
      </c>
      <c r="E420" s="2" t="s">
        <v>19</v>
      </c>
      <c r="F420" s="2" t="str">
        <f>IF(Table3[[#This Row],[Max(s.salary)]] &gt; 'covid yearly salary'!$D$8, "T","F")</f>
        <v>T</v>
      </c>
      <c r="G420" s="10">
        <f>Table3[[#This Row],[Max(s.salary)]]*0.045</f>
        <v>4736.7</v>
      </c>
      <c r="H420" s="10">
        <f>Table3[[#This Row],[Max(s.salary)]]-Table3[[#This Row],[4.50%]]</f>
        <v>100523.3</v>
      </c>
      <c r="I420" s="11"/>
    </row>
    <row r="421" spans="1:9">
      <c r="A421" s="2">
        <v>10513</v>
      </c>
      <c r="B421" s="2" t="s">
        <v>754</v>
      </c>
      <c r="C421" s="2" t="s">
        <v>755</v>
      </c>
      <c r="D421" s="7">
        <v>105199</v>
      </c>
      <c r="E421" s="2" t="s">
        <v>19</v>
      </c>
      <c r="F421" s="2" t="str">
        <f>IF(Table3[[#This Row],[Max(s.salary)]] &gt; 'covid yearly salary'!$D$8, "T","F")</f>
        <v>T</v>
      </c>
      <c r="G421" s="10">
        <f>Table3[[#This Row],[Max(s.salary)]]*0.045</f>
        <v>4733.9549999999999</v>
      </c>
      <c r="H421" s="10">
        <f>Table3[[#This Row],[Max(s.salary)]]-Table3[[#This Row],[4.50%]]</f>
        <v>100465.045</v>
      </c>
      <c r="I421" s="11"/>
    </row>
    <row r="422" spans="1:9">
      <c r="A422" s="2">
        <v>24889</v>
      </c>
      <c r="B422" s="2" t="s">
        <v>756</v>
      </c>
      <c r="C422" s="2" t="s">
        <v>757</v>
      </c>
      <c r="D422" s="7">
        <v>105179</v>
      </c>
      <c r="E422" s="2" t="s">
        <v>19</v>
      </c>
      <c r="F422" s="2" t="str">
        <f>IF(Table3[[#This Row],[Max(s.salary)]] &gt; 'covid yearly salary'!$D$8, "T","F")</f>
        <v>T</v>
      </c>
      <c r="G422" s="10">
        <f>Table3[[#This Row],[Max(s.salary)]]*0.045</f>
        <v>4733.0549999999994</v>
      </c>
      <c r="H422" s="10">
        <f>Table3[[#This Row],[Max(s.salary)]]-Table3[[#This Row],[4.50%]]</f>
        <v>100445.94500000001</v>
      </c>
      <c r="I422" s="11"/>
    </row>
    <row r="423" spans="1:9">
      <c r="A423" s="2">
        <v>75413</v>
      </c>
      <c r="B423" s="2" t="s">
        <v>758</v>
      </c>
      <c r="C423" s="2" t="s">
        <v>418</v>
      </c>
      <c r="D423" s="7">
        <v>105165</v>
      </c>
      <c r="E423" s="2" t="s">
        <v>19</v>
      </c>
      <c r="F423" s="2" t="str">
        <f>IF(Table3[[#This Row],[Max(s.salary)]] &gt; 'covid yearly salary'!$D$8, "T","F")</f>
        <v>T</v>
      </c>
      <c r="G423" s="10">
        <f>Table3[[#This Row],[Max(s.salary)]]*0.045</f>
        <v>4732.4250000000002</v>
      </c>
      <c r="H423" s="10">
        <f>Table3[[#This Row],[Max(s.salary)]]-Table3[[#This Row],[4.50%]]</f>
        <v>100432.575</v>
      </c>
      <c r="I423" s="11"/>
    </row>
    <row r="424" spans="1:9">
      <c r="A424" s="2">
        <v>68947</v>
      </c>
      <c r="B424" s="2" t="s">
        <v>759</v>
      </c>
      <c r="C424" s="2" t="s">
        <v>760</v>
      </c>
      <c r="D424" s="7">
        <v>105141</v>
      </c>
      <c r="E424" s="2" t="s">
        <v>19</v>
      </c>
      <c r="F424" s="2" t="str">
        <f>IF(Table3[[#This Row],[Max(s.salary)]] &gt; 'covid yearly salary'!$D$8, "T","F")</f>
        <v>T</v>
      </c>
      <c r="G424" s="10">
        <f>Table3[[#This Row],[Max(s.salary)]]*0.045</f>
        <v>4731.3450000000003</v>
      </c>
      <c r="H424" s="10">
        <f>Table3[[#This Row],[Max(s.salary)]]-Table3[[#This Row],[4.50%]]</f>
        <v>100409.655</v>
      </c>
      <c r="I424" s="11"/>
    </row>
    <row r="425" spans="1:9">
      <c r="A425" s="2">
        <v>18428</v>
      </c>
      <c r="B425" s="2" t="s">
        <v>761</v>
      </c>
      <c r="C425" s="2" t="s">
        <v>762</v>
      </c>
      <c r="D425" s="7">
        <v>105114</v>
      </c>
      <c r="E425" s="2" t="s">
        <v>19</v>
      </c>
      <c r="F425" s="2" t="str">
        <f>IF(Table3[[#This Row],[Max(s.salary)]] &gt; 'covid yearly salary'!$D$8, "T","F")</f>
        <v>T</v>
      </c>
      <c r="G425" s="10">
        <f>Table3[[#This Row],[Max(s.salary)]]*0.045</f>
        <v>4730.13</v>
      </c>
      <c r="H425" s="10">
        <f>Table3[[#This Row],[Max(s.salary)]]-Table3[[#This Row],[4.50%]]</f>
        <v>100383.87</v>
      </c>
      <c r="I425" s="11"/>
    </row>
    <row r="426" spans="1:9">
      <c r="A426" s="2">
        <v>86374</v>
      </c>
      <c r="B426" s="2" t="s">
        <v>763</v>
      </c>
      <c r="C426" s="2" t="s">
        <v>764</v>
      </c>
      <c r="D426" s="7">
        <v>105041</v>
      </c>
      <c r="E426" s="2" t="s">
        <v>19</v>
      </c>
      <c r="F426" s="2" t="str">
        <f>IF(Table3[[#This Row],[Max(s.salary)]] &gt; 'covid yearly salary'!$D$8, "T","F")</f>
        <v>T</v>
      </c>
      <c r="G426" s="10">
        <f>Table3[[#This Row],[Max(s.salary)]]*0.045</f>
        <v>4726.8450000000003</v>
      </c>
      <c r="H426" s="10">
        <f>Table3[[#This Row],[Max(s.salary)]]-Table3[[#This Row],[4.50%]]</f>
        <v>100314.155</v>
      </c>
      <c r="I426" s="11"/>
    </row>
    <row r="427" spans="1:9" hidden="1">
      <c r="A427" s="2">
        <v>17175</v>
      </c>
      <c r="B427" s="2" t="s">
        <v>214</v>
      </c>
      <c r="C427" s="2" t="s">
        <v>765</v>
      </c>
      <c r="D427" s="2">
        <v>54434</v>
      </c>
      <c r="E427" s="2" t="s">
        <v>19</v>
      </c>
      <c r="F427" s="2" t="str">
        <f>IF(Table3[[#This Row],[Max(s.salary)]] &gt; 'covid yearly salary'!$D$8, "T","F")</f>
        <v>F</v>
      </c>
      <c r="G427" s="11">
        <f>Table3[[#This Row],[Max(s.salary)]]*0.045</f>
        <v>2449.5299999999997</v>
      </c>
      <c r="H427" s="4">
        <f>Table3[[#This Row],[Max(s.salary)]]-Table3[[#This Row],[4.50%]]</f>
        <v>51984.47</v>
      </c>
      <c r="I427" s="11">
        <f t="shared" si="6"/>
        <v>14749165.305000009</v>
      </c>
    </row>
    <row r="428" spans="1:9">
      <c r="A428" s="2">
        <v>65392</v>
      </c>
      <c r="B428" s="2" t="s">
        <v>766</v>
      </c>
      <c r="C428" s="2" t="s">
        <v>767</v>
      </c>
      <c r="D428" s="7">
        <v>104967</v>
      </c>
      <c r="E428" s="2" t="s">
        <v>19</v>
      </c>
      <c r="F428" s="2" t="str">
        <f>IF(Table3[[#This Row],[Max(s.salary)]] &gt; 'covid yearly salary'!$D$8, "T","F")</f>
        <v>T</v>
      </c>
      <c r="G428" s="10">
        <f>Table3[[#This Row],[Max(s.salary)]]*0.045</f>
        <v>4723.5149999999994</v>
      </c>
      <c r="H428" s="10">
        <f>Table3[[#This Row],[Max(s.salary)]]-Table3[[#This Row],[4.50%]]</f>
        <v>100243.485</v>
      </c>
      <c r="I428" s="11"/>
    </row>
    <row r="429" spans="1:9" hidden="1">
      <c r="A429" s="2">
        <v>17189</v>
      </c>
      <c r="B429" s="2" t="s">
        <v>768</v>
      </c>
      <c r="C429" s="2" t="s">
        <v>769</v>
      </c>
      <c r="D429" s="2">
        <v>58879</v>
      </c>
      <c r="E429" s="2" t="s">
        <v>19</v>
      </c>
      <c r="F429" s="2" t="str">
        <f>IF(Table3[[#This Row],[Max(s.salary)]] &gt; 'covid yearly salary'!$D$8, "T","F")</f>
        <v>F</v>
      </c>
      <c r="G429" s="11">
        <f>Table3[[#This Row],[Max(s.salary)]]*0.045</f>
        <v>2649.5549999999998</v>
      </c>
      <c r="H429" s="4">
        <f>Table3[[#This Row],[Max(s.salary)]]-Table3[[#This Row],[4.50%]]</f>
        <v>56229.445</v>
      </c>
      <c r="I429" s="11">
        <f t="shared" si="6"/>
        <v>14747499.405000007</v>
      </c>
    </row>
    <row r="430" spans="1:9">
      <c r="A430" s="2">
        <v>81543</v>
      </c>
      <c r="B430" s="2" t="s">
        <v>770</v>
      </c>
      <c r="C430" s="2" t="s">
        <v>771</v>
      </c>
      <c r="D430" s="7">
        <v>104938</v>
      </c>
      <c r="E430" s="2" t="s">
        <v>19</v>
      </c>
      <c r="F430" s="2" t="str">
        <f>IF(Table3[[#This Row],[Max(s.salary)]] &gt; 'covid yearly salary'!$D$8, "T","F")</f>
        <v>T</v>
      </c>
      <c r="G430" s="10">
        <f>Table3[[#This Row],[Max(s.salary)]]*0.045</f>
        <v>4722.21</v>
      </c>
      <c r="H430" s="10">
        <f>Table3[[#This Row],[Max(s.salary)]]-Table3[[#This Row],[4.50%]]</f>
        <v>100215.79</v>
      </c>
      <c r="I430" s="11"/>
    </row>
    <row r="431" spans="1:9">
      <c r="A431" s="2">
        <v>59881</v>
      </c>
      <c r="B431" s="2" t="s">
        <v>772</v>
      </c>
      <c r="C431" s="2" t="s">
        <v>773</v>
      </c>
      <c r="D431" s="7">
        <v>104914</v>
      </c>
      <c r="E431" s="2" t="s">
        <v>19</v>
      </c>
      <c r="F431" s="2" t="str">
        <f>IF(Table3[[#This Row],[Max(s.salary)]] &gt; 'covid yearly salary'!$D$8, "T","F")</f>
        <v>T</v>
      </c>
      <c r="G431" s="10">
        <f>Table3[[#This Row],[Max(s.salary)]]*0.045</f>
        <v>4721.13</v>
      </c>
      <c r="H431" s="10">
        <f>Table3[[#This Row],[Max(s.salary)]]-Table3[[#This Row],[4.50%]]</f>
        <v>100192.87</v>
      </c>
      <c r="I431" s="11"/>
    </row>
    <row r="432" spans="1:9">
      <c r="A432" s="2">
        <v>85879</v>
      </c>
      <c r="B432" s="2" t="s">
        <v>774</v>
      </c>
      <c r="C432" s="2" t="s">
        <v>775</v>
      </c>
      <c r="D432" s="7">
        <v>104911</v>
      </c>
      <c r="E432" s="2" t="s">
        <v>19</v>
      </c>
      <c r="F432" s="2" t="str">
        <f>IF(Table3[[#This Row],[Max(s.salary)]] &gt; 'covid yearly salary'!$D$8, "T","F")</f>
        <v>T</v>
      </c>
      <c r="G432" s="10">
        <f>Table3[[#This Row],[Max(s.salary)]]*0.045</f>
        <v>4720.9949999999999</v>
      </c>
      <c r="H432" s="10">
        <f>Table3[[#This Row],[Max(s.salary)]]-Table3[[#This Row],[4.50%]]</f>
        <v>100190.005</v>
      </c>
      <c r="I432" s="11"/>
    </row>
    <row r="433" spans="1:9" hidden="1">
      <c r="A433" s="2">
        <v>17300</v>
      </c>
      <c r="B433" s="2" t="s">
        <v>776</v>
      </c>
      <c r="C433" s="2" t="s">
        <v>777</v>
      </c>
      <c r="D433" s="2">
        <v>56859</v>
      </c>
      <c r="E433" s="2" t="s">
        <v>19</v>
      </c>
      <c r="F433" s="2" t="str">
        <f>IF(Table3[[#This Row],[Max(s.salary)]] &gt; 'covid yearly salary'!$D$8, "T","F")</f>
        <v>F</v>
      </c>
      <c r="G433" s="11">
        <f>Table3[[#This Row],[Max(s.salary)]]*0.045</f>
        <v>2558.6549999999997</v>
      </c>
      <c r="H433" s="4">
        <f>Table3[[#This Row],[Max(s.salary)]]-Table3[[#This Row],[4.50%]]</f>
        <v>54300.345000000001</v>
      </c>
      <c r="I433" s="11">
        <f t="shared" si="6"/>
        <v>14743335.330000008</v>
      </c>
    </row>
    <row r="434" spans="1:9">
      <c r="A434" s="2">
        <v>38621</v>
      </c>
      <c r="B434" s="2" t="s">
        <v>778</v>
      </c>
      <c r="C434" s="2" t="s">
        <v>779</v>
      </c>
      <c r="D434" s="7">
        <v>104878</v>
      </c>
      <c r="E434" s="2" t="s">
        <v>19</v>
      </c>
      <c r="F434" s="2" t="str">
        <f>IF(Table3[[#This Row],[Max(s.salary)]] &gt; 'covid yearly salary'!$D$8, "T","F")</f>
        <v>T</v>
      </c>
      <c r="G434" s="10">
        <f>Table3[[#This Row],[Max(s.salary)]]*0.045</f>
        <v>4719.51</v>
      </c>
      <c r="H434" s="10">
        <f>Table3[[#This Row],[Max(s.salary)]]-Table3[[#This Row],[4.50%]]</f>
        <v>100158.49</v>
      </c>
      <c r="I434" s="11"/>
    </row>
    <row r="435" spans="1:9">
      <c r="A435" s="2">
        <v>33955</v>
      </c>
      <c r="B435" s="2" t="s">
        <v>780</v>
      </c>
      <c r="C435" s="2" t="s">
        <v>781</v>
      </c>
      <c r="D435" s="7">
        <v>104845</v>
      </c>
      <c r="E435" s="2" t="s">
        <v>19</v>
      </c>
      <c r="F435" s="2" t="str">
        <f>IF(Table3[[#This Row],[Max(s.salary)]] &gt; 'covid yearly salary'!$D$8, "T","F")</f>
        <v>T</v>
      </c>
      <c r="G435" s="10">
        <f>Table3[[#This Row],[Max(s.salary)]]*0.045</f>
        <v>4718.0249999999996</v>
      </c>
      <c r="H435" s="10">
        <f>Table3[[#This Row],[Max(s.salary)]]-Table3[[#This Row],[4.50%]]</f>
        <v>100126.97500000001</v>
      </c>
      <c r="I435" s="11"/>
    </row>
    <row r="436" spans="1:9">
      <c r="A436" s="2">
        <v>104608</v>
      </c>
      <c r="B436" s="2" t="s">
        <v>471</v>
      </c>
      <c r="C436" s="2" t="s">
        <v>782</v>
      </c>
      <c r="D436" s="7">
        <v>104803</v>
      </c>
      <c r="E436" s="2" t="s">
        <v>19</v>
      </c>
      <c r="F436" s="2" t="str">
        <f>IF(Table3[[#This Row],[Max(s.salary)]] &gt; 'covid yearly salary'!$D$8, "T","F")</f>
        <v>T</v>
      </c>
      <c r="G436" s="10">
        <f>Table3[[#This Row],[Max(s.salary)]]*0.045</f>
        <v>4716.1350000000002</v>
      </c>
      <c r="H436" s="10">
        <f>Table3[[#This Row],[Max(s.salary)]]-Table3[[#This Row],[4.50%]]</f>
        <v>100086.86500000001</v>
      </c>
      <c r="I436" s="11"/>
    </row>
    <row r="437" spans="1:9">
      <c r="A437" s="2">
        <v>94185</v>
      </c>
      <c r="B437" s="2" t="s">
        <v>783</v>
      </c>
      <c r="C437" s="2" t="s">
        <v>784</v>
      </c>
      <c r="D437" s="7">
        <v>104793</v>
      </c>
      <c r="E437" s="2" t="s">
        <v>19</v>
      </c>
      <c r="F437" s="2" t="str">
        <f>IF(Table3[[#This Row],[Max(s.salary)]] &gt; 'covid yearly salary'!$D$8, "T","F")</f>
        <v>T</v>
      </c>
      <c r="G437" s="10">
        <f>Table3[[#This Row],[Max(s.salary)]]*0.045</f>
        <v>4715.6849999999995</v>
      </c>
      <c r="H437" s="10">
        <f>Table3[[#This Row],[Max(s.salary)]]-Table3[[#This Row],[4.50%]]</f>
        <v>100077.315</v>
      </c>
      <c r="I437" s="11"/>
    </row>
    <row r="438" spans="1:9">
      <c r="A438" s="2">
        <v>98913</v>
      </c>
      <c r="B438" s="2" t="s">
        <v>126</v>
      </c>
      <c r="C438" s="2" t="s">
        <v>785</v>
      </c>
      <c r="D438" s="7">
        <v>104762</v>
      </c>
      <c r="E438" s="2" t="s">
        <v>19</v>
      </c>
      <c r="F438" s="2" t="str">
        <f>IF(Table3[[#This Row],[Max(s.salary)]] &gt; 'covid yearly salary'!$D$8, "T","F")</f>
        <v>T</v>
      </c>
      <c r="G438" s="10">
        <f>Table3[[#This Row],[Max(s.salary)]]*0.045</f>
        <v>4714.29</v>
      </c>
      <c r="H438" s="10">
        <f>Table3[[#This Row],[Max(s.salary)]]-Table3[[#This Row],[4.50%]]</f>
        <v>100047.71</v>
      </c>
      <c r="I438" s="11"/>
    </row>
    <row r="439" spans="1:9">
      <c r="A439" s="2">
        <v>84916</v>
      </c>
      <c r="B439" s="2" t="s">
        <v>786</v>
      </c>
      <c r="C439" s="2" t="s">
        <v>772</v>
      </c>
      <c r="D439" s="7">
        <v>104718</v>
      </c>
      <c r="E439" s="2" t="s">
        <v>19</v>
      </c>
      <c r="F439" s="2" t="str">
        <f>IF(Table3[[#This Row],[Max(s.salary)]] &gt; 'covid yearly salary'!$D$8, "T","F")</f>
        <v>T</v>
      </c>
      <c r="G439" s="10">
        <f>Table3[[#This Row],[Max(s.salary)]]*0.045</f>
        <v>4712.3099999999995</v>
      </c>
      <c r="H439" s="10">
        <f>Table3[[#This Row],[Max(s.salary)]]-Table3[[#This Row],[4.50%]]</f>
        <v>100005.69</v>
      </c>
      <c r="I439" s="11"/>
    </row>
    <row r="440" spans="1:9" hidden="1">
      <c r="A440" s="2">
        <v>17428</v>
      </c>
      <c r="B440" s="2" t="s">
        <v>787</v>
      </c>
      <c r="C440" s="2" t="s">
        <v>788</v>
      </c>
      <c r="D440" s="2">
        <v>41480</v>
      </c>
      <c r="E440" s="2" t="s">
        <v>19</v>
      </c>
      <c r="F440" s="2" t="str">
        <f>IF(Table3[[#This Row],[Max(s.salary)]] &gt; 'covid yearly salary'!$D$8, "T","F")</f>
        <v>F</v>
      </c>
      <c r="G440" s="11">
        <f>Table3[[#This Row],[Max(s.salary)]]*0.045</f>
        <v>1866.6</v>
      </c>
      <c r="H440" s="4">
        <f>Table3[[#This Row],[Max(s.salary)]]-Table3[[#This Row],[4.50%]]</f>
        <v>39613.4</v>
      </c>
      <c r="I440" s="11">
        <f t="shared" si="6"/>
        <v>14734602.585000006</v>
      </c>
    </row>
    <row r="441" spans="1:9">
      <c r="A441" s="2">
        <v>12066</v>
      </c>
      <c r="B441" s="2" t="s">
        <v>789</v>
      </c>
      <c r="C441" s="2" t="s">
        <v>790</v>
      </c>
      <c r="D441" s="7">
        <v>104700</v>
      </c>
      <c r="E441" s="2" t="s">
        <v>19</v>
      </c>
      <c r="F441" s="2" t="str">
        <f>IF(Table3[[#This Row],[Max(s.salary)]] &gt; 'covid yearly salary'!$D$8, "T","F")</f>
        <v>T</v>
      </c>
      <c r="G441" s="10">
        <f>Table3[[#This Row],[Max(s.salary)]]*0.045</f>
        <v>4711.5</v>
      </c>
      <c r="H441" s="10">
        <f>Table3[[#This Row],[Max(s.salary)]]-Table3[[#This Row],[4.50%]]</f>
        <v>99988.5</v>
      </c>
      <c r="I441" s="11"/>
    </row>
    <row r="442" spans="1:9">
      <c r="A442" s="2">
        <v>58941</v>
      </c>
      <c r="B442" s="2" t="s">
        <v>791</v>
      </c>
      <c r="C442" s="2" t="s">
        <v>358</v>
      </c>
      <c r="D442" s="7">
        <v>104675</v>
      </c>
      <c r="E442" s="2" t="s">
        <v>19</v>
      </c>
      <c r="F442" s="2" t="str">
        <f>IF(Table3[[#This Row],[Max(s.salary)]] &gt; 'covid yearly salary'!$D$8, "T","F")</f>
        <v>T</v>
      </c>
      <c r="G442" s="10">
        <f>Table3[[#This Row],[Max(s.salary)]]*0.045</f>
        <v>4710.375</v>
      </c>
      <c r="H442" s="10">
        <f>Table3[[#This Row],[Max(s.salary)]]-Table3[[#This Row],[4.50%]]</f>
        <v>99964.625</v>
      </c>
      <c r="I442" s="11"/>
    </row>
    <row r="443" spans="1:9" hidden="1">
      <c r="A443" s="2">
        <v>17451</v>
      </c>
      <c r="B443" s="2" t="s">
        <v>792</v>
      </c>
      <c r="C443" s="2" t="s">
        <v>793</v>
      </c>
      <c r="D443" s="2">
        <v>47367</v>
      </c>
      <c r="E443" s="2" t="s">
        <v>19</v>
      </c>
      <c r="F443" s="2" t="str">
        <f>IF(Table3[[#This Row],[Max(s.salary)]] &gt; 'covid yearly salary'!$D$8, "T","F")</f>
        <v>F</v>
      </c>
      <c r="G443" s="11">
        <f>Table3[[#This Row],[Max(s.salary)]]*0.045</f>
        <v>2131.5149999999999</v>
      </c>
      <c r="H443" s="4">
        <f>Table3[[#This Row],[Max(s.salary)]]-Table3[[#This Row],[4.50%]]</f>
        <v>45235.485000000001</v>
      </c>
      <c r="I443" s="11">
        <f t="shared" si="6"/>
        <v>14732790.615000008</v>
      </c>
    </row>
    <row r="444" spans="1:9">
      <c r="A444" s="2">
        <v>21285</v>
      </c>
      <c r="B444" s="2" t="s">
        <v>794</v>
      </c>
      <c r="C444" s="2" t="s">
        <v>795</v>
      </c>
      <c r="D444" s="7">
        <v>104623</v>
      </c>
      <c r="E444" s="2" t="s">
        <v>19</v>
      </c>
      <c r="F444" s="2" t="str">
        <f>IF(Table3[[#This Row],[Max(s.salary)]] &gt; 'covid yearly salary'!$D$8, "T","F")</f>
        <v>T</v>
      </c>
      <c r="G444" s="10">
        <f>Table3[[#This Row],[Max(s.salary)]]*0.045</f>
        <v>4708.0349999999999</v>
      </c>
      <c r="H444" s="10">
        <f>Table3[[#This Row],[Max(s.salary)]]-Table3[[#This Row],[4.50%]]</f>
        <v>99914.964999999997</v>
      </c>
      <c r="I444" s="11"/>
    </row>
    <row r="445" spans="1:9">
      <c r="A445" s="2">
        <v>42327</v>
      </c>
      <c r="B445" s="2" t="s">
        <v>197</v>
      </c>
      <c r="C445" s="2" t="s">
        <v>796</v>
      </c>
      <c r="D445" s="7">
        <v>104621</v>
      </c>
      <c r="E445" s="2" t="s">
        <v>19</v>
      </c>
      <c r="F445" s="2" t="str">
        <f>IF(Table3[[#This Row],[Max(s.salary)]] &gt; 'covid yearly salary'!$D$8, "T","F")</f>
        <v>T</v>
      </c>
      <c r="G445" s="10">
        <f>Table3[[#This Row],[Max(s.salary)]]*0.045</f>
        <v>4707.9449999999997</v>
      </c>
      <c r="H445" s="10">
        <f>Table3[[#This Row],[Max(s.salary)]]-Table3[[#This Row],[4.50%]]</f>
        <v>99913.054999999993</v>
      </c>
      <c r="I445" s="11"/>
    </row>
    <row r="446" spans="1:9">
      <c r="A446" s="2">
        <v>69077</v>
      </c>
      <c r="B446" s="2" t="s">
        <v>797</v>
      </c>
      <c r="C446" s="2" t="s">
        <v>798</v>
      </c>
      <c r="D446" s="7">
        <v>104589</v>
      </c>
      <c r="E446" s="2" t="s">
        <v>19</v>
      </c>
      <c r="F446" s="2" t="str">
        <f>IF(Table3[[#This Row],[Max(s.salary)]] &gt; 'covid yearly salary'!$D$8, "T","F")</f>
        <v>T</v>
      </c>
      <c r="G446" s="10">
        <f>Table3[[#This Row],[Max(s.salary)]]*0.045</f>
        <v>4706.5050000000001</v>
      </c>
      <c r="H446" s="10">
        <f>Table3[[#This Row],[Max(s.salary)]]-Table3[[#This Row],[4.50%]]</f>
        <v>99882.494999999995</v>
      </c>
      <c r="I446" s="11"/>
    </row>
    <row r="447" spans="1:9" hidden="1">
      <c r="A447" s="2">
        <v>17543</v>
      </c>
      <c r="B447" s="2" t="s">
        <v>799</v>
      </c>
      <c r="C447" s="2" t="s">
        <v>140</v>
      </c>
      <c r="D447" s="2">
        <v>52520</v>
      </c>
      <c r="E447" s="2" t="s">
        <v>19</v>
      </c>
      <c r="F447" s="2" t="str">
        <f>IF(Table3[[#This Row],[Max(s.salary)]] &gt; 'covid yearly salary'!$D$8, "T","F")</f>
        <v>F</v>
      </c>
      <c r="G447" s="11">
        <f>Table3[[#This Row],[Max(s.salary)]]*0.045</f>
        <v>2363.4</v>
      </c>
      <c r="H447" s="4">
        <f>Table3[[#This Row],[Max(s.salary)]]-Table3[[#This Row],[4.50%]]</f>
        <v>50156.6</v>
      </c>
      <c r="I447" s="11">
        <f t="shared" si="6"/>
        <v>14729169.465000004</v>
      </c>
    </row>
    <row r="448" spans="1:9" hidden="1">
      <c r="A448" s="2">
        <v>17552</v>
      </c>
      <c r="B448" s="2" t="s">
        <v>233</v>
      </c>
      <c r="C448" s="2" t="s">
        <v>301</v>
      </c>
      <c r="D448" s="2">
        <v>60732</v>
      </c>
      <c r="E448" s="2" t="s">
        <v>19</v>
      </c>
      <c r="F448" s="2" t="str">
        <f>IF(Table3[[#This Row],[Max(s.salary)]] &gt; 'covid yearly salary'!$D$8, "T","F")</f>
        <v>F</v>
      </c>
      <c r="G448" s="11">
        <f>Table3[[#This Row],[Max(s.salary)]]*0.045</f>
        <v>2732.94</v>
      </c>
      <c r="H448" s="4">
        <f>Table3[[#This Row],[Max(s.salary)]]-Table3[[#This Row],[4.50%]]</f>
        <v>57999.06</v>
      </c>
      <c r="I448" s="11">
        <f t="shared" si="6"/>
        <v>14729963.985000003</v>
      </c>
    </row>
    <row r="449" spans="1:9">
      <c r="A449" s="2">
        <v>73404</v>
      </c>
      <c r="B449" s="2" t="s">
        <v>787</v>
      </c>
      <c r="C449" s="2" t="s">
        <v>593</v>
      </c>
      <c r="D449" s="7">
        <v>104577</v>
      </c>
      <c r="E449" s="2" t="s">
        <v>19</v>
      </c>
      <c r="F449" s="2" t="str">
        <f>IF(Table3[[#This Row],[Max(s.salary)]] &gt; 'covid yearly salary'!$D$8, "T","F")</f>
        <v>T</v>
      </c>
      <c r="G449" s="10">
        <f>Table3[[#This Row],[Max(s.salary)]]*0.045</f>
        <v>4705.9650000000001</v>
      </c>
      <c r="H449" s="10">
        <f>Table3[[#This Row],[Max(s.salary)]]-Table3[[#This Row],[4.50%]]</f>
        <v>99871.035000000003</v>
      </c>
      <c r="I449" s="11"/>
    </row>
    <row r="450" spans="1:9">
      <c r="A450" s="2">
        <v>13570</v>
      </c>
      <c r="B450" s="2" t="s">
        <v>800</v>
      </c>
      <c r="C450" s="2" t="s">
        <v>801</v>
      </c>
      <c r="D450" s="7">
        <v>104550</v>
      </c>
      <c r="E450" s="2" t="s">
        <v>19</v>
      </c>
      <c r="F450" s="2" t="str">
        <f>IF(Table3[[#This Row],[Max(s.salary)]] &gt; 'covid yearly salary'!$D$8, "T","F")</f>
        <v>T</v>
      </c>
      <c r="G450" s="10">
        <f>Table3[[#This Row],[Max(s.salary)]]*0.045</f>
        <v>4704.75</v>
      </c>
      <c r="H450" s="10">
        <f>Table3[[#This Row],[Max(s.salary)]]-Table3[[#This Row],[4.50%]]</f>
        <v>99845.25</v>
      </c>
      <c r="I450" s="11"/>
    </row>
    <row r="451" spans="1:9" hidden="1">
      <c r="A451" s="2">
        <v>17569</v>
      </c>
      <c r="B451" s="2" t="s">
        <v>802</v>
      </c>
      <c r="C451" s="2" t="s">
        <v>803</v>
      </c>
      <c r="D451" s="2">
        <v>61493</v>
      </c>
      <c r="E451" s="2" t="s">
        <v>19</v>
      </c>
      <c r="F451" s="2" t="str">
        <f>IF(Table3[[#This Row],[Max(s.salary)]] &gt; 'covid yearly salary'!$D$8, "T","F")</f>
        <v>F</v>
      </c>
      <c r="G451" s="11">
        <f>Table3[[#This Row],[Max(s.salary)]]*0.045</f>
        <v>2767.1849999999999</v>
      </c>
      <c r="H451" s="4">
        <f>Table3[[#This Row],[Max(s.salary)]]-Table3[[#This Row],[4.50%]]</f>
        <v>58725.815000000002</v>
      </c>
      <c r="I451" s="11">
        <f t="shared" ref="I451:I508" si="7">SUM(G451:G4669)</f>
        <v>14725861.515000004</v>
      </c>
    </row>
    <row r="452" spans="1:9" hidden="1">
      <c r="A452" s="2">
        <v>17580</v>
      </c>
      <c r="B452" s="2" t="s">
        <v>804</v>
      </c>
      <c r="C452" s="2" t="s">
        <v>805</v>
      </c>
      <c r="D452" s="2">
        <v>58812</v>
      </c>
      <c r="E452" s="2" t="s">
        <v>19</v>
      </c>
      <c r="F452" s="2" t="str">
        <f>IF(Table3[[#This Row],[Max(s.salary)]] &gt; 'covid yearly salary'!$D$8, "T","F")</f>
        <v>F</v>
      </c>
      <c r="G452" s="11">
        <f>Table3[[#This Row],[Max(s.salary)]]*0.045</f>
        <v>2646.54</v>
      </c>
      <c r="H452" s="4">
        <f>Table3[[#This Row],[Max(s.salary)]]-Table3[[#This Row],[4.50%]]</f>
        <v>56165.46</v>
      </c>
      <c r="I452" s="11">
        <f t="shared" si="7"/>
        <v>14726251.665000005</v>
      </c>
    </row>
    <row r="453" spans="1:9">
      <c r="A453" s="2">
        <v>32128</v>
      </c>
      <c r="B453" s="2" t="s">
        <v>571</v>
      </c>
      <c r="C453" s="2" t="s">
        <v>806</v>
      </c>
      <c r="D453" s="7">
        <v>104536</v>
      </c>
      <c r="E453" s="2" t="s">
        <v>19</v>
      </c>
      <c r="F453" s="2" t="str">
        <f>IF(Table3[[#This Row],[Max(s.salary)]] &gt; 'covid yearly salary'!$D$8, "T","F")</f>
        <v>T</v>
      </c>
      <c r="G453" s="10">
        <f>Table3[[#This Row],[Max(s.salary)]]*0.045</f>
        <v>4704.12</v>
      </c>
      <c r="H453" s="10">
        <f>Table3[[#This Row],[Max(s.salary)]]-Table3[[#This Row],[4.50%]]</f>
        <v>99831.88</v>
      </c>
      <c r="I453" s="11"/>
    </row>
    <row r="454" spans="1:9" hidden="1">
      <c r="A454" s="2">
        <v>17588</v>
      </c>
      <c r="B454" s="2" t="s">
        <v>807</v>
      </c>
      <c r="C454" s="2" t="s">
        <v>715</v>
      </c>
      <c r="D454" s="2">
        <v>59770</v>
      </c>
      <c r="E454" s="2" t="s">
        <v>19</v>
      </c>
      <c r="F454" s="2" t="str">
        <f>IF(Table3[[#This Row],[Max(s.salary)]] &gt; 'covid yearly salary'!$D$8, "T","F")</f>
        <v>F</v>
      </c>
      <c r="G454" s="11">
        <f>Table3[[#This Row],[Max(s.salary)]]*0.045</f>
        <v>2689.65</v>
      </c>
      <c r="H454" s="4">
        <f>Table3[[#This Row],[Max(s.salary)]]-Table3[[#This Row],[4.50%]]</f>
        <v>57080.35</v>
      </c>
      <c r="I454" s="11">
        <f t="shared" si="7"/>
        <v>14724700.785000004</v>
      </c>
    </row>
    <row r="455" spans="1:9">
      <c r="A455" s="2">
        <v>86270</v>
      </c>
      <c r="B455" s="2" t="s">
        <v>808</v>
      </c>
      <c r="C455" s="2" t="s">
        <v>809</v>
      </c>
      <c r="D455" s="7">
        <v>104523</v>
      </c>
      <c r="E455" s="2" t="s">
        <v>19</v>
      </c>
      <c r="F455" s="2" t="str">
        <f>IF(Table3[[#This Row],[Max(s.salary)]] &gt; 'covid yearly salary'!$D$8, "T","F")</f>
        <v>T</v>
      </c>
      <c r="G455" s="10">
        <f>Table3[[#This Row],[Max(s.salary)]]*0.045</f>
        <v>4703.5349999999999</v>
      </c>
      <c r="H455" s="10">
        <f>Table3[[#This Row],[Max(s.salary)]]-Table3[[#This Row],[4.50%]]</f>
        <v>99819.464999999997</v>
      </c>
      <c r="I455" s="11"/>
    </row>
    <row r="456" spans="1:9">
      <c r="A456" s="2">
        <v>44509</v>
      </c>
      <c r="B456" s="2" t="s">
        <v>763</v>
      </c>
      <c r="C456" s="2" t="s">
        <v>810</v>
      </c>
      <c r="D456" s="7">
        <v>104474</v>
      </c>
      <c r="E456" s="2" t="s">
        <v>19</v>
      </c>
      <c r="F456" s="2" t="str">
        <f>IF(Table3[[#This Row],[Max(s.salary)]] &gt; 'covid yearly salary'!$D$8, "T","F")</f>
        <v>T</v>
      </c>
      <c r="G456" s="10">
        <f>Table3[[#This Row],[Max(s.salary)]]*0.045</f>
        <v>4701.33</v>
      </c>
      <c r="H456" s="10">
        <f>Table3[[#This Row],[Max(s.salary)]]-Table3[[#This Row],[4.50%]]</f>
        <v>99772.67</v>
      </c>
      <c r="I456" s="11"/>
    </row>
    <row r="457" spans="1:9">
      <c r="A457" s="2">
        <v>69129</v>
      </c>
      <c r="B457" s="2" t="s">
        <v>353</v>
      </c>
      <c r="C457" s="2" t="s">
        <v>658</v>
      </c>
      <c r="D457" s="7">
        <v>104471</v>
      </c>
      <c r="E457" s="2" t="s">
        <v>19</v>
      </c>
      <c r="F457" s="2" t="str">
        <f>IF(Table3[[#This Row],[Max(s.salary)]] &gt; 'covid yearly salary'!$D$8, "T","F")</f>
        <v>T</v>
      </c>
      <c r="G457" s="10">
        <f>Table3[[#This Row],[Max(s.salary)]]*0.045</f>
        <v>4701.1949999999997</v>
      </c>
      <c r="H457" s="10">
        <f>Table3[[#This Row],[Max(s.salary)]]-Table3[[#This Row],[4.50%]]</f>
        <v>99769.804999999993</v>
      </c>
      <c r="I457" s="11"/>
    </row>
    <row r="458" spans="1:9">
      <c r="A458" s="2">
        <v>101701</v>
      </c>
      <c r="B458" s="2" t="s">
        <v>322</v>
      </c>
      <c r="C458" s="2" t="s">
        <v>811</v>
      </c>
      <c r="D458" s="7">
        <v>104452</v>
      </c>
      <c r="E458" s="2" t="s">
        <v>19</v>
      </c>
      <c r="F458" s="2" t="str">
        <f>IF(Table3[[#This Row],[Max(s.salary)]] &gt; 'covid yearly salary'!$D$8, "T","F")</f>
        <v>T</v>
      </c>
      <c r="G458" s="10">
        <f>Table3[[#This Row],[Max(s.salary)]]*0.045</f>
        <v>4700.34</v>
      </c>
      <c r="H458" s="10">
        <f>Table3[[#This Row],[Max(s.salary)]]-Table3[[#This Row],[4.50%]]</f>
        <v>99751.66</v>
      </c>
      <c r="I458" s="11"/>
    </row>
    <row r="459" spans="1:9">
      <c r="A459" s="2">
        <v>91395</v>
      </c>
      <c r="B459" s="2" t="s">
        <v>71</v>
      </c>
      <c r="C459" s="2" t="s">
        <v>767</v>
      </c>
      <c r="D459" s="7">
        <v>104382</v>
      </c>
      <c r="E459" s="2" t="s">
        <v>19</v>
      </c>
      <c r="F459" s="2" t="str">
        <f>IF(Table3[[#This Row],[Max(s.salary)]] &gt; 'covid yearly salary'!$D$8, "T","F")</f>
        <v>T</v>
      </c>
      <c r="G459" s="10">
        <f>Table3[[#This Row],[Max(s.salary)]]*0.045</f>
        <v>4697.1899999999996</v>
      </c>
      <c r="H459" s="10">
        <f>Table3[[#This Row],[Max(s.salary)]]-Table3[[#This Row],[4.50%]]</f>
        <v>99684.81</v>
      </c>
      <c r="I459" s="11"/>
    </row>
    <row r="460" spans="1:9" hidden="1">
      <c r="A460" s="2">
        <v>17722</v>
      </c>
      <c r="B460" s="2" t="s">
        <v>197</v>
      </c>
      <c r="C460" s="2" t="s">
        <v>812</v>
      </c>
      <c r="D460" s="2">
        <v>61480</v>
      </c>
      <c r="E460" s="2" t="s">
        <v>19</v>
      </c>
      <c r="F460" s="2" t="str">
        <f>IF(Table3[[#This Row],[Max(s.salary)]] &gt; 'covid yearly salary'!$D$8, "T","F")</f>
        <v>F</v>
      </c>
      <c r="G460" s="11">
        <f>Table3[[#This Row],[Max(s.salary)]]*0.045</f>
        <v>2766.6</v>
      </c>
      <c r="H460" s="4">
        <f>Table3[[#This Row],[Max(s.salary)]]-Table3[[#This Row],[4.50%]]</f>
        <v>58713.4</v>
      </c>
      <c r="I460" s="11">
        <f t="shared" si="7"/>
        <v>14715870.030000003</v>
      </c>
    </row>
    <row r="461" spans="1:9">
      <c r="A461" s="2">
        <v>44987</v>
      </c>
      <c r="B461" s="2" t="s">
        <v>813</v>
      </c>
      <c r="C461" s="2" t="s">
        <v>814</v>
      </c>
      <c r="D461" s="7">
        <v>104363</v>
      </c>
      <c r="E461" s="2" t="s">
        <v>19</v>
      </c>
      <c r="F461" s="2" t="str">
        <f>IF(Table3[[#This Row],[Max(s.salary)]] &gt; 'covid yearly salary'!$D$8, "T","F")</f>
        <v>T</v>
      </c>
      <c r="G461" s="10">
        <f>Table3[[#This Row],[Max(s.salary)]]*0.045</f>
        <v>4696.335</v>
      </c>
      <c r="H461" s="10">
        <f>Table3[[#This Row],[Max(s.salary)]]-Table3[[#This Row],[4.50%]]</f>
        <v>99666.664999999994</v>
      </c>
      <c r="I461" s="11"/>
    </row>
    <row r="462" spans="1:9" hidden="1">
      <c r="A462" s="2">
        <v>17730</v>
      </c>
      <c r="B462" s="2" t="s">
        <v>815</v>
      </c>
      <c r="C462" s="2" t="s">
        <v>816</v>
      </c>
      <c r="D462" s="2">
        <v>52665</v>
      </c>
      <c r="E462" s="2" t="s">
        <v>19</v>
      </c>
      <c r="F462" s="2" t="str">
        <f>IF(Table3[[#This Row],[Max(s.salary)]] &gt; 'covid yearly salary'!$D$8, "T","F")</f>
        <v>F</v>
      </c>
      <c r="G462" s="11">
        <f>Table3[[#This Row],[Max(s.salary)]]*0.045</f>
        <v>2369.9249999999997</v>
      </c>
      <c r="H462" s="4">
        <f>Table3[[#This Row],[Max(s.salary)]]-Table3[[#This Row],[4.50%]]</f>
        <v>50295.074999999997</v>
      </c>
      <c r="I462" s="11">
        <f t="shared" si="7"/>
        <v>14713578.270000005</v>
      </c>
    </row>
    <row r="463" spans="1:9" hidden="1">
      <c r="A463" s="2">
        <v>17747</v>
      </c>
      <c r="B463" s="2" t="s">
        <v>229</v>
      </c>
      <c r="C463" s="2" t="s">
        <v>817</v>
      </c>
      <c r="D463" s="2">
        <v>59229</v>
      </c>
      <c r="E463" s="2" t="s">
        <v>19</v>
      </c>
      <c r="F463" s="2" t="str">
        <f>IF(Table3[[#This Row],[Max(s.salary)]] &gt; 'covid yearly salary'!$D$8, "T","F")</f>
        <v>F</v>
      </c>
      <c r="G463" s="11">
        <f>Table3[[#This Row],[Max(s.salary)]]*0.045</f>
        <v>2665.3049999999998</v>
      </c>
      <c r="H463" s="4">
        <f>Table3[[#This Row],[Max(s.salary)]]-Table3[[#This Row],[4.50%]]</f>
        <v>56563.695</v>
      </c>
      <c r="I463" s="11">
        <f t="shared" si="7"/>
        <v>14714363.790000005</v>
      </c>
    </row>
    <row r="464" spans="1:9">
      <c r="A464" s="2">
        <v>201132</v>
      </c>
      <c r="B464" s="2" t="s">
        <v>79</v>
      </c>
      <c r="C464" s="2" t="s">
        <v>360</v>
      </c>
      <c r="D464" s="7">
        <v>104360</v>
      </c>
      <c r="E464" s="2" t="s">
        <v>19</v>
      </c>
      <c r="F464" s="2" t="str">
        <f>IF(Table3[[#This Row],[Max(s.salary)]] &gt; 'covid yearly salary'!$D$8, "T","F")</f>
        <v>T</v>
      </c>
      <c r="G464" s="10">
        <f>Table3[[#This Row],[Max(s.salary)]]*0.045</f>
        <v>4696.2</v>
      </c>
      <c r="H464" s="10">
        <f>Table3[[#This Row],[Max(s.salary)]]-Table3[[#This Row],[4.50%]]</f>
        <v>99663.8</v>
      </c>
      <c r="I464" s="11"/>
    </row>
    <row r="465" spans="1:9">
      <c r="A465" s="2">
        <v>38368</v>
      </c>
      <c r="B465" s="2" t="s">
        <v>818</v>
      </c>
      <c r="C465" s="2" t="s">
        <v>565</v>
      </c>
      <c r="D465" s="7">
        <v>104315</v>
      </c>
      <c r="E465" s="2" t="s">
        <v>19</v>
      </c>
      <c r="F465" s="2" t="str">
        <f>IF(Table3[[#This Row],[Max(s.salary)]] &gt; 'covid yearly salary'!$D$8, "T","F")</f>
        <v>T</v>
      </c>
      <c r="G465" s="10">
        <f>Table3[[#This Row],[Max(s.salary)]]*0.045</f>
        <v>4694.1750000000002</v>
      </c>
      <c r="H465" s="10">
        <f>Table3[[#This Row],[Max(s.salary)]]-Table3[[#This Row],[4.50%]]</f>
        <v>99620.824999999997</v>
      </c>
      <c r="I465" s="11"/>
    </row>
    <row r="466" spans="1:9" hidden="1">
      <c r="A466" s="2">
        <v>17776</v>
      </c>
      <c r="B466" s="2" t="s">
        <v>819</v>
      </c>
      <c r="C466" s="2" t="s">
        <v>546</v>
      </c>
      <c r="D466" s="2">
        <v>50016</v>
      </c>
      <c r="E466" s="2" t="s">
        <v>19</v>
      </c>
      <c r="F466" s="2" t="str">
        <f>IF(Table3[[#This Row],[Max(s.salary)]] &gt; 'covid yearly salary'!$D$8, "T","F")</f>
        <v>F</v>
      </c>
      <c r="G466" s="11">
        <f>Table3[[#This Row],[Max(s.salary)]]*0.045</f>
        <v>2250.7199999999998</v>
      </c>
      <c r="H466" s="4">
        <f>Table3[[#This Row],[Max(s.salary)]]-Table3[[#This Row],[4.50%]]</f>
        <v>47765.279999999999</v>
      </c>
      <c r="I466" s="11">
        <f t="shared" si="7"/>
        <v>14711771.745000005</v>
      </c>
    </row>
    <row r="467" spans="1:9">
      <c r="A467" s="2">
        <v>16017</v>
      </c>
      <c r="B467" s="2" t="s">
        <v>820</v>
      </c>
      <c r="C467" s="2" t="s">
        <v>821</v>
      </c>
      <c r="D467" s="7">
        <v>104271</v>
      </c>
      <c r="E467" s="2" t="s">
        <v>19</v>
      </c>
      <c r="F467" s="2" t="str">
        <f>IF(Table3[[#This Row],[Max(s.salary)]] &gt; 'covid yearly salary'!$D$8, "T","F")</f>
        <v>T</v>
      </c>
      <c r="G467" s="10">
        <f>Table3[[#This Row],[Max(s.salary)]]*0.045</f>
        <v>4692.1949999999997</v>
      </c>
      <c r="H467" s="10">
        <f>Table3[[#This Row],[Max(s.salary)]]-Table3[[#This Row],[4.50%]]</f>
        <v>99578.804999999993</v>
      </c>
      <c r="I467" s="11"/>
    </row>
    <row r="468" spans="1:9">
      <c r="A468" s="2">
        <v>88833</v>
      </c>
      <c r="B468" s="2" t="s">
        <v>822</v>
      </c>
      <c r="C468" s="2" t="s">
        <v>823</v>
      </c>
      <c r="D468" s="7">
        <v>104251</v>
      </c>
      <c r="E468" s="2" t="s">
        <v>19</v>
      </c>
      <c r="F468" s="2" t="str">
        <f>IF(Table3[[#This Row],[Max(s.salary)]] &gt; 'covid yearly salary'!$D$8, "T","F")</f>
        <v>T</v>
      </c>
      <c r="G468" s="10">
        <f>Table3[[#This Row],[Max(s.salary)]]*0.045</f>
        <v>4691.2950000000001</v>
      </c>
      <c r="H468" s="10">
        <f>Table3[[#This Row],[Max(s.salary)]]-Table3[[#This Row],[4.50%]]</f>
        <v>99559.705000000002</v>
      </c>
      <c r="I468" s="11"/>
    </row>
    <row r="469" spans="1:9">
      <c r="A469" s="2">
        <v>44444</v>
      </c>
      <c r="B469" s="2" t="s">
        <v>155</v>
      </c>
      <c r="C469" s="2" t="s">
        <v>824</v>
      </c>
      <c r="D469" s="7">
        <v>104180</v>
      </c>
      <c r="E469" s="2" t="s">
        <v>19</v>
      </c>
      <c r="F469" s="2" t="str">
        <f>IF(Table3[[#This Row],[Max(s.salary)]] &gt; 'covid yearly salary'!$D$8, "T","F")</f>
        <v>T</v>
      </c>
      <c r="G469" s="10">
        <f>Table3[[#This Row],[Max(s.salary)]]*0.045</f>
        <v>4688.0999999999995</v>
      </c>
      <c r="H469" s="10">
        <f>Table3[[#This Row],[Max(s.salary)]]-Table3[[#This Row],[4.50%]]</f>
        <v>99491.9</v>
      </c>
      <c r="I469" s="11"/>
    </row>
    <row r="470" spans="1:9">
      <c r="A470" s="2">
        <v>26435</v>
      </c>
      <c r="B470" s="2" t="s">
        <v>825</v>
      </c>
      <c r="C470" s="2" t="s">
        <v>826</v>
      </c>
      <c r="D470" s="7">
        <v>104155</v>
      </c>
      <c r="E470" s="2" t="s">
        <v>19</v>
      </c>
      <c r="F470" s="2" t="str">
        <f>IF(Table3[[#This Row],[Max(s.salary)]] &gt; 'covid yearly salary'!$D$8, "T","F")</f>
        <v>T</v>
      </c>
      <c r="G470" s="10">
        <f>Table3[[#This Row],[Max(s.salary)]]*0.045</f>
        <v>4686.9749999999995</v>
      </c>
      <c r="H470" s="10">
        <f>Table3[[#This Row],[Max(s.salary)]]-Table3[[#This Row],[4.50%]]</f>
        <v>99468.024999999994</v>
      </c>
      <c r="I470" s="11"/>
    </row>
    <row r="471" spans="1:9">
      <c r="A471" s="2">
        <v>53879</v>
      </c>
      <c r="B471" s="2" t="s">
        <v>527</v>
      </c>
      <c r="C471" s="2" t="s">
        <v>674</v>
      </c>
      <c r="D471" s="7">
        <v>104153</v>
      </c>
      <c r="E471" s="2" t="s">
        <v>19</v>
      </c>
      <c r="F471" s="2" t="str">
        <f>IF(Table3[[#This Row],[Max(s.salary)]] &gt; 'covid yearly salary'!$D$8, "T","F")</f>
        <v>T</v>
      </c>
      <c r="G471" s="10">
        <f>Table3[[#This Row],[Max(s.salary)]]*0.045</f>
        <v>4686.8850000000002</v>
      </c>
      <c r="H471" s="10">
        <f>Table3[[#This Row],[Max(s.salary)]]-Table3[[#This Row],[4.50%]]</f>
        <v>99466.115000000005</v>
      </c>
      <c r="I471" s="11"/>
    </row>
    <row r="472" spans="1:9">
      <c r="A472" s="2">
        <v>18515</v>
      </c>
      <c r="B472" s="2" t="s">
        <v>827</v>
      </c>
      <c r="C472" s="2" t="s">
        <v>828</v>
      </c>
      <c r="D472" s="7">
        <v>104128</v>
      </c>
      <c r="E472" s="2" t="s">
        <v>19</v>
      </c>
      <c r="F472" s="2" t="str">
        <f>IF(Table3[[#This Row],[Max(s.salary)]] &gt; 'covid yearly salary'!$D$8, "T","F")</f>
        <v>T</v>
      </c>
      <c r="G472" s="10">
        <f>Table3[[#This Row],[Max(s.salary)]]*0.045</f>
        <v>4685.76</v>
      </c>
      <c r="H472" s="10">
        <f>Table3[[#This Row],[Max(s.salary)]]-Table3[[#This Row],[4.50%]]</f>
        <v>99442.240000000005</v>
      </c>
      <c r="I472" s="11"/>
    </row>
    <row r="473" spans="1:9">
      <c r="A473" s="2">
        <v>54506</v>
      </c>
      <c r="B473" s="2" t="s">
        <v>107</v>
      </c>
      <c r="C473" s="2" t="s">
        <v>829</v>
      </c>
      <c r="D473" s="7">
        <v>104107</v>
      </c>
      <c r="E473" s="2" t="s">
        <v>19</v>
      </c>
      <c r="F473" s="2" t="str">
        <f>IF(Table3[[#This Row],[Max(s.salary)]] &gt; 'covid yearly salary'!$D$8, "T","F")</f>
        <v>T</v>
      </c>
      <c r="G473" s="10">
        <f>Table3[[#This Row],[Max(s.salary)]]*0.045</f>
        <v>4684.8149999999996</v>
      </c>
      <c r="H473" s="10">
        <f>Table3[[#This Row],[Max(s.salary)]]-Table3[[#This Row],[4.50%]]</f>
        <v>99422.184999999998</v>
      </c>
      <c r="I473" s="11"/>
    </row>
    <row r="474" spans="1:9" hidden="1">
      <c r="A474" s="2">
        <v>17908</v>
      </c>
      <c r="B474" s="2" t="s">
        <v>830</v>
      </c>
      <c r="C474" s="2" t="s">
        <v>831</v>
      </c>
      <c r="D474" s="2">
        <v>49411</v>
      </c>
      <c r="E474" s="2" t="s">
        <v>19</v>
      </c>
      <c r="F474" s="2" t="str">
        <f>IF(Table3[[#This Row],[Max(s.salary)]] &gt; 'covid yearly salary'!$D$8, "T","F")</f>
        <v>F</v>
      </c>
      <c r="G474" s="11">
        <f>Table3[[#This Row],[Max(s.salary)]]*0.045</f>
        <v>2223.4949999999999</v>
      </c>
      <c r="H474" s="4">
        <f>Table3[[#This Row],[Max(s.salary)]]-Table3[[#This Row],[4.50%]]</f>
        <v>47187.504999999997</v>
      </c>
      <c r="I474" s="11">
        <f t="shared" si="7"/>
        <v>14700501.405000003</v>
      </c>
    </row>
    <row r="475" spans="1:9">
      <c r="A475" s="2">
        <v>45594</v>
      </c>
      <c r="B475" s="2" t="s">
        <v>832</v>
      </c>
      <c r="C475" s="2" t="s">
        <v>833</v>
      </c>
      <c r="D475" s="7">
        <v>104089</v>
      </c>
      <c r="E475" s="2" t="s">
        <v>19</v>
      </c>
      <c r="F475" s="2" t="str">
        <f>IF(Table3[[#This Row],[Max(s.salary)]] &gt; 'covid yearly salary'!$D$8, "T","F")</f>
        <v>T</v>
      </c>
      <c r="G475" s="10">
        <f>Table3[[#This Row],[Max(s.salary)]]*0.045</f>
        <v>4684.0050000000001</v>
      </c>
      <c r="H475" s="10">
        <f>Table3[[#This Row],[Max(s.salary)]]-Table3[[#This Row],[4.50%]]</f>
        <v>99404.994999999995</v>
      </c>
      <c r="I475" s="11"/>
    </row>
    <row r="476" spans="1:9">
      <c r="A476" s="2">
        <v>44517</v>
      </c>
      <c r="B476" s="2" t="s">
        <v>834</v>
      </c>
      <c r="C476" s="2" t="s">
        <v>106</v>
      </c>
      <c r="D476" s="7">
        <v>104077</v>
      </c>
      <c r="E476" s="2" t="s">
        <v>19</v>
      </c>
      <c r="F476" s="2" t="str">
        <f>IF(Table3[[#This Row],[Max(s.salary)]] &gt; 'covid yearly salary'!$D$8, "T","F")</f>
        <v>T</v>
      </c>
      <c r="G476" s="10">
        <f>Table3[[#This Row],[Max(s.salary)]]*0.045</f>
        <v>4683.4650000000001</v>
      </c>
      <c r="H476" s="10">
        <f>Table3[[#This Row],[Max(s.salary)]]-Table3[[#This Row],[4.50%]]</f>
        <v>99393.535000000003</v>
      </c>
      <c r="I476" s="11"/>
    </row>
    <row r="477" spans="1:9">
      <c r="A477" s="2">
        <v>30362</v>
      </c>
      <c r="B477" s="2" t="s">
        <v>835</v>
      </c>
      <c r="C477" s="2" t="s">
        <v>836</v>
      </c>
      <c r="D477" s="7">
        <v>103991</v>
      </c>
      <c r="E477" s="2" t="s">
        <v>19</v>
      </c>
      <c r="F477" s="2" t="str">
        <f>IF(Table3[[#This Row],[Max(s.salary)]] &gt; 'covid yearly salary'!$D$8, "T","F")</f>
        <v>T</v>
      </c>
      <c r="G477" s="10">
        <f>Table3[[#This Row],[Max(s.salary)]]*0.045</f>
        <v>4679.5950000000003</v>
      </c>
      <c r="H477" s="10">
        <f>Table3[[#This Row],[Max(s.salary)]]-Table3[[#This Row],[4.50%]]</f>
        <v>99311.404999999999</v>
      </c>
      <c r="I477" s="11"/>
    </row>
    <row r="478" spans="1:9">
      <c r="A478" s="2">
        <v>105828</v>
      </c>
      <c r="B478" s="2" t="s">
        <v>748</v>
      </c>
      <c r="C478" s="2" t="s">
        <v>837</v>
      </c>
      <c r="D478" s="7">
        <v>103963</v>
      </c>
      <c r="E478" s="2" t="s">
        <v>19</v>
      </c>
      <c r="F478" s="2" t="str">
        <f>IF(Table3[[#This Row],[Max(s.salary)]] &gt; 'covid yearly salary'!$D$8, "T","F")</f>
        <v>T</v>
      </c>
      <c r="G478" s="10">
        <f>Table3[[#This Row],[Max(s.salary)]]*0.045</f>
        <v>4678.335</v>
      </c>
      <c r="H478" s="10">
        <f>Table3[[#This Row],[Max(s.salary)]]-Table3[[#This Row],[4.50%]]</f>
        <v>99284.664999999994</v>
      </c>
      <c r="I478" s="11"/>
    </row>
    <row r="479" spans="1:9">
      <c r="A479" s="2">
        <v>105022</v>
      </c>
      <c r="B479" s="2" t="s">
        <v>428</v>
      </c>
      <c r="C479" s="2" t="s">
        <v>838</v>
      </c>
      <c r="D479" s="7">
        <v>103936</v>
      </c>
      <c r="E479" s="2" t="s">
        <v>19</v>
      </c>
      <c r="F479" s="2" t="str">
        <f>IF(Table3[[#This Row],[Max(s.salary)]] &gt; 'covid yearly salary'!$D$8, "T","F")</f>
        <v>T</v>
      </c>
      <c r="G479" s="10">
        <f>Table3[[#This Row],[Max(s.salary)]]*0.045</f>
        <v>4677.12</v>
      </c>
      <c r="H479" s="10">
        <f>Table3[[#This Row],[Max(s.salary)]]-Table3[[#This Row],[4.50%]]</f>
        <v>99258.880000000005</v>
      </c>
      <c r="I479" s="11"/>
    </row>
    <row r="480" spans="1:9">
      <c r="A480" s="2">
        <v>73485</v>
      </c>
      <c r="B480" s="2" t="s">
        <v>839</v>
      </c>
      <c r="C480" s="2" t="s">
        <v>638</v>
      </c>
      <c r="D480" s="7">
        <v>103808</v>
      </c>
      <c r="E480" s="2" t="s">
        <v>19</v>
      </c>
      <c r="F480" s="2" t="str">
        <f>IF(Table3[[#This Row],[Max(s.salary)]] &gt; 'covid yearly salary'!$D$8, "T","F")</f>
        <v>T</v>
      </c>
      <c r="G480" s="10">
        <f>Table3[[#This Row],[Max(s.salary)]]*0.045</f>
        <v>4671.3599999999997</v>
      </c>
      <c r="H480" s="10">
        <f>Table3[[#This Row],[Max(s.salary)]]-Table3[[#This Row],[4.50%]]</f>
        <v>99136.639999999999</v>
      </c>
      <c r="I480" s="11"/>
    </row>
    <row r="481" spans="1:9" hidden="1">
      <c r="A481" s="2">
        <v>18000</v>
      </c>
      <c r="B481" s="2" t="s">
        <v>840</v>
      </c>
      <c r="C481" s="2" t="s">
        <v>841</v>
      </c>
      <c r="D481" s="2">
        <v>57289</v>
      </c>
      <c r="E481" s="2" t="s">
        <v>19</v>
      </c>
      <c r="F481" s="2" t="str">
        <f>IF(Table3[[#This Row],[Max(s.salary)]] &gt; 'covid yearly salary'!$D$8, "T","F")</f>
        <v>F</v>
      </c>
      <c r="G481" s="11">
        <f>Table3[[#This Row],[Max(s.salary)]]*0.045</f>
        <v>2578.0050000000001</v>
      </c>
      <c r="H481" s="4">
        <f>Table3[[#This Row],[Max(s.salary)]]-Table3[[#This Row],[4.50%]]</f>
        <v>54710.995000000003</v>
      </c>
      <c r="I481" s="11">
        <f t="shared" si="7"/>
        <v>14691691.800000006</v>
      </c>
    </row>
    <row r="482" spans="1:9">
      <c r="A482" s="2">
        <v>108493</v>
      </c>
      <c r="B482" s="2" t="s">
        <v>842</v>
      </c>
      <c r="C482" s="2" t="s">
        <v>93</v>
      </c>
      <c r="D482" s="7">
        <v>103789</v>
      </c>
      <c r="E482" s="2" t="s">
        <v>19</v>
      </c>
      <c r="F482" s="2" t="str">
        <f>IF(Table3[[#This Row],[Max(s.salary)]] &gt; 'covid yearly salary'!$D$8, "T","F")</f>
        <v>T</v>
      </c>
      <c r="G482" s="10">
        <f>Table3[[#This Row],[Max(s.salary)]]*0.045</f>
        <v>4670.5050000000001</v>
      </c>
      <c r="H482" s="10">
        <f>Table3[[#This Row],[Max(s.salary)]]-Table3[[#This Row],[4.50%]]</f>
        <v>99118.494999999995</v>
      </c>
      <c r="I482" s="11"/>
    </row>
    <row r="483" spans="1:9">
      <c r="A483" s="2">
        <v>29737</v>
      </c>
      <c r="B483" s="2" t="s">
        <v>843</v>
      </c>
      <c r="C483" s="2" t="s">
        <v>293</v>
      </c>
      <c r="D483" s="7">
        <v>103757</v>
      </c>
      <c r="E483" s="2" t="s">
        <v>19</v>
      </c>
      <c r="F483" s="2" t="str">
        <f>IF(Table3[[#This Row],[Max(s.salary)]] &gt; 'covid yearly salary'!$D$8, "T","F")</f>
        <v>T</v>
      </c>
      <c r="G483" s="10">
        <f>Table3[[#This Row],[Max(s.salary)]]*0.045</f>
        <v>4669.0649999999996</v>
      </c>
      <c r="H483" s="10">
        <f>Table3[[#This Row],[Max(s.salary)]]-Table3[[#This Row],[4.50%]]</f>
        <v>99087.934999999998</v>
      </c>
      <c r="I483" s="11"/>
    </row>
    <row r="484" spans="1:9">
      <c r="A484" s="2">
        <v>107508</v>
      </c>
      <c r="B484" s="2" t="s">
        <v>241</v>
      </c>
      <c r="C484" s="2" t="s">
        <v>817</v>
      </c>
      <c r="D484" s="7">
        <v>103746</v>
      </c>
      <c r="E484" s="2" t="s">
        <v>19</v>
      </c>
      <c r="F484" s="2" t="str">
        <f>IF(Table3[[#This Row],[Max(s.salary)]] &gt; 'covid yearly salary'!$D$8, "T","F")</f>
        <v>T</v>
      </c>
      <c r="G484" s="10">
        <f>Table3[[#This Row],[Max(s.salary)]]*0.045</f>
        <v>4668.57</v>
      </c>
      <c r="H484" s="10">
        <f>Table3[[#This Row],[Max(s.salary)]]-Table3[[#This Row],[4.50%]]</f>
        <v>99077.43</v>
      </c>
      <c r="I484" s="11"/>
    </row>
    <row r="485" spans="1:9">
      <c r="A485" s="2">
        <v>33763</v>
      </c>
      <c r="B485" s="2" t="s">
        <v>844</v>
      </c>
      <c r="C485" s="2" t="s">
        <v>845</v>
      </c>
      <c r="D485" s="7">
        <v>103671</v>
      </c>
      <c r="E485" s="2" t="s">
        <v>19</v>
      </c>
      <c r="F485" s="2" t="str">
        <f>IF(Table3[[#This Row],[Max(s.salary)]] &gt; 'covid yearly salary'!$D$8, "T","F")</f>
        <v>T</v>
      </c>
      <c r="G485" s="10">
        <f>Table3[[#This Row],[Max(s.salary)]]*0.045</f>
        <v>4665.1949999999997</v>
      </c>
      <c r="H485" s="10">
        <f>Table3[[#This Row],[Max(s.salary)]]-Table3[[#This Row],[4.50%]]</f>
        <v>99005.804999999993</v>
      </c>
      <c r="I485" s="11"/>
    </row>
    <row r="486" spans="1:9" hidden="1">
      <c r="A486" s="2">
        <v>18158</v>
      </c>
      <c r="B486" s="2" t="s">
        <v>461</v>
      </c>
      <c r="C486" s="2" t="s">
        <v>846</v>
      </c>
      <c r="D486" s="2">
        <v>47311</v>
      </c>
      <c r="E486" s="2" t="s">
        <v>19</v>
      </c>
      <c r="F486" s="2" t="str">
        <f>IF(Table3[[#This Row],[Max(s.salary)]] &gt; 'covid yearly salary'!$D$8, "T","F")</f>
        <v>F</v>
      </c>
      <c r="G486" s="11">
        <f>Table3[[#This Row],[Max(s.salary)]]*0.045</f>
        <v>2128.9949999999999</v>
      </c>
      <c r="H486" s="4">
        <f>Table3[[#This Row],[Max(s.salary)]]-Table3[[#This Row],[4.50%]]</f>
        <v>45182.004999999997</v>
      </c>
      <c r="I486" s="11">
        <f t="shared" si="7"/>
        <v>14684567.940000005</v>
      </c>
    </row>
    <row r="487" spans="1:9" hidden="1">
      <c r="A487" s="2">
        <v>18202</v>
      </c>
      <c r="B487" s="2" t="s">
        <v>847</v>
      </c>
      <c r="C487" s="2" t="s">
        <v>848</v>
      </c>
      <c r="D487" s="2">
        <v>43677</v>
      </c>
      <c r="E487" s="2" t="s">
        <v>19</v>
      </c>
      <c r="F487" s="2" t="str">
        <f>IF(Table3[[#This Row],[Max(s.salary)]] &gt; 'covid yearly salary'!$D$8, "T","F")</f>
        <v>F</v>
      </c>
      <c r="G487" s="11">
        <f>Table3[[#This Row],[Max(s.salary)]]*0.045</f>
        <v>1965.4649999999999</v>
      </c>
      <c r="H487" s="4">
        <f>Table3[[#This Row],[Max(s.salary)]]-Table3[[#This Row],[4.50%]]</f>
        <v>41711.535000000003</v>
      </c>
      <c r="I487" s="11">
        <f t="shared" si="7"/>
        <v>14685219.585000006</v>
      </c>
    </row>
    <row r="488" spans="1:9">
      <c r="A488" s="2">
        <v>51525</v>
      </c>
      <c r="B488" s="2" t="s">
        <v>849</v>
      </c>
      <c r="C488" s="2" t="s">
        <v>421</v>
      </c>
      <c r="D488" s="7">
        <v>103651</v>
      </c>
      <c r="E488" s="2" t="s">
        <v>19</v>
      </c>
      <c r="F488" s="2" t="str">
        <f>IF(Table3[[#This Row],[Max(s.salary)]] &gt; 'covid yearly salary'!$D$8, "T","F")</f>
        <v>T</v>
      </c>
      <c r="G488" s="10">
        <f>Table3[[#This Row],[Max(s.salary)]]*0.045</f>
        <v>4664.2950000000001</v>
      </c>
      <c r="H488" s="10">
        <f>Table3[[#This Row],[Max(s.salary)]]-Table3[[#This Row],[4.50%]]</f>
        <v>98986.705000000002</v>
      </c>
      <c r="I488" s="11"/>
    </row>
    <row r="489" spans="1:9">
      <c r="A489" s="2">
        <v>32062</v>
      </c>
      <c r="B489" s="2" t="s">
        <v>850</v>
      </c>
      <c r="C489" s="2" t="s">
        <v>622</v>
      </c>
      <c r="D489" s="7">
        <v>103640</v>
      </c>
      <c r="E489" s="2" t="s">
        <v>19</v>
      </c>
      <c r="F489" s="2" t="str">
        <f>IF(Table3[[#This Row],[Max(s.salary)]] &gt; 'covid yearly salary'!$D$8, "T","F")</f>
        <v>T</v>
      </c>
      <c r="G489" s="10">
        <f>Table3[[#This Row],[Max(s.salary)]]*0.045</f>
        <v>4663.8</v>
      </c>
      <c r="H489" s="10">
        <f>Table3[[#This Row],[Max(s.salary)]]-Table3[[#This Row],[4.50%]]</f>
        <v>98976.2</v>
      </c>
      <c r="I489" s="11"/>
    </row>
    <row r="490" spans="1:9">
      <c r="A490" s="2">
        <v>50695</v>
      </c>
      <c r="B490" s="2" t="s">
        <v>851</v>
      </c>
      <c r="C490" s="2" t="s">
        <v>852</v>
      </c>
      <c r="D490" s="7">
        <v>103599</v>
      </c>
      <c r="E490" s="2" t="s">
        <v>19</v>
      </c>
      <c r="F490" s="2" t="str">
        <f>IF(Table3[[#This Row],[Max(s.salary)]] &gt; 'covid yearly salary'!$D$8, "T","F")</f>
        <v>T</v>
      </c>
      <c r="G490" s="10">
        <f>Table3[[#This Row],[Max(s.salary)]]*0.045</f>
        <v>4661.9549999999999</v>
      </c>
      <c r="H490" s="10">
        <f>Table3[[#This Row],[Max(s.salary)]]-Table3[[#This Row],[4.50%]]</f>
        <v>98937.044999999998</v>
      </c>
      <c r="I490" s="11"/>
    </row>
    <row r="491" spans="1:9">
      <c r="A491" s="2">
        <v>74274</v>
      </c>
      <c r="B491" s="2" t="s">
        <v>853</v>
      </c>
      <c r="C491" s="2" t="s">
        <v>854</v>
      </c>
      <c r="D491" s="7">
        <v>103590</v>
      </c>
      <c r="E491" s="2" t="s">
        <v>19</v>
      </c>
      <c r="F491" s="2" t="str">
        <f>IF(Table3[[#This Row],[Max(s.salary)]] &gt; 'covid yearly salary'!$D$8, "T","F")</f>
        <v>T</v>
      </c>
      <c r="G491" s="10">
        <f>Table3[[#This Row],[Max(s.salary)]]*0.045</f>
        <v>4661.55</v>
      </c>
      <c r="H491" s="10">
        <f>Table3[[#This Row],[Max(s.salary)]]-Table3[[#This Row],[4.50%]]</f>
        <v>98928.45</v>
      </c>
      <c r="I491" s="11"/>
    </row>
    <row r="492" spans="1:9">
      <c r="A492" s="2">
        <v>23574</v>
      </c>
      <c r="B492" s="2" t="s">
        <v>855</v>
      </c>
      <c r="C492" s="2" t="s">
        <v>856</v>
      </c>
      <c r="D492" s="7">
        <v>103579</v>
      </c>
      <c r="E492" s="2" t="s">
        <v>19</v>
      </c>
      <c r="F492" s="2" t="str">
        <f>IF(Table3[[#This Row],[Max(s.salary)]] &gt; 'covid yearly salary'!$D$8, "T","F")</f>
        <v>T</v>
      </c>
      <c r="G492" s="10">
        <f>Table3[[#This Row],[Max(s.salary)]]*0.045</f>
        <v>4661.0549999999994</v>
      </c>
      <c r="H492" s="10">
        <f>Table3[[#This Row],[Max(s.salary)]]-Table3[[#This Row],[4.50%]]</f>
        <v>98917.945000000007</v>
      </c>
      <c r="I492" s="11"/>
    </row>
    <row r="493" spans="1:9">
      <c r="A493" s="2">
        <v>86144</v>
      </c>
      <c r="B493" s="2" t="s">
        <v>44</v>
      </c>
      <c r="C493" s="2" t="s">
        <v>857</v>
      </c>
      <c r="D493" s="7">
        <v>103559</v>
      </c>
      <c r="E493" s="2" t="s">
        <v>19</v>
      </c>
      <c r="F493" s="2" t="str">
        <f>IF(Table3[[#This Row],[Max(s.salary)]] &gt; 'covid yearly salary'!$D$8, "T","F")</f>
        <v>T</v>
      </c>
      <c r="G493" s="10">
        <f>Table3[[#This Row],[Max(s.salary)]]*0.045</f>
        <v>4660.1549999999997</v>
      </c>
      <c r="H493" s="10">
        <f>Table3[[#This Row],[Max(s.salary)]]-Table3[[#This Row],[4.50%]]</f>
        <v>98898.845000000001</v>
      </c>
      <c r="I493" s="11"/>
    </row>
    <row r="494" spans="1:9" hidden="1">
      <c r="A494" s="2">
        <v>18355</v>
      </c>
      <c r="B494" s="2" t="s">
        <v>858</v>
      </c>
      <c r="C494" s="2" t="s">
        <v>859</v>
      </c>
      <c r="D494" s="2">
        <v>45103</v>
      </c>
      <c r="E494" s="2" t="s">
        <v>19</v>
      </c>
      <c r="F494" s="2" t="str">
        <f>IF(Table3[[#This Row],[Max(s.salary)]] &gt; 'covid yearly salary'!$D$8, "T","F")</f>
        <v>F</v>
      </c>
      <c r="G494" s="11">
        <f>Table3[[#This Row],[Max(s.salary)]]*0.045</f>
        <v>2029.635</v>
      </c>
      <c r="H494" s="4">
        <f>Table3[[#This Row],[Max(s.salary)]]-Table3[[#This Row],[4.50%]]</f>
        <v>43073.364999999998</v>
      </c>
      <c r="I494" s="11">
        <f t="shared" si="7"/>
        <v>14677311.24000001</v>
      </c>
    </row>
    <row r="495" spans="1:9">
      <c r="A495" s="2">
        <v>25552</v>
      </c>
      <c r="B495" s="2" t="s">
        <v>860</v>
      </c>
      <c r="C495" s="2" t="s">
        <v>861</v>
      </c>
      <c r="D495" s="7">
        <v>103553</v>
      </c>
      <c r="E495" s="2" t="s">
        <v>19</v>
      </c>
      <c r="F495" s="2" t="str">
        <f>IF(Table3[[#This Row],[Max(s.salary)]] &gt; 'covid yearly salary'!$D$8, "T","F")</f>
        <v>T</v>
      </c>
      <c r="G495" s="10">
        <f>Table3[[#This Row],[Max(s.salary)]]*0.045</f>
        <v>4659.8850000000002</v>
      </c>
      <c r="H495" s="10">
        <f>Table3[[#This Row],[Max(s.salary)]]-Table3[[#This Row],[4.50%]]</f>
        <v>98893.115000000005</v>
      </c>
      <c r="I495" s="11"/>
    </row>
    <row r="496" spans="1:9">
      <c r="A496" s="2">
        <v>18761</v>
      </c>
      <c r="B496" s="2" t="s">
        <v>813</v>
      </c>
      <c r="C496" s="2" t="s">
        <v>81</v>
      </c>
      <c r="D496" s="7">
        <v>103549</v>
      </c>
      <c r="E496" s="2" t="s">
        <v>19</v>
      </c>
      <c r="F496" s="2" t="str">
        <f>IF(Table3[[#This Row],[Max(s.salary)]] &gt; 'covid yearly salary'!$D$8, "T","F")</f>
        <v>T</v>
      </c>
      <c r="G496" s="10">
        <f>Table3[[#This Row],[Max(s.salary)]]*0.045</f>
        <v>4659.7049999999999</v>
      </c>
      <c r="H496" s="10">
        <f>Table3[[#This Row],[Max(s.salary)]]-Table3[[#This Row],[4.50%]]</f>
        <v>98889.294999999998</v>
      </c>
      <c r="I496" s="11"/>
    </row>
    <row r="497" spans="1:9">
      <c r="A497" s="2">
        <v>85696</v>
      </c>
      <c r="B497" s="2" t="s">
        <v>862</v>
      </c>
      <c r="C497" s="2" t="s">
        <v>863</v>
      </c>
      <c r="D497" s="7">
        <v>103537</v>
      </c>
      <c r="E497" s="2" t="s">
        <v>19</v>
      </c>
      <c r="F497" s="2" t="str">
        <f>IF(Table3[[#This Row],[Max(s.salary)]] &gt; 'covid yearly salary'!$D$8, "T","F")</f>
        <v>T</v>
      </c>
      <c r="G497" s="10">
        <f>Table3[[#This Row],[Max(s.salary)]]*0.045</f>
        <v>4659.165</v>
      </c>
      <c r="H497" s="10">
        <f>Table3[[#This Row],[Max(s.salary)]]-Table3[[#This Row],[4.50%]]</f>
        <v>98877.835000000006</v>
      </c>
      <c r="I497" s="11"/>
    </row>
    <row r="498" spans="1:9">
      <c r="A498" s="2">
        <v>70116</v>
      </c>
      <c r="B498" s="2" t="s">
        <v>697</v>
      </c>
      <c r="C498" s="2" t="s">
        <v>864</v>
      </c>
      <c r="D498" s="7">
        <v>103480</v>
      </c>
      <c r="E498" s="2" t="s">
        <v>19</v>
      </c>
      <c r="F498" s="2" t="str">
        <f>IF(Table3[[#This Row],[Max(s.salary)]] &gt; 'covid yearly salary'!$D$8, "T","F")</f>
        <v>T</v>
      </c>
      <c r="G498" s="10">
        <f>Table3[[#This Row],[Max(s.salary)]]*0.045</f>
        <v>4656.5999999999995</v>
      </c>
      <c r="H498" s="10">
        <f>Table3[[#This Row],[Max(s.salary)]]-Table3[[#This Row],[4.50%]]</f>
        <v>98823.4</v>
      </c>
      <c r="I498" s="11"/>
    </row>
    <row r="499" spans="1:9">
      <c r="A499" s="2">
        <v>68225</v>
      </c>
      <c r="B499" s="2" t="s">
        <v>865</v>
      </c>
      <c r="C499" s="2" t="s">
        <v>297</v>
      </c>
      <c r="D499" s="7">
        <v>103411</v>
      </c>
      <c r="E499" s="2" t="s">
        <v>19</v>
      </c>
      <c r="F499" s="2" t="str">
        <f>IF(Table3[[#This Row],[Max(s.salary)]] &gt; 'covid yearly salary'!$D$8, "T","F")</f>
        <v>T</v>
      </c>
      <c r="G499" s="10">
        <f>Table3[[#This Row],[Max(s.salary)]]*0.045</f>
        <v>4653.4949999999999</v>
      </c>
      <c r="H499" s="10">
        <f>Table3[[#This Row],[Max(s.salary)]]-Table3[[#This Row],[4.50%]]</f>
        <v>98757.505000000005</v>
      </c>
      <c r="I499" s="11"/>
    </row>
    <row r="500" spans="1:9">
      <c r="A500" s="2">
        <v>69507</v>
      </c>
      <c r="B500" s="2" t="s">
        <v>866</v>
      </c>
      <c r="C500" s="2" t="s">
        <v>867</v>
      </c>
      <c r="D500" s="7">
        <v>103403</v>
      </c>
      <c r="E500" s="2" t="s">
        <v>19</v>
      </c>
      <c r="F500" s="2" t="str">
        <f>IF(Table3[[#This Row],[Max(s.salary)]] &gt; 'covid yearly salary'!$D$8, "T","F")</f>
        <v>T</v>
      </c>
      <c r="G500" s="10">
        <f>Table3[[#This Row],[Max(s.salary)]]*0.045</f>
        <v>4653.1350000000002</v>
      </c>
      <c r="H500" s="10">
        <f>Table3[[#This Row],[Max(s.salary)]]-Table3[[#This Row],[4.50%]]</f>
        <v>98749.865000000005</v>
      </c>
      <c r="I500" s="11"/>
    </row>
    <row r="501" spans="1:9">
      <c r="A501" s="2">
        <v>49985</v>
      </c>
      <c r="B501" s="2" t="s">
        <v>707</v>
      </c>
      <c r="C501" s="2" t="s">
        <v>868</v>
      </c>
      <c r="D501" s="7">
        <v>103372</v>
      </c>
      <c r="E501" s="2" t="s">
        <v>19</v>
      </c>
      <c r="F501" s="2" t="str">
        <f>IF(Table3[[#This Row],[Max(s.salary)]] &gt; 'covid yearly salary'!$D$8, "T","F")</f>
        <v>T</v>
      </c>
      <c r="G501" s="10">
        <f>Table3[[#This Row],[Max(s.salary)]]*0.045</f>
        <v>4651.74</v>
      </c>
      <c r="H501" s="10">
        <f>Table3[[#This Row],[Max(s.salary)]]-Table3[[#This Row],[4.50%]]</f>
        <v>98720.26</v>
      </c>
      <c r="I501" s="11"/>
    </row>
    <row r="502" spans="1:9">
      <c r="A502" s="2">
        <v>97467</v>
      </c>
      <c r="B502" s="2" t="s">
        <v>869</v>
      </c>
      <c r="C502" s="2" t="s">
        <v>398</v>
      </c>
      <c r="D502" s="7">
        <v>103358</v>
      </c>
      <c r="E502" s="2" t="s">
        <v>19</v>
      </c>
      <c r="F502" s="2" t="str">
        <f>IF(Table3[[#This Row],[Max(s.salary)]] &gt; 'covid yearly salary'!$D$8, "T","F")</f>
        <v>T</v>
      </c>
      <c r="G502" s="10">
        <f>Table3[[#This Row],[Max(s.salary)]]*0.045</f>
        <v>4651.1099999999997</v>
      </c>
      <c r="H502" s="10">
        <f>Table3[[#This Row],[Max(s.salary)]]-Table3[[#This Row],[4.50%]]</f>
        <v>98706.89</v>
      </c>
      <c r="I502" s="11"/>
    </row>
    <row r="503" spans="1:9" hidden="1">
      <c r="A503" s="2">
        <v>18467</v>
      </c>
      <c r="B503" s="2" t="s">
        <v>870</v>
      </c>
      <c r="C503" s="2" t="s">
        <v>871</v>
      </c>
      <c r="D503" s="2">
        <v>58860</v>
      </c>
      <c r="E503" s="2" t="s">
        <v>19</v>
      </c>
      <c r="F503" s="2" t="str">
        <f>IF(Table3[[#This Row],[Max(s.salary)]] &gt; 'covid yearly salary'!$D$8, "T","F")</f>
        <v>F</v>
      </c>
      <c r="G503" s="11">
        <f>Table3[[#This Row],[Max(s.salary)]]*0.045</f>
        <v>2648.7</v>
      </c>
      <c r="H503" s="4">
        <f>Table3[[#This Row],[Max(s.salary)]]-Table3[[#This Row],[4.50%]]</f>
        <v>56211.3</v>
      </c>
      <c r="I503" s="11">
        <f t="shared" si="7"/>
        <v>14663824.290000014</v>
      </c>
    </row>
    <row r="504" spans="1:9">
      <c r="A504" s="2">
        <v>26256</v>
      </c>
      <c r="B504" s="2" t="s">
        <v>872</v>
      </c>
      <c r="C504" s="2" t="s">
        <v>150</v>
      </c>
      <c r="D504" s="7">
        <v>103352</v>
      </c>
      <c r="E504" s="2" t="s">
        <v>19</v>
      </c>
      <c r="F504" s="2" t="str">
        <f>IF(Table3[[#This Row],[Max(s.salary)]] &gt; 'covid yearly salary'!$D$8, "T","F")</f>
        <v>T</v>
      </c>
      <c r="G504" s="10">
        <f>Table3[[#This Row],[Max(s.salary)]]*0.045</f>
        <v>4650.84</v>
      </c>
      <c r="H504" s="10">
        <f>Table3[[#This Row],[Max(s.salary)]]-Table3[[#This Row],[4.50%]]</f>
        <v>98701.16</v>
      </c>
      <c r="I504" s="11"/>
    </row>
    <row r="505" spans="1:9">
      <c r="A505" s="2">
        <v>15467</v>
      </c>
      <c r="B505" s="2" t="s">
        <v>873</v>
      </c>
      <c r="C505" s="2" t="s">
        <v>874</v>
      </c>
      <c r="D505" s="7">
        <v>103330</v>
      </c>
      <c r="E505" s="2" t="s">
        <v>19</v>
      </c>
      <c r="F505" s="2" t="str">
        <f>IF(Table3[[#This Row],[Max(s.salary)]] &gt; 'covid yearly salary'!$D$8, "T","F")</f>
        <v>T</v>
      </c>
      <c r="G505" s="10">
        <f>Table3[[#This Row],[Max(s.salary)]]*0.045</f>
        <v>4649.8499999999995</v>
      </c>
      <c r="H505" s="10">
        <f>Table3[[#This Row],[Max(s.salary)]]-Table3[[#This Row],[4.50%]]</f>
        <v>98680.15</v>
      </c>
      <c r="I505" s="11"/>
    </row>
    <row r="506" spans="1:9" hidden="1">
      <c r="A506" s="2">
        <v>18523</v>
      </c>
      <c r="B506" s="2" t="s">
        <v>223</v>
      </c>
      <c r="C506" s="2" t="s">
        <v>875</v>
      </c>
      <c r="D506" s="2">
        <v>53237</v>
      </c>
      <c r="E506" s="2" t="s">
        <v>19</v>
      </c>
      <c r="F506" s="2" t="str">
        <f>IF(Table3[[#This Row],[Max(s.salary)]] &gt; 'covid yearly salary'!$D$8, "T","F")</f>
        <v>F</v>
      </c>
      <c r="G506" s="11">
        <f>Table3[[#This Row],[Max(s.salary)]]*0.045</f>
        <v>2395.665</v>
      </c>
      <c r="H506" s="4">
        <f>Table3[[#This Row],[Max(s.salary)]]-Table3[[#This Row],[4.50%]]</f>
        <v>50841.334999999999</v>
      </c>
      <c r="I506" s="11">
        <f t="shared" si="7"/>
        <v>14661301.09500001</v>
      </c>
    </row>
    <row r="507" spans="1:9" hidden="1">
      <c r="A507" s="2">
        <v>18532</v>
      </c>
      <c r="B507" s="2" t="s">
        <v>876</v>
      </c>
      <c r="C507" s="2" t="s">
        <v>622</v>
      </c>
      <c r="D507" s="2">
        <v>55597</v>
      </c>
      <c r="E507" s="2" t="s">
        <v>19</v>
      </c>
      <c r="F507" s="2" t="str">
        <f>IF(Table3[[#This Row],[Max(s.salary)]] &gt; 'covid yearly salary'!$D$8, "T","F")</f>
        <v>F</v>
      </c>
      <c r="G507" s="11">
        <f>Table3[[#This Row],[Max(s.salary)]]*0.045</f>
        <v>2501.8649999999998</v>
      </c>
      <c r="H507" s="4">
        <f>Table3[[#This Row],[Max(s.salary)]]-Table3[[#This Row],[4.50%]]</f>
        <v>53095.135000000002</v>
      </c>
      <c r="I507" s="11">
        <f t="shared" si="7"/>
        <v>14662046.88000001</v>
      </c>
    </row>
    <row r="508" spans="1:9" hidden="1">
      <c r="A508" s="2">
        <v>18550</v>
      </c>
      <c r="B508" s="2" t="s">
        <v>877</v>
      </c>
      <c r="C508" s="2" t="s">
        <v>878</v>
      </c>
      <c r="D508" s="2">
        <v>51310</v>
      </c>
      <c r="E508" s="2" t="s">
        <v>19</v>
      </c>
      <c r="F508" s="2" t="str">
        <f>IF(Table3[[#This Row],[Max(s.salary)]] &gt; 'covid yearly salary'!$D$8, "T","F")</f>
        <v>F</v>
      </c>
      <c r="G508" s="11">
        <f>Table3[[#This Row],[Max(s.salary)]]*0.045</f>
        <v>2308.9499999999998</v>
      </c>
      <c r="H508" s="4">
        <f>Table3[[#This Row],[Max(s.salary)]]-Table3[[#This Row],[4.50%]]</f>
        <v>49001.05</v>
      </c>
      <c r="I508" s="11">
        <f t="shared" si="7"/>
        <v>14662686.420000009</v>
      </c>
    </row>
    <row r="509" spans="1:9">
      <c r="A509" s="2">
        <v>11083</v>
      </c>
      <c r="B509" s="2" t="s">
        <v>687</v>
      </c>
      <c r="C509" s="2" t="s">
        <v>879</v>
      </c>
      <c r="D509" s="7">
        <v>103320</v>
      </c>
      <c r="E509" s="2" t="s">
        <v>19</v>
      </c>
      <c r="F509" s="2" t="str">
        <f>IF(Table3[[#This Row],[Max(s.salary)]] &gt; 'covid yearly salary'!$D$8, "T","F")</f>
        <v>T</v>
      </c>
      <c r="G509" s="10">
        <f>Table3[[#This Row],[Max(s.salary)]]*0.045</f>
        <v>4649.3999999999996</v>
      </c>
      <c r="H509" s="10">
        <f>Table3[[#This Row],[Max(s.salary)]]-Table3[[#This Row],[4.50%]]</f>
        <v>98670.6</v>
      </c>
      <c r="I509" s="11"/>
    </row>
    <row r="510" spans="1:9">
      <c r="A510" s="2">
        <v>74174</v>
      </c>
      <c r="B510" s="2" t="s">
        <v>880</v>
      </c>
      <c r="C510" s="2" t="s">
        <v>755</v>
      </c>
      <c r="D510" s="7">
        <v>103313</v>
      </c>
      <c r="E510" s="2" t="s">
        <v>19</v>
      </c>
      <c r="F510" s="2" t="str">
        <f>IF(Table3[[#This Row],[Max(s.salary)]] &gt; 'covid yearly salary'!$D$8, "T","F")</f>
        <v>T</v>
      </c>
      <c r="G510" s="10">
        <f>Table3[[#This Row],[Max(s.salary)]]*0.045</f>
        <v>4649.085</v>
      </c>
      <c r="H510" s="10">
        <f>Table3[[#This Row],[Max(s.salary)]]-Table3[[#This Row],[4.50%]]</f>
        <v>98663.914999999994</v>
      </c>
      <c r="I510" s="11"/>
    </row>
    <row r="511" spans="1:9">
      <c r="A511" s="2">
        <v>16534</v>
      </c>
      <c r="B511" s="2" t="s">
        <v>881</v>
      </c>
      <c r="C511" s="2" t="s">
        <v>882</v>
      </c>
      <c r="D511" s="7">
        <v>103292</v>
      </c>
      <c r="E511" s="2" t="s">
        <v>19</v>
      </c>
      <c r="F511" s="2" t="str">
        <f>IF(Table3[[#This Row],[Max(s.salary)]] &gt; 'covid yearly salary'!$D$8, "T","F")</f>
        <v>T</v>
      </c>
      <c r="G511" s="10">
        <f>Table3[[#This Row],[Max(s.salary)]]*0.045</f>
        <v>4648.1399999999994</v>
      </c>
      <c r="H511" s="10">
        <f>Table3[[#This Row],[Max(s.salary)]]-Table3[[#This Row],[4.50%]]</f>
        <v>98643.86</v>
      </c>
      <c r="I511" s="11"/>
    </row>
    <row r="512" spans="1:9">
      <c r="A512" s="2">
        <v>75852</v>
      </c>
      <c r="B512" s="2" t="s">
        <v>808</v>
      </c>
      <c r="C512" s="2" t="s">
        <v>284</v>
      </c>
      <c r="D512" s="7">
        <v>103248</v>
      </c>
      <c r="E512" s="2" t="s">
        <v>19</v>
      </c>
      <c r="F512" s="2" t="str">
        <f>IF(Table3[[#This Row],[Max(s.salary)]] &gt; 'covid yearly salary'!$D$8, "T","F")</f>
        <v>T</v>
      </c>
      <c r="G512" s="10">
        <f>Table3[[#This Row],[Max(s.salary)]]*0.045</f>
        <v>4646.16</v>
      </c>
      <c r="H512" s="10">
        <f>Table3[[#This Row],[Max(s.salary)]]-Table3[[#This Row],[4.50%]]</f>
        <v>98601.84</v>
      </c>
      <c r="I512" s="11"/>
    </row>
    <row r="513" spans="1:9">
      <c r="A513" s="2">
        <v>35631</v>
      </c>
      <c r="B513" s="2" t="s">
        <v>883</v>
      </c>
      <c r="C513" s="2" t="s">
        <v>366</v>
      </c>
      <c r="D513" s="7">
        <v>103239</v>
      </c>
      <c r="E513" s="2" t="s">
        <v>19</v>
      </c>
      <c r="F513" s="2" t="str">
        <f>IF(Table3[[#This Row],[Max(s.salary)]] &gt; 'covid yearly salary'!$D$8, "T","F")</f>
        <v>T</v>
      </c>
      <c r="G513" s="10">
        <f>Table3[[#This Row],[Max(s.salary)]]*0.045</f>
        <v>4645.7550000000001</v>
      </c>
      <c r="H513" s="10">
        <f>Table3[[#This Row],[Max(s.salary)]]-Table3[[#This Row],[4.50%]]</f>
        <v>98593.244999999995</v>
      </c>
      <c r="I513" s="11"/>
    </row>
    <row r="514" spans="1:9">
      <c r="A514" s="2">
        <v>71451</v>
      </c>
      <c r="B514" s="2" t="s">
        <v>783</v>
      </c>
      <c r="C514" s="2" t="s">
        <v>884</v>
      </c>
      <c r="D514" s="7">
        <v>103230</v>
      </c>
      <c r="E514" s="2" t="s">
        <v>19</v>
      </c>
      <c r="F514" s="2" t="str">
        <f>IF(Table3[[#This Row],[Max(s.salary)]] &gt; 'covid yearly salary'!$D$8, "T","F")</f>
        <v>T</v>
      </c>
      <c r="G514" s="10">
        <f>Table3[[#This Row],[Max(s.salary)]]*0.045</f>
        <v>4645.3499999999995</v>
      </c>
      <c r="H514" s="10">
        <f>Table3[[#This Row],[Max(s.salary)]]-Table3[[#This Row],[4.50%]]</f>
        <v>98584.65</v>
      </c>
      <c r="I514" s="11"/>
    </row>
    <row r="515" spans="1:9">
      <c r="A515" s="2">
        <v>88154</v>
      </c>
      <c r="B515" s="2" t="s">
        <v>378</v>
      </c>
      <c r="C515" s="2" t="s">
        <v>871</v>
      </c>
      <c r="D515" s="7">
        <v>103223</v>
      </c>
      <c r="E515" s="2" t="s">
        <v>19</v>
      </c>
      <c r="F515" s="2" t="str">
        <f>IF(Table3[[#This Row],[Max(s.salary)]] &gt; 'covid yearly salary'!$D$8, "T","F")</f>
        <v>T</v>
      </c>
      <c r="G515" s="10">
        <f>Table3[[#This Row],[Max(s.salary)]]*0.045</f>
        <v>4645.0349999999999</v>
      </c>
      <c r="H515" s="10">
        <f>Table3[[#This Row],[Max(s.salary)]]-Table3[[#This Row],[4.50%]]</f>
        <v>98577.964999999997</v>
      </c>
      <c r="I515" s="11"/>
    </row>
    <row r="516" spans="1:9">
      <c r="A516" s="2">
        <v>51909</v>
      </c>
      <c r="B516" s="2" t="s">
        <v>560</v>
      </c>
      <c r="C516" s="2" t="s">
        <v>885</v>
      </c>
      <c r="D516" s="7">
        <v>103203</v>
      </c>
      <c r="E516" s="2" t="s">
        <v>19</v>
      </c>
      <c r="F516" s="2" t="str">
        <f>IF(Table3[[#This Row],[Max(s.salary)]] &gt; 'covid yearly salary'!$D$8, "T","F")</f>
        <v>T</v>
      </c>
      <c r="G516" s="10">
        <f>Table3[[#This Row],[Max(s.salary)]]*0.045</f>
        <v>4644.1350000000002</v>
      </c>
      <c r="H516" s="10">
        <f>Table3[[#This Row],[Max(s.salary)]]-Table3[[#This Row],[4.50%]]</f>
        <v>98558.865000000005</v>
      </c>
      <c r="I516" s="11"/>
    </row>
    <row r="517" spans="1:9" hidden="1">
      <c r="A517" s="2">
        <v>18740</v>
      </c>
      <c r="B517" s="2" t="s">
        <v>151</v>
      </c>
      <c r="C517" s="2" t="s">
        <v>886</v>
      </c>
      <c r="D517" s="2">
        <v>55689</v>
      </c>
      <c r="E517" s="2" t="s">
        <v>19</v>
      </c>
      <c r="F517" s="2" t="str">
        <f>IF(Table3[[#This Row],[Max(s.salary)]] &gt; 'covid yearly salary'!$D$8, "T","F")</f>
        <v>F</v>
      </c>
      <c r="G517" s="11">
        <f>Table3[[#This Row],[Max(s.salary)]]*0.045</f>
        <v>2506.0050000000001</v>
      </c>
      <c r="H517" s="4">
        <f>Table3[[#This Row],[Max(s.salary)]]-Table3[[#This Row],[4.50%]]</f>
        <v>53182.995000000003</v>
      </c>
      <c r="I517" s="11">
        <f t="shared" ref="I517:I576" si="8">SUM(G517:G4735)</f>
        <v>14650364.025000013</v>
      </c>
    </row>
    <row r="518" spans="1:9">
      <c r="A518" s="2">
        <v>27869</v>
      </c>
      <c r="B518" s="2" t="s">
        <v>887</v>
      </c>
      <c r="C518" s="2" t="s">
        <v>888</v>
      </c>
      <c r="D518" s="7">
        <v>103200</v>
      </c>
      <c r="E518" s="2" t="s">
        <v>19</v>
      </c>
      <c r="F518" s="2" t="str">
        <f>IF(Table3[[#This Row],[Max(s.salary)]] &gt; 'covid yearly salary'!$D$8, "T","F")</f>
        <v>T</v>
      </c>
      <c r="G518" s="10">
        <f>Table3[[#This Row],[Max(s.salary)]]*0.045</f>
        <v>4644</v>
      </c>
      <c r="H518" s="10">
        <f>Table3[[#This Row],[Max(s.salary)]]-Table3[[#This Row],[4.50%]]</f>
        <v>98556</v>
      </c>
      <c r="I518" s="11"/>
    </row>
    <row r="519" spans="1:9" hidden="1">
      <c r="A519" s="2">
        <v>18759</v>
      </c>
      <c r="B519" s="2" t="s">
        <v>103</v>
      </c>
      <c r="C519" s="2" t="s">
        <v>889</v>
      </c>
      <c r="D519" s="2">
        <v>47880</v>
      </c>
      <c r="E519" s="2" t="s">
        <v>19</v>
      </c>
      <c r="F519" s="2" t="str">
        <f>IF(Table3[[#This Row],[Max(s.salary)]] &gt; 'covid yearly salary'!$D$8, "T","F")</f>
        <v>F</v>
      </c>
      <c r="G519" s="11">
        <f>Table3[[#This Row],[Max(s.salary)]]*0.045</f>
        <v>2154.6</v>
      </c>
      <c r="H519" s="4">
        <f>Table3[[#This Row],[Max(s.salary)]]-Table3[[#This Row],[4.50%]]</f>
        <v>45725.4</v>
      </c>
      <c r="I519" s="11">
        <f t="shared" si="8"/>
        <v>14648552.910000013</v>
      </c>
    </row>
    <row r="520" spans="1:9">
      <c r="A520" s="2">
        <v>12501</v>
      </c>
      <c r="B520" s="2" t="s">
        <v>157</v>
      </c>
      <c r="C520" s="2" t="s">
        <v>890</v>
      </c>
      <c r="D520" s="7">
        <v>103165</v>
      </c>
      <c r="E520" s="2" t="s">
        <v>19</v>
      </c>
      <c r="F520" s="2" t="str">
        <f>IF(Table3[[#This Row],[Max(s.salary)]] &gt; 'covid yearly salary'!$D$8, "T","F")</f>
        <v>T</v>
      </c>
      <c r="G520" s="10">
        <f>Table3[[#This Row],[Max(s.salary)]]*0.045</f>
        <v>4642.4250000000002</v>
      </c>
      <c r="H520" s="10">
        <f>Table3[[#This Row],[Max(s.salary)]]-Table3[[#This Row],[4.50%]]</f>
        <v>98522.574999999997</v>
      </c>
      <c r="I520" s="11"/>
    </row>
    <row r="521" spans="1:9" hidden="1">
      <c r="A521" s="2">
        <v>18762</v>
      </c>
      <c r="B521" s="2" t="s">
        <v>95</v>
      </c>
      <c r="C521" s="2" t="s">
        <v>891</v>
      </c>
      <c r="D521" s="2">
        <v>51290</v>
      </c>
      <c r="E521" s="2" t="s">
        <v>19</v>
      </c>
      <c r="F521" s="2" t="str">
        <f>IF(Table3[[#This Row],[Max(s.salary)]] &gt; 'covid yearly salary'!$D$8, "T","F")</f>
        <v>F</v>
      </c>
      <c r="G521" s="11">
        <f>Table3[[#This Row],[Max(s.salary)]]*0.045</f>
        <v>2308.0499999999997</v>
      </c>
      <c r="H521" s="4">
        <f>Table3[[#This Row],[Max(s.salary)]]-Table3[[#This Row],[4.50%]]</f>
        <v>48981.95</v>
      </c>
      <c r="I521" s="11">
        <f t="shared" si="8"/>
        <v>14648033.880000012</v>
      </c>
    </row>
    <row r="522" spans="1:9">
      <c r="A522" s="2">
        <v>45282</v>
      </c>
      <c r="B522" s="2" t="s">
        <v>883</v>
      </c>
      <c r="C522" s="2" t="s">
        <v>892</v>
      </c>
      <c r="D522" s="7">
        <v>103149</v>
      </c>
      <c r="E522" s="2" t="s">
        <v>19</v>
      </c>
      <c r="F522" s="2" t="str">
        <f>IF(Table3[[#This Row],[Max(s.salary)]] &gt; 'covid yearly salary'!$D$8, "T","F")</f>
        <v>T</v>
      </c>
      <c r="G522" s="10">
        <f>Table3[[#This Row],[Max(s.salary)]]*0.045</f>
        <v>4641.7049999999999</v>
      </c>
      <c r="H522" s="10">
        <f>Table3[[#This Row],[Max(s.salary)]]-Table3[[#This Row],[4.50%]]</f>
        <v>98507.294999999998</v>
      </c>
      <c r="I522" s="11"/>
    </row>
    <row r="523" spans="1:9">
      <c r="A523" s="2">
        <v>109489</v>
      </c>
      <c r="B523" s="2" t="s">
        <v>893</v>
      </c>
      <c r="C523" s="2" t="s">
        <v>356</v>
      </c>
      <c r="D523" s="7">
        <v>103147</v>
      </c>
      <c r="E523" s="2" t="s">
        <v>19</v>
      </c>
      <c r="F523" s="2" t="str">
        <f>IF(Table3[[#This Row],[Max(s.salary)]] &gt; 'covid yearly salary'!$D$8, "T","F")</f>
        <v>T</v>
      </c>
      <c r="G523" s="10">
        <f>Table3[[#This Row],[Max(s.salary)]]*0.045</f>
        <v>4641.6149999999998</v>
      </c>
      <c r="H523" s="10">
        <f>Table3[[#This Row],[Max(s.salary)]]-Table3[[#This Row],[4.50%]]</f>
        <v>98505.384999999995</v>
      </c>
      <c r="I523" s="11"/>
    </row>
    <row r="524" spans="1:9">
      <c r="A524" s="2">
        <v>53391</v>
      </c>
      <c r="B524" s="2" t="s">
        <v>894</v>
      </c>
      <c r="C524" s="2" t="s">
        <v>66</v>
      </c>
      <c r="D524" s="7">
        <v>103125</v>
      </c>
      <c r="E524" s="2" t="s">
        <v>19</v>
      </c>
      <c r="F524" s="2" t="str">
        <f>IF(Table3[[#This Row],[Max(s.salary)]] &gt; 'covid yearly salary'!$D$8, "T","F")</f>
        <v>T</v>
      </c>
      <c r="G524" s="10">
        <f>Table3[[#This Row],[Max(s.salary)]]*0.045</f>
        <v>4640.625</v>
      </c>
      <c r="H524" s="10">
        <f>Table3[[#This Row],[Max(s.salary)]]-Table3[[#This Row],[4.50%]]</f>
        <v>98484.375</v>
      </c>
      <c r="I524" s="11"/>
    </row>
    <row r="525" spans="1:9">
      <c r="A525" s="2">
        <v>35085</v>
      </c>
      <c r="B525" s="2" t="s">
        <v>895</v>
      </c>
      <c r="C525" s="2" t="s">
        <v>896</v>
      </c>
      <c r="D525" s="7">
        <v>103119</v>
      </c>
      <c r="E525" s="2" t="s">
        <v>19</v>
      </c>
      <c r="F525" s="2" t="str">
        <f>IF(Table3[[#This Row],[Max(s.salary)]] &gt; 'covid yearly salary'!$D$8, "T","F")</f>
        <v>T</v>
      </c>
      <c r="G525" s="10">
        <f>Table3[[#This Row],[Max(s.salary)]]*0.045</f>
        <v>4640.3549999999996</v>
      </c>
      <c r="H525" s="10">
        <f>Table3[[#This Row],[Max(s.salary)]]-Table3[[#This Row],[4.50%]]</f>
        <v>98478.645000000004</v>
      </c>
      <c r="I525" s="11"/>
    </row>
    <row r="526" spans="1:9">
      <c r="A526" s="2">
        <v>47560</v>
      </c>
      <c r="B526" s="2" t="s">
        <v>897</v>
      </c>
      <c r="C526" s="2" t="s">
        <v>898</v>
      </c>
      <c r="D526" s="7">
        <v>103109</v>
      </c>
      <c r="E526" s="2" t="s">
        <v>19</v>
      </c>
      <c r="F526" s="2" t="str">
        <f>IF(Table3[[#This Row],[Max(s.salary)]] &gt; 'covid yearly salary'!$D$8, "T","F")</f>
        <v>T</v>
      </c>
      <c r="G526" s="10">
        <f>Table3[[#This Row],[Max(s.salary)]]*0.045</f>
        <v>4639.9049999999997</v>
      </c>
      <c r="H526" s="10">
        <f>Table3[[#This Row],[Max(s.salary)]]-Table3[[#This Row],[4.50%]]</f>
        <v>98469.095000000001</v>
      </c>
      <c r="I526" s="11"/>
    </row>
    <row r="527" spans="1:9">
      <c r="A527" s="2">
        <v>68191</v>
      </c>
      <c r="B527" s="2" t="s">
        <v>870</v>
      </c>
      <c r="C527" s="2" t="s">
        <v>899</v>
      </c>
      <c r="D527" s="7">
        <v>103102</v>
      </c>
      <c r="E527" s="2" t="s">
        <v>19</v>
      </c>
      <c r="F527" s="2" t="str">
        <f>IF(Table3[[#This Row],[Max(s.salary)]] &gt; 'covid yearly salary'!$D$8, "T","F")</f>
        <v>T</v>
      </c>
      <c r="G527" s="10">
        <f>Table3[[#This Row],[Max(s.salary)]]*0.045</f>
        <v>4639.59</v>
      </c>
      <c r="H527" s="10">
        <f>Table3[[#This Row],[Max(s.salary)]]-Table3[[#This Row],[4.50%]]</f>
        <v>98462.41</v>
      </c>
      <c r="I527" s="11"/>
    </row>
    <row r="528" spans="1:9">
      <c r="A528" s="2">
        <v>96284</v>
      </c>
      <c r="B528" s="2" t="s">
        <v>807</v>
      </c>
      <c r="C528" s="2" t="s">
        <v>900</v>
      </c>
      <c r="D528" s="7">
        <v>103093</v>
      </c>
      <c r="E528" s="2" t="s">
        <v>19</v>
      </c>
      <c r="F528" s="2" t="str">
        <f>IF(Table3[[#This Row],[Max(s.salary)]] &gt; 'covid yearly salary'!$D$8, "T","F")</f>
        <v>T</v>
      </c>
      <c r="G528" s="10">
        <f>Table3[[#This Row],[Max(s.salary)]]*0.045</f>
        <v>4639.1849999999995</v>
      </c>
      <c r="H528" s="10">
        <f>Table3[[#This Row],[Max(s.salary)]]-Table3[[#This Row],[4.50%]]</f>
        <v>98453.815000000002</v>
      </c>
      <c r="I528" s="11"/>
    </row>
    <row r="529" spans="1:9" hidden="1">
      <c r="A529" s="2">
        <v>18834</v>
      </c>
      <c r="B529" s="2" t="s">
        <v>901</v>
      </c>
      <c r="C529" s="2" t="s">
        <v>902</v>
      </c>
      <c r="D529" s="2">
        <v>59641</v>
      </c>
      <c r="E529" s="2" t="s">
        <v>19</v>
      </c>
      <c r="F529" s="2" t="str">
        <f>IF(Table3[[#This Row],[Max(s.salary)]] &gt; 'covid yearly salary'!$D$8, "T","F")</f>
        <v>F</v>
      </c>
      <c r="G529" s="11">
        <f>Table3[[#This Row],[Max(s.salary)]]*0.045</f>
        <v>2683.8449999999998</v>
      </c>
      <c r="H529" s="4">
        <f>Table3[[#This Row],[Max(s.salary)]]-Table3[[#This Row],[4.50%]]</f>
        <v>56957.154999999999</v>
      </c>
      <c r="I529" s="11">
        <f t="shared" si="8"/>
        <v>14635253.880000014</v>
      </c>
    </row>
    <row r="530" spans="1:9">
      <c r="A530" s="2">
        <v>58283</v>
      </c>
      <c r="B530" s="2" t="s">
        <v>550</v>
      </c>
      <c r="C530" s="2" t="s">
        <v>903</v>
      </c>
      <c r="D530" s="7">
        <v>102923</v>
      </c>
      <c r="E530" s="2" t="s">
        <v>19</v>
      </c>
      <c r="F530" s="2" t="str">
        <f>IF(Table3[[#This Row],[Max(s.salary)]] &gt; 'covid yearly salary'!$D$8, "T","F")</f>
        <v>T</v>
      </c>
      <c r="G530" s="10">
        <f>Table3[[#This Row],[Max(s.salary)]]*0.045</f>
        <v>4631.5349999999999</v>
      </c>
      <c r="H530" s="10">
        <f>Table3[[#This Row],[Max(s.salary)]]-Table3[[#This Row],[4.50%]]</f>
        <v>98291.464999999997</v>
      </c>
      <c r="I530" s="11"/>
    </row>
    <row r="531" spans="1:9">
      <c r="A531" s="2">
        <v>13373</v>
      </c>
      <c r="B531" s="2" t="s">
        <v>248</v>
      </c>
      <c r="C531" s="2" t="s">
        <v>904</v>
      </c>
      <c r="D531" s="7">
        <v>102896</v>
      </c>
      <c r="E531" s="2" t="s">
        <v>19</v>
      </c>
      <c r="F531" s="2" t="str">
        <f>IF(Table3[[#This Row],[Max(s.salary)]] &gt; 'covid yearly salary'!$D$8, "T","F")</f>
        <v>T</v>
      </c>
      <c r="G531" s="10">
        <f>Table3[[#This Row],[Max(s.salary)]]*0.045</f>
        <v>4630.32</v>
      </c>
      <c r="H531" s="10">
        <f>Table3[[#This Row],[Max(s.salary)]]-Table3[[#This Row],[4.50%]]</f>
        <v>98265.68</v>
      </c>
      <c r="I531" s="11"/>
    </row>
    <row r="532" spans="1:9" hidden="1">
      <c r="A532" s="2">
        <v>18922</v>
      </c>
      <c r="B532" s="2" t="s">
        <v>756</v>
      </c>
      <c r="C532" s="2" t="s">
        <v>154</v>
      </c>
      <c r="D532" s="2">
        <v>50066</v>
      </c>
      <c r="E532" s="2" t="s">
        <v>19</v>
      </c>
      <c r="F532" s="2" t="str">
        <f>IF(Table3[[#This Row],[Max(s.salary)]] &gt; 'covid yearly salary'!$D$8, "T","F")</f>
        <v>F</v>
      </c>
      <c r="G532" s="11">
        <f>Table3[[#This Row],[Max(s.salary)]]*0.045</f>
        <v>2252.9699999999998</v>
      </c>
      <c r="H532" s="4">
        <f>Table3[[#This Row],[Max(s.salary)]]-Table3[[#This Row],[4.50%]]</f>
        <v>47813.03</v>
      </c>
      <c r="I532" s="11">
        <f t="shared" si="8"/>
        <v>14632714.125000015</v>
      </c>
    </row>
    <row r="533" spans="1:9">
      <c r="A533" s="2">
        <v>48506</v>
      </c>
      <c r="B533" s="2" t="s">
        <v>386</v>
      </c>
      <c r="C533" s="2" t="s">
        <v>905</v>
      </c>
      <c r="D533" s="7">
        <v>102877</v>
      </c>
      <c r="E533" s="2" t="s">
        <v>19</v>
      </c>
      <c r="F533" s="2" t="str">
        <f>IF(Table3[[#This Row],[Max(s.salary)]] &gt; 'covid yearly salary'!$D$8, "T","F")</f>
        <v>T</v>
      </c>
      <c r="G533" s="10">
        <f>Table3[[#This Row],[Max(s.salary)]]*0.045</f>
        <v>4629.4650000000001</v>
      </c>
      <c r="H533" s="10">
        <f>Table3[[#This Row],[Max(s.salary)]]-Table3[[#This Row],[4.50%]]</f>
        <v>98247.535000000003</v>
      </c>
      <c r="I533" s="11"/>
    </row>
    <row r="534" spans="1:9" hidden="1">
      <c r="A534" s="2">
        <v>18951</v>
      </c>
      <c r="B534" s="2" t="s">
        <v>714</v>
      </c>
      <c r="C534" s="2" t="s">
        <v>906</v>
      </c>
      <c r="D534" s="2">
        <v>53980</v>
      </c>
      <c r="E534" s="2" t="s">
        <v>19</v>
      </c>
      <c r="F534" s="2" t="str">
        <f>IF(Table3[[#This Row],[Max(s.salary)]] &gt; 'covid yearly salary'!$D$8, "T","F")</f>
        <v>F</v>
      </c>
      <c r="G534" s="11">
        <f>Table3[[#This Row],[Max(s.salary)]]*0.045</f>
        <v>2429.1</v>
      </c>
      <c r="H534" s="4">
        <f>Table3[[#This Row],[Max(s.salary)]]-Table3[[#This Row],[4.50%]]</f>
        <v>51550.9</v>
      </c>
      <c r="I534" s="11">
        <f t="shared" si="8"/>
        <v>14631764.805000015</v>
      </c>
    </row>
    <row r="535" spans="1:9">
      <c r="A535" s="2">
        <v>29183</v>
      </c>
      <c r="B535" s="2" t="s">
        <v>727</v>
      </c>
      <c r="C535" s="2" t="s">
        <v>907</v>
      </c>
      <c r="D535" s="7">
        <v>102873</v>
      </c>
      <c r="E535" s="2" t="s">
        <v>19</v>
      </c>
      <c r="F535" s="2" t="str">
        <f>IF(Table3[[#This Row],[Max(s.salary)]] &gt; 'covid yearly salary'!$D$8, "T","F")</f>
        <v>T</v>
      </c>
      <c r="G535" s="10">
        <f>Table3[[#This Row],[Max(s.salary)]]*0.045</f>
        <v>4629.2849999999999</v>
      </c>
      <c r="H535" s="10">
        <f>Table3[[#This Row],[Max(s.salary)]]-Table3[[#This Row],[4.50%]]</f>
        <v>98243.714999999997</v>
      </c>
      <c r="I535" s="11"/>
    </row>
    <row r="536" spans="1:9">
      <c r="A536" s="2">
        <v>37463</v>
      </c>
      <c r="B536" s="2" t="s">
        <v>908</v>
      </c>
      <c r="C536" s="2" t="s">
        <v>909</v>
      </c>
      <c r="D536" s="7">
        <v>102870</v>
      </c>
      <c r="E536" s="2" t="s">
        <v>19</v>
      </c>
      <c r="F536" s="2" t="str">
        <f>IF(Table3[[#This Row],[Max(s.salary)]] &gt; 'covid yearly salary'!$D$8, "T","F")</f>
        <v>T</v>
      </c>
      <c r="G536" s="10">
        <f>Table3[[#This Row],[Max(s.salary)]]*0.045</f>
        <v>4629.1499999999996</v>
      </c>
      <c r="H536" s="10">
        <f>Table3[[#This Row],[Max(s.salary)]]-Table3[[#This Row],[4.50%]]</f>
        <v>98240.85</v>
      </c>
      <c r="I536" s="11"/>
    </row>
    <row r="537" spans="1:9">
      <c r="A537" s="2">
        <v>44159</v>
      </c>
      <c r="B537" s="2" t="s">
        <v>910</v>
      </c>
      <c r="C537" s="2" t="s">
        <v>177</v>
      </c>
      <c r="D537" s="7">
        <v>102838</v>
      </c>
      <c r="E537" s="2" t="s">
        <v>19</v>
      </c>
      <c r="F537" s="2" t="str">
        <f>IF(Table3[[#This Row],[Max(s.salary)]] &gt; 'covid yearly salary'!$D$8, "T","F")</f>
        <v>T</v>
      </c>
      <c r="G537" s="10">
        <f>Table3[[#This Row],[Max(s.salary)]]*0.045</f>
        <v>4627.71</v>
      </c>
      <c r="H537" s="10">
        <f>Table3[[#This Row],[Max(s.salary)]]-Table3[[#This Row],[4.50%]]</f>
        <v>98210.29</v>
      </c>
      <c r="I537" s="11"/>
    </row>
    <row r="538" spans="1:9">
      <c r="A538" s="2">
        <v>28076</v>
      </c>
      <c r="B538" s="2" t="s">
        <v>911</v>
      </c>
      <c r="C538" s="2" t="s">
        <v>912</v>
      </c>
      <c r="D538" s="7">
        <v>102800</v>
      </c>
      <c r="E538" s="2" t="s">
        <v>19</v>
      </c>
      <c r="F538" s="2" t="str">
        <f>IF(Table3[[#This Row],[Max(s.salary)]] &gt; 'covid yearly salary'!$D$8, "T","F")</f>
        <v>T</v>
      </c>
      <c r="G538" s="10">
        <f>Table3[[#This Row],[Max(s.salary)]]*0.045</f>
        <v>4626</v>
      </c>
      <c r="H538" s="10">
        <f>Table3[[#This Row],[Max(s.salary)]]-Table3[[#This Row],[4.50%]]</f>
        <v>98174</v>
      </c>
      <c r="I538" s="11"/>
    </row>
    <row r="539" spans="1:9" hidden="1">
      <c r="A539" s="2">
        <v>18995</v>
      </c>
      <c r="B539" s="2" t="s">
        <v>913</v>
      </c>
      <c r="C539" s="2" t="s">
        <v>189</v>
      </c>
      <c r="D539" s="2">
        <v>57431</v>
      </c>
      <c r="E539" s="2" t="s">
        <v>19</v>
      </c>
      <c r="F539" s="2" t="str">
        <f>IF(Table3[[#This Row],[Max(s.salary)]] &gt; 'covid yearly salary'!$D$8, "T","F")</f>
        <v>F</v>
      </c>
      <c r="G539" s="11">
        <f>Table3[[#This Row],[Max(s.salary)]]*0.045</f>
        <v>2584.395</v>
      </c>
      <c r="H539" s="4">
        <f>Table3[[#This Row],[Max(s.salary)]]-Table3[[#This Row],[4.50%]]</f>
        <v>54846.605000000003</v>
      </c>
      <c r="I539" s="11">
        <f t="shared" si="8"/>
        <v>14625785.340000013</v>
      </c>
    </row>
    <row r="540" spans="1:9">
      <c r="A540" s="2">
        <v>88936</v>
      </c>
      <c r="B540" s="2" t="s">
        <v>914</v>
      </c>
      <c r="C540" s="2" t="s">
        <v>394</v>
      </c>
      <c r="D540" s="7">
        <v>102760</v>
      </c>
      <c r="E540" s="2" t="s">
        <v>19</v>
      </c>
      <c r="F540" s="2" t="str">
        <f>IF(Table3[[#This Row],[Max(s.salary)]] &gt; 'covid yearly salary'!$D$8, "T","F")</f>
        <v>T</v>
      </c>
      <c r="G540" s="10">
        <f>Table3[[#This Row],[Max(s.salary)]]*0.045</f>
        <v>4624.2</v>
      </c>
      <c r="H540" s="10">
        <f>Table3[[#This Row],[Max(s.salary)]]-Table3[[#This Row],[4.50%]]</f>
        <v>98135.8</v>
      </c>
      <c r="I540" s="11"/>
    </row>
    <row r="541" spans="1:9">
      <c r="A541" s="2">
        <v>104078</v>
      </c>
      <c r="B541" s="2" t="s">
        <v>915</v>
      </c>
      <c r="C541" s="2" t="s">
        <v>916</v>
      </c>
      <c r="D541" s="7">
        <v>102759</v>
      </c>
      <c r="E541" s="2" t="s">
        <v>19</v>
      </c>
      <c r="F541" s="2" t="str">
        <f>IF(Table3[[#This Row],[Max(s.salary)]] &gt; 'covid yearly salary'!$D$8, "T","F")</f>
        <v>T</v>
      </c>
      <c r="G541" s="10">
        <f>Table3[[#This Row],[Max(s.salary)]]*0.045</f>
        <v>4624.1549999999997</v>
      </c>
      <c r="H541" s="10">
        <f>Table3[[#This Row],[Max(s.salary)]]-Table3[[#This Row],[4.50%]]</f>
        <v>98134.845000000001</v>
      </c>
      <c r="I541" s="11"/>
    </row>
    <row r="542" spans="1:9" hidden="1">
      <c r="A542" s="2">
        <v>19034</v>
      </c>
      <c r="B542" s="2" t="s">
        <v>917</v>
      </c>
      <c r="C542" s="2" t="s">
        <v>918</v>
      </c>
      <c r="D542" s="2">
        <v>57115</v>
      </c>
      <c r="E542" s="2" t="s">
        <v>19</v>
      </c>
      <c r="F542" s="2" t="str">
        <f>IF(Table3[[#This Row],[Max(s.salary)]] &gt; 'covid yearly salary'!$D$8, "T","F")</f>
        <v>F</v>
      </c>
      <c r="G542" s="11">
        <f>Table3[[#This Row],[Max(s.salary)]]*0.045</f>
        <v>2570.1749999999997</v>
      </c>
      <c r="H542" s="4">
        <f>Table3[[#This Row],[Max(s.salary)]]-Table3[[#This Row],[4.50%]]</f>
        <v>54544.824999999997</v>
      </c>
      <c r="I542" s="11">
        <f t="shared" si="8"/>
        <v>14623354.755000012</v>
      </c>
    </row>
    <row r="543" spans="1:9">
      <c r="A543" s="2">
        <v>83887</v>
      </c>
      <c r="B543" s="2" t="s">
        <v>919</v>
      </c>
      <c r="C543" s="2" t="s">
        <v>920</v>
      </c>
      <c r="D543" s="7">
        <v>102712</v>
      </c>
      <c r="E543" s="2" t="s">
        <v>19</v>
      </c>
      <c r="F543" s="2" t="str">
        <f>IF(Table3[[#This Row],[Max(s.salary)]] &gt; 'covid yearly salary'!$D$8, "T","F")</f>
        <v>T</v>
      </c>
      <c r="G543" s="10">
        <f>Table3[[#This Row],[Max(s.salary)]]*0.045</f>
        <v>4622.04</v>
      </c>
      <c r="H543" s="10">
        <f>Table3[[#This Row],[Max(s.salary)]]-Table3[[#This Row],[4.50%]]</f>
        <v>98089.96</v>
      </c>
      <c r="I543" s="11"/>
    </row>
    <row r="544" spans="1:9" hidden="1">
      <c r="A544" s="2">
        <v>19047</v>
      </c>
      <c r="B544" s="2" t="s">
        <v>499</v>
      </c>
      <c r="C544" s="2" t="s">
        <v>921</v>
      </c>
      <c r="D544" s="2">
        <v>50466</v>
      </c>
      <c r="E544" s="2" t="s">
        <v>19</v>
      </c>
      <c r="F544" s="2" t="str">
        <f>IF(Table3[[#This Row],[Max(s.salary)]] &gt; 'covid yearly salary'!$D$8, "T","F")</f>
        <v>F</v>
      </c>
      <c r="G544" s="11">
        <f>Table3[[#This Row],[Max(s.salary)]]*0.045</f>
        <v>2270.9699999999998</v>
      </c>
      <c r="H544" s="4">
        <f>Table3[[#This Row],[Max(s.salary)]]-Table3[[#This Row],[4.50%]]</f>
        <v>48195.03</v>
      </c>
      <c r="I544" s="11">
        <f t="shared" si="8"/>
        <v>14621892.435000014</v>
      </c>
    </row>
    <row r="545" spans="1:9" hidden="1">
      <c r="A545" s="2">
        <v>19070</v>
      </c>
      <c r="B545" s="2" t="s">
        <v>922</v>
      </c>
      <c r="C545" s="2" t="s">
        <v>923</v>
      </c>
      <c r="D545" s="2">
        <v>60267</v>
      </c>
      <c r="E545" s="2" t="s">
        <v>19</v>
      </c>
      <c r="F545" s="2" t="str">
        <f>IF(Table3[[#This Row],[Max(s.salary)]] &gt; 'covid yearly salary'!$D$8, "T","F")</f>
        <v>F</v>
      </c>
      <c r="G545" s="11">
        <f>Table3[[#This Row],[Max(s.salary)]]*0.045</f>
        <v>2712.0149999999999</v>
      </c>
      <c r="H545" s="4">
        <f>Table3[[#This Row],[Max(s.salary)]]-Table3[[#This Row],[4.50%]]</f>
        <v>57554.985000000001</v>
      </c>
      <c r="I545" s="11">
        <f t="shared" si="8"/>
        <v>14622755.175000016</v>
      </c>
    </row>
    <row r="546" spans="1:9">
      <c r="A546" s="2">
        <v>85195</v>
      </c>
      <c r="B546" s="2" t="s">
        <v>772</v>
      </c>
      <c r="C546" s="2" t="s">
        <v>924</v>
      </c>
      <c r="D546" s="7">
        <v>102707</v>
      </c>
      <c r="E546" s="2" t="s">
        <v>19</v>
      </c>
      <c r="F546" s="2" t="str">
        <f>IF(Table3[[#This Row],[Max(s.salary)]] &gt; 'covid yearly salary'!$D$8, "T","F")</f>
        <v>T</v>
      </c>
      <c r="G546" s="10">
        <f>Table3[[#This Row],[Max(s.salary)]]*0.045</f>
        <v>4621.8149999999996</v>
      </c>
      <c r="H546" s="10">
        <f>Table3[[#This Row],[Max(s.salary)]]-Table3[[#This Row],[4.50%]]</f>
        <v>98085.184999999998</v>
      </c>
      <c r="I546" s="11"/>
    </row>
    <row r="547" spans="1:9" hidden="1">
      <c r="A547" s="2">
        <v>19121</v>
      </c>
      <c r="B547" s="2" t="s">
        <v>925</v>
      </c>
      <c r="C547" s="2" t="s">
        <v>926</v>
      </c>
      <c r="D547" s="2">
        <v>44042</v>
      </c>
      <c r="E547" s="2" t="s">
        <v>19</v>
      </c>
      <c r="F547" s="2" t="str">
        <f>IF(Table3[[#This Row],[Max(s.salary)]] &gt; 'covid yearly salary'!$D$8, "T","F")</f>
        <v>F</v>
      </c>
      <c r="G547" s="11">
        <f>Table3[[#This Row],[Max(s.salary)]]*0.045</f>
        <v>1981.8899999999999</v>
      </c>
      <c r="H547" s="4">
        <f>Table3[[#This Row],[Max(s.salary)]]-Table3[[#This Row],[4.50%]]</f>
        <v>42060.11</v>
      </c>
      <c r="I547" s="11">
        <f t="shared" si="8"/>
        <v>14620354.470000017</v>
      </c>
    </row>
    <row r="548" spans="1:9">
      <c r="A548" s="2">
        <v>76378</v>
      </c>
      <c r="B548" s="2" t="s">
        <v>927</v>
      </c>
      <c r="C548" s="2" t="s">
        <v>859</v>
      </c>
      <c r="D548" s="7">
        <v>102662</v>
      </c>
      <c r="E548" s="2" t="s">
        <v>19</v>
      </c>
      <c r="F548" s="2" t="str">
        <f>IF(Table3[[#This Row],[Max(s.salary)]] &gt; 'covid yearly salary'!$D$8, "T","F")</f>
        <v>T</v>
      </c>
      <c r="G548" s="10">
        <f>Table3[[#This Row],[Max(s.salary)]]*0.045</f>
        <v>4619.79</v>
      </c>
      <c r="H548" s="10">
        <f>Table3[[#This Row],[Max(s.salary)]]-Table3[[#This Row],[4.50%]]</f>
        <v>98042.21</v>
      </c>
      <c r="I548" s="11"/>
    </row>
    <row r="549" spans="1:9">
      <c r="A549" s="2">
        <v>31213</v>
      </c>
      <c r="B549" s="2" t="s">
        <v>928</v>
      </c>
      <c r="C549" s="2" t="s">
        <v>342</v>
      </c>
      <c r="D549" s="7">
        <v>102661</v>
      </c>
      <c r="E549" s="2" t="s">
        <v>19</v>
      </c>
      <c r="F549" s="2" t="str">
        <f>IF(Table3[[#This Row],[Max(s.salary)]] &gt; 'covid yearly salary'!$D$8, "T","F")</f>
        <v>T</v>
      </c>
      <c r="G549" s="10">
        <f>Table3[[#This Row],[Max(s.salary)]]*0.045</f>
        <v>4619.7449999999999</v>
      </c>
      <c r="H549" s="10">
        <f>Table3[[#This Row],[Max(s.salary)]]-Table3[[#This Row],[4.50%]]</f>
        <v>98041.255000000005</v>
      </c>
      <c r="I549" s="11"/>
    </row>
    <row r="550" spans="1:9">
      <c r="A550" s="2">
        <v>33894</v>
      </c>
      <c r="B550" s="2" t="s">
        <v>929</v>
      </c>
      <c r="C550" s="2" t="s">
        <v>930</v>
      </c>
      <c r="D550" s="7">
        <v>102644</v>
      </c>
      <c r="E550" s="2" t="s">
        <v>19</v>
      </c>
      <c r="F550" s="2" t="str">
        <f>IF(Table3[[#This Row],[Max(s.salary)]] &gt; 'covid yearly salary'!$D$8, "T","F")</f>
        <v>T</v>
      </c>
      <c r="G550" s="10">
        <f>Table3[[#This Row],[Max(s.salary)]]*0.045</f>
        <v>4618.9799999999996</v>
      </c>
      <c r="H550" s="10">
        <f>Table3[[#This Row],[Max(s.salary)]]-Table3[[#This Row],[4.50%]]</f>
        <v>98025.02</v>
      </c>
      <c r="I550" s="11"/>
    </row>
    <row r="551" spans="1:9">
      <c r="A551" s="2">
        <v>40753</v>
      </c>
      <c r="B551" s="2" t="s">
        <v>195</v>
      </c>
      <c r="C551" s="2" t="s">
        <v>931</v>
      </c>
      <c r="D551" s="7">
        <v>102634</v>
      </c>
      <c r="E551" s="2" t="s">
        <v>19</v>
      </c>
      <c r="F551" s="2" t="str">
        <f>IF(Table3[[#This Row],[Max(s.salary)]] &gt; 'covid yearly salary'!$D$8, "T","F")</f>
        <v>T</v>
      </c>
      <c r="G551" s="10">
        <f>Table3[[#This Row],[Max(s.salary)]]*0.045</f>
        <v>4618.53</v>
      </c>
      <c r="H551" s="10">
        <f>Table3[[#This Row],[Max(s.salary)]]-Table3[[#This Row],[4.50%]]</f>
        <v>98015.47</v>
      </c>
      <c r="I551" s="11"/>
    </row>
    <row r="552" spans="1:9">
      <c r="A552" s="2">
        <v>27313</v>
      </c>
      <c r="B552" s="2" t="s">
        <v>685</v>
      </c>
      <c r="C552" s="2" t="s">
        <v>932</v>
      </c>
      <c r="D552" s="7">
        <v>102551</v>
      </c>
      <c r="E552" s="2" t="s">
        <v>19</v>
      </c>
      <c r="F552" s="2" t="str">
        <f>IF(Table3[[#This Row],[Max(s.salary)]] &gt; 'covid yearly salary'!$D$8, "T","F")</f>
        <v>T</v>
      </c>
      <c r="G552" s="10">
        <f>Table3[[#This Row],[Max(s.salary)]]*0.045</f>
        <v>4614.7950000000001</v>
      </c>
      <c r="H552" s="10">
        <f>Table3[[#This Row],[Max(s.salary)]]-Table3[[#This Row],[4.50%]]</f>
        <v>97936.205000000002</v>
      </c>
      <c r="I552" s="11"/>
    </row>
    <row r="553" spans="1:9">
      <c r="A553" s="2">
        <v>70580</v>
      </c>
      <c r="B553" s="2" t="s">
        <v>933</v>
      </c>
      <c r="C553" s="2" t="s">
        <v>934</v>
      </c>
      <c r="D553" s="7">
        <v>102548</v>
      </c>
      <c r="E553" s="2" t="s">
        <v>19</v>
      </c>
      <c r="F553" s="2" t="str">
        <f>IF(Table3[[#This Row],[Max(s.salary)]] &gt; 'covid yearly salary'!$D$8, "T","F")</f>
        <v>T</v>
      </c>
      <c r="G553" s="10">
        <f>Table3[[#This Row],[Max(s.salary)]]*0.045</f>
        <v>4614.66</v>
      </c>
      <c r="H553" s="10">
        <f>Table3[[#This Row],[Max(s.salary)]]-Table3[[#This Row],[4.50%]]</f>
        <v>97933.34</v>
      </c>
      <c r="I553" s="11"/>
    </row>
    <row r="554" spans="1:9">
      <c r="A554" s="2">
        <v>20724</v>
      </c>
      <c r="B554" s="2" t="s">
        <v>887</v>
      </c>
      <c r="C554" s="2" t="s">
        <v>935</v>
      </c>
      <c r="D554" s="7">
        <v>102538</v>
      </c>
      <c r="E554" s="2" t="s">
        <v>19</v>
      </c>
      <c r="F554" s="2" t="str">
        <f>IF(Table3[[#This Row],[Max(s.salary)]] &gt; 'covid yearly salary'!$D$8, "T","F")</f>
        <v>T</v>
      </c>
      <c r="G554" s="10">
        <f>Table3[[#This Row],[Max(s.salary)]]*0.045</f>
        <v>4614.21</v>
      </c>
      <c r="H554" s="10">
        <f>Table3[[#This Row],[Max(s.salary)]]-Table3[[#This Row],[4.50%]]</f>
        <v>97923.79</v>
      </c>
      <c r="I554" s="11"/>
    </row>
    <row r="555" spans="1:9" hidden="1">
      <c r="A555" s="2">
        <v>19352</v>
      </c>
      <c r="B555" s="2" t="s">
        <v>936</v>
      </c>
      <c r="C555" s="2" t="s">
        <v>937</v>
      </c>
      <c r="D555" s="2">
        <v>53063</v>
      </c>
      <c r="E555" s="2" t="s">
        <v>19</v>
      </c>
      <c r="F555" s="2" t="str">
        <f>IF(Table3[[#This Row],[Max(s.salary)]] &gt; 'covid yearly salary'!$D$8, "T","F")</f>
        <v>F</v>
      </c>
      <c r="G555" s="11">
        <f>Table3[[#This Row],[Max(s.salary)]]*0.045</f>
        <v>2387.835</v>
      </c>
      <c r="H555" s="4">
        <f>Table3[[#This Row],[Max(s.salary)]]-Table3[[#This Row],[4.50%]]</f>
        <v>50675.165000000001</v>
      </c>
      <c r="I555" s="11">
        <f t="shared" si="8"/>
        <v>14609315.070000021</v>
      </c>
    </row>
    <row r="556" spans="1:9">
      <c r="A556" s="2">
        <v>55392</v>
      </c>
      <c r="B556" s="2" t="s">
        <v>938</v>
      </c>
      <c r="C556" s="2" t="s">
        <v>939</v>
      </c>
      <c r="D556" s="7">
        <v>102534</v>
      </c>
      <c r="E556" s="2" t="s">
        <v>19</v>
      </c>
      <c r="F556" s="2" t="str">
        <f>IF(Table3[[#This Row],[Max(s.salary)]] &gt; 'covid yearly salary'!$D$8, "T","F")</f>
        <v>T</v>
      </c>
      <c r="G556" s="10">
        <f>Table3[[#This Row],[Max(s.salary)]]*0.045</f>
        <v>4614.03</v>
      </c>
      <c r="H556" s="10">
        <f>Table3[[#This Row],[Max(s.salary)]]-Table3[[#This Row],[4.50%]]</f>
        <v>97919.97</v>
      </c>
      <c r="I556" s="11"/>
    </row>
    <row r="557" spans="1:9">
      <c r="A557" s="2">
        <v>37516</v>
      </c>
      <c r="B557" s="2" t="s">
        <v>940</v>
      </c>
      <c r="C557" s="2" t="s">
        <v>941</v>
      </c>
      <c r="D557" s="7">
        <v>102479</v>
      </c>
      <c r="E557" s="2" t="s">
        <v>19</v>
      </c>
      <c r="F557" s="2" t="str">
        <f>IF(Table3[[#This Row],[Max(s.salary)]] &gt; 'covid yearly salary'!$D$8, "T","F")</f>
        <v>T</v>
      </c>
      <c r="G557" s="10">
        <f>Table3[[#This Row],[Max(s.salary)]]*0.045</f>
        <v>4611.5549999999994</v>
      </c>
      <c r="H557" s="10">
        <f>Table3[[#This Row],[Max(s.salary)]]-Table3[[#This Row],[4.50%]]</f>
        <v>97867.445000000007</v>
      </c>
      <c r="I557" s="11"/>
    </row>
    <row r="558" spans="1:9">
      <c r="A558" s="2">
        <v>67804</v>
      </c>
      <c r="B558" s="2" t="s">
        <v>942</v>
      </c>
      <c r="C558" s="2" t="s">
        <v>37</v>
      </c>
      <c r="D558" s="7">
        <v>102454</v>
      </c>
      <c r="E558" s="2" t="s">
        <v>19</v>
      </c>
      <c r="F558" s="2" t="str">
        <f>IF(Table3[[#This Row],[Max(s.salary)]] &gt; 'covid yearly salary'!$D$8, "T","F")</f>
        <v>T</v>
      </c>
      <c r="G558" s="10">
        <f>Table3[[#This Row],[Max(s.salary)]]*0.045</f>
        <v>4610.4299999999994</v>
      </c>
      <c r="H558" s="10">
        <f>Table3[[#This Row],[Max(s.salary)]]-Table3[[#This Row],[4.50%]]</f>
        <v>97843.57</v>
      </c>
      <c r="I558" s="11"/>
    </row>
    <row r="559" spans="1:9">
      <c r="A559" s="2">
        <v>31858</v>
      </c>
      <c r="B559" s="2" t="s">
        <v>943</v>
      </c>
      <c r="C559" s="2" t="s">
        <v>944</v>
      </c>
      <c r="D559" s="7">
        <v>102450</v>
      </c>
      <c r="E559" s="2" t="s">
        <v>19</v>
      </c>
      <c r="F559" s="2" t="str">
        <f>IF(Table3[[#This Row],[Max(s.salary)]] &gt; 'covid yearly salary'!$D$8, "T","F")</f>
        <v>T</v>
      </c>
      <c r="G559" s="10">
        <f>Table3[[#This Row],[Max(s.salary)]]*0.045</f>
        <v>4610.25</v>
      </c>
      <c r="H559" s="10">
        <f>Table3[[#This Row],[Max(s.salary)]]-Table3[[#This Row],[4.50%]]</f>
        <v>97839.75</v>
      </c>
      <c r="I559" s="11"/>
    </row>
    <row r="560" spans="1:9" hidden="1">
      <c r="A560" s="2">
        <v>19433</v>
      </c>
      <c r="B560" s="2" t="s">
        <v>945</v>
      </c>
      <c r="C560" s="2" t="s">
        <v>946</v>
      </c>
      <c r="D560" s="2">
        <v>56197</v>
      </c>
      <c r="E560" s="2" t="s">
        <v>19</v>
      </c>
      <c r="F560" s="2" t="str">
        <f>IF(Table3[[#This Row],[Max(s.salary)]] &gt; 'covid yearly salary'!$D$8, "T","F")</f>
        <v>F</v>
      </c>
      <c r="G560" s="11">
        <f>Table3[[#This Row],[Max(s.salary)]]*0.045</f>
        <v>2528.8649999999998</v>
      </c>
      <c r="H560" s="4">
        <f>Table3[[#This Row],[Max(s.salary)]]-Table3[[#This Row],[4.50%]]</f>
        <v>53668.135000000002</v>
      </c>
      <c r="I560" s="11">
        <f t="shared" si="8"/>
        <v>14601546.45000002</v>
      </c>
    </row>
    <row r="561" spans="1:9" hidden="1">
      <c r="A561" s="2">
        <v>19446</v>
      </c>
      <c r="B561" s="2" t="s">
        <v>63</v>
      </c>
      <c r="C561" s="2" t="s">
        <v>788</v>
      </c>
      <c r="D561" s="2">
        <v>50012</v>
      </c>
      <c r="E561" s="2" t="s">
        <v>19</v>
      </c>
      <c r="F561" s="2" t="str">
        <f>IF(Table3[[#This Row],[Max(s.salary)]] &gt; 'covid yearly salary'!$D$8, "T","F")</f>
        <v>F</v>
      </c>
      <c r="G561" s="11">
        <f>Table3[[#This Row],[Max(s.salary)]]*0.045</f>
        <v>2250.54</v>
      </c>
      <c r="H561" s="4">
        <f>Table3[[#This Row],[Max(s.salary)]]-Table3[[#This Row],[4.50%]]</f>
        <v>47761.46</v>
      </c>
      <c r="I561" s="11">
        <f t="shared" si="8"/>
        <v>14602146.570000019</v>
      </c>
    </row>
    <row r="562" spans="1:9" hidden="1">
      <c r="A562" s="2">
        <v>19457</v>
      </c>
      <c r="B562" s="2" t="s">
        <v>947</v>
      </c>
      <c r="C562" s="2" t="s">
        <v>123</v>
      </c>
      <c r="D562" s="2">
        <v>57203</v>
      </c>
      <c r="E562" s="2" t="s">
        <v>19</v>
      </c>
      <c r="F562" s="2" t="str">
        <f>IF(Table3[[#This Row],[Max(s.salary)]] &gt; 'covid yearly salary'!$D$8, "T","F")</f>
        <v>F</v>
      </c>
      <c r="G562" s="11">
        <f>Table3[[#This Row],[Max(s.salary)]]*0.045</f>
        <v>2574.1349999999998</v>
      </c>
      <c r="H562" s="4">
        <f>Table3[[#This Row],[Max(s.salary)]]-Table3[[#This Row],[4.50%]]</f>
        <v>54628.864999999998</v>
      </c>
      <c r="I562" s="11">
        <f t="shared" si="8"/>
        <v>14603024.925000018</v>
      </c>
    </row>
    <row r="563" spans="1:9">
      <c r="A563" s="2">
        <v>12465</v>
      </c>
      <c r="B563" s="2" t="s">
        <v>505</v>
      </c>
      <c r="C563" s="2" t="s">
        <v>948</v>
      </c>
      <c r="D563" s="7">
        <v>102444</v>
      </c>
      <c r="E563" s="2" t="s">
        <v>19</v>
      </c>
      <c r="F563" s="2" t="str">
        <f>IF(Table3[[#This Row],[Max(s.salary)]] &gt; 'covid yearly salary'!$D$8, "T","F")</f>
        <v>T</v>
      </c>
      <c r="G563" s="10">
        <f>Table3[[#This Row],[Max(s.salary)]]*0.045</f>
        <v>4609.9799999999996</v>
      </c>
      <c r="H563" s="10">
        <f>Table3[[#This Row],[Max(s.salary)]]-Table3[[#This Row],[4.50%]]</f>
        <v>97834.02</v>
      </c>
      <c r="I563" s="11"/>
    </row>
    <row r="564" spans="1:9">
      <c r="A564" s="2">
        <v>40029</v>
      </c>
      <c r="B564" s="2" t="s">
        <v>949</v>
      </c>
      <c r="C564" s="2" t="s">
        <v>950</v>
      </c>
      <c r="D564" s="7">
        <v>102407</v>
      </c>
      <c r="E564" s="2" t="s">
        <v>19</v>
      </c>
      <c r="F564" s="2" t="str">
        <f>IF(Table3[[#This Row],[Max(s.salary)]] &gt; 'covid yearly salary'!$D$8, "T","F")</f>
        <v>T</v>
      </c>
      <c r="G564" s="10">
        <f>Table3[[#This Row],[Max(s.salary)]]*0.045</f>
        <v>4608.3149999999996</v>
      </c>
      <c r="H564" s="10">
        <f>Table3[[#This Row],[Max(s.salary)]]-Table3[[#This Row],[4.50%]]</f>
        <v>97798.684999999998</v>
      </c>
      <c r="I564" s="11"/>
    </row>
    <row r="565" spans="1:9">
      <c r="A565" s="2">
        <v>102443</v>
      </c>
      <c r="B565" s="2" t="s">
        <v>951</v>
      </c>
      <c r="C565" s="2" t="s">
        <v>952</v>
      </c>
      <c r="D565" s="7">
        <v>102406</v>
      </c>
      <c r="E565" s="2" t="s">
        <v>19</v>
      </c>
      <c r="F565" s="2" t="str">
        <f>IF(Table3[[#This Row],[Max(s.salary)]] &gt; 'covid yearly salary'!$D$8, "T","F")</f>
        <v>T</v>
      </c>
      <c r="G565" s="10">
        <f>Table3[[#This Row],[Max(s.salary)]]*0.045</f>
        <v>4608.2699999999995</v>
      </c>
      <c r="H565" s="10">
        <f>Table3[[#This Row],[Max(s.salary)]]-Table3[[#This Row],[4.50%]]</f>
        <v>97797.73</v>
      </c>
      <c r="I565" s="11"/>
    </row>
    <row r="566" spans="1:9">
      <c r="A566" s="2">
        <v>60101</v>
      </c>
      <c r="B566" s="2" t="s">
        <v>953</v>
      </c>
      <c r="C566" s="2" t="s">
        <v>653</v>
      </c>
      <c r="D566" s="7">
        <v>102397</v>
      </c>
      <c r="E566" s="2" t="s">
        <v>19</v>
      </c>
      <c r="F566" s="2" t="str">
        <f>IF(Table3[[#This Row],[Max(s.salary)]] &gt; 'covid yearly salary'!$D$8, "T","F")</f>
        <v>T</v>
      </c>
      <c r="G566" s="10">
        <f>Table3[[#This Row],[Max(s.salary)]]*0.045</f>
        <v>4607.8649999999998</v>
      </c>
      <c r="H566" s="10">
        <f>Table3[[#This Row],[Max(s.salary)]]-Table3[[#This Row],[4.50%]]</f>
        <v>97789.134999999995</v>
      </c>
      <c r="I566" s="11"/>
    </row>
    <row r="567" spans="1:9" hidden="1">
      <c r="A567" s="2">
        <v>19518</v>
      </c>
      <c r="B567" s="2" t="s">
        <v>954</v>
      </c>
      <c r="C567" s="2" t="s">
        <v>955</v>
      </c>
      <c r="D567" s="2">
        <v>53119</v>
      </c>
      <c r="E567" s="2" t="s">
        <v>19</v>
      </c>
      <c r="F567" s="2" t="str">
        <f>IF(Table3[[#This Row],[Max(s.salary)]] &gt; 'covid yearly salary'!$D$8, "T","F")</f>
        <v>F</v>
      </c>
      <c r="G567" s="11">
        <f>Table3[[#This Row],[Max(s.salary)]]*0.045</f>
        <v>2390.355</v>
      </c>
      <c r="H567" s="4">
        <f>Table3[[#This Row],[Max(s.salary)]]-Table3[[#This Row],[4.50%]]</f>
        <v>50728.644999999997</v>
      </c>
      <c r="I567" s="11">
        <f t="shared" si="8"/>
        <v>14596001.865000015</v>
      </c>
    </row>
    <row r="568" spans="1:9">
      <c r="A568" s="2">
        <v>18595</v>
      </c>
      <c r="B568" s="2" t="s">
        <v>956</v>
      </c>
      <c r="C568" s="2" t="s">
        <v>957</v>
      </c>
      <c r="D568" s="7">
        <v>102355</v>
      </c>
      <c r="E568" s="2" t="s">
        <v>19</v>
      </c>
      <c r="F568" s="2" t="str">
        <f>IF(Table3[[#This Row],[Max(s.salary)]] &gt; 'covid yearly salary'!$D$8, "T","F")</f>
        <v>T</v>
      </c>
      <c r="G568" s="10">
        <f>Table3[[#This Row],[Max(s.salary)]]*0.045</f>
        <v>4605.9749999999995</v>
      </c>
      <c r="H568" s="10">
        <f>Table3[[#This Row],[Max(s.salary)]]-Table3[[#This Row],[4.50%]]</f>
        <v>97749.024999999994</v>
      </c>
      <c r="I568" s="11"/>
    </row>
    <row r="569" spans="1:9">
      <c r="A569" s="2">
        <v>49675</v>
      </c>
      <c r="B569" s="2" t="s">
        <v>958</v>
      </c>
      <c r="C569" s="2" t="s">
        <v>546</v>
      </c>
      <c r="D569" s="7">
        <v>102313</v>
      </c>
      <c r="E569" s="2" t="s">
        <v>19</v>
      </c>
      <c r="F569" s="2" t="str">
        <f>IF(Table3[[#This Row],[Max(s.salary)]] &gt; 'covid yearly salary'!$D$8, "T","F")</f>
        <v>T</v>
      </c>
      <c r="G569" s="10">
        <f>Table3[[#This Row],[Max(s.salary)]]*0.045</f>
        <v>4604.085</v>
      </c>
      <c r="H569" s="10">
        <f>Table3[[#This Row],[Max(s.salary)]]-Table3[[#This Row],[4.50%]]</f>
        <v>97708.914999999994</v>
      </c>
      <c r="I569" s="11"/>
    </row>
    <row r="570" spans="1:9">
      <c r="A570" s="2">
        <v>53963</v>
      </c>
      <c r="B570" s="2" t="s">
        <v>959</v>
      </c>
      <c r="C570" s="2" t="s">
        <v>769</v>
      </c>
      <c r="D570" s="7">
        <v>102285</v>
      </c>
      <c r="E570" s="2" t="s">
        <v>19</v>
      </c>
      <c r="F570" s="2" t="str">
        <f>IF(Table3[[#This Row],[Max(s.salary)]] &gt; 'covid yearly salary'!$D$8, "T","F")</f>
        <v>T</v>
      </c>
      <c r="G570" s="10">
        <f>Table3[[#This Row],[Max(s.salary)]]*0.045</f>
        <v>4602.8249999999998</v>
      </c>
      <c r="H570" s="10">
        <f>Table3[[#This Row],[Max(s.salary)]]-Table3[[#This Row],[4.50%]]</f>
        <v>97682.175000000003</v>
      </c>
      <c r="I570" s="11"/>
    </row>
    <row r="571" spans="1:9">
      <c r="A571" s="2">
        <v>59900</v>
      </c>
      <c r="B571" s="2" t="s">
        <v>960</v>
      </c>
      <c r="C571" s="2" t="s">
        <v>961</v>
      </c>
      <c r="D571" s="7">
        <v>102220</v>
      </c>
      <c r="E571" s="2" t="s">
        <v>19</v>
      </c>
      <c r="F571" s="2" t="str">
        <f>IF(Table3[[#This Row],[Max(s.salary)]] &gt; 'covid yearly salary'!$D$8, "T","F")</f>
        <v>T</v>
      </c>
      <c r="G571" s="10">
        <f>Table3[[#This Row],[Max(s.salary)]]*0.045</f>
        <v>4599.8999999999996</v>
      </c>
      <c r="H571" s="10">
        <f>Table3[[#This Row],[Max(s.salary)]]-Table3[[#This Row],[4.50%]]</f>
        <v>97620.1</v>
      </c>
      <c r="I571" s="11"/>
    </row>
    <row r="572" spans="1:9" hidden="1">
      <c r="A572" s="2">
        <v>19578</v>
      </c>
      <c r="B572" s="2" t="s">
        <v>316</v>
      </c>
      <c r="C572" s="2" t="s">
        <v>962</v>
      </c>
      <c r="D572" s="2">
        <v>43920</v>
      </c>
      <c r="E572" s="2" t="s">
        <v>19</v>
      </c>
      <c r="F572" s="2" t="str">
        <f>IF(Table3[[#This Row],[Max(s.salary)]] &gt; 'covid yearly salary'!$D$8, "T","F")</f>
        <v>F</v>
      </c>
      <c r="G572" s="11">
        <f>Table3[[#This Row],[Max(s.salary)]]*0.045</f>
        <v>1976.3999999999999</v>
      </c>
      <c r="H572" s="4">
        <f>Table3[[#This Row],[Max(s.salary)]]-Table3[[#This Row],[4.50%]]</f>
        <v>41943.6</v>
      </c>
      <c r="I572" s="11">
        <f t="shared" si="8"/>
        <v>14590173.195000015</v>
      </c>
    </row>
    <row r="573" spans="1:9" hidden="1">
      <c r="A573" s="2">
        <v>19594</v>
      </c>
      <c r="B573" s="2" t="s">
        <v>963</v>
      </c>
      <c r="C573" s="2" t="s">
        <v>620</v>
      </c>
      <c r="D573" s="2">
        <v>61223</v>
      </c>
      <c r="E573" s="2" t="s">
        <v>19</v>
      </c>
      <c r="F573" s="2" t="str">
        <f>IF(Table3[[#This Row],[Max(s.salary)]] &gt; 'covid yearly salary'!$D$8, "T","F")</f>
        <v>F</v>
      </c>
      <c r="G573" s="11">
        <f>Table3[[#This Row],[Max(s.salary)]]*0.045</f>
        <v>2755.0349999999999</v>
      </c>
      <c r="H573" s="4">
        <f>Table3[[#This Row],[Max(s.salary)]]-Table3[[#This Row],[4.50%]]</f>
        <v>58467.964999999997</v>
      </c>
      <c r="I573" s="11">
        <f t="shared" si="8"/>
        <v>14591322.810000015</v>
      </c>
    </row>
    <row r="574" spans="1:9">
      <c r="A574" s="2">
        <v>99644</v>
      </c>
      <c r="B574" s="2" t="s">
        <v>964</v>
      </c>
      <c r="C574" s="2" t="s">
        <v>965</v>
      </c>
      <c r="D574" s="7">
        <v>102216</v>
      </c>
      <c r="E574" s="2" t="s">
        <v>19</v>
      </c>
      <c r="F574" s="2" t="str">
        <f>IF(Table3[[#This Row],[Max(s.salary)]] &gt; 'covid yearly salary'!$D$8, "T","F")</f>
        <v>T</v>
      </c>
      <c r="G574" s="10">
        <f>Table3[[#This Row],[Max(s.salary)]]*0.045</f>
        <v>4599.72</v>
      </c>
      <c r="H574" s="10">
        <f>Table3[[#This Row],[Max(s.salary)]]-Table3[[#This Row],[4.50%]]</f>
        <v>97616.28</v>
      </c>
      <c r="I574" s="11"/>
    </row>
    <row r="575" spans="1:9">
      <c r="A575" s="2">
        <v>26594</v>
      </c>
      <c r="B575" s="2" t="s">
        <v>966</v>
      </c>
      <c r="C575" s="2" t="s">
        <v>967</v>
      </c>
      <c r="D575" s="7">
        <v>102199</v>
      </c>
      <c r="E575" s="2" t="s">
        <v>19</v>
      </c>
      <c r="F575" s="2" t="str">
        <f>IF(Table3[[#This Row],[Max(s.salary)]] &gt; 'covid yearly salary'!$D$8, "T","F")</f>
        <v>T</v>
      </c>
      <c r="G575" s="10">
        <f>Table3[[#This Row],[Max(s.salary)]]*0.045</f>
        <v>4598.9549999999999</v>
      </c>
      <c r="H575" s="10">
        <f>Table3[[#This Row],[Max(s.salary)]]-Table3[[#This Row],[4.50%]]</f>
        <v>97600.044999999998</v>
      </c>
      <c r="I575" s="11"/>
    </row>
    <row r="576" spans="1:9" hidden="1">
      <c r="A576" s="2">
        <v>19622</v>
      </c>
      <c r="B576" s="2" t="s">
        <v>968</v>
      </c>
      <c r="C576" s="2" t="s">
        <v>749</v>
      </c>
      <c r="D576" s="2">
        <v>58902</v>
      </c>
      <c r="E576" s="2" t="s">
        <v>19</v>
      </c>
      <c r="F576" s="2" t="str">
        <f>IF(Table3[[#This Row],[Max(s.salary)]] &gt; 'covid yearly salary'!$D$8, "T","F")</f>
        <v>F</v>
      </c>
      <c r="G576" s="11">
        <f>Table3[[#This Row],[Max(s.salary)]]*0.045</f>
        <v>2650.5899999999997</v>
      </c>
      <c r="H576" s="4">
        <f>Table3[[#This Row],[Max(s.salary)]]-Table3[[#This Row],[4.50%]]</f>
        <v>56251.41</v>
      </c>
      <c r="I576" s="11">
        <f t="shared" si="8"/>
        <v>14588001.585000014</v>
      </c>
    </row>
    <row r="577" spans="1:9">
      <c r="A577" s="2">
        <v>200074</v>
      </c>
      <c r="B577" s="2" t="s">
        <v>969</v>
      </c>
      <c r="C577" s="2" t="s">
        <v>970</v>
      </c>
      <c r="D577" s="7">
        <v>102176</v>
      </c>
      <c r="E577" s="2" t="s">
        <v>19</v>
      </c>
      <c r="F577" s="2" t="str">
        <f>IF(Table3[[#This Row],[Max(s.salary)]] &gt; 'covid yearly salary'!$D$8, "T","F")</f>
        <v>T</v>
      </c>
      <c r="G577" s="10">
        <f>Table3[[#This Row],[Max(s.salary)]]*0.045</f>
        <v>4597.92</v>
      </c>
      <c r="H577" s="10">
        <f>Table3[[#This Row],[Max(s.salary)]]-Table3[[#This Row],[4.50%]]</f>
        <v>97578.08</v>
      </c>
      <c r="I577" s="11"/>
    </row>
    <row r="578" spans="1:9">
      <c r="A578" s="2">
        <v>66046</v>
      </c>
      <c r="B578" s="2" t="s">
        <v>910</v>
      </c>
      <c r="C578" s="2" t="s">
        <v>971</v>
      </c>
      <c r="D578" s="7">
        <v>102167</v>
      </c>
      <c r="E578" s="2" t="s">
        <v>19</v>
      </c>
      <c r="F578" s="2" t="str">
        <f>IF(Table3[[#This Row],[Max(s.salary)]] &gt; 'covid yearly salary'!$D$8, "T","F")</f>
        <v>T</v>
      </c>
      <c r="G578" s="10">
        <f>Table3[[#This Row],[Max(s.salary)]]*0.045</f>
        <v>4597.5149999999994</v>
      </c>
      <c r="H578" s="10">
        <f>Table3[[#This Row],[Max(s.salary)]]-Table3[[#This Row],[4.50%]]</f>
        <v>97569.485000000001</v>
      </c>
      <c r="I578" s="11"/>
    </row>
    <row r="579" spans="1:9" hidden="1">
      <c r="A579" s="2">
        <v>19689</v>
      </c>
      <c r="B579" s="2" t="s">
        <v>972</v>
      </c>
      <c r="C579" s="2" t="s">
        <v>522</v>
      </c>
      <c r="D579" s="2">
        <v>58766</v>
      </c>
      <c r="E579" s="2" t="s">
        <v>19</v>
      </c>
      <c r="F579" s="2" t="str">
        <f>IF(Table3[[#This Row],[Max(s.salary)]] &gt; 'covid yearly salary'!$D$8, "T","F")</f>
        <v>F</v>
      </c>
      <c r="G579" s="11">
        <f>Table3[[#This Row],[Max(s.salary)]]*0.045</f>
        <v>2644.47</v>
      </c>
      <c r="H579" s="4">
        <f>Table3[[#This Row],[Max(s.salary)]]-Table3[[#This Row],[4.50%]]</f>
        <v>56121.53</v>
      </c>
      <c r="I579" s="11">
        <f t="shared" ref="I579:I639" si="9">SUM(G579:G4797)</f>
        <v>14585531.355000015</v>
      </c>
    </row>
    <row r="580" spans="1:9">
      <c r="A580" s="2">
        <v>95697</v>
      </c>
      <c r="B580" s="2" t="s">
        <v>973</v>
      </c>
      <c r="C580" s="2" t="s">
        <v>974</v>
      </c>
      <c r="D580" s="7">
        <v>102116</v>
      </c>
      <c r="E580" s="2" t="s">
        <v>19</v>
      </c>
      <c r="F580" s="2" t="str">
        <f>IF(Table3[[#This Row],[Max(s.salary)]] &gt; 'covid yearly salary'!$D$8, "T","F")</f>
        <v>T</v>
      </c>
      <c r="G580" s="10">
        <f>Table3[[#This Row],[Max(s.salary)]]*0.045</f>
        <v>4595.22</v>
      </c>
      <c r="H580" s="10">
        <f>Table3[[#This Row],[Max(s.salary)]]-Table3[[#This Row],[4.50%]]</f>
        <v>97520.78</v>
      </c>
      <c r="I580" s="11"/>
    </row>
    <row r="581" spans="1:9" hidden="1">
      <c r="A581" s="2">
        <v>19702</v>
      </c>
      <c r="B581" s="2" t="s">
        <v>975</v>
      </c>
      <c r="C581" s="2" t="s">
        <v>976</v>
      </c>
      <c r="D581" s="2">
        <v>58260</v>
      </c>
      <c r="E581" s="2" t="s">
        <v>19</v>
      </c>
      <c r="F581" s="2" t="str">
        <f>IF(Table3[[#This Row],[Max(s.salary)]] &gt; 'covid yearly salary'!$D$8, "T","F")</f>
        <v>F</v>
      </c>
      <c r="G581" s="11">
        <f>Table3[[#This Row],[Max(s.salary)]]*0.045</f>
        <v>2621.7</v>
      </c>
      <c r="H581" s="4">
        <f>Table3[[#This Row],[Max(s.salary)]]-Table3[[#This Row],[4.50%]]</f>
        <v>55638.3</v>
      </c>
      <c r="I581" s="11">
        <f t="shared" si="9"/>
        <v>14584540.140000014</v>
      </c>
    </row>
    <row r="582" spans="1:9">
      <c r="A582" s="2">
        <v>103021</v>
      </c>
      <c r="B582" s="2" t="s">
        <v>870</v>
      </c>
      <c r="C582" s="2" t="s">
        <v>977</v>
      </c>
      <c r="D582" s="7">
        <v>102095</v>
      </c>
      <c r="E582" s="2" t="s">
        <v>19</v>
      </c>
      <c r="F582" s="2" t="str">
        <f>IF(Table3[[#This Row],[Max(s.salary)]] &gt; 'covid yearly salary'!$D$8, "T","F")</f>
        <v>T</v>
      </c>
      <c r="G582" s="10">
        <f>Table3[[#This Row],[Max(s.salary)]]*0.045</f>
        <v>4594.2749999999996</v>
      </c>
      <c r="H582" s="10">
        <f>Table3[[#This Row],[Max(s.salary)]]-Table3[[#This Row],[4.50%]]</f>
        <v>97500.725000000006</v>
      </c>
      <c r="I582" s="11"/>
    </row>
    <row r="583" spans="1:9">
      <c r="A583" s="2">
        <v>86622</v>
      </c>
      <c r="B583" s="2" t="s">
        <v>469</v>
      </c>
      <c r="C583" s="2" t="s">
        <v>978</v>
      </c>
      <c r="D583" s="7">
        <v>102070</v>
      </c>
      <c r="E583" s="2" t="s">
        <v>19</v>
      </c>
      <c r="F583" s="2" t="str">
        <f>IF(Table3[[#This Row],[Max(s.salary)]] &gt; 'covid yearly salary'!$D$8, "T","F")</f>
        <v>T</v>
      </c>
      <c r="G583" s="10">
        <f>Table3[[#This Row],[Max(s.salary)]]*0.045</f>
        <v>4593.1499999999996</v>
      </c>
      <c r="H583" s="10">
        <f>Table3[[#This Row],[Max(s.salary)]]-Table3[[#This Row],[4.50%]]</f>
        <v>97476.85</v>
      </c>
      <c r="I583" s="11"/>
    </row>
    <row r="584" spans="1:9">
      <c r="A584" s="2">
        <v>15513</v>
      </c>
      <c r="B584" s="2" t="s">
        <v>979</v>
      </c>
      <c r="C584" s="2" t="s">
        <v>980</v>
      </c>
      <c r="D584" s="7">
        <v>102065</v>
      </c>
      <c r="E584" s="2" t="s">
        <v>19</v>
      </c>
      <c r="F584" s="2" t="str">
        <f>IF(Table3[[#This Row],[Max(s.salary)]] &gt; 'covid yearly salary'!$D$8, "T","F")</f>
        <v>T</v>
      </c>
      <c r="G584" s="10">
        <f>Table3[[#This Row],[Max(s.salary)]]*0.045</f>
        <v>4592.9250000000002</v>
      </c>
      <c r="H584" s="10">
        <f>Table3[[#This Row],[Max(s.salary)]]-Table3[[#This Row],[4.50%]]</f>
        <v>97472.074999999997</v>
      </c>
      <c r="I584" s="11"/>
    </row>
    <row r="585" spans="1:9">
      <c r="A585" s="2">
        <v>80206</v>
      </c>
      <c r="B585" s="2" t="s">
        <v>981</v>
      </c>
      <c r="C585" s="2" t="s">
        <v>518</v>
      </c>
      <c r="D585" s="7">
        <v>102048</v>
      </c>
      <c r="E585" s="2" t="s">
        <v>19</v>
      </c>
      <c r="F585" s="2" t="str">
        <f>IF(Table3[[#This Row],[Max(s.salary)]] &gt; 'covid yearly salary'!$D$8, "T","F")</f>
        <v>T</v>
      </c>
      <c r="G585" s="10">
        <f>Table3[[#This Row],[Max(s.salary)]]*0.045</f>
        <v>4592.16</v>
      </c>
      <c r="H585" s="10">
        <f>Table3[[#This Row],[Max(s.salary)]]-Table3[[#This Row],[4.50%]]</f>
        <v>97455.84</v>
      </c>
      <c r="I585" s="11"/>
    </row>
    <row r="586" spans="1:9" hidden="1">
      <c r="A586" s="2">
        <v>19790</v>
      </c>
      <c r="B586" s="2" t="s">
        <v>982</v>
      </c>
      <c r="C586" s="2" t="s">
        <v>983</v>
      </c>
      <c r="D586" s="2">
        <v>40000</v>
      </c>
      <c r="E586" s="2" t="s">
        <v>19</v>
      </c>
      <c r="F586" s="2" t="str">
        <f>IF(Table3[[#This Row],[Max(s.salary)]] &gt; 'covid yearly salary'!$D$8, "T","F")</f>
        <v>F</v>
      </c>
      <c r="G586" s="11">
        <f>Table3[[#This Row],[Max(s.salary)]]*0.045</f>
        <v>1800</v>
      </c>
      <c r="H586" s="4">
        <f>Table3[[#This Row],[Max(s.salary)]]-Table3[[#This Row],[4.50%]]</f>
        <v>38200</v>
      </c>
      <c r="I586" s="11">
        <f t="shared" si="9"/>
        <v>14578011.765000012</v>
      </c>
    </row>
    <row r="587" spans="1:9">
      <c r="A587" s="2">
        <v>53149</v>
      </c>
      <c r="B587" s="2" t="s">
        <v>940</v>
      </c>
      <c r="C587" s="2" t="s">
        <v>984</v>
      </c>
      <c r="D587" s="7">
        <v>102046</v>
      </c>
      <c r="E587" s="2" t="s">
        <v>19</v>
      </c>
      <c r="F587" s="2" t="str">
        <f>IF(Table3[[#This Row],[Max(s.salary)]] &gt; 'covid yearly salary'!$D$8, "T","F")</f>
        <v>T</v>
      </c>
      <c r="G587" s="10">
        <f>Table3[[#This Row],[Max(s.salary)]]*0.045</f>
        <v>4592.07</v>
      </c>
      <c r="H587" s="10">
        <f>Table3[[#This Row],[Max(s.salary)]]-Table3[[#This Row],[4.50%]]</f>
        <v>97453.93</v>
      </c>
      <c r="I587" s="11"/>
    </row>
    <row r="588" spans="1:9">
      <c r="A588" s="2">
        <v>23165</v>
      </c>
      <c r="B588" s="2" t="s">
        <v>985</v>
      </c>
      <c r="C588" s="2" t="s">
        <v>669</v>
      </c>
      <c r="D588" s="7">
        <v>102009</v>
      </c>
      <c r="E588" s="2" t="s">
        <v>19</v>
      </c>
      <c r="F588" s="2" t="str">
        <f>IF(Table3[[#This Row],[Max(s.salary)]] &gt; 'covid yearly salary'!$D$8, "T","F")</f>
        <v>T</v>
      </c>
      <c r="G588" s="10">
        <f>Table3[[#This Row],[Max(s.salary)]]*0.045</f>
        <v>4590.4049999999997</v>
      </c>
      <c r="H588" s="10">
        <f>Table3[[#This Row],[Max(s.salary)]]-Table3[[#This Row],[4.50%]]</f>
        <v>97418.595000000001</v>
      </c>
      <c r="I588" s="11"/>
    </row>
    <row r="589" spans="1:9" hidden="1">
      <c r="A589" s="2">
        <v>19808</v>
      </c>
      <c r="B589" s="2" t="s">
        <v>534</v>
      </c>
      <c r="C589" s="2" t="s">
        <v>986</v>
      </c>
      <c r="D589" s="2">
        <v>57941</v>
      </c>
      <c r="E589" s="2" t="s">
        <v>19</v>
      </c>
      <c r="F589" s="2" t="str">
        <f>IF(Table3[[#This Row],[Max(s.salary)]] &gt; 'covid yearly salary'!$D$8, "T","F")</f>
        <v>F</v>
      </c>
      <c r="G589" s="11">
        <f>Table3[[#This Row],[Max(s.salary)]]*0.045</f>
        <v>2607.3449999999998</v>
      </c>
      <c r="H589" s="4">
        <f>Table3[[#This Row],[Max(s.salary)]]-Table3[[#This Row],[4.50%]]</f>
        <v>55333.654999999999</v>
      </c>
      <c r="I589" s="11">
        <f t="shared" si="9"/>
        <v>14575711.36500001</v>
      </c>
    </row>
    <row r="590" spans="1:9">
      <c r="A590" s="2">
        <v>59826</v>
      </c>
      <c r="B590" s="2" t="s">
        <v>987</v>
      </c>
      <c r="C590" s="2" t="s">
        <v>988</v>
      </c>
      <c r="D590" s="7">
        <v>102008</v>
      </c>
      <c r="E590" s="2" t="s">
        <v>19</v>
      </c>
      <c r="F590" s="2" t="str">
        <f>IF(Table3[[#This Row],[Max(s.salary)]] &gt; 'covid yearly salary'!$D$8, "T","F")</f>
        <v>T</v>
      </c>
      <c r="G590" s="10">
        <f>Table3[[#This Row],[Max(s.salary)]]*0.045</f>
        <v>4590.3599999999997</v>
      </c>
      <c r="H590" s="10">
        <f>Table3[[#This Row],[Max(s.salary)]]-Table3[[#This Row],[4.50%]]</f>
        <v>97417.64</v>
      </c>
      <c r="I590" s="11"/>
    </row>
    <row r="591" spans="1:9">
      <c r="A591" s="2">
        <v>19771</v>
      </c>
      <c r="B591" s="2" t="s">
        <v>989</v>
      </c>
      <c r="C591" s="2" t="s">
        <v>990</v>
      </c>
      <c r="D591" s="7">
        <v>101996</v>
      </c>
      <c r="E591" s="2" t="s">
        <v>19</v>
      </c>
      <c r="F591" s="2" t="str">
        <f>IF(Table3[[#This Row],[Max(s.salary)]] &gt; 'covid yearly salary'!$D$8, "T","F")</f>
        <v>T</v>
      </c>
      <c r="G591" s="10">
        <f>Table3[[#This Row],[Max(s.salary)]]*0.045</f>
        <v>4589.82</v>
      </c>
      <c r="H591" s="10">
        <f>Table3[[#This Row],[Max(s.salary)]]-Table3[[#This Row],[4.50%]]</f>
        <v>97406.18</v>
      </c>
      <c r="I591" s="11"/>
    </row>
    <row r="592" spans="1:9">
      <c r="A592" s="2">
        <v>68014</v>
      </c>
      <c r="B592" s="2" t="s">
        <v>991</v>
      </c>
      <c r="C592" s="2" t="s">
        <v>992</v>
      </c>
      <c r="D592" s="7">
        <v>101989</v>
      </c>
      <c r="E592" s="2" t="s">
        <v>19</v>
      </c>
      <c r="F592" s="2" t="str">
        <f>IF(Table3[[#This Row],[Max(s.salary)]] &gt; 'covid yearly salary'!$D$8, "T","F")</f>
        <v>T</v>
      </c>
      <c r="G592" s="10">
        <f>Table3[[#This Row],[Max(s.salary)]]*0.045</f>
        <v>4589.5050000000001</v>
      </c>
      <c r="H592" s="10">
        <f>Table3[[#This Row],[Max(s.salary)]]-Table3[[#This Row],[4.50%]]</f>
        <v>97399.494999999995</v>
      </c>
      <c r="I592" s="11"/>
    </row>
    <row r="593" spans="1:9">
      <c r="A593" s="2">
        <v>72587</v>
      </c>
      <c r="B593" s="2" t="s">
        <v>304</v>
      </c>
      <c r="C593" s="2" t="s">
        <v>993</v>
      </c>
      <c r="D593" s="7">
        <v>101959</v>
      </c>
      <c r="E593" s="2" t="s">
        <v>19</v>
      </c>
      <c r="F593" s="2" t="str">
        <f>IF(Table3[[#This Row],[Max(s.salary)]] &gt; 'covid yearly salary'!$D$8, "T","F")</f>
        <v>T</v>
      </c>
      <c r="G593" s="10">
        <f>Table3[[#This Row],[Max(s.salary)]]*0.045</f>
        <v>4588.1549999999997</v>
      </c>
      <c r="H593" s="10">
        <f>Table3[[#This Row],[Max(s.salary)]]-Table3[[#This Row],[4.50%]]</f>
        <v>97370.845000000001</v>
      </c>
      <c r="I593" s="11"/>
    </row>
    <row r="594" spans="1:9">
      <c r="A594" s="2">
        <v>104863</v>
      </c>
      <c r="B594" s="2" t="s">
        <v>994</v>
      </c>
      <c r="C594" s="2" t="s">
        <v>995</v>
      </c>
      <c r="D594" s="7">
        <v>101937</v>
      </c>
      <c r="E594" s="2" t="s">
        <v>19</v>
      </c>
      <c r="F594" s="2" t="str">
        <f>IF(Table3[[#This Row],[Max(s.salary)]] &gt; 'covid yearly salary'!$D$8, "T","F")</f>
        <v>T</v>
      </c>
      <c r="G594" s="10">
        <f>Table3[[#This Row],[Max(s.salary)]]*0.045</f>
        <v>4587.165</v>
      </c>
      <c r="H594" s="10">
        <f>Table3[[#This Row],[Max(s.salary)]]-Table3[[#This Row],[4.50%]]</f>
        <v>97349.835000000006</v>
      </c>
      <c r="I594" s="11"/>
    </row>
    <row r="595" spans="1:9">
      <c r="A595" s="2">
        <v>84414</v>
      </c>
      <c r="B595" s="2" t="s">
        <v>996</v>
      </c>
      <c r="C595" s="2" t="s">
        <v>997</v>
      </c>
      <c r="D595" s="7">
        <v>101879</v>
      </c>
      <c r="E595" s="2" t="s">
        <v>19</v>
      </c>
      <c r="F595" s="2" t="str">
        <f>IF(Table3[[#This Row],[Max(s.salary)]] &gt; 'covid yearly salary'!$D$8, "T","F")</f>
        <v>T</v>
      </c>
      <c r="G595" s="10">
        <f>Table3[[#This Row],[Max(s.salary)]]*0.045</f>
        <v>4584.5549999999994</v>
      </c>
      <c r="H595" s="10">
        <f>Table3[[#This Row],[Max(s.salary)]]-Table3[[#This Row],[4.50%]]</f>
        <v>97294.445000000007</v>
      </c>
      <c r="I595" s="11"/>
    </row>
    <row r="596" spans="1:9" hidden="1">
      <c r="A596" s="2">
        <v>19912</v>
      </c>
      <c r="B596" s="2" t="s">
        <v>998</v>
      </c>
      <c r="C596" s="2" t="s">
        <v>999</v>
      </c>
      <c r="D596" s="2">
        <v>56047</v>
      </c>
      <c r="E596" s="2" t="s">
        <v>19</v>
      </c>
      <c r="F596" s="2" t="str">
        <f>IF(Table3[[#This Row],[Max(s.salary)]] &gt; 'covid yearly salary'!$D$8, "T","F")</f>
        <v>F</v>
      </c>
      <c r="G596" s="11">
        <f>Table3[[#This Row],[Max(s.salary)]]*0.045</f>
        <v>2522.1149999999998</v>
      </c>
      <c r="H596" s="4">
        <f>Table3[[#This Row],[Max(s.salary)]]-Table3[[#This Row],[4.50%]]</f>
        <v>53524.885000000002</v>
      </c>
      <c r="I596" s="11">
        <f t="shared" si="9"/>
        <v>14567427.990000008</v>
      </c>
    </row>
    <row r="597" spans="1:9">
      <c r="A597" s="2">
        <v>106811</v>
      </c>
      <c r="B597" s="2" t="s">
        <v>1000</v>
      </c>
      <c r="C597" s="2" t="s">
        <v>1001</v>
      </c>
      <c r="D597" s="7">
        <v>101870</v>
      </c>
      <c r="E597" s="2" t="s">
        <v>19</v>
      </c>
      <c r="F597" s="2" t="str">
        <f>IF(Table3[[#This Row],[Max(s.salary)]] &gt; 'covid yearly salary'!$D$8, "T","F")</f>
        <v>T</v>
      </c>
      <c r="G597" s="10">
        <f>Table3[[#This Row],[Max(s.salary)]]*0.045</f>
        <v>4584.1499999999996</v>
      </c>
      <c r="H597" s="10">
        <f>Table3[[#This Row],[Max(s.salary)]]-Table3[[#This Row],[4.50%]]</f>
        <v>97285.85</v>
      </c>
      <c r="I597" s="11"/>
    </row>
    <row r="598" spans="1:9" hidden="1">
      <c r="A598" s="2">
        <v>19937</v>
      </c>
      <c r="B598" s="2" t="s">
        <v>517</v>
      </c>
      <c r="C598" s="2" t="s">
        <v>1002</v>
      </c>
      <c r="D598" s="2">
        <v>48624</v>
      </c>
      <c r="E598" s="2" t="s">
        <v>19</v>
      </c>
      <c r="F598" s="2" t="str">
        <f>IF(Table3[[#This Row],[Max(s.salary)]] &gt; 'covid yearly salary'!$D$8, "T","F")</f>
        <v>F</v>
      </c>
      <c r="G598" s="11">
        <f>Table3[[#This Row],[Max(s.salary)]]*0.045</f>
        <v>2188.08</v>
      </c>
      <c r="H598" s="4">
        <f>Table3[[#This Row],[Max(s.salary)]]-Table3[[#This Row],[4.50%]]</f>
        <v>46435.92</v>
      </c>
      <c r="I598" s="11">
        <f t="shared" si="9"/>
        <v>14566029.750000009</v>
      </c>
    </row>
    <row r="599" spans="1:9" hidden="1">
      <c r="A599" s="2">
        <v>19939</v>
      </c>
      <c r="B599" s="2" t="s">
        <v>1003</v>
      </c>
      <c r="C599" s="2" t="s">
        <v>374</v>
      </c>
      <c r="D599" s="2">
        <v>53238</v>
      </c>
      <c r="E599" s="2" t="s">
        <v>19</v>
      </c>
      <c r="F599" s="2" t="str">
        <f>IF(Table3[[#This Row],[Max(s.salary)]] &gt; 'covid yearly salary'!$D$8, "T","F")</f>
        <v>F</v>
      </c>
      <c r="G599" s="11">
        <f>Table3[[#This Row],[Max(s.salary)]]*0.045</f>
        <v>2395.71</v>
      </c>
      <c r="H599" s="4">
        <f>Table3[[#This Row],[Max(s.salary)]]-Table3[[#This Row],[4.50%]]</f>
        <v>50842.29</v>
      </c>
      <c r="I599" s="11">
        <f t="shared" si="9"/>
        <v>14566962.645000009</v>
      </c>
    </row>
    <row r="600" spans="1:9" hidden="1">
      <c r="A600" s="2">
        <v>19946</v>
      </c>
      <c r="B600" s="2" t="s">
        <v>1004</v>
      </c>
      <c r="C600" s="2" t="s">
        <v>272</v>
      </c>
      <c r="D600" s="2">
        <v>58524</v>
      </c>
      <c r="E600" s="2" t="s">
        <v>19</v>
      </c>
      <c r="F600" s="2" t="str">
        <f>IF(Table3[[#This Row],[Max(s.salary)]] &gt; 'covid yearly salary'!$D$8, "T","F")</f>
        <v>F</v>
      </c>
      <c r="G600" s="11">
        <f>Table3[[#This Row],[Max(s.salary)]]*0.045</f>
        <v>2633.58</v>
      </c>
      <c r="H600" s="4">
        <f>Table3[[#This Row],[Max(s.salary)]]-Table3[[#This Row],[4.50%]]</f>
        <v>55890.42</v>
      </c>
      <c r="I600" s="11">
        <f t="shared" si="9"/>
        <v>14567687.55000001</v>
      </c>
    </row>
    <row r="601" spans="1:9">
      <c r="A601" s="2">
        <v>37859</v>
      </c>
      <c r="B601" s="2" t="s">
        <v>1005</v>
      </c>
      <c r="C601" s="2" t="s">
        <v>1006</v>
      </c>
      <c r="D601" s="7">
        <v>101868</v>
      </c>
      <c r="E601" s="2" t="s">
        <v>19</v>
      </c>
      <c r="F601" s="2" t="str">
        <f>IF(Table3[[#This Row],[Max(s.salary)]] &gt; 'covid yearly salary'!$D$8, "T","F")</f>
        <v>T</v>
      </c>
      <c r="G601" s="10">
        <f>Table3[[#This Row],[Max(s.salary)]]*0.045</f>
        <v>4584.0599999999995</v>
      </c>
      <c r="H601" s="10">
        <f>Table3[[#This Row],[Max(s.salary)]]-Table3[[#This Row],[4.50%]]</f>
        <v>97283.94</v>
      </c>
      <c r="I601" s="11"/>
    </row>
    <row r="602" spans="1:9">
      <c r="A602" s="2">
        <v>101930</v>
      </c>
      <c r="B602" s="2" t="s">
        <v>1007</v>
      </c>
      <c r="C602" s="2" t="s">
        <v>1008</v>
      </c>
      <c r="D602" s="7">
        <v>101865</v>
      </c>
      <c r="E602" s="2" t="s">
        <v>19</v>
      </c>
      <c r="F602" s="2" t="str">
        <f>IF(Table3[[#This Row],[Max(s.salary)]] &gt; 'covid yearly salary'!$D$8, "T","F")</f>
        <v>T</v>
      </c>
      <c r="G602" s="10">
        <f>Table3[[#This Row],[Max(s.salary)]]*0.045</f>
        <v>4583.9250000000002</v>
      </c>
      <c r="H602" s="10">
        <f>Table3[[#This Row],[Max(s.salary)]]-Table3[[#This Row],[4.50%]]</f>
        <v>97281.074999999997</v>
      </c>
      <c r="I602" s="11"/>
    </row>
    <row r="603" spans="1:9">
      <c r="A603" s="2">
        <v>86133</v>
      </c>
      <c r="B603" s="2" t="s">
        <v>55</v>
      </c>
      <c r="C603" s="2" t="s">
        <v>189</v>
      </c>
      <c r="D603" s="7">
        <v>101830</v>
      </c>
      <c r="E603" s="2" t="s">
        <v>19</v>
      </c>
      <c r="F603" s="2" t="str">
        <f>IF(Table3[[#This Row],[Max(s.salary)]] &gt; 'covid yearly salary'!$D$8, "T","F")</f>
        <v>T</v>
      </c>
      <c r="G603" s="10">
        <f>Table3[[#This Row],[Max(s.salary)]]*0.045</f>
        <v>4582.3499999999995</v>
      </c>
      <c r="H603" s="10">
        <f>Table3[[#This Row],[Max(s.salary)]]-Table3[[#This Row],[4.50%]]</f>
        <v>97247.65</v>
      </c>
      <c r="I603" s="11"/>
    </row>
    <row r="604" spans="1:9">
      <c r="A604" s="2">
        <v>10403</v>
      </c>
      <c r="B604" s="2" t="s">
        <v>1009</v>
      </c>
      <c r="C604" s="2" t="s">
        <v>62</v>
      </c>
      <c r="D604" s="7">
        <v>101791</v>
      </c>
      <c r="E604" s="2" t="s">
        <v>19</v>
      </c>
      <c r="F604" s="2" t="str">
        <f>IF(Table3[[#This Row],[Max(s.salary)]] &gt; 'covid yearly salary'!$D$8, "T","F")</f>
        <v>T</v>
      </c>
      <c r="G604" s="10">
        <f>Table3[[#This Row],[Max(s.salary)]]*0.045</f>
        <v>4580.5950000000003</v>
      </c>
      <c r="H604" s="10">
        <f>Table3[[#This Row],[Max(s.salary)]]-Table3[[#This Row],[4.50%]]</f>
        <v>97210.404999999999</v>
      </c>
      <c r="I604" s="11"/>
    </row>
    <row r="605" spans="1:9">
      <c r="A605" s="2">
        <v>68769</v>
      </c>
      <c r="B605" s="2" t="s">
        <v>1010</v>
      </c>
      <c r="C605" s="2" t="s">
        <v>1011</v>
      </c>
      <c r="D605" s="7">
        <v>101782</v>
      </c>
      <c r="E605" s="2" t="s">
        <v>19</v>
      </c>
      <c r="F605" s="2" t="str">
        <f>IF(Table3[[#This Row],[Max(s.salary)]] &gt; 'covid yearly salary'!$D$8, "T","F")</f>
        <v>T</v>
      </c>
      <c r="G605" s="10">
        <f>Table3[[#This Row],[Max(s.salary)]]*0.045</f>
        <v>4580.1899999999996</v>
      </c>
      <c r="H605" s="10">
        <f>Table3[[#This Row],[Max(s.salary)]]-Table3[[#This Row],[4.50%]]</f>
        <v>97201.81</v>
      </c>
      <c r="I605" s="11"/>
    </row>
    <row r="606" spans="1:9" hidden="1">
      <c r="A606" s="2">
        <v>20028</v>
      </c>
      <c r="B606" s="2" t="s">
        <v>1012</v>
      </c>
      <c r="C606" s="2" t="s">
        <v>1013</v>
      </c>
      <c r="D606" s="2">
        <v>59451</v>
      </c>
      <c r="E606" s="2" t="s">
        <v>19</v>
      </c>
      <c r="F606" s="2" t="str">
        <f>IF(Table3[[#This Row],[Max(s.salary)]] &gt; 'covid yearly salary'!$D$8, "T","F")</f>
        <v>F</v>
      </c>
      <c r="G606" s="11">
        <f>Table3[[#This Row],[Max(s.salary)]]*0.045</f>
        <v>2675.2950000000001</v>
      </c>
      <c r="H606" s="4">
        <f>Table3[[#This Row],[Max(s.salary)]]-Table3[[#This Row],[4.50%]]</f>
        <v>56775.705000000002</v>
      </c>
      <c r="I606" s="11">
        <f t="shared" si="9"/>
        <v>14560296.615000008</v>
      </c>
    </row>
    <row r="607" spans="1:9">
      <c r="A607" s="2">
        <v>27956</v>
      </c>
      <c r="B607" s="2" t="s">
        <v>1014</v>
      </c>
      <c r="C607" s="2" t="s">
        <v>439</v>
      </c>
      <c r="D607" s="7">
        <v>101756</v>
      </c>
      <c r="E607" s="2" t="s">
        <v>19</v>
      </c>
      <c r="F607" s="2" t="str">
        <f>IF(Table3[[#This Row],[Max(s.salary)]] &gt; 'covid yearly salary'!$D$8, "T","F")</f>
        <v>T</v>
      </c>
      <c r="G607" s="10">
        <f>Table3[[#This Row],[Max(s.salary)]]*0.045</f>
        <v>4579.0199999999995</v>
      </c>
      <c r="H607" s="10">
        <f>Table3[[#This Row],[Max(s.salary)]]-Table3[[#This Row],[4.50%]]</f>
        <v>97176.98</v>
      </c>
      <c r="I607" s="11"/>
    </row>
    <row r="608" spans="1:9">
      <c r="A608" s="2">
        <v>13512</v>
      </c>
      <c r="B608" s="2" t="s">
        <v>241</v>
      </c>
      <c r="C608" s="2" t="s">
        <v>1015</v>
      </c>
      <c r="D608" s="7">
        <v>101746</v>
      </c>
      <c r="E608" s="2" t="s">
        <v>19</v>
      </c>
      <c r="F608" s="2" t="str">
        <f>IF(Table3[[#This Row],[Max(s.salary)]] &gt; 'covid yearly salary'!$D$8, "T","F")</f>
        <v>T</v>
      </c>
      <c r="G608" s="10">
        <f>Table3[[#This Row],[Max(s.salary)]]*0.045</f>
        <v>4578.57</v>
      </c>
      <c r="H608" s="10">
        <f>Table3[[#This Row],[Max(s.salary)]]-Table3[[#This Row],[4.50%]]</f>
        <v>97167.43</v>
      </c>
      <c r="I608" s="11"/>
    </row>
    <row r="609" spans="1:9" hidden="1">
      <c r="A609" s="2">
        <v>20065</v>
      </c>
      <c r="B609" s="2" t="s">
        <v>1016</v>
      </c>
      <c r="C609" s="2" t="s">
        <v>622</v>
      </c>
      <c r="D609" s="2">
        <v>54993</v>
      </c>
      <c r="E609" s="2" t="s">
        <v>19</v>
      </c>
      <c r="F609" s="2" t="str">
        <f>IF(Table3[[#This Row],[Max(s.salary)]] &gt; 'covid yearly salary'!$D$8, "T","F")</f>
        <v>F</v>
      </c>
      <c r="G609" s="11">
        <f>Table3[[#This Row],[Max(s.salary)]]*0.045</f>
        <v>2474.6849999999999</v>
      </c>
      <c r="H609" s="4">
        <f>Table3[[#This Row],[Max(s.salary)]]-Table3[[#This Row],[4.50%]]</f>
        <v>52518.315000000002</v>
      </c>
      <c r="I609" s="11">
        <f t="shared" si="9"/>
        <v>14557818.240000006</v>
      </c>
    </row>
    <row r="610" spans="1:9">
      <c r="A610" s="2">
        <v>86172</v>
      </c>
      <c r="B610" s="2" t="s">
        <v>1017</v>
      </c>
      <c r="C610" s="2" t="s">
        <v>1018</v>
      </c>
      <c r="D610" s="7">
        <v>101732</v>
      </c>
      <c r="E610" s="2" t="s">
        <v>19</v>
      </c>
      <c r="F610" s="2" t="str">
        <f>IF(Table3[[#This Row],[Max(s.salary)]] &gt; 'covid yearly salary'!$D$8, "T","F")</f>
        <v>T</v>
      </c>
      <c r="G610" s="10">
        <f>Table3[[#This Row],[Max(s.salary)]]*0.045</f>
        <v>4577.9399999999996</v>
      </c>
      <c r="H610" s="10">
        <f>Table3[[#This Row],[Max(s.salary)]]-Table3[[#This Row],[4.50%]]</f>
        <v>97154.06</v>
      </c>
      <c r="I610" s="11"/>
    </row>
    <row r="611" spans="1:9">
      <c r="A611" s="2">
        <v>89536</v>
      </c>
      <c r="B611" s="2" t="s">
        <v>270</v>
      </c>
      <c r="C611" s="2" t="s">
        <v>890</v>
      </c>
      <c r="D611" s="7">
        <v>101727</v>
      </c>
      <c r="E611" s="2" t="s">
        <v>19</v>
      </c>
      <c r="F611" s="2" t="str">
        <f>IF(Table3[[#This Row],[Max(s.salary)]] &gt; 'covid yearly salary'!$D$8, "T","F")</f>
        <v>T</v>
      </c>
      <c r="G611" s="10">
        <f>Table3[[#This Row],[Max(s.salary)]]*0.045</f>
        <v>4577.7150000000001</v>
      </c>
      <c r="H611" s="10">
        <f>Table3[[#This Row],[Max(s.salary)]]-Table3[[#This Row],[4.50%]]</f>
        <v>97149.285000000003</v>
      </c>
      <c r="I611" s="11"/>
    </row>
    <row r="612" spans="1:9">
      <c r="A612" s="2">
        <v>88491</v>
      </c>
      <c r="B612" s="2" t="s">
        <v>1019</v>
      </c>
      <c r="C612" s="2" t="s">
        <v>769</v>
      </c>
      <c r="D612" s="7">
        <v>101726</v>
      </c>
      <c r="E612" s="2" t="s">
        <v>19</v>
      </c>
      <c r="F612" s="2" t="str">
        <f>IF(Table3[[#This Row],[Max(s.salary)]] &gt; 'covid yearly salary'!$D$8, "T","F")</f>
        <v>T</v>
      </c>
      <c r="G612" s="10">
        <f>Table3[[#This Row],[Max(s.salary)]]*0.045</f>
        <v>4577.67</v>
      </c>
      <c r="H612" s="10">
        <f>Table3[[#This Row],[Max(s.salary)]]-Table3[[#This Row],[4.50%]]</f>
        <v>97148.33</v>
      </c>
      <c r="I612" s="11"/>
    </row>
    <row r="613" spans="1:9">
      <c r="A613" s="2">
        <v>85643</v>
      </c>
      <c r="B613" s="2" t="s">
        <v>92</v>
      </c>
      <c r="C613" s="2" t="s">
        <v>1020</v>
      </c>
      <c r="D613" s="7">
        <v>101711</v>
      </c>
      <c r="E613" s="2" t="s">
        <v>19</v>
      </c>
      <c r="F613" s="2" t="str">
        <f>IF(Table3[[#This Row],[Max(s.salary)]] &gt; 'covid yearly salary'!$D$8, "T","F")</f>
        <v>T</v>
      </c>
      <c r="G613" s="10">
        <f>Table3[[#This Row],[Max(s.salary)]]*0.045</f>
        <v>4576.9949999999999</v>
      </c>
      <c r="H613" s="10">
        <f>Table3[[#This Row],[Max(s.salary)]]-Table3[[#This Row],[4.50%]]</f>
        <v>97134.005000000005</v>
      </c>
      <c r="I613" s="11"/>
    </row>
    <row r="614" spans="1:9">
      <c r="A614" s="2">
        <v>201571</v>
      </c>
      <c r="B614" s="2" t="s">
        <v>1003</v>
      </c>
      <c r="C614" s="2" t="s">
        <v>102</v>
      </c>
      <c r="D614" s="7">
        <v>101678</v>
      </c>
      <c r="E614" s="2" t="s">
        <v>19</v>
      </c>
      <c r="F614" s="2" t="str">
        <f>IF(Table3[[#This Row],[Max(s.salary)]] &gt; 'covid yearly salary'!$D$8, "T","F")</f>
        <v>T</v>
      </c>
      <c r="G614" s="10">
        <f>Table3[[#This Row],[Max(s.salary)]]*0.045</f>
        <v>4575.51</v>
      </c>
      <c r="H614" s="10">
        <f>Table3[[#This Row],[Max(s.salary)]]-Table3[[#This Row],[4.50%]]</f>
        <v>97102.49</v>
      </c>
      <c r="I614" s="11"/>
    </row>
    <row r="615" spans="1:9">
      <c r="A615" s="2">
        <v>32032</v>
      </c>
      <c r="B615" s="2" t="s">
        <v>1021</v>
      </c>
      <c r="C615" s="2" t="s">
        <v>782</v>
      </c>
      <c r="D615" s="7">
        <v>101672</v>
      </c>
      <c r="E615" s="2" t="s">
        <v>19</v>
      </c>
      <c r="F615" s="2" t="str">
        <f>IF(Table3[[#This Row],[Max(s.salary)]] &gt; 'covid yearly salary'!$D$8, "T","F")</f>
        <v>T</v>
      </c>
      <c r="G615" s="10">
        <f>Table3[[#This Row],[Max(s.salary)]]*0.045</f>
        <v>4575.24</v>
      </c>
      <c r="H615" s="10">
        <f>Table3[[#This Row],[Max(s.salary)]]-Table3[[#This Row],[4.50%]]</f>
        <v>97096.76</v>
      </c>
      <c r="I615" s="11"/>
    </row>
    <row r="616" spans="1:9">
      <c r="A616" s="2">
        <v>62650</v>
      </c>
      <c r="B616" s="2" t="s">
        <v>1022</v>
      </c>
      <c r="C616" s="2" t="s">
        <v>1023</v>
      </c>
      <c r="D616" s="7">
        <v>101672</v>
      </c>
      <c r="E616" s="2" t="s">
        <v>19</v>
      </c>
      <c r="F616" s="2" t="str">
        <f>IF(Table3[[#This Row],[Max(s.salary)]] &gt; 'covid yearly salary'!$D$8, "T","F")</f>
        <v>T</v>
      </c>
      <c r="G616" s="10">
        <f>Table3[[#This Row],[Max(s.salary)]]*0.045</f>
        <v>4575.24</v>
      </c>
      <c r="H616" s="10">
        <f>Table3[[#This Row],[Max(s.salary)]]-Table3[[#This Row],[4.50%]]</f>
        <v>97096.76</v>
      </c>
      <c r="I616" s="11"/>
    </row>
    <row r="617" spans="1:9" hidden="1">
      <c r="A617" s="2">
        <v>20268</v>
      </c>
      <c r="B617" s="2" t="s">
        <v>1024</v>
      </c>
      <c r="C617" s="2" t="s">
        <v>213</v>
      </c>
      <c r="D617" s="2">
        <v>40000</v>
      </c>
      <c r="E617" s="2" t="s">
        <v>19</v>
      </c>
      <c r="F617" s="2" t="str">
        <f>IF(Table3[[#This Row],[Max(s.salary)]] &gt; 'covid yearly salary'!$D$8, "T","F")</f>
        <v>F</v>
      </c>
      <c r="G617" s="11">
        <f>Table3[[#This Row],[Max(s.salary)]]*0.045</f>
        <v>1800</v>
      </c>
      <c r="H617" s="4">
        <f>Table3[[#This Row],[Max(s.salary)]]-Table3[[#This Row],[4.50%]]</f>
        <v>38200</v>
      </c>
      <c r="I617" s="11">
        <f t="shared" si="9"/>
        <v>14546811.104999999</v>
      </c>
    </row>
    <row r="618" spans="1:9">
      <c r="A618" s="2">
        <v>69731</v>
      </c>
      <c r="B618" s="2" t="s">
        <v>855</v>
      </c>
      <c r="C618" s="2" t="s">
        <v>1025</v>
      </c>
      <c r="D618" s="7">
        <v>101666</v>
      </c>
      <c r="E618" s="2" t="s">
        <v>19</v>
      </c>
      <c r="F618" s="2" t="str">
        <f>IF(Table3[[#This Row],[Max(s.salary)]] &gt; 'covid yearly salary'!$D$8, "T","F")</f>
        <v>T</v>
      </c>
      <c r="G618" s="10">
        <f>Table3[[#This Row],[Max(s.salary)]]*0.045</f>
        <v>4574.97</v>
      </c>
      <c r="H618" s="10">
        <f>Table3[[#This Row],[Max(s.salary)]]-Table3[[#This Row],[4.50%]]</f>
        <v>97091.03</v>
      </c>
      <c r="I618" s="11"/>
    </row>
    <row r="619" spans="1:9">
      <c r="A619" s="2">
        <v>73113</v>
      </c>
      <c r="B619" s="2" t="s">
        <v>161</v>
      </c>
      <c r="C619" s="2" t="s">
        <v>123</v>
      </c>
      <c r="D619" s="7">
        <v>101664</v>
      </c>
      <c r="E619" s="2" t="s">
        <v>19</v>
      </c>
      <c r="F619" s="2" t="str">
        <f>IF(Table3[[#This Row],[Max(s.salary)]] &gt; 'covid yearly salary'!$D$8, "T","F")</f>
        <v>T</v>
      </c>
      <c r="G619" s="10">
        <f>Table3[[#This Row],[Max(s.salary)]]*0.045</f>
        <v>4574.88</v>
      </c>
      <c r="H619" s="10">
        <f>Table3[[#This Row],[Max(s.salary)]]-Table3[[#This Row],[4.50%]]</f>
        <v>97089.12</v>
      </c>
      <c r="I619" s="11"/>
    </row>
    <row r="620" spans="1:9">
      <c r="A620" s="2">
        <v>38225</v>
      </c>
      <c r="B620" s="2" t="s">
        <v>1026</v>
      </c>
      <c r="C620" s="2" t="s">
        <v>125</v>
      </c>
      <c r="D620" s="7">
        <v>101646</v>
      </c>
      <c r="E620" s="2" t="s">
        <v>19</v>
      </c>
      <c r="F620" s="2" t="str">
        <f>IF(Table3[[#This Row],[Max(s.salary)]] &gt; 'covid yearly salary'!$D$8, "T","F")</f>
        <v>T</v>
      </c>
      <c r="G620" s="10">
        <f>Table3[[#This Row],[Max(s.salary)]]*0.045</f>
        <v>4574.07</v>
      </c>
      <c r="H620" s="10">
        <f>Table3[[#This Row],[Max(s.salary)]]-Table3[[#This Row],[4.50%]]</f>
        <v>97071.93</v>
      </c>
      <c r="I620" s="11"/>
    </row>
    <row r="621" spans="1:9" hidden="1">
      <c r="A621" s="2">
        <v>20394</v>
      </c>
      <c r="B621" s="2" t="s">
        <v>1027</v>
      </c>
      <c r="C621" s="2" t="s">
        <v>1028</v>
      </c>
      <c r="D621" s="2">
        <v>48004</v>
      </c>
      <c r="E621" s="2" t="s">
        <v>19</v>
      </c>
      <c r="F621" s="2" t="str">
        <f>IF(Table3[[#This Row],[Max(s.salary)]] &gt; 'covid yearly salary'!$D$8, "T","F")</f>
        <v>F</v>
      </c>
      <c r="G621" s="11">
        <f>Table3[[#This Row],[Max(s.salary)]]*0.045</f>
        <v>2160.1799999999998</v>
      </c>
      <c r="H621" s="4">
        <f>Table3[[#This Row],[Max(s.salary)]]-Table3[[#This Row],[4.50%]]</f>
        <v>45843.82</v>
      </c>
      <c r="I621" s="11">
        <f t="shared" si="9"/>
        <v>14543417.474999998</v>
      </c>
    </row>
    <row r="622" spans="1:9">
      <c r="A622" s="2">
        <v>31427</v>
      </c>
      <c r="B622" s="2" t="s">
        <v>331</v>
      </c>
      <c r="C622" s="2" t="s">
        <v>1029</v>
      </c>
      <c r="D622" s="7">
        <v>101633</v>
      </c>
      <c r="E622" s="2" t="s">
        <v>19</v>
      </c>
      <c r="F622" s="2" t="str">
        <f>IF(Table3[[#This Row],[Max(s.salary)]] &gt; 'covid yearly salary'!$D$8, "T","F")</f>
        <v>T</v>
      </c>
      <c r="G622" s="10">
        <f>Table3[[#This Row],[Max(s.salary)]]*0.045</f>
        <v>4573.4849999999997</v>
      </c>
      <c r="H622" s="10">
        <f>Table3[[#This Row],[Max(s.salary)]]-Table3[[#This Row],[4.50%]]</f>
        <v>97059.514999999999</v>
      </c>
      <c r="I622" s="11"/>
    </row>
    <row r="623" spans="1:9">
      <c r="A623" s="2">
        <v>56482</v>
      </c>
      <c r="B623" s="2" t="s">
        <v>1030</v>
      </c>
      <c r="C623" s="2" t="s">
        <v>812</v>
      </c>
      <c r="D623" s="7">
        <v>101616</v>
      </c>
      <c r="E623" s="2" t="s">
        <v>19</v>
      </c>
      <c r="F623" s="2" t="str">
        <f>IF(Table3[[#This Row],[Max(s.salary)]] &gt; 'covid yearly salary'!$D$8, "T","F")</f>
        <v>T</v>
      </c>
      <c r="G623" s="10">
        <f>Table3[[#This Row],[Max(s.salary)]]*0.045</f>
        <v>4572.72</v>
      </c>
      <c r="H623" s="10">
        <f>Table3[[#This Row],[Max(s.salary)]]-Table3[[#This Row],[4.50%]]</f>
        <v>97043.28</v>
      </c>
      <c r="I623" s="11"/>
    </row>
    <row r="624" spans="1:9">
      <c r="A624" s="2">
        <v>201006</v>
      </c>
      <c r="B624" s="2" t="s">
        <v>1031</v>
      </c>
      <c r="C624" s="2" t="s">
        <v>1032</v>
      </c>
      <c r="D624" s="7">
        <v>101614</v>
      </c>
      <c r="E624" s="2" t="s">
        <v>19</v>
      </c>
      <c r="F624" s="2" t="str">
        <f>IF(Table3[[#This Row],[Max(s.salary)]] &gt; 'covid yearly salary'!$D$8, "T","F")</f>
        <v>T</v>
      </c>
      <c r="G624" s="10">
        <f>Table3[[#This Row],[Max(s.salary)]]*0.045</f>
        <v>4572.63</v>
      </c>
      <c r="H624" s="10">
        <f>Table3[[#This Row],[Max(s.salary)]]-Table3[[#This Row],[4.50%]]</f>
        <v>97041.37</v>
      </c>
      <c r="I624" s="11"/>
    </row>
    <row r="625" spans="1:9">
      <c r="A625" s="2">
        <v>71147</v>
      </c>
      <c r="B625" s="2" t="s">
        <v>1033</v>
      </c>
      <c r="C625" s="2" t="s">
        <v>402</v>
      </c>
      <c r="D625" s="7">
        <v>101607</v>
      </c>
      <c r="E625" s="2" t="s">
        <v>19</v>
      </c>
      <c r="F625" s="2" t="str">
        <f>IF(Table3[[#This Row],[Max(s.salary)]] &gt; 'covid yearly salary'!$D$8, "T","F")</f>
        <v>T</v>
      </c>
      <c r="G625" s="10">
        <f>Table3[[#This Row],[Max(s.salary)]]*0.045</f>
        <v>4572.3149999999996</v>
      </c>
      <c r="H625" s="10">
        <f>Table3[[#This Row],[Max(s.salary)]]-Table3[[#This Row],[4.50%]]</f>
        <v>97034.684999999998</v>
      </c>
      <c r="I625" s="11"/>
    </row>
    <row r="626" spans="1:9">
      <c r="A626" s="2">
        <v>61326</v>
      </c>
      <c r="B626" s="2" t="s">
        <v>1034</v>
      </c>
      <c r="C626" s="2" t="s">
        <v>1035</v>
      </c>
      <c r="D626" s="7">
        <v>101604</v>
      </c>
      <c r="E626" s="2" t="s">
        <v>19</v>
      </c>
      <c r="F626" s="2" t="str">
        <f>IF(Table3[[#This Row],[Max(s.salary)]] &gt; 'covid yearly salary'!$D$8, "T","F")</f>
        <v>T</v>
      </c>
      <c r="G626" s="10">
        <f>Table3[[#This Row],[Max(s.salary)]]*0.045</f>
        <v>4572.1799999999994</v>
      </c>
      <c r="H626" s="10">
        <f>Table3[[#This Row],[Max(s.salary)]]-Table3[[#This Row],[4.50%]]</f>
        <v>97031.82</v>
      </c>
      <c r="I626" s="11"/>
    </row>
    <row r="627" spans="1:9">
      <c r="A627" s="2">
        <v>103537</v>
      </c>
      <c r="B627" s="2" t="s">
        <v>1036</v>
      </c>
      <c r="C627" s="2" t="s">
        <v>1037</v>
      </c>
      <c r="D627" s="7">
        <v>101602</v>
      </c>
      <c r="E627" s="2" t="s">
        <v>19</v>
      </c>
      <c r="F627" s="2" t="str">
        <f>IF(Table3[[#This Row],[Max(s.salary)]] &gt; 'covid yearly salary'!$D$8, "T","F")</f>
        <v>T</v>
      </c>
      <c r="G627" s="10">
        <f>Table3[[#This Row],[Max(s.salary)]]*0.045</f>
        <v>4572.09</v>
      </c>
      <c r="H627" s="10">
        <f>Table3[[#This Row],[Max(s.salary)]]-Table3[[#This Row],[4.50%]]</f>
        <v>97029.91</v>
      </c>
      <c r="I627" s="11"/>
    </row>
    <row r="628" spans="1:9">
      <c r="A628" s="2">
        <v>29547</v>
      </c>
      <c r="B628" s="2" t="s">
        <v>561</v>
      </c>
      <c r="C628" s="2" t="s">
        <v>198</v>
      </c>
      <c r="D628" s="7">
        <v>101577</v>
      </c>
      <c r="E628" s="2" t="s">
        <v>19</v>
      </c>
      <c r="F628" s="2" t="str">
        <f>IF(Table3[[#This Row],[Max(s.salary)]] &gt; 'covid yearly salary'!$D$8, "T","F")</f>
        <v>T</v>
      </c>
      <c r="G628" s="10">
        <f>Table3[[#This Row],[Max(s.salary)]]*0.045</f>
        <v>4570.9650000000001</v>
      </c>
      <c r="H628" s="10">
        <f>Table3[[#This Row],[Max(s.salary)]]-Table3[[#This Row],[4.50%]]</f>
        <v>97006.035000000003</v>
      </c>
      <c r="I628" s="11"/>
    </row>
    <row r="629" spans="1:9">
      <c r="A629" s="2">
        <v>11061</v>
      </c>
      <c r="B629" s="2" t="s">
        <v>1038</v>
      </c>
      <c r="C629" s="2" t="s">
        <v>812</v>
      </c>
      <c r="D629" s="7">
        <v>101549</v>
      </c>
      <c r="E629" s="2" t="s">
        <v>19</v>
      </c>
      <c r="F629" s="2" t="str">
        <f>IF(Table3[[#This Row],[Max(s.salary)]] &gt; 'covid yearly salary'!$D$8, "T","F")</f>
        <v>T</v>
      </c>
      <c r="G629" s="10">
        <f>Table3[[#This Row],[Max(s.salary)]]*0.045</f>
        <v>4569.7049999999999</v>
      </c>
      <c r="H629" s="10">
        <f>Table3[[#This Row],[Max(s.salary)]]-Table3[[#This Row],[4.50%]]</f>
        <v>96979.294999999998</v>
      </c>
      <c r="I629" s="11"/>
    </row>
    <row r="630" spans="1:9" hidden="1">
      <c r="A630" s="2">
        <v>20502</v>
      </c>
      <c r="B630" s="2" t="s">
        <v>1039</v>
      </c>
      <c r="C630" s="2" t="s">
        <v>892</v>
      </c>
      <c r="D630" s="2">
        <v>53730</v>
      </c>
      <c r="E630" s="2" t="s">
        <v>19</v>
      </c>
      <c r="F630" s="2" t="str">
        <f>IF(Table3[[#This Row],[Max(s.salary)]] &gt; 'covid yearly salary'!$D$8, "T","F")</f>
        <v>F</v>
      </c>
      <c r="G630" s="11">
        <f>Table3[[#This Row],[Max(s.salary)]]*0.045</f>
        <v>2417.85</v>
      </c>
      <c r="H630" s="4">
        <f>Table3[[#This Row],[Max(s.salary)]]-Table3[[#This Row],[4.50%]]</f>
        <v>51312.15</v>
      </c>
      <c r="I630" s="11">
        <f t="shared" si="9"/>
        <v>14531300.820000002</v>
      </c>
    </row>
    <row r="631" spans="1:9">
      <c r="A631" s="2">
        <v>17230</v>
      </c>
      <c r="B631" s="2" t="s">
        <v>1040</v>
      </c>
      <c r="C631" s="2" t="s">
        <v>65</v>
      </c>
      <c r="D631" s="7">
        <v>101540</v>
      </c>
      <c r="E631" s="2" t="s">
        <v>19</v>
      </c>
      <c r="F631" s="2" t="str">
        <f>IF(Table3[[#This Row],[Max(s.salary)]] &gt; 'covid yearly salary'!$D$8, "T","F")</f>
        <v>T</v>
      </c>
      <c r="G631" s="10">
        <f>Table3[[#This Row],[Max(s.salary)]]*0.045</f>
        <v>4569.3</v>
      </c>
      <c r="H631" s="10">
        <f>Table3[[#This Row],[Max(s.salary)]]-Table3[[#This Row],[4.50%]]</f>
        <v>96970.7</v>
      </c>
      <c r="I631" s="11"/>
    </row>
    <row r="632" spans="1:9">
      <c r="A632" s="2">
        <v>26614</v>
      </c>
      <c r="B632" s="2" t="s">
        <v>1041</v>
      </c>
      <c r="C632" s="2" t="s">
        <v>718</v>
      </c>
      <c r="D632" s="7">
        <v>101538</v>
      </c>
      <c r="E632" s="2" t="s">
        <v>19</v>
      </c>
      <c r="F632" s="2" t="str">
        <f>IF(Table3[[#This Row],[Max(s.salary)]] &gt; 'covid yearly salary'!$D$8, "T","F")</f>
        <v>T</v>
      </c>
      <c r="G632" s="10">
        <f>Table3[[#This Row],[Max(s.salary)]]*0.045</f>
        <v>4569.21</v>
      </c>
      <c r="H632" s="10">
        <f>Table3[[#This Row],[Max(s.salary)]]-Table3[[#This Row],[4.50%]]</f>
        <v>96968.79</v>
      </c>
      <c r="I632" s="11"/>
    </row>
    <row r="633" spans="1:9" hidden="1">
      <c r="A633" s="2">
        <v>20636</v>
      </c>
      <c r="B633" s="2" t="s">
        <v>925</v>
      </c>
      <c r="C633" s="2" t="s">
        <v>1042</v>
      </c>
      <c r="D633" s="2">
        <v>61663</v>
      </c>
      <c r="E633" s="2" t="s">
        <v>19</v>
      </c>
      <c r="F633" s="2" t="str">
        <f>IF(Table3[[#This Row],[Max(s.salary)]] &gt; 'covid yearly salary'!$D$8, "T","F")</f>
        <v>F</v>
      </c>
      <c r="G633" s="11">
        <f>Table3[[#This Row],[Max(s.salary)]]*0.045</f>
        <v>2774.835</v>
      </c>
      <c r="H633" s="4">
        <f>Table3[[#This Row],[Max(s.salary)]]-Table3[[#This Row],[4.50%]]</f>
        <v>58888.165000000001</v>
      </c>
      <c r="I633" s="11">
        <f t="shared" si="9"/>
        <v>14529078.540000001</v>
      </c>
    </row>
    <row r="634" spans="1:9">
      <c r="A634" s="2">
        <v>64373</v>
      </c>
      <c r="B634" s="2" t="s">
        <v>975</v>
      </c>
      <c r="C634" s="2" t="s">
        <v>1043</v>
      </c>
      <c r="D634" s="7">
        <v>101537</v>
      </c>
      <c r="E634" s="2" t="s">
        <v>19</v>
      </c>
      <c r="F634" s="2" t="str">
        <f>IF(Table3[[#This Row],[Max(s.salary)]] &gt; 'covid yearly salary'!$D$8, "T","F")</f>
        <v>T</v>
      </c>
      <c r="G634" s="10">
        <f>Table3[[#This Row],[Max(s.salary)]]*0.045</f>
        <v>4569.165</v>
      </c>
      <c r="H634" s="10">
        <f>Table3[[#This Row],[Max(s.salary)]]-Table3[[#This Row],[4.50%]]</f>
        <v>96967.835000000006</v>
      </c>
      <c r="I634" s="11"/>
    </row>
    <row r="635" spans="1:9">
      <c r="A635" s="2">
        <v>48049</v>
      </c>
      <c r="B635" s="2" t="s">
        <v>1044</v>
      </c>
      <c r="C635" s="2" t="s">
        <v>1045</v>
      </c>
      <c r="D635" s="7">
        <v>101536</v>
      </c>
      <c r="E635" s="2" t="s">
        <v>19</v>
      </c>
      <c r="F635" s="2" t="str">
        <f>IF(Table3[[#This Row],[Max(s.salary)]] &gt; 'covid yearly salary'!$D$8, "T","F")</f>
        <v>T</v>
      </c>
      <c r="G635" s="10">
        <f>Table3[[#This Row],[Max(s.salary)]]*0.045</f>
        <v>4569.12</v>
      </c>
      <c r="H635" s="10">
        <f>Table3[[#This Row],[Max(s.salary)]]-Table3[[#This Row],[4.50%]]</f>
        <v>96966.88</v>
      </c>
      <c r="I635" s="11"/>
    </row>
    <row r="636" spans="1:9">
      <c r="A636" s="2">
        <v>56377</v>
      </c>
      <c r="B636" s="2" t="s">
        <v>579</v>
      </c>
      <c r="C636" s="2" t="s">
        <v>1046</v>
      </c>
      <c r="D636" s="7">
        <v>101528</v>
      </c>
      <c r="E636" s="2" t="s">
        <v>19</v>
      </c>
      <c r="F636" s="2" t="str">
        <f>IF(Table3[[#This Row],[Max(s.salary)]] &gt; 'covid yearly salary'!$D$8, "T","F")</f>
        <v>T</v>
      </c>
      <c r="G636" s="10">
        <f>Table3[[#This Row],[Max(s.salary)]]*0.045</f>
        <v>4568.76</v>
      </c>
      <c r="H636" s="10">
        <f>Table3[[#This Row],[Max(s.salary)]]-Table3[[#This Row],[4.50%]]</f>
        <v>96959.24</v>
      </c>
      <c r="I636" s="11"/>
    </row>
    <row r="637" spans="1:9">
      <c r="A637" s="2">
        <v>66494</v>
      </c>
      <c r="B637" s="2" t="s">
        <v>466</v>
      </c>
      <c r="C637" s="2" t="s">
        <v>1047</v>
      </c>
      <c r="D637" s="7">
        <v>101485</v>
      </c>
      <c r="E637" s="2" t="s">
        <v>19</v>
      </c>
      <c r="F637" s="2" t="str">
        <f>IF(Table3[[#This Row],[Max(s.salary)]] &gt; 'covid yearly salary'!$D$8, "T","F")</f>
        <v>T</v>
      </c>
      <c r="G637" s="10">
        <f>Table3[[#This Row],[Max(s.salary)]]*0.045</f>
        <v>4566.8249999999998</v>
      </c>
      <c r="H637" s="10">
        <f>Table3[[#This Row],[Max(s.salary)]]-Table3[[#This Row],[4.50%]]</f>
        <v>96918.175000000003</v>
      </c>
      <c r="I637" s="11"/>
    </row>
    <row r="638" spans="1:9">
      <c r="A638" s="2">
        <v>54678</v>
      </c>
      <c r="B638" s="2" t="s">
        <v>577</v>
      </c>
      <c r="C638" s="2" t="s">
        <v>1048</v>
      </c>
      <c r="D638" s="7">
        <v>101475</v>
      </c>
      <c r="E638" s="2" t="s">
        <v>19</v>
      </c>
      <c r="F638" s="2" t="str">
        <f>IF(Table3[[#This Row],[Max(s.salary)]] &gt; 'covid yearly salary'!$D$8, "T","F")</f>
        <v>T</v>
      </c>
      <c r="G638" s="10">
        <f>Table3[[#This Row],[Max(s.salary)]]*0.045</f>
        <v>4566.375</v>
      </c>
      <c r="H638" s="10">
        <f>Table3[[#This Row],[Max(s.salary)]]-Table3[[#This Row],[4.50%]]</f>
        <v>96908.625</v>
      </c>
      <c r="I638" s="11"/>
    </row>
    <row r="639" spans="1:9" hidden="1">
      <c r="A639" s="2">
        <v>20659</v>
      </c>
      <c r="B639" s="2" t="s">
        <v>697</v>
      </c>
      <c r="C639" s="2" t="s">
        <v>1049</v>
      </c>
      <c r="D639" s="2">
        <v>57690</v>
      </c>
      <c r="E639" s="2" t="s">
        <v>19</v>
      </c>
      <c r="F639" s="2" t="str">
        <f>IF(Table3[[#This Row],[Max(s.salary)]] &gt; 'covid yearly salary'!$D$8, "T","F")</f>
        <v>F</v>
      </c>
      <c r="G639" s="11">
        <f>Table3[[#This Row],[Max(s.salary)]]*0.045</f>
        <v>2596.0499999999997</v>
      </c>
      <c r="H639" s="4">
        <f>Table3[[#This Row],[Max(s.salary)]]-Table3[[#This Row],[4.50%]]</f>
        <v>55093.95</v>
      </c>
      <c r="I639" s="11">
        <f t="shared" si="9"/>
        <v>14522117.580000002</v>
      </c>
    </row>
    <row r="640" spans="1:9">
      <c r="A640" s="2">
        <v>41337</v>
      </c>
      <c r="B640" s="2" t="s">
        <v>1050</v>
      </c>
      <c r="C640" s="2" t="s">
        <v>1051</v>
      </c>
      <c r="D640" s="7">
        <v>101463</v>
      </c>
      <c r="E640" s="2" t="s">
        <v>19</v>
      </c>
      <c r="F640" s="2" t="str">
        <f>IF(Table3[[#This Row],[Max(s.salary)]] &gt; 'covid yearly salary'!$D$8, "T","F")</f>
        <v>T</v>
      </c>
      <c r="G640" s="10">
        <f>Table3[[#This Row],[Max(s.salary)]]*0.045</f>
        <v>4565.835</v>
      </c>
      <c r="H640" s="10">
        <f>Table3[[#This Row],[Max(s.salary)]]-Table3[[#This Row],[4.50%]]</f>
        <v>96897.164999999994</v>
      </c>
      <c r="I640" s="11"/>
    </row>
    <row r="641" spans="1:9">
      <c r="A641" s="2">
        <v>45697</v>
      </c>
      <c r="B641" s="2" t="s">
        <v>1052</v>
      </c>
      <c r="C641" s="2" t="s">
        <v>620</v>
      </c>
      <c r="D641" s="7">
        <v>101453</v>
      </c>
      <c r="E641" s="2" t="s">
        <v>19</v>
      </c>
      <c r="F641" s="2" t="str">
        <f>IF(Table3[[#This Row],[Max(s.salary)]] &gt; 'covid yearly salary'!$D$8, "T","F")</f>
        <v>T</v>
      </c>
      <c r="G641" s="10">
        <f>Table3[[#This Row],[Max(s.salary)]]*0.045</f>
        <v>4565.3850000000002</v>
      </c>
      <c r="H641" s="10">
        <f>Table3[[#This Row],[Max(s.salary)]]-Table3[[#This Row],[4.50%]]</f>
        <v>96887.615000000005</v>
      </c>
      <c r="I641" s="11"/>
    </row>
    <row r="642" spans="1:9" hidden="1">
      <c r="A642" s="2">
        <v>20706</v>
      </c>
      <c r="B642" s="2" t="s">
        <v>1053</v>
      </c>
      <c r="C642" s="2" t="s">
        <v>889</v>
      </c>
      <c r="D642" s="2">
        <v>58977</v>
      </c>
      <c r="E642" s="2" t="s">
        <v>19</v>
      </c>
      <c r="F642" s="2" t="str">
        <f>IF(Table3[[#This Row],[Max(s.salary)]] &gt; 'covid yearly salary'!$D$8, "T","F")</f>
        <v>F</v>
      </c>
      <c r="G642" s="11">
        <f>Table3[[#This Row],[Max(s.salary)]]*0.045</f>
        <v>2653.9649999999997</v>
      </c>
      <c r="H642" s="4">
        <f>Table3[[#This Row],[Max(s.salary)]]-Table3[[#This Row],[4.50%]]</f>
        <v>56323.035000000003</v>
      </c>
      <c r="I642" s="11">
        <f t="shared" ref="I642:I696" si="10">SUM(G642:G4860)</f>
        <v>14519710.98</v>
      </c>
    </row>
    <row r="643" spans="1:9">
      <c r="A643" s="2">
        <v>81992</v>
      </c>
      <c r="B643" s="2" t="s">
        <v>1054</v>
      </c>
      <c r="C643" s="2" t="s">
        <v>1055</v>
      </c>
      <c r="D643" s="7">
        <v>101418</v>
      </c>
      <c r="E643" s="2" t="s">
        <v>19</v>
      </c>
      <c r="F643" s="2" t="str">
        <f>IF(Table3[[#This Row],[Max(s.salary)]] &gt; 'covid yearly salary'!$D$8, "T","F")</f>
        <v>T</v>
      </c>
      <c r="G643" s="10">
        <f>Table3[[#This Row],[Max(s.salary)]]*0.045</f>
        <v>4563.8099999999995</v>
      </c>
      <c r="H643" s="10">
        <f>Table3[[#This Row],[Max(s.salary)]]-Table3[[#This Row],[4.50%]]</f>
        <v>96854.19</v>
      </c>
      <c r="I643" s="11"/>
    </row>
    <row r="644" spans="1:9" hidden="1">
      <c r="A644" s="2">
        <v>20739</v>
      </c>
      <c r="B644" s="2" t="s">
        <v>709</v>
      </c>
      <c r="C644" s="2" t="s">
        <v>1056</v>
      </c>
      <c r="D644" s="2">
        <v>52123</v>
      </c>
      <c r="E644" s="2" t="s">
        <v>19</v>
      </c>
      <c r="F644" s="2" t="str">
        <f>IF(Table3[[#This Row],[Max(s.salary)]] &gt; 'covid yearly salary'!$D$8, "T","F")</f>
        <v>F</v>
      </c>
      <c r="G644" s="11">
        <f>Table3[[#This Row],[Max(s.salary)]]*0.045</f>
        <v>2345.5349999999999</v>
      </c>
      <c r="H644" s="4">
        <f>Table3[[#This Row],[Max(s.salary)]]-Table3[[#This Row],[4.50%]]</f>
        <v>49777.464999999997</v>
      </c>
      <c r="I644" s="11">
        <f t="shared" si="10"/>
        <v>14518258.334999997</v>
      </c>
    </row>
    <row r="645" spans="1:9" hidden="1">
      <c r="A645" s="2">
        <v>20768</v>
      </c>
      <c r="B645" s="2" t="s">
        <v>1034</v>
      </c>
      <c r="C645" s="2" t="s">
        <v>692</v>
      </c>
      <c r="D645" s="2">
        <v>53317</v>
      </c>
      <c r="E645" s="2" t="s">
        <v>19</v>
      </c>
      <c r="F645" s="2" t="str">
        <f>IF(Table3[[#This Row],[Max(s.salary)]] &gt; 'covid yearly salary'!$D$8, "T","F")</f>
        <v>F</v>
      </c>
      <c r="G645" s="11">
        <f>Table3[[#This Row],[Max(s.salary)]]*0.045</f>
        <v>2399.2649999999999</v>
      </c>
      <c r="H645" s="4">
        <f>Table3[[#This Row],[Max(s.salary)]]-Table3[[#This Row],[4.50%]]</f>
        <v>50917.735000000001</v>
      </c>
      <c r="I645" s="11">
        <f t="shared" si="10"/>
        <v>14519019.014999999</v>
      </c>
    </row>
    <row r="646" spans="1:9">
      <c r="A646" s="2">
        <v>54323</v>
      </c>
      <c r="B646" s="2" t="s">
        <v>1057</v>
      </c>
      <c r="C646" s="2" t="s">
        <v>841</v>
      </c>
      <c r="D646" s="7">
        <v>101380</v>
      </c>
      <c r="E646" s="2" t="s">
        <v>19</v>
      </c>
      <c r="F646" s="2" t="str">
        <f>IF(Table3[[#This Row],[Max(s.salary)]] &gt; 'covid yearly salary'!$D$8, "T","F")</f>
        <v>T</v>
      </c>
      <c r="G646" s="10">
        <f>Table3[[#This Row],[Max(s.salary)]]*0.045</f>
        <v>4562.0999999999995</v>
      </c>
      <c r="H646" s="10">
        <f>Table3[[#This Row],[Max(s.salary)]]-Table3[[#This Row],[4.50%]]</f>
        <v>96817.9</v>
      </c>
      <c r="I646" s="11"/>
    </row>
    <row r="647" spans="1:9" hidden="1">
      <c r="A647" s="2">
        <v>20775</v>
      </c>
      <c r="B647" s="2" t="s">
        <v>329</v>
      </c>
      <c r="C647" s="2" t="s">
        <v>1058</v>
      </c>
      <c r="D647" s="2">
        <v>43478</v>
      </c>
      <c r="E647" s="2" t="s">
        <v>19</v>
      </c>
      <c r="F647" s="2" t="str">
        <f>IF(Table3[[#This Row],[Max(s.salary)]] &gt; 'covid yearly salary'!$D$8, "T","F")</f>
        <v>F</v>
      </c>
      <c r="G647" s="11">
        <f>Table3[[#This Row],[Max(s.salary)]]*0.045</f>
        <v>1956.51</v>
      </c>
      <c r="H647" s="4">
        <f>Table3[[#This Row],[Max(s.salary)]]-Table3[[#This Row],[4.50%]]</f>
        <v>41521.49</v>
      </c>
      <c r="I647" s="11">
        <f t="shared" si="10"/>
        <v>14518269.855</v>
      </c>
    </row>
    <row r="648" spans="1:9">
      <c r="A648" s="2">
        <v>18573</v>
      </c>
      <c r="B648" s="2" t="s">
        <v>116</v>
      </c>
      <c r="C648" s="2" t="s">
        <v>1059</v>
      </c>
      <c r="D648" s="7">
        <v>101372</v>
      </c>
      <c r="E648" s="2" t="s">
        <v>19</v>
      </c>
      <c r="F648" s="2" t="str">
        <f>IF(Table3[[#This Row],[Max(s.salary)]] &gt; 'covid yearly salary'!$D$8, "T","F")</f>
        <v>T</v>
      </c>
      <c r="G648" s="10">
        <f>Table3[[#This Row],[Max(s.salary)]]*0.045</f>
        <v>4561.74</v>
      </c>
      <c r="H648" s="10">
        <f>Table3[[#This Row],[Max(s.salary)]]-Table3[[#This Row],[4.50%]]</f>
        <v>96810.26</v>
      </c>
      <c r="I648" s="11"/>
    </row>
    <row r="649" spans="1:9" hidden="1">
      <c r="A649" s="2">
        <v>20788</v>
      </c>
      <c r="B649" s="2" t="s">
        <v>1060</v>
      </c>
      <c r="C649" s="2" t="s">
        <v>64</v>
      </c>
      <c r="D649" s="2">
        <v>56711</v>
      </c>
      <c r="E649" s="2" t="s">
        <v>19</v>
      </c>
      <c r="F649" s="2" t="str">
        <f>IF(Table3[[#This Row],[Max(s.salary)]] &gt; 'covid yearly salary'!$D$8, "T","F")</f>
        <v>F</v>
      </c>
      <c r="G649" s="11">
        <f>Table3[[#This Row],[Max(s.salary)]]*0.045</f>
        <v>2551.9949999999999</v>
      </c>
      <c r="H649" s="4">
        <f>Table3[[#This Row],[Max(s.salary)]]-Table3[[#This Row],[4.50%]]</f>
        <v>54159.004999999997</v>
      </c>
      <c r="I649" s="11">
        <f t="shared" si="10"/>
        <v>14517963.180000002</v>
      </c>
    </row>
    <row r="650" spans="1:9">
      <c r="A650" s="2">
        <v>37599</v>
      </c>
      <c r="B650" s="2" t="s">
        <v>1061</v>
      </c>
      <c r="C650" s="2" t="s">
        <v>85</v>
      </c>
      <c r="D650" s="7">
        <v>101341</v>
      </c>
      <c r="E650" s="2" t="s">
        <v>19</v>
      </c>
      <c r="F650" s="2" t="str">
        <f>IF(Table3[[#This Row],[Max(s.salary)]] &gt; 'covid yearly salary'!$D$8, "T","F")</f>
        <v>T</v>
      </c>
      <c r="G650" s="10">
        <f>Table3[[#This Row],[Max(s.salary)]]*0.045</f>
        <v>4560.3450000000003</v>
      </c>
      <c r="H650" s="10">
        <f>Table3[[#This Row],[Max(s.salary)]]-Table3[[#This Row],[4.50%]]</f>
        <v>96780.654999999999</v>
      </c>
      <c r="I650" s="11"/>
    </row>
    <row r="651" spans="1:9" hidden="1">
      <c r="A651" s="2">
        <v>20832</v>
      </c>
      <c r="B651" s="2" t="s">
        <v>1062</v>
      </c>
      <c r="C651" s="2" t="s">
        <v>1063</v>
      </c>
      <c r="D651" s="2">
        <v>52978</v>
      </c>
      <c r="E651" s="2" t="s">
        <v>19</v>
      </c>
      <c r="F651" s="2" t="str">
        <f>IF(Table3[[#This Row],[Max(s.salary)]] &gt; 'covid yearly salary'!$D$8, "T","F")</f>
        <v>F</v>
      </c>
      <c r="G651" s="11">
        <f>Table3[[#This Row],[Max(s.salary)]]*0.045</f>
        <v>2384.0099999999998</v>
      </c>
      <c r="H651" s="4">
        <f>Table3[[#This Row],[Max(s.salary)]]-Table3[[#This Row],[4.50%]]</f>
        <v>50593.99</v>
      </c>
      <c r="I651" s="11">
        <f t="shared" si="10"/>
        <v>14516750.790000001</v>
      </c>
    </row>
    <row r="652" spans="1:9">
      <c r="A652" s="2">
        <v>26479</v>
      </c>
      <c r="B652" s="2" t="s">
        <v>960</v>
      </c>
      <c r="C652" s="2" t="s">
        <v>1064</v>
      </c>
      <c r="D652" s="7">
        <v>101320</v>
      </c>
      <c r="E652" s="2" t="s">
        <v>19</v>
      </c>
      <c r="F652" s="2" t="str">
        <f>IF(Table3[[#This Row],[Max(s.salary)]] &gt; 'covid yearly salary'!$D$8, "T","F")</f>
        <v>T</v>
      </c>
      <c r="G652" s="10">
        <f>Table3[[#This Row],[Max(s.salary)]]*0.045</f>
        <v>4559.3999999999996</v>
      </c>
      <c r="H652" s="10">
        <f>Table3[[#This Row],[Max(s.salary)]]-Table3[[#This Row],[4.50%]]</f>
        <v>96760.6</v>
      </c>
      <c r="I652" s="11"/>
    </row>
    <row r="653" spans="1:9">
      <c r="A653" s="2">
        <v>52170</v>
      </c>
      <c r="B653" s="2" t="s">
        <v>262</v>
      </c>
      <c r="C653" s="2" t="s">
        <v>269</v>
      </c>
      <c r="D653" s="7">
        <v>101303</v>
      </c>
      <c r="E653" s="2" t="s">
        <v>19</v>
      </c>
      <c r="F653" s="2" t="str">
        <f>IF(Table3[[#This Row],[Max(s.salary)]] &gt; 'covid yearly salary'!$D$8, "T","F")</f>
        <v>T</v>
      </c>
      <c r="G653" s="10">
        <f>Table3[[#This Row],[Max(s.salary)]]*0.045</f>
        <v>4558.6350000000002</v>
      </c>
      <c r="H653" s="10">
        <f>Table3[[#This Row],[Max(s.salary)]]-Table3[[#This Row],[4.50%]]</f>
        <v>96744.365000000005</v>
      </c>
      <c r="I653" s="11"/>
    </row>
    <row r="654" spans="1:9">
      <c r="A654" s="2">
        <v>47496</v>
      </c>
      <c r="B654" s="2" t="s">
        <v>1065</v>
      </c>
      <c r="C654" s="2" t="s">
        <v>1066</v>
      </c>
      <c r="D654" s="7">
        <v>101287</v>
      </c>
      <c r="E654" s="2" t="s">
        <v>19</v>
      </c>
      <c r="F654" s="2" t="str">
        <f>IF(Table3[[#This Row],[Max(s.salary)]] &gt; 'covid yearly salary'!$D$8, "T","F")</f>
        <v>T</v>
      </c>
      <c r="G654" s="10">
        <f>Table3[[#This Row],[Max(s.salary)]]*0.045</f>
        <v>4557.915</v>
      </c>
      <c r="H654" s="10">
        <f>Table3[[#This Row],[Max(s.salary)]]-Table3[[#This Row],[4.50%]]</f>
        <v>96729.085000000006</v>
      </c>
      <c r="I654" s="11"/>
    </row>
    <row r="655" spans="1:9">
      <c r="A655" s="2">
        <v>102112</v>
      </c>
      <c r="B655" s="2" t="s">
        <v>1067</v>
      </c>
      <c r="C655" s="2" t="s">
        <v>1068</v>
      </c>
      <c r="D655" s="7">
        <v>101257</v>
      </c>
      <c r="E655" s="2" t="s">
        <v>19</v>
      </c>
      <c r="F655" s="2" t="str">
        <f>IF(Table3[[#This Row],[Max(s.salary)]] &gt; 'covid yearly salary'!$D$8, "T","F")</f>
        <v>T</v>
      </c>
      <c r="G655" s="10">
        <f>Table3[[#This Row],[Max(s.salary)]]*0.045</f>
        <v>4556.5649999999996</v>
      </c>
      <c r="H655" s="10">
        <f>Table3[[#This Row],[Max(s.salary)]]-Table3[[#This Row],[4.50%]]</f>
        <v>96700.434999999998</v>
      </c>
      <c r="I655" s="11"/>
    </row>
    <row r="656" spans="1:9">
      <c r="A656" s="2">
        <v>72048</v>
      </c>
      <c r="B656" s="2" t="s">
        <v>1069</v>
      </c>
      <c r="C656" s="2" t="s">
        <v>1070</v>
      </c>
      <c r="D656" s="7">
        <v>101208</v>
      </c>
      <c r="E656" s="2" t="s">
        <v>19</v>
      </c>
      <c r="F656" s="2" t="str">
        <f>IF(Table3[[#This Row],[Max(s.salary)]] &gt; 'covid yearly salary'!$D$8, "T","F")</f>
        <v>T</v>
      </c>
      <c r="G656" s="10">
        <f>Table3[[#This Row],[Max(s.salary)]]*0.045</f>
        <v>4554.3599999999997</v>
      </c>
      <c r="H656" s="10">
        <f>Table3[[#This Row],[Max(s.salary)]]-Table3[[#This Row],[4.50%]]</f>
        <v>96653.64</v>
      </c>
      <c r="I656" s="11"/>
    </row>
    <row r="657" spans="1:9">
      <c r="A657" s="2">
        <v>29492</v>
      </c>
      <c r="B657" s="2" t="s">
        <v>1071</v>
      </c>
      <c r="C657" s="2" t="s">
        <v>68</v>
      </c>
      <c r="D657" s="7">
        <v>101195</v>
      </c>
      <c r="E657" s="2" t="s">
        <v>19</v>
      </c>
      <c r="F657" s="2" t="str">
        <f>IF(Table3[[#This Row],[Max(s.salary)]] &gt; 'covid yearly salary'!$D$8, "T","F")</f>
        <v>T</v>
      </c>
      <c r="G657" s="10">
        <f>Table3[[#This Row],[Max(s.salary)]]*0.045</f>
        <v>4553.7749999999996</v>
      </c>
      <c r="H657" s="10">
        <f>Table3[[#This Row],[Max(s.salary)]]-Table3[[#This Row],[4.50%]]</f>
        <v>96641.225000000006</v>
      </c>
      <c r="I657" s="11"/>
    </row>
    <row r="658" spans="1:9" hidden="1">
      <c r="A658" s="2">
        <v>20966</v>
      </c>
      <c r="B658" s="2" t="s">
        <v>1072</v>
      </c>
      <c r="C658" s="2" t="s">
        <v>1073</v>
      </c>
      <c r="D658" s="2">
        <v>58861</v>
      </c>
      <c r="E658" s="2" t="s">
        <v>19</v>
      </c>
      <c r="F658" s="2" t="str">
        <f>IF(Table3[[#This Row],[Max(s.salary)]] &gt; 'covid yearly salary'!$D$8, "T","F")</f>
        <v>F</v>
      </c>
      <c r="G658" s="11">
        <f>Table3[[#This Row],[Max(s.salary)]]*0.045</f>
        <v>2648.7449999999999</v>
      </c>
      <c r="H658" s="4">
        <f>Table3[[#This Row],[Max(s.salary)]]-Table3[[#This Row],[4.50%]]</f>
        <v>56212.254999999997</v>
      </c>
      <c r="I658" s="11">
        <f t="shared" si="10"/>
        <v>14507210.52</v>
      </c>
    </row>
    <row r="659" spans="1:9">
      <c r="A659" s="2">
        <v>78423</v>
      </c>
      <c r="B659" s="2" t="s">
        <v>1074</v>
      </c>
      <c r="C659" s="2" t="s">
        <v>988</v>
      </c>
      <c r="D659" s="7">
        <v>101173</v>
      </c>
      <c r="E659" s="2" t="s">
        <v>19</v>
      </c>
      <c r="F659" s="2" t="str">
        <f>IF(Table3[[#This Row],[Max(s.salary)]] &gt; 'covid yearly salary'!$D$8, "T","F")</f>
        <v>T</v>
      </c>
      <c r="G659" s="10">
        <f>Table3[[#This Row],[Max(s.salary)]]*0.045</f>
        <v>4552.7849999999999</v>
      </c>
      <c r="H659" s="10">
        <f>Table3[[#This Row],[Max(s.salary)]]-Table3[[#This Row],[4.50%]]</f>
        <v>96620.214999999997</v>
      </c>
      <c r="I659" s="11"/>
    </row>
    <row r="660" spans="1:9" hidden="1">
      <c r="A660" s="2">
        <v>21048</v>
      </c>
      <c r="B660" s="2" t="s">
        <v>908</v>
      </c>
      <c r="C660" s="2" t="s">
        <v>1075</v>
      </c>
      <c r="D660" s="2">
        <v>44141</v>
      </c>
      <c r="E660" s="2" t="s">
        <v>19</v>
      </c>
      <c r="F660" s="2" t="str">
        <f>IF(Table3[[#This Row],[Max(s.salary)]] &gt; 'covid yearly salary'!$D$8, "T","F")</f>
        <v>F</v>
      </c>
      <c r="G660" s="11">
        <f>Table3[[#This Row],[Max(s.salary)]]*0.045</f>
        <v>1986.345</v>
      </c>
      <c r="H660" s="4">
        <f>Table3[[#This Row],[Max(s.salary)]]-Table3[[#This Row],[4.50%]]</f>
        <v>42154.654999999999</v>
      </c>
      <c r="I660" s="11">
        <f t="shared" si="10"/>
        <v>14506215.975000001</v>
      </c>
    </row>
    <row r="661" spans="1:9" hidden="1">
      <c r="A661" s="2">
        <v>21056</v>
      </c>
      <c r="B661" s="2" t="s">
        <v>1076</v>
      </c>
      <c r="C661" s="2" t="s">
        <v>1077</v>
      </c>
      <c r="D661" s="2">
        <v>53752</v>
      </c>
      <c r="E661" s="2" t="s">
        <v>19</v>
      </c>
      <c r="F661" s="2" t="str">
        <f>IF(Table3[[#This Row],[Max(s.salary)]] &gt; 'covid yearly salary'!$D$8, "T","F")</f>
        <v>F</v>
      </c>
      <c r="G661" s="11">
        <f>Table3[[#This Row],[Max(s.salary)]]*0.045</f>
        <v>2418.8399999999997</v>
      </c>
      <c r="H661" s="4">
        <f>Table3[[#This Row],[Max(s.salary)]]-Table3[[#This Row],[4.50%]]</f>
        <v>51333.16</v>
      </c>
      <c r="I661" s="11">
        <f t="shared" si="10"/>
        <v>14507332.83</v>
      </c>
    </row>
    <row r="662" spans="1:9">
      <c r="A662" s="2">
        <v>13276</v>
      </c>
      <c r="B662" s="2" t="s">
        <v>536</v>
      </c>
      <c r="C662" s="2" t="s">
        <v>1078</v>
      </c>
      <c r="D662" s="7">
        <v>101156</v>
      </c>
      <c r="E662" s="2" t="s">
        <v>19</v>
      </c>
      <c r="F662" s="2" t="str">
        <f>IF(Table3[[#This Row],[Max(s.salary)]] &gt; 'covid yearly salary'!$D$8, "T","F")</f>
        <v>T</v>
      </c>
      <c r="G662" s="10">
        <f>Table3[[#This Row],[Max(s.salary)]]*0.045</f>
        <v>4552.0199999999995</v>
      </c>
      <c r="H662" s="10">
        <f>Table3[[#This Row],[Max(s.salary)]]-Table3[[#This Row],[4.50%]]</f>
        <v>96603.98</v>
      </c>
      <c r="I662" s="11"/>
    </row>
    <row r="663" spans="1:9" hidden="1">
      <c r="A663" s="2">
        <v>21073</v>
      </c>
      <c r="B663" s="2" t="s">
        <v>306</v>
      </c>
      <c r="C663" s="2" t="s">
        <v>1079</v>
      </c>
      <c r="D663" s="2">
        <v>50759</v>
      </c>
      <c r="E663" s="2" t="s">
        <v>19</v>
      </c>
      <c r="F663" s="2" t="str">
        <f>IF(Table3[[#This Row],[Max(s.salary)]] &gt; 'covid yearly salary'!$D$8, "T","F")</f>
        <v>F</v>
      </c>
      <c r="G663" s="11">
        <f>Table3[[#This Row],[Max(s.salary)]]*0.045</f>
        <v>2284.1549999999997</v>
      </c>
      <c r="H663" s="4">
        <f>Table3[[#This Row],[Max(s.salary)]]-Table3[[#This Row],[4.50%]]</f>
        <v>48474.845000000001</v>
      </c>
      <c r="I663" s="11">
        <f t="shared" si="10"/>
        <v>14506567.560000002</v>
      </c>
    </row>
    <row r="664" spans="1:9">
      <c r="A664" s="2">
        <v>35471</v>
      </c>
      <c r="B664" s="2" t="s">
        <v>1080</v>
      </c>
      <c r="C664" s="2" t="s">
        <v>1081</v>
      </c>
      <c r="D664" s="7">
        <v>101083</v>
      </c>
      <c r="E664" s="2" t="s">
        <v>19</v>
      </c>
      <c r="F664" s="2" t="str">
        <f>IF(Table3[[#This Row],[Max(s.salary)]] &gt; 'covid yearly salary'!$D$8, "T","F")</f>
        <v>T</v>
      </c>
      <c r="G664" s="10">
        <f>Table3[[#This Row],[Max(s.salary)]]*0.045</f>
        <v>4548.7349999999997</v>
      </c>
      <c r="H664" s="10">
        <f>Table3[[#This Row],[Max(s.salary)]]-Table3[[#This Row],[4.50%]]</f>
        <v>96534.264999999999</v>
      </c>
      <c r="I664" s="11"/>
    </row>
    <row r="665" spans="1:9">
      <c r="A665" s="2">
        <v>104556</v>
      </c>
      <c r="B665" s="2" t="s">
        <v>1082</v>
      </c>
      <c r="C665" s="2" t="s">
        <v>1083</v>
      </c>
      <c r="D665" s="7">
        <v>101055</v>
      </c>
      <c r="E665" s="2" t="s">
        <v>19</v>
      </c>
      <c r="F665" s="2" t="str">
        <f>IF(Table3[[#This Row],[Max(s.salary)]] &gt; 'covid yearly salary'!$D$8, "T","F")</f>
        <v>T</v>
      </c>
      <c r="G665" s="10">
        <f>Table3[[#This Row],[Max(s.salary)]]*0.045</f>
        <v>4547.4749999999995</v>
      </c>
      <c r="H665" s="10">
        <f>Table3[[#This Row],[Max(s.salary)]]-Table3[[#This Row],[4.50%]]</f>
        <v>96507.524999999994</v>
      </c>
      <c r="I665" s="11"/>
    </row>
    <row r="666" spans="1:9" hidden="1">
      <c r="A666" s="2">
        <v>21123</v>
      </c>
      <c r="B666" s="2" t="s">
        <v>989</v>
      </c>
      <c r="C666" s="2" t="s">
        <v>1084</v>
      </c>
      <c r="D666" s="2">
        <v>40000</v>
      </c>
      <c r="E666" s="2" t="s">
        <v>19</v>
      </c>
      <c r="F666" s="2" t="str">
        <f>IF(Table3[[#This Row],[Max(s.salary)]] &gt; 'covid yearly salary'!$D$8, "T","F")</f>
        <v>F</v>
      </c>
      <c r="G666" s="11">
        <f>Table3[[#This Row],[Max(s.salary)]]*0.045</f>
        <v>1800</v>
      </c>
      <c r="H666" s="4">
        <f>Table3[[#This Row],[Max(s.salary)]]-Table3[[#This Row],[4.50%]]</f>
        <v>38200</v>
      </c>
      <c r="I666" s="11">
        <f t="shared" si="10"/>
        <v>14504493.195000002</v>
      </c>
    </row>
    <row r="667" spans="1:9">
      <c r="A667" s="2">
        <v>21818</v>
      </c>
      <c r="B667" s="2" t="s">
        <v>1085</v>
      </c>
      <c r="C667" s="2" t="s">
        <v>1086</v>
      </c>
      <c r="D667" s="7">
        <v>101007</v>
      </c>
      <c r="E667" s="2" t="s">
        <v>19</v>
      </c>
      <c r="F667" s="2" t="str">
        <f>IF(Table3[[#This Row],[Max(s.salary)]] &gt; 'covid yearly salary'!$D$8, "T","F")</f>
        <v>T</v>
      </c>
      <c r="G667" s="10">
        <f>Table3[[#This Row],[Max(s.salary)]]*0.045</f>
        <v>4545.3149999999996</v>
      </c>
      <c r="H667" s="10">
        <f>Table3[[#This Row],[Max(s.salary)]]-Table3[[#This Row],[4.50%]]</f>
        <v>96461.684999999998</v>
      </c>
      <c r="I667" s="11"/>
    </row>
    <row r="668" spans="1:9" hidden="1">
      <c r="A668" s="2">
        <v>21156</v>
      </c>
      <c r="B668" s="2" t="s">
        <v>1087</v>
      </c>
      <c r="C668" s="2" t="s">
        <v>1088</v>
      </c>
      <c r="D668" s="2">
        <v>56853</v>
      </c>
      <c r="E668" s="2" t="s">
        <v>19</v>
      </c>
      <c r="F668" s="2" t="str">
        <f>IF(Table3[[#This Row],[Max(s.salary)]] &gt; 'covid yearly salary'!$D$8, "T","F")</f>
        <v>F</v>
      </c>
      <c r="G668" s="11">
        <f>Table3[[#This Row],[Max(s.salary)]]*0.045</f>
        <v>2558.3849999999998</v>
      </c>
      <c r="H668" s="4">
        <f>Table3[[#This Row],[Max(s.salary)]]-Table3[[#This Row],[4.50%]]</f>
        <v>54294.614999999998</v>
      </c>
      <c r="I668" s="11">
        <f t="shared" si="10"/>
        <v>14504350.905000003</v>
      </c>
    </row>
    <row r="669" spans="1:9">
      <c r="A669" s="2">
        <v>27365</v>
      </c>
      <c r="B669" s="2" t="s">
        <v>1089</v>
      </c>
      <c r="C669" s="2" t="s">
        <v>757</v>
      </c>
      <c r="D669" s="7">
        <v>100997</v>
      </c>
      <c r="E669" s="2" t="s">
        <v>19</v>
      </c>
      <c r="F669" s="2" t="str">
        <f>IF(Table3[[#This Row],[Max(s.salary)]] &gt; 'covid yearly salary'!$D$8, "T","F")</f>
        <v>T</v>
      </c>
      <c r="G669" s="10">
        <f>Table3[[#This Row],[Max(s.salary)]]*0.045</f>
        <v>4544.8649999999998</v>
      </c>
      <c r="H669" s="10">
        <f>Table3[[#This Row],[Max(s.salary)]]-Table3[[#This Row],[4.50%]]</f>
        <v>96452.134999999995</v>
      </c>
      <c r="I669" s="11"/>
    </row>
    <row r="670" spans="1:9" hidden="1">
      <c r="A670" s="2">
        <v>21225</v>
      </c>
      <c r="B670" s="2" t="s">
        <v>1016</v>
      </c>
      <c r="C670" s="2" t="s">
        <v>383</v>
      </c>
      <c r="D670" s="2">
        <v>59327</v>
      </c>
      <c r="E670" s="2" t="s">
        <v>19</v>
      </c>
      <c r="F670" s="2" t="str">
        <f>IF(Table3[[#This Row],[Max(s.salary)]] &gt; 'covid yearly salary'!$D$8, "T","F")</f>
        <v>F</v>
      </c>
      <c r="G670" s="11">
        <f>Table3[[#This Row],[Max(s.salary)]]*0.045</f>
        <v>2669.7149999999997</v>
      </c>
      <c r="H670" s="4">
        <f>Table3[[#This Row],[Max(s.salary)]]-Table3[[#This Row],[4.50%]]</f>
        <v>56657.285000000003</v>
      </c>
      <c r="I670" s="11">
        <f t="shared" si="10"/>
        <v>14503450.230000004</v>
      </c>
    </row>
    <row r="671" spans="1:9">
      <c r="A671" s="2">
        <v>49687</v>
      </c>
      <c r="B671" s="2" t="s">
        <v>1090</v>
      </c>
      <c r="C671" s="2" t="s">
        <v>1091</v>
      </c>
      <c r="D671" s="7">
        <v>100950</v>
      </c>
      <c r="E671" s="2" t="s">
        <v>19</v>
      </c>
      <c r="F671" s="2" t="str">
        <f>IF(Table3[[#This Row],[Max(s.salary)]] &gt; 'covid yearly salary'!$D$8, "T","F")</f>
        <v>T</v>
      </c>
      <c r="G671" s="10">
        <f>Table3[[#This Row],[Max(s.salary)]]*0.045</f>
        <v>4542.75</v>
      </c>
      <c r="H671" s="10">
        <f>Table3[[#This Row],[Max(s.salary)]]-Table3[[#This Row],[4.50%]]</f>
        <v>96407.25</v>
      </c>
      <c r="I671" s="11"/>
    </row>
    <row r="672" spans="1:9">
      <c r="A672" s="2">
        <v>97413</v>
      </c>
      <c r="B672" s="2" t="s">
        <v>1092</v>
      </c>
      <c r="C672" s="2" t="s">
        <v>1093</v>
      </c>
      <c r="D672" s="7">
        <v>100939</v>
      </c>
      <c r="E672" s="2" t="s">
        <v>19</v>
      </c>
      <c r="F672" s="2" t="str">
        <f>IF(Table3[[#This Row],[Max(s.salary)]] &gt; 'covid yearly salary'!$D$8, "T","F")</f>
        <v>T</v>
      </c>
      <c r="G672" s="10">
        <f>Table3[[#This Row],[Max(s.salary)]]*0.045</f>
        <v>4542.2550000000001</v>
      </c>
      <c r="H672" s="10">
        <f>Table3[[#This Row],[Max(s.salary)]]-Table3[[#This Row],[4.50%]]</f>
        <v>96396.744999999995</v>
      </c>
      <c r="I672" s="11"/>
    </row>
    <row r="673" spans="1:9">
      <c r="A673" s="2">
        <v>33461</v>
      </c>
      <c r="B673" s="2" t="s">
        <v>697</v>
      </c>
      <c r="C673" s="2" t="s">
        <v>669</v>
      </c>
      <c r="D673" s="7">
        <v>100917</v>
      </c>
      <c r="E673" s="2" t="s">
        <v>19</v>
      </c>
      <c r="F673" s="2" t="str">
        <f>IF(Table3[[#This Row],[Max(s.salary)]] &gt; 'covid yearly salary'!$D$8, "T","F")</f>
        <v>T</v>
      </c>
      <c r="G673" s="10">
        <f>Table3[[#This Row],[Max(s.salary)]]*0.045</f>
        <v>4541.2649999999994</v>
      </c>
      <c r="H673" s="10">
        <f>Table3[[#This Row],[Max(s.salary)]]-Table3[[#This Row],[4.50%]]</f>
        <v>96375.735000000001</v>
      </c>
      <c r="I673" s="11"/>
    </row>
    <row r="674" spans="1:9">
      <c r="A674" s="2">
        <v>21128</v>
      </c>
      <c r="B674" s="2" t="s">
        <v>927</v>
      </c>
      <c r="C674" s="2" t="s">
        <v>1094</v>
      </c>
      <c r="D674" s="7">
        <v>100916</v>
      </c>
      <c r="E674" s="2" t="s">
        <v>19</v>
      </c>
      <c r="F674" s="2" t="str">
        <f>IF(Table3[[#This Row],[Max(s.salary)]] &gt; 'covid yearly salary'!$D$8, "T","F")</f>
        <v>T</v>
      </c>
      <c r="G674" s="10">
        <f>Table3[[#This Row],[Max(s.salary)]]*0.045</f>
        <v>4541.22</v>
      </c>
      <c r="H674" s="10">
        <f>Table3[[#This Row],[Max(s.salary)]]-Table3[[#This Row],[4.50%]]</f>
        <v>96374.78</v>
      </c>
      <c r="I674" s="11"/>
    </row>
    <row r="675" spans="1:9">
      <c r="A675" s="2">
        <v>64522</v>
      </c>
      <c r="B675" s="2" t="s">
        <v>1095</v>
      </c>
      <c r="C675" s="2" t="s">
        <v>1096</v>
      </c>
      <c r="D675" s="7">
        <v>100914</v>
      </c>
      <c r="E675" s="2" t="s">
        <v>19</v>
      </c>
      <c r="F675" s="2" t="str">
        <f>IF(Table3[[#This Row],[Max(s.salary)]] &gt; 'covid yearly salary'!$D$8, "T","F")</f>
        <v>T</v>
      </c>
      <c r="G675" s="10">
        <f>Table3[[#This Row],[Max(s.salary)]]*0.045</f>
        <v>4541.13</v>
      </c>
      <c r="H675" s="10">
        <f>Table3[[#This Row],[Max(s.salary)]]-Table3[[#This Row],[4.50%]]</f>
        <v>96372.87</v>
      </c>
      <c r="I675" s="11"/>
    </row>
    <row r="676" spans="1:9">
      <c r="A676" s="2">
        <v>201209</v>
      </c>
      <c r="B676" s="2" t="s">
        <v>1097</v>
      </c>
      <c r="C676" s="2" t="s">
        <v>1098</v>
      </c>
      <c r="D676" s="7">
        <v>100907</v>
      </c>
      <c r="E676" s="2" t="s">
        <v>19</v>
      </c>
      <c r="F676" s="2" t="str">
        <f>IF(Table3[[#This Row],[Max(s.salary)]] &gt; 'covid yearly salary'!$D$8, "T","F")</f>
        <v>T</v>
      </c>
      <c r="G676" s="10">
        <f>Table3[[#This Row],[Max(s.salary)]]*0.045</f>
        <v>4540.8149999999996</v>
      </c>
      <c r="H676" s="10">
        <f>Table3[[#This Row],[Max(s.salary)]]-Table3[[#This Row],[4.50%]]</f>
        <v>96366.184999999998</v>
      </c>
      <c r="I676" s="11"/>
    </row>
    <row r="677" spans="1:9" hidden="1">
      <c r="A677" s="2">
        <v>21302</v>
      </c>
      <c r="B677" s="2" t="s">
        <v>1099</v>
      </c>
      <c r="C677" s="2" t="s">
        <v>1100</v>
      </c>
      <c r="D677" s="2">
        <v>56478</v>
      </c>
      <c r="E677" s="2" t="s">
        <v>19</v>
      </c>
      <c r="F677" s="2" t="str">
        <f>IF(Table3[[#This Row],[Max(s.salary)]] &gt; 'covid yearly salary'!$D$8, "T","F")</f>
        <v>F</v>
      </c>
      <c r="G677" s="11">
        <f>Table3[[#This Row],[Max(s.salary)]]*0.045</f>
        <v>2541.5099999999998</v>
      </c>
      <c r="H677" s="4">
        <f>Table3[[#This Row],[Max(s.salary)]]-Table3[[#This Row],[4.50%]]</f>
        <v>53936.49</v>
      </c>
      <c r="I677" s="11">
        <f t="shared" si="10"/>
        <v>14493768.84</v>
      </c>
    </row>
    <row r="678" spans="1:9">
      <c r="A678" s="2">
        <v>75586</v>
      </c>
      <c r="B678" s="2" t="s">
        <v>1101</v>
      </c>
      <c r="C678" s="2" t="s">
        <v>1102</v>
      </c>
      <c r="D678" s="7">
        <v>100884</v>
      </c>
      <c r="E678" s="2" t="s">
        <v>19</v>
      </c>
      <c r="F678" s="2" t="str">
        <f>IF(Table3[[#This Row],[Max(s.salary)]] &gt; 'covid yearly salary'!$D$8, "T","F")</f>
        <v>T</v>
      </c>
      <c r="G678" s="10">
        <f>Table3[[#This Row],[Max(s.salary)]]*0.045</f>
        <v>4539.78</v>
      </c>
      <c r="H678" s="10">
        <f>Table3[[#This Row],[Max(s.salary)]]-Table3[[#This Row],[4.50%]]</f>
        <v>96344.22</v>
      </c>
      <c r="I678" s="11"/>
    </row>
    <row r="679" spans="1:9" hidden="1">
      <c r="A679" s="2">
        <v>21310</v>
      </c>
      <c r="B679" s="2" t="s">
        <v>273</v>
      </c>
      <c r="C679" s="2" t="s">
        <v>1075</v>
      </c>
      <c r="D679" s="2">
        <v>56570</v>
      </c>
      <c r="E679" s="2" t="s">
        <v>19</v>
      </c>
      <c r="F679" s="2" t="str">
        <f>IF(Table3[[#This Row],[Max(s.salary)]] &gt; 'covid yearly salary'!$D$8, "T","F")</f>
        <v>F</v>
      </c>
      <c r="G679" s="11">
        <f>Table3[[#This Row],[Max(s.salary)]]*0.045</f>
        <v>2545.65</v>
      </c>
      <c r="H679" s="4">
        <f>Table3[[#This Row],[Max(s.salary)]]-Table3[[#This Row],[4.50%]]</f>
        <v>54024.35</v>
      </c>
      <c r="I679" s="11">
        <f t="shared" si="10"/>
        <v>14491832.624999998</v>
      </c>
    </row>
    <row r="680" spans="1:9">
      <c r="A680" s="2">
        <v>29001</v>
      </c>
      <c r="B680" s="2" t="s">
        <v>1103</v>
      </c>
      <c r="C680" s="2" t="s">
        <v>305</v>
      </c>
      <c r="D680" s="7">
        <v>100848</v>
      </c>
      <c r="E680" s="2" t="s">
        <v>19</v>
      </c>
      <c r="F680" s="2" t="str">
        <f>IF(Table3[[#This Row],[Max(s.salary)]] &gt; 'covid yearly salary'!$D$8, "T","F")</f>
        <v>T</v>
      </c>
      <c r="G680" s="10">
        <f>Table3[[#This Row],[Max(s.salary)]]*0.045</f>
        <v>4538.16</v>
      </c>
      <c r="H680" s="10">
        <f>Table3[[#This Row],[Max(s.salary)]]-Table3[[#This Row],[4.50%]]</f>
        <v>96309.84</v>
      </c>
      <c r="I680" s="11"/>
    </row>
    <row r="681" spans="1:9">
      <c r="A681" s="2">
        <v>28443</v>
      </c>
      <c r="B681" s="2" t="s">
        <v>1104</v>
      </c>
      <c r="C681" s="2" t="s">
        <v>1105</v>
      </c>
      <c r="D681" s="7">
        <v>100813</v>
      </c>
      <c r="E681" s="2" t="s">
        <v>19</v>
      </c>
      <c r="F681" s="2" t="str">
        <f>IF(Table3[[#This Row],[Max(s.salary)]] &gt; 'covid yearly salary'!$D$8, "T","F")</f>
        <v>T</v>
      </c>
      <c r="G681" s="10">
        <f>Table3[[#This Row],[Max(s.salary)]]*0.045</f>
        <v>4536.585</v>
      </c>
      <c r="H681" s="10">
        <f>Table3[[#This Row],[Max(s.salary)]]-Table3[[#This Row],[4.50%]]</f>
        <v>96276.414999999994</v>
      </c>
      <c r="I681" s="11"/>
    </row>
    <row r="682" spans="1:9">
      <c r="A682" s="2">
        <v>34258</v>
      </c>
      <c r="B682" s="2" t="s">
        <v>191</v>
      </c>
      <c r="C682" s="2" t="s">
        <v>1106</v>
      </c>
      <c r="D682" s="7">
        <v>100801</v>
      </c>
      <c r="E682" s="2" t="s">
        <v>19</v>
      </c>
      <c r="F682" s="2" t="str">
        <f>IF(Table3[[#This Row],[Max(s.salary)]] &gt; 'covid yearly salary'!$D$8, "T","F")</f>
        <v>T</v>
      </c>
      <c r="G682" s="10">
        <f>Table3[[#This Row],[Max(s.salary)]]*0.045</f>
        <v>4536.0450000000001</v>
      </c>
      <c r="H682" s="10">
        <f>Table3[[#This Row],[Max(s.salary)]]-Table3[[#This Row],[4.50%]]</f>
        <v>96264.955000000002</v>
      </c>
      <c r="I682" s="11"/>
    </row>
    <row r="683" spans="1:9">
      <c r="A683" s="2">
        <v>48044</v>
      </c>
      <c r="B683" s="2" t="s">
        <v>1107</v>
      </c>
      <c r="C683" s="2" t="s">
        <v>1108</v>
      </c>
      <c r="D683" s="7">
        <v>100800</v>
      </c>
      <c r="E683" s="2" t="s">
        <v>19</v>
      </c>
      <c r="F683" s="2" t="str">
        <f>IF(Table3[[#This Row],[Max(s.salary)]] &gt; 'covid yearly salary'!$D$8, "T","F")</f>
        <v>T</v>
      </c>
      <c r="G683" s="10">
        <f>Table3[[#This Row],[Max(s.salary)]]*0.045</f>
        <v>4536</v>
      </c>
      <c r="H683" s="10">
        <f>Table3[[#This Row],[Max(s.salary)]]-Table3[[#This Row],[4.50%]]</f>
        <v>96264</v>
      </c>
      <c r="I683" s="11"/>
    </row>
    <row r="684" spans="1:9">
      <c r="A684" s="2">
        <v>58196</v>
      </c>
      <c r="B684" s="2" t="s">
        <v>1109</v>
      </c>
      <c r="C684" s="2" t="s">
        <v>1110</v>
      </c>
      <c r="D684" s="7">
        <v>100791</v>
      </c>
      <c r="E684" s="2" t="s">
        <v>19</v>
      </c>
      <c r="F684" s="2" t="str">
        <f>IF(Table3[[#This Row],[Max(s.salary)]] &gt; 'covid yearly salary'!$D$8, "T","F")</f>
        <v>T</v>
      </c>
      <c r="G684" s="10">
        <f>Table3[[#This Row],[Max(s.salary)]]*0.045</f>
        <v>4535.5950000000003</v>
      </c>
      <c r="H684" s="10">
        <f>Table3[[#This Row],[Max(s.salary)]]-Table3[[#This Row],[4.50%]]</f>
        <v>96255.404999999999</v>
      </c>
      <c r="I684" s="11"/>
    </row>
    <row r="685" spans="1:9">
      <c r="A685" s="2">
        <v>14496</v>
      </c>
      <c r="B685" s="2" t="s">
        <v>956</v>
      </c>
      <c r="C685" s="2" t="s">
        <v>1111</v>
      </c>
      <c r="D685" s="7">
        <v>100790</v>
      </c>
      <c r="E685" s="2" t="s">
        <v>19</v>
      </c>
      <c r="F685" s="2" t="str">
        <f>IF(Table3[[#This Row],[Max(s.salary)]] &gt; 'covid yearly salary'!$D$8, "T","F")</f>
        <v>T</v>
      </c>
      <c r="G685" s="10">
        <f>Table3[[#This Row],[Max(s.salary)]]*0.045</f>
        <v>4535.55</v>
      </c>
      <c r="H685" s="10">
        <f>Table3[[#This Row],[Max(s.salary)]]-Table3[[#This Row],[4.50%]]</f>
        <v>96254.45</v>
      </c>
      <c r="I685" s="11"/>
    </row>
    <row r="686" spans="1:9">
      <c r="A686" s="2">
        <v>84945</v>
      </c>
      <c r="B686" s="2" t="s">
        <v>1112</v>
      </c>
      <c r="C686" s="2" t="s">
        <v>1113</v>
      </c>
      <c r="D686" s="7">
        <v>100790</v>
      </c>
      <c r="E686" s="2" t="s">
        <v>19</v>
      </c>
      <c r="F686" s="2" t="str">
        <f>IF(Table3[[#This Row],[Max(s.salary)]] &gt; 'covid yearly salary'!$D$8, "T","F")</f>
        <v>T</v>
      </c>
      <c r="G686" s="10">
        <f>Table3[[#This Row],[Max(s.salary)]]*0.045</f>
        <v>4535.55</v>
      </c>
      <c r="H686" s="10">
        <f>Table3[[#This Row],[Max(s.salary)]]-Table3[[#This Row],[4.50%]]</f>
        <v>96254.45</v>
      </c>
      <c r="I686" s="11"/>
    </row>
    <row r="687" spans="1:9">
      <c r="A687" s="2">
        <v>107847</v>
      </c>
      <c r="B687" s="2" t="s">
        <v>250</v>
      </c>
      <c r="C687" s="2" t="s">
        <v>1011</v>
      </c>
      <c r="D687" s="7">
        <v>100760</v>
      </c>
      <c r="E687" s="2" t="s">
        <v>19</v>
      </c>
      <c r="F687" s="2" t="str">
        <f>IF(Table3[[#This Row],[Max(s.salary)]] &gt; 'covid yearly salary'!$D$8, "T","F")</f>
        <v>T</v>
      </c>
      <c r="G687" s="10">
        <f>Table3[[#This Row],[Max(s.salary)]]*0.045</f>
        <v>4534.2</v>
      </c>
      <c r="H687" s="10">
        <f>Table3[[#This Row],[Max(s.salary)]]-Table3[[#This Row],[4.50%]]</f>
        <v>96225.8</v>
      </c>
      <c r="I687" s="11"/>
    </row>
    <row r="688" spans="1:9">
      <c r="A688" s="2">
        <v>27263</v>
      </c>
      <c r="B688" s="2" t="s">
        <v>697</v>
      </c>
      <c r="C688" s="2" t="s">
        <v>875</v>
      </c>
      <c r="D688" s="7">
        <v>100754</v>
      </c>
      <c r="E688" s="2" t="s">
        <v>19</v>
      </c>
      <c r="F688" s="2" t="str">
        <f>IF(Table3[[#This Row],[Max(s.salary)]] &gt; 'covid yearly salary'!$D$8, "T","F")</f>
        <v>T</v>
      </c>
      <c r="G688" s="10">
        <f>Table3[[#This Row],[Max(s.salary)]]*0.045</f>
        <v>4533.9299999999994</v>
      </c>
      <c r="H688" s="10">
        <f>Table3[[#This Row],[Max(s.salary)]]-Table3[[#This Row],[4.50%]]</f>
        <v>96220.07</v>
      </c>
      <c r="I688" s="11"/>
    </row>
    <row r="689" spans="1:9" hidden="1">
      <c r="A689" s="2">
        <v>21482</v>
      </c>
      <c r="B689" s="2" t="s">
        <v>1114</v>
      </c>
      <c r="C689" s="2" t="s">
        <v>479</v>
      </c>
      <c r="D689" s="2">
        <v>54835</v>
      </c>
      <c r="E689" s="2" t="s">
        <v>19</v>
      </c>
      <c r="F689" s="2" t="str">
        <f>IF(Table3[[#This Row],[Max(s.salary)]] &gt; 'covid yearly salary'!$D$8, "T","F")</f>
        <v>F</v>
      </c>
      <c r="G689" s="11">
        <f>Table3[[#This Row],[Max(s.salary)]]*0.045</f>
        <v>2467.5749999999998</v>
      </c>
      <c r="H689" s="4">
        <f>Table3[[#This Row],[Max(s.salary)]]-Table3[[#This Row],[4.50%]]</f>
        <v>52367.425000000003</v>
      </c>
      <c r="I689" s="11">
        <f t="shared" si="10"/>
        <v>14477919.48</v>
      </c>
    </row>
    <row r="690" spans="1:9">
      <c r="A690" s="2">
        <v>107359</v>
      </c>
      <c r="B690" s="2" t="s">
        <v>1115</v>
      </c>
      <c r="C690" s="2" t="s">
        <v>1116</v>
      </c>
      <c r="D690" s="7">
        <v>100751</v>
      </c>
      <c r="E690" s="2" t="s">
        <v>19</v>
      </c>
      <c r="F690" s="2" t="str">
        <f>IF(Table3[[#This Row],[Max(s.salary)]] &gt; 'covid yearly salary'!$D$8, "T","F")</f>
        <v>T</v>
      </c>
      <c r="G690" s="10">
        <f>Table3[[#This Row],[Max(s.salary)]]*0.045</f>
        <v>4533.7950000000001</v>
      </c>
      <c r="H690" s="10">
        <f>Table3[[#This Row],[Max(s.salary)]]-Table3[[#This Row],[4.50%]]</f>
        <v>96217.205000000002</v>
      </c>
      <c r="I690" s="11"/>
    </row>
    <row r="691" spans="1:9" hidden="1">
      <c r="A691" s="2">
        <v>21528</v>
      </c>
      <c r="B691" s="2" t="s">
        <v>1054</v>
      </c>
      <c r="C691" s="2" t="s">
        <v>1028</v>
      </c>
      <c r="D691" s="2">
        <v>62235</v>
      </c>
      <c r="E691" s="2" t="s">
        <v>19</v>
      </c>
      <c r="F691" s="2" t="str">
        <f>IF(Table3[[#This Row],[Max(s.salary)]] &gt; 'covid yearly salary'!$D$8, "T","F")</f>
        <v>F</v>
      </c>
      <c r="G691" s="11">
        <f>Table3[[#This Row],[Max(s.salary)]]*0.045</f>
        <v>2800.5749999999998</v>
      </c>
      <c r="H691" s="4">
        <f>Table3[[#This Row],[Max(s.salary)]]-Table3[[#This Row],[4.50%]]</f>
        <v>59434.425000000003</v>
      </c>
      <c r="I691" s="11">
        <f t="shared" si="10"/>
        <v>14477112.360000001</v>
      </c>
    </row>
    <row r="692" spans="1:9" hidden="1">
      <c r="A692" s="2">
        <v>21534</v>
      </c>
      <c r="B692" s="2" t="s">
        <v>1117</v>
      </c>
      <c r="C692" s="2" t="s">
        <v>430</v>
      </c>
      <c r="D692" s="2">
        <v>43337</v>
      </c>
      <c r="E692" s="2" t="s">
        <v>19</v>
      </c>
      <c r="F692" s="2" t="str">
        <f>IF(Table3[[#This Row],[Max(s.salary)]] &gt; 'covid yearly salary'!$D$8, "T","F")</f>
        <v>F</v>
      </c>
      <c r="G692" s="11">
        <f>Table3[[#This Row],[Max(s.salary)]]*0.045</f>
        <v>1950.165</v>
      </c>
      <c r="H692" s="4">
        <f>Table3[[#This Row],[Max(s.salary)]]-Table3[[#This Row],[4.50%]]</f>
        <v>41386.834999999999</v>
      </c>
      <c r="I692" s="11">
        <f t="shared" si="10"/>
        <v>14477408.460000001</v>
      </c>
    </row>
    <row r="693" spans="1:9" hidden="1">
      <c r="A693" s="2">
        <v>21540</v>
      </c>
      <c r="B693" s="2" t="s">
        <v>1118</v>
      </c>
      <c r="C693" s="2" t="s">
        <v>1119</v>
      </c>
      <c r="D693" s="2">
        <v>56577</v>
      </c>
      <c r="E693" s="2" t="s">
        <v>19</v>
      </c>
      <c r="F693" s="2" t="str">
        <f>IF(Table3[[#This Row],[Max(s.salary)]] &gt; 'covid yearly salary'!$D$8, "T","F")</f>
        <v>F</v>
      </c>
      <c r="G693" s="11">
        <f>Table3[[#This Row],[Max(s.salary)]]*0.045</f>
        <v>2545.9649999999997</v>
      </c>
      <c r="H693" s="4">
        <f>Table3[[#This Row],[Max(s.salary)]]-Table3[[#This Row],[4.50%]]</f>
        <v>54031.035000000003</v>
      </c>
      <c r="I693" s="11">
        <f t="shared" si="10"/>
        <v>14478554.790000001</v>
      </c>
    </row>
    <row r="694" spans="1:9">
      <c r="A694" s="2">
        <v>71978</v>
      </c>
      <c r="B694" s="2" t="s">
        <v>1120</v>
      </c>
      <c r="C694" s="2" t="s">
        <v>564</v>
      </c>
      <c r="D694" s="7">
        <v>100745</v>
      </c>
      <c r="E694" s="2" t="s">
        <v>19</v>
      </c>
      <c r="F694" s="2" t="str">
        <f>IF(Table3[[#This Row],[Max(s.salary)]] &gt; 'covid yearly salary'!$D$8, "T","F")</f>
        <v>T</v>
      </c>
      <c r="G694" s="10">
        <f>Table3[[#This Row],[Max(s.salary)]]*0.045</f>
        <v>4533.5249999999996</v>
      </c>
      <c r="H694" s="10">
        <f>Table3[[#This Row],[Max(s.salary)]]-Table3[[#This Row],[4.50%]]</f>
        <v>96211.475000000006</v>
      </c>
      <c r="I694" s="11"/>
    </row>
    <row r="695" spans="1:9" hidden="1">
      <c r="A695" s="2">
        <v>21570</v>
      </c>
      <c r="B695" s="2" t="s">
        <v>151</v>
      </c>
      <c r="C695" s="2" t="s">
        <v>1121</v>
      </c>
      <c r="D695" s="2">
        <v>57959</v>
      </c>
      <c r="E695" s="2" t="s">
        <v>19</v>
      </c>
      <c r="F695" s="2" t="str">
        <f>IF(Table3[[#This Row],[Max(s.salary)]] &gt; 'covid yearly salary'!$D$8, "T","F")</f>
        <v>F</v>
      </c>
      <c r="G695" s="11">
        <f>Table3[[#This Row],[Max(s.salary)]]*0.045</f>
        <v>2608.1549999999997</v>
      </c>
      <c r="H695" s="4">
        <f>Table3[[#This Row],[Max(s.salary)]]-Table3[[#This Row],[4.50%]]</f>
        <v>55350.845000000001</v>
      </c>
      <c r="I695" s="11">
        <f t="shared" si="10"/>
        <v>14477667.030000001</v>
      </c>
    </row>
    <row r="696" spans="1:9" hidden="1">
      <c r="A696" s="2">
        <v>21573</v>
      </c>
      <c r="B696" s="2" t="s">
        <v>1044</v>
      </c>
      <c r="C696" s="2" t="s">
        <v>1122</v>
      </c>
      <c r="D696" s="2">
        <v>48035</v>
      </c>
      <c r="E696" s="2" t="s">
        <v>19</v>
      </c>
      <c r="F696" s="2" t="str">
        <f>IF(Table3[[#This Row],[Max(s.salary)]] &gt; 'covid yearly salary'!$D$8, "T","F")</f>
        <v>F</v>
      </c>
      <c r="G696" s="11">
        <f>Table3[[#This Row],[Max(s.salary)]]*0.045</f>
        <v>2161.5749999999998</v>
      </c>
      <c r="H696" s="4">
        <f>Table3[[#This Row],[Max(s.salary)]]-Table3[[#This Row],[4.50%]]</f>
        <v>45873.425000000003</v>
      </c>
      <c r="I696" s="11">
        <f t="shared" si="10"/>
        <v>14478154.244999999</v>
      </c>
    </row>
    <row r="697" spans="1:9">
      <c r="A697" s="2">
        <v>94420</v>
      </c>
      <c r="B697" s="2" t="s">
        <v>1123</v>
      </c>
      <c r="C697" s="2" t="s">
        <v>418</v>
      </c>
      <c r="D697" s="7">
        <v>100742</v>
      </c>
      <c r="E697" s="2" t="s">
        <v>19</v>
      </c>
      <c r="F697" s="2" t="str">
        <f>IF(Table3[[#This Row],[Max(s.salary)]] &gt; 'covid yearly salary'!$D$8, "T","F")</f>
        <v>T</v>
      </c>
      <c r="G697" s="10">
        <f>Table3[[#This Row],[Max(s.salary)]]*0.045</f>
        <v>4533.3899999999994</v>
      </c>
      <c r="H697" s="10">
        <f>Table3[[#This Row],[Max(s.salary)]]-Table3[[#This Row],[4.50%]]</f>
        <v>96208.61</v>
      </c>
      <c r="I697" s="11"/>
    </row>
    <row r="698" spans="1:9">
      <c r="A698" s="2">
        <v>26570</v>
      </c>
      <c r="B698" s="2" t="s">
        <v>1124</v>
      </c>
      <c r="C698" s="2" t="s">
        <v>899</v>
      </c>
      <c r="D698" s="7">
        <v>100710</v>
      </c>
      <c r="E698" s="2" t="s">
        <v>19</v>
      </c>
      <c r="F698" s="2" t="str">
        <f>IF(Table3[[#This Row],[Max(s.salary)]] &gt; 'covid yearly salary'!$D$8, "T","F")</f>
        <v>T</v>
      </c>
      <c r="G698" s="10">
        <f>Table3[[#This Row],[Max(s.salary)]]*0.045</f>
        <v>4531.95</v>
      </c>
      <c r="H698" s="10">
        <f>Table3[[#This Row],[Max(s.salary)]]-Table3[[#This Row],[4.50%]]</f>
        <v>96178.05</v>
      </c>
      <c r="I698" s="11"/>
    </row>
    <row r="699" spans="1:9">
      <c r="A699" s="2">
        <v>93279</v>
      </c>
      <c r="B699" s="2" t="s">
        <v>985</v>
      </c>
      <c r="C699" s="2" t="s">
        <v>1125</v>
      </c>
      <c r="D699" s="7">
        <v>100660</v>
      </c>
      <c r="E699" s="2" t="s">
        <v>19</v>
      </c>
      <c r="F699" s="2" t="str">
        <f>IF(Table3[[#This Row],[Max(s.salary)]] &gt; 'covid yearly salary'!$D$8, "T","F")</f>
        <v>T</v>
      </c>
      <c r="G699" s="10">
        <f>Table3[[#This Row],[Max(s.salary)]]*0.045</f>
        <v>4529.7</v>
      </c>
      <c r="H699" s="10">
        <f>Table3[[#This Row],[Max(s.salary)]]-Table3[[#This Row],[4.50%]]</f>
        <v>96130.3</v>
      </c>
      <c r="I699" s="11"/>
    </row>
    <row r="700" spans="1:9">
      <c r="A700" s="2">
        <v>39444</v>
      </c>
      <c r="B700" s="2" t="s">
        <v>1126</v>
      </c>
      <c r="C700" s="2" t="s">
        <v>1127</v>
      </c>
      <c r="D700" s="7">
        <v>100637</v>
      </c>
      <c r="E700" s="2" t="s">
        <v>19</v>
      </c>
      <c r="F700" s="2" t="str">
        <f>IF(Table3[[#This Row],[Max(s.salary)]] &gt; 'covid yearly salary'!$D$8, "T","F")</f>
        <v>T</v>
      </c>
      <c r="G700" s="10">
        <f>Table3[[#This Row],[Max(s.salary)]]*0.045</f>
        <v>4528.665</v>
      </c>
      <c r="H700" s="10">
        <f>Table3[[#This Row],[Max(s.salary)]]-Table3[[#This Row],[4.50%]]</f>
        <v>96108.335000000006</v>
      </c>
      <c r="I700" s="11"/>
    </row>
    <row r="701" spans="1:9">
      <c r="A701" s="2">
        <v>30341</v>
      </c>
      <c r="B701" s="2" t="s">
        <v>1128</v>
      </c>
      <c r="C701" s="2" t="s">
        <v>1129</v>
      </c>
      <c r="D701" s="7">
        <v>100621</v>
      </c>
      <c r="E701" s="2" t="s">
        <v>19</v>
      </c>
      <c r="F701" s="2" t="str">
        <f>IF(Table3[[#This Row],[Max(s.salary)]] &gt; 'covid yearly salary'!$D$8, "T","F")</f>
        <v>T</v>
      </c>
      <c r="G701" s="10">
        <f>Table3[[#This Row],[Max(s.salary)]]*0.045</f>
        <v>4527.9449999999997</v>
      </c>
      <c r="H701" s="10">
        <f>Table3[[#This Row],[Max(s.salary)]]-Table3[[#This Row],[4.50%]]</f>
        <v>96093.054999999993</v>
      </c>
      <c r="I701" s="11"/>
    </row>
    <row r="702" spans="1:9">
      <c r="A702" s="2">
        <v>200481</v>
      </c>
      <c r="B702" s="2" t="s">
        <v>711</v>
      </c>
      <c r="C702" s="2" t="s">
        <v>1130</v>
      </c>
      <c r="D702" s="7">
        <v>100610</v>
      </c>
      <c r="E702" s="2" t="s">
        <v>19</v>
      </c>
      <c r="F702" s="2" t="str">
        <f>IF(Table3[[#This Row],[Max(s.salary)]] &gt; 'covid yearly salary'!$D$8, "T","F")</f>
        <v>T</v>
      </c>
      <c r="G702" s="10">
        <f>Table3[[#This Row],[Max(s.salary)]]*0.045</f>
        <v>4527.45</v>
      </c>
      <c r="H702" s="10">
        <f>Table3[[#This Row],[Max(s.salary)]]-Table3[[#This Row],[4.50%]]</f>
        <v>96082.55</v>
      </c>
      <c r="I702" s="11"/>
    </row>
    <row r="703" spans="1:9">
      <c r="A703" s="2">
        <v>83075</v>
      </c>
      <c r="B703" s="2" t="s">
        <v>233</v>
      </c>
      <c r="C703" s="2" t="s">
        <v>1131</v>
      </c>
      <c r="D703" s="7">
        <v>100605</v>
      </c>
      <c r="E703" s="2" t="s">
        <v>19</v>
      </c>
      <c r="F703" s="2" t="str">
        <f>IF(Table3[[#This Row],[Max(s.salary)]] &gt; 'covid yearly salary'!$D$8, "T","F")</f>
        <v>T</v>
      </c>
      <c r="G703" s="10">
        <f>Table3[[#This Row],[Max(s.salary)]]*0.045</f>
        <v>4527.2249999999995</v>
      </c>
      <c r="H703" s="10">
        <f>Table3[[#This Row],[Max(s.salary)]]-Table3[[#This Row],[4.50%]]</f>
        <v>96077.774999999994</v>
      </c>
      <c r="I703" s="11"/>
    </row>
    <row r="704" spans="1:9">
      <c r="A704" s="2">
        <v>96025</v>
      </c>
      <c r="B704" s="2" t="s">
        <v>1132</v>
      </c>
      <c r="C704" s="2" t="s">
        <v>1133</v>
      </c>
      <c r="D704" s="7">
        <v>100567</v>
      </c>
      <c r="E704" s="2" t="s">
        <v>19</v>
      </c>
      <c r="F704" s="2" t="str">
        <f>IF(Table3[[#This Row],[Max(s.salary)]] &gt; 'covid yearly salary'!$D$8, "T","F")</f>
        <v>T</v>
      </c>
      <c r="G704" s="10">
        <f>Table3[[#This Row],[Max(s.salary)]]*0.045</f>
        <v>4525.5149999999994</v>
      </c>
      <c r="H704" s="10">
        <f>Table3[[#This Row],[Max(s.salary)]]-Table3[[#This Row],[4.50%]]</f>
        <v>96041.485000000001</v>
      </c>
      <c r="I704" s="11"/>
    </row>
    <row r="705" spans="1:9">
      <c r="A705" s="2">
        <v>32805</v>
      </c>
      <c r="B705" s="2" t="s">
        <v>1134</v>
      </c>
      <c r="C705" s="2" t="s">
        <v>452</v>
      </c>
      <c r="D705" s="7">
        <v>100544</v>
      </c>
      <c r="E705" s="2" t="s">
        <v>19</v>
      </c>
      <c r="F705" s="2" t="str">
        <f>IF(Table3[[#This Row],[Max(s.salary)]] &gt; 'covid yearly salary'!$D$8, "T","F")</f>
        <v>T</v>
      </c>
      <c r="G705" s="10">
        <f>Table3[[#This Row],[Max(s.salary)]]*0.045</f>
        <v>4524.4799999999996</v>
      </c>
      <c r="H705" s="10">
        <f>Table3[[#This Row],[Max(s.salary)]]-Table3[[#This Row],[4.50%]]</f>
        <v>96019.520000000004</v>
      </c>
      <c r="I705" s="11"/>
    </row>
    <row r="706" spans="1:9">
      <c r="A706" s="2">
        <v>103064</v>
      </c>
      <c r="B706" s="2" t="s">
        <v>1135</v>
      </c>
      <c r="C706" s="2" t="s">
        <v>838</v>
      </c>
      <c r="D706" s="7">
        <v>100540</v>
      </c>
      <c r="E706" s="2" t="s">
        <v>19</v>
      </c>
      <c r="F706" s="2" t="str">
        <f>IF(Table3[[#This Row],[Max(s.salary)]] &gt; 'covid yearly salary'!$D$8, "T","F")</f>
        <v>T</v>
      </c>
      <c r="G706" s="10">
        <f>Table3[[#This Row],[Max(s.salary)]]*0.045</f>
        <v>4524.3</v>
      </c>
      <c r="H706" s="10">
        <f>Table3[[#This Row],[Max(s.salary)]]-Table3[[#This Row],[4.50%]]</f>
        <v>96015.7</v>
      </c>
      <c r="I706" s="11"/>
    </row>
    <row r="707" spans="1:9">
      <c r="A707" s="2">
        <v>71477</v>
      </c>
      <c r="B707" s="2" t="s">
        <v>1136</v>
      </c>
      <c r="C707" s="2" t="s">
        <v>323</v>
      </c>
      <c r="D707" s="7">
        <v>100536</v>
      </c>
      <c r="E707" s="2" t="s">
        <v>19</v>
      </c>
      <c r="F707" s="2" t="str">
        <f>IF(Table3[[#This Row],[Max(s.salary)]] &gt; 'covid yearly salary'!$D$8, "T","F")</f>
        <v>T</v>
      </c>
      <c r="G707" s="10">
        <f>Table3[[#This Row],[Max(s.salary)]]*0.045</f>
        <v>4524.12</v>
      </c>
      <c r="H707" s="10">
        <f>Table3[[#This Row],[Max(s.salary)]]-Table3[[#This Row],[4.50%]]</f>
        <v>96011.88</v>
      </c>
      <c r="I707" s="11"/>
    </row>
    <row r="708" spans="1:9">
      <c r="A708" s="2">
        <v>85197</v>
      </c>
      <c r="B708" s="2" t="s">
        <v>1137</v>
      </c>
      <c r="C708" s="2" t="s">
        <v>730</v>
      </c>
      <c r="D708" s="7">
        <v>100532</v>
      </c>
      <c r="E708" s="2" t="s">
        <v>19</v>
      </c>
      <c r="F708" s="2" t="str">
        <f>IF(Table3[[#This Row],[Max(s.salary)]] &gt; 'covid yearly salary'!$D$8, "T","F")</f>
        <v>T</v>
      </c>
      <c r="G708" s="10">
        <f>Table3[[#This Row],[Max(s.salary)]]*0.045</f>
        <v>4523.9399999999996</v>
      </c>
      <c r="H708" s="10">
        <f>Table3[[#This Row],[Max(s.salary)]]-Table3[[#This Row],[4.50%]]</f>
        <v>96008.06</v>
      </c>
      <c r="I708" s="11"/>
    </row>
    <row r="709" spans="1:9">
      <c r="A709" s="2">
        <v>89370</v>
      </c>
      <c r="B709" s="2" t="s">
        <v>1138</v>
      </c>
      <c r="C709" s="2" t="s">
        <v>56</v>
      </c>
      <c r="D709" s="7">
        <v>100491</v>
      </c>
      <c r="E709" s="2" t="s">
        <v>19</v>
      </c>
      <c r="F709" s="2" t="str">
        <f>IF(Table3[[#This Row],[Max(s.salary)]] &gt; 'covid yearly salary'!$D$8, "T","F")</f>
        <v>T</v>
      </c>
      <c r="G709" s="10">
        <f>Table3[[#This Row],[Max(s.salary)]]*0.045</f>
        <v>4522.0950000000003</v>
      </c>
      <c r="H709" s="10">
        <f>Table3[[#This Row],[Max(s.salary)]]-Table3[[#This Row],[4.50%]]</f>
        <v>95968.904999999999</v>
      </c>
      <c r="I709" s="11"/>
    </row>
    <row r="710" spans="1:9">
      <c r="A710" s="2">
        <v>11513</v>
      </c>
      <c r="B710" s="2" t="s">
        <v>1139</v>
      </c>
      <c r="C710" s="2" t="s">
        <v>1140</v>
      </c>
      <c r="D710" s="7">
        <v>100474</v>
      </c>
      <c r="E710" s="2" t="s">
        <v>19</v>
      </c>
      <c r="F710" s="2" t="str">
        <f>IF(Table3[[#This Row],[Max(s.salary)]] &gt; 'covid yearly salary'!$D$8, "T","F")</f>
        <v>T</v>
      </c>
      <c r="G710" s="10">
        <f>Table3[[#This Row],[Max(s.salary)]]*0.045</f>
        <v>4521.33</v>
      </c>
      <c r="H710" s="10">
        <f>Table3[[#This Row],[Max(s.salary)]]-Table3[[#This Row],[4.50%]]</f>
        <v>95952.67</v>
      </c>
      <c r="I710" s="11"/>
    </row>
    <row r="711" spans="1:9">
      <c r="A711" s="2">
        <v>62146</v>
      </c>
      <c r="B711" s="2" t="s">
        <v>1141</v>
      </c>
      <c r="C711" s="2" t="s">
        <v>1142</v>
      </c>
      <c r="D711" s="7">
        <v>100455</v>
      </c>
      <c r="E711" s="2" t="s">
        <v>19</v>
      </c>
      <c r="F711" s="2" t="str">
        <f>IF(Table3[[#This Row],[Max(s.salary)]] &gt; 'covid yearly salary'!$D$8, "T","F")</f>
        <v>T</v>
      </c>
      <c r="G711" s="10">
        <f>Table3[[#This Row],[Max(s.salary)]]*0.045</f>
        <v>4520.4749999999995</v>
      </c>
      <c r="H711" s="10">
        <f>Table3[[#This Row],[Max(s.salary)]]-Table3[[#This Row],[4.50%]]</f>
        <v>95934.524999999994</v>
      </c>
      <c r="I711" s="11"/>
    </row>
    <row r="712" spans="1:9">
      <c r="A712" s="2">
        <v>89980</v>
      </c>
      <c r="B712" s="2" t="s">
        <v>92</v>
      </c>
      <c r="C712" s="2" t="s">
        <v>1143</v>
      </c>
      <c r="D712" s="7">
        <v>100434</v>
      </c>
      <c r="E712" s="2" t="s">
        <v>19</v>
      </c>
      <c r="F712" s="2" t="str">
        <f>IF(Table3[[#This Row],[Max(s.salary)]] &gt; 'covid yearly salary'!$D$8, "T","F")</f>
        <v>T</v>
      </c>
      <c r="G712" s="10">
        <f>Table3[[#This Row],[Max(s.salary)]]*0.045</f>
        <v>4519.53</v>
      </c>
      <c r="H712" s="10">
        <f>Table3[[#This Row],[Max(s.salary)]]-Table3[[#This Row],[4.50%]]</f>
        <v>95914.47</v>
      </c>
      <c r="I712" s="11"/>
    </row>
    <row r="713" spans="1:9">
      <c r="A713" s="2">
        <v>79971</v>
      </c>
      <c r="B713" s="2" t="s">
        <v>193</v>
      </c>
      <c r="C713" s="2" t="s">
        <v>1144</v>
      </c>
      <c r="D713" s="7">
        <v>100395</v>
      </c>
      <c r="E713" s="2" t="s">
        <v>19</v>
      </c>
      <c r="F713" s="2" t="str">
        <f>IF(Table3[[#This Row],[Max(s.salary)]] &gt; 'covid yearly salary'!$D$8, "T","F")</f>
        <v>T</v>
      </c>
      <c r="G713" s="10">
        <f>Table3[[#This Row],[Max(s.salary)]]*0.045</f>
        <v>4517.7749999999996</v>
      </c>
      <c r="H713" s="10">
        <f>Table3[[#This Row],[Max(s.salary)]]-Table3[[#This Row],[4.50%]]</f>
        <v>95877.225000000006</v>
      </c>
      <c r="I713" s="11"/>
    </row>
    <row r="714" spans="1:9">
      <c r="A714" s="2">
        <v>28702</v>
      </c>
      <c r="B714" s="2" t="s">
        <v>1145</v>
      </c>
      <c r="C714" s="2" t="s">
        <v>1146</v>
      </c>
      <c r="D714" s="7">
        <v>100380</v>
      </c>
      <c r="E714" s="2" t="s">
        <v>19</v>
      </c>
      <c r="F714" s="2" t="str">
        <f>IF(Table3[[#This Row],[Max(s.salary)]] &gt; 'covid yearly salary'!$D$8, "T","F")</f>
        <v>T</v>
      </c>
      <c r="G714" s="10">
        <f>Table3[[#This Row],[Max(s.salary)]]*0.045</f>
        <v>4517.0999999999995</v>
      </c>
      <c r="H714" s="10">
        <f>Table3[[#This Row],[Max(s.salary)]]-Table3[[#This Row],[4.50%]]</f>
        <v>95862.9</v>
      </c>
      <c r="I714" s="11"/>
    </row>
    <row r="715" spans="1:9">
      <c r="A715" s="2">
        <v>28668</v>
      </c>
      <c r="B715" s="2" t="s">
        <v>946</v>
      </c>
      <c r="C715" s="2" t="s">
        <v>1147</v>
      </c>
      <c r="D715" s="7">
        <v>100342</v>
      </c>
      <c r="E715" s="2" t="s">
        <v>19</v>
      </c>
      <c r="F715" s="2" t="str">
        <f>IF(Table3[[#This Row],[Max(s.salary)]] &gt; 'covid yearly salary'!$D$8, "T","F")</f>
        <v>T</v>
      </c>
      <c r="G715" s="10">
        <f>Table3[[#This Row],[Max(s.salary)]]*0.045</f>
        <v>4515.3899999999994</v>
      </c>
      <c r="H715" s="10">
        <f>Table3[[#This Row],[Max(s.salary)]]-Table3[[#This Row],[4.50%]]</f>
        <v>95826.61</v>
      </c>
      <c r="I715" s="11"/>
    </row>
    <row r="716" spans="1:9">
      <c r="A716" s="2">
        <v>104423</v>
      </c>
      <c r="B716" s="2" t="s">
        <v>504</v>
      </c>
      <c r="C716" s="2" t="s">
        <v>1148</v>
      </c>
      <c r="D716" s="7">
        <v>100341</v>
      </c>
      <c r="E716" s="2" t="s">
        <v>19</v>
      </c>
      <c r="F716" s="2" t="str">
        <f>IF(Table3[[#This Row],[Max(s.salary)]] &gt; 'covid yearly salary'!$D$8, "T","F")</f>
        <v>T</v>
      </c>
      <c r="G716" s="10">
        <f>Table3[[#This Row],[Max(s.salary)]]*0.045</f>
        <v>4515.3450000000003</v>
      </c>
      <c r="H716" s="10">
        <f>Table3[[#This Row],[Max(s.salary)]]-Table3[[#This Row],[4.50%]]</f>
        <v>95825.654999999999</v>
      </c>
      <c r="I716" s="11"/>
    </row>
    <row r="717" spans="1:9">
      <c r="A717" s="2">
        <v>55236</v>
      </c>
      <c r="B717" s="2" t="s">
        <v>598</v>
      </c>
      <c r="C717" s="2" t="s">
        <v>1149</v>
      </c>
      <c r="D717" s="7">
        <v>100337</v>
      </c>
      <c r="E717" s="2" t="s">
        <v>19</v>
      </c>
      <c r="F717" s="2" t="str">
        <f>IF(Table3[[#This Row],[Max(s.salary)]] &gt; 'covid yearly salary'!$D$8, "T","F")</f>
        <v>T</v>
      </c>
      <c r="G717" s="10">
        <f>Table3[[#This Row],[Max(s.salary)]]*0.045</f>
        <v>4515.165</v>
      </c>
      <c r="H717" s="10">
        <f>Table3[[#This Row],[Max(s.salary)]]-Table3[[#This Row],[4.50%]]</f>
        <v>95821.835000000006</v>
      </c>
      <c r="I717" s="11"/>
    </row>
    <row r="718" spans="1:9" hidden="1">
      <c r="A718" s="2">
        <v>21987</v>
      </c>
      <c r="B718" s="2" t="s">
        <v>972</v>
      </c>
      <c r="C718" s="2" t="s">
        <v>247</v>
      </c>
      <c r="D718" s="2">
        <v>61307</v>
      </c>
      <c r="E718" s="2" t="s">
        <v>19</v>
      </c>
      <c r="F718" s="2" t="str">
        <f>IF(Table3[[#This Row],[Max(s.salary)]] &gt; 'covid yearly salary'!$D$8, "T","F")</f>
        <v>F</v>
      </c>
      <c r="G718" s="11">
        <f>Table3[[#This Row],[Max(s.salary)]]*0.045</f>
        <v>2758.8150000000001</v>
      </c>
      <c r="H718" s="4">
        <f>Table3[[#This Row],[Max(s.salary)]]-Table3[[#This Row],[4.50%]]</f>
        <v>58548.184999999998</v>
      </c>
      <c r="I718" s="11">
        <f t="shared" ref="I718:I769" si="11">SUM(G718:G4936)</f>
        <v>14446765.35</v>
      </c>
    </row>
    <row r="719" spans="1:9">
      <c r="A719" s="2">
        <v>67537</v>
      </c>
      <c r="B719" s="2" t="s">
        <v>589</v>
      </c>
      <c r="C719" s="2" t="s">
        <v>1150</v>
      </c>
      <c r="D719" s="7">
        <v>100320</v>
      </c>
      <c r="E719" s="2" t="s">
        <v>19</v>
      </c>
      <c r="F719" s="2" t="str">
        <f>IF(Table3[[#This Row],[Max(s.salary)]] &gt; 'covid yearly salary'!$D$8, "T","F")</f>
        <v>T</v>
      </c>
      <c r="G719" s="10">
        <f>Table3[[#This Row],[Max(s.salary)]]*0.045</f>
        <v>4514.3999999999996</v>
      </c>
      <c r="H719" s="10">
        <f>Table3[[#This Row],[Max(s.salary)]]-Table3[[#This Row],[4.50%]]</f>
        <v>95805.6</v>
      </c>
      <c r="I719" s="11"/>
    </row>
    <row r="720" spans="1:9">
      <c r="A720" s="2">
        <v>39223</v>
      </c>
      <c r="B720" s="2" t="s">
        <v>1151</v>
      </c>
      <c r="C720" s="2" t="s">
        <v>1152</v>
      </c>
      <c r="D720" s="7">
        <v>100287</v>
      </c>
      <c r="E720" s="2" t="s">
        <v>19</v>
      </c>
      <c r="F720" s="2" t="str">
        <f>IF(Table3[[#This Row],[Max(s.salary)]] &gt; 'covid yearly salary'!$D$8, "T","F")</f>
        <v>T</v>
      </c>
      <c r="G720" s="10">
        <f>Table3[[#This Row],[Max(s.salary)]]*0.045</f>
        <v>4512.915</v>
      </c>
      <c r="H720" s="10">
        <f>Table3[[#This Row],[Max(s.salary)]]-Table3[[#This Row],[4.50%]]</f>
        <v>95774.085000000006</v>
      </c>
      <c r="I720" s="11"/>
    </row>
    <row r="721" spans="1:9" hidden="1">
      <c r="A721" s="2">
        <v>22035</v>
      </c>
      <c r="B721" s="2" t="s">
        <v>1153</v>
      </c>
      <c r="C721" s="2" t="s">
        <v>1146</v>
      </c>
      <c r="D721" s="2">
        <v>46927</v>
      </c>
      <c r="E721" s="2" t="s">
        <v>19</v>
      </c>
      <c r="F721" s="2" t="str">
        <f>IF(Table3[[#This Row],[Max(s.salary)]] &gt; 'covid yearly salary'!$D$8, "T","F")</f>
        <v>F</v>
      </c>
      <c r="G721" s="11">
        <f>Table3[[#This Row],[Max(s.salary)]]*0.045</f>
        <v>2111.7150000000001</v>
      </c>
      <c r="H721" s="4">
        <f>Table3[[#This Row],[Max(s.salary)]]-Table3[[#This Row],[4.50%]]</f>
        <v>44815.285000000003</v>
      </c>
      <c r="I721" s="11">
        <f t="shared" si="11"/>
        <v>14442586.154999999</v>
      </c>
    </row>
    <row r="722" spans="1:9" hidden="1">
      <c r="A722" s="2">
        <v>22060</v>
      </c>
      <c r="B722" s="2" t="s">
        <v>447</v>
      </c>
      <c r="C722" s="2" t="s">
        <v>1154</v>
      </c>
      <c r="D722" s="2">
        <v>52563</v>
      </c>
      <c r="E722" s="2" t="s">
        <v>19</v>
      </c>
      <c r="F722" s="2" t="str">
        <f>IF(Table3[[#This Row],[Max(s.salary)]] &gt; 'covid yearly salary'!$D$8, "T","F")</f>
        <v>F</v>
      </c>
      <c r="G722" s="11">
        <f>Table3[[#This Row],[Max(s.salary)]]*0.045</f>
        <v>2365.335</v>
      </c>
      <c r="H722" s="4">
        <f>Table3[[#This Row],[Max(s.salary)]]-Table3[[#This Row],[4.50%]]</f>
        <v>50197.665000000001</v>
      </c>
      <c r="I722" s="11">
        <f t="shared" si="11"/>
        <v>14443562.16</v>
      </c>
    </row>
    <row r="723" spans="1:9">
      <c r="A723" s="2">
        <v>92375</v>
      </c>
      <c r="B723" s="2" t="s">
        <v>1155</v>
      </c>
      <c r="C723" s="2" t="s">
        <v>1156</v>
      </c>
      <c r="D723" s="7">
        <v>100274</v>
      </c>
      <c r="E723" s="2" t="s">
        <v>19</v>
      </c>
      <c r="F723" s="2" t="str">
        <f>IF(Table3[[#This Row],[Max(s.salary)]] &gt; 'covid yearly salary'!$D$8, "T","F")</f>
        <v>T</v>
      </c>
      <c r="G723" s="10">
        <f>Table3[[#This Row],[Max(s.salary)]]*0.045</f>
        <v>4512.33</v>
      </c>
      <c r="H723" s="10">
        <f>Table3[[#This Row],[Max(s.salary)]]-Table3[[#This Row],[4.50%]]</f>
        <v>95761.67</v>
      </c>
      <c r="I723" s="11"/>
    </row>
    <row r="724" spans="1:9" hidden="1">
      <c r="A724" s="2">
        <v>22143</v>
      </c>
      <c r="B724" s="2" t="s">
        <v>511</v>
      </c>
      <c r="C724" s="2" t="s">
        <v>1157</v>
      </c>
      <c r="D724" s="2">
        <v>55181</v>
      </c>
      <c r="E724" s="2" t="s">
        <v>19</v>
      </c>
      <c r="F724" s="2" t="str">
        <f>IF(Table3[[#This Row],[Max(s.salary)]] &gt; 'covid yearly salary'!$D$8, "T","F")</f>
        <v>F</v>
      </c>
      <c r="G724" s="11">
        <f>Table3[[#This Row],[Max(s.salary)]]*0.045</f>
        <v>2483.145</v>
      </c>
      <c r="H724" s="4">
        <f>Table3[[#This Row],[Max(s.salary)]]-Table3[[#This Row],[4.50%]]</f>
        <v>52697.855000000003</v>
      </c>
      <c r="I724" s="11">
        <f t="shared" si="11"/>
        <v>14442859.710000001</v>
      </c>
    </row>
    <row r="725" spans="1:9">
      <c r="A725" s="2">
        <v>37359</v>
      </c>
      <c r="B725" s="2" t="s">
        <v>386</v>
      </c>
      <c r="C725" s="2" t="s">
        <v>1158</v>
      </c>
      <c r="D725" s="7">
        <v>100232</v>
      </c>
      <c r="E725" s="2" t="s">
        <v>19</v>
      </c>
      <c r="F725" s="2" t="str">
        <f>IF(Table3[[#This Row],[Max(s.salary)]] &gt; 'covid yearly salary'!$D$8, "T","F")</f>
        <v>T</v>
      </c>
      <c r="G725" s="10">
        <f>Table3[[#This Row],[Max(s.salary)]]*0.045</f>
        <v>4510.4399999999996</v>
      </c>
      <c r="H725" s="10">
        <f>Table3[[#This Row],[Max(s.salary)]]-Table3[[#This Row],[4.50%]]</f>
        <v>95721.56</v>
      </c>
      <c r="I725" s="11"/>
    </row>
    <row r="726" spans="1:9">
      <c r="A726" s="2">
        <v>79281</v>
      </c>
      <c r="B726" s="2" t="s">
        <v>595</v>
      </c>
      <c r="C726" s="2" t="s">
        <v>1159</v>
      </c>
      <c r="D726" s="7">
        <v>100188</v>
      </c>
      <c r="E726" s="2" t="s">
        <v>19</v>
      </c>
      <c r="F726" s="2" t="str">
        <f>IF(Table3[[#This Row],[Max(s.salary)]] &gt; 'covid yearly salary'!$D$8, "T","F")</f>
        <v>T</v>
      </c>
      <c r="G726" s="10">
        <f>Table3[[#This Row],[Max(s.salary)]]*0.045</f>
        <v>4508.46</v>
      </c>
      <c r="H726" s="10">
        <f>Table3[[#This Row],[Max(s.salary)]]-Table3[[#This Row],[4.50%]]</f>
        <v>95679.54</v>
      </c>
      <c r="I726" s="11"/>
    </row>
    <row r="727" spans="1:9">
      <c r="A727" s="2">
        <v>44787</v>
      </c>
      <c r="B727" s="2" t="s">
        <v>326</v>
      </c>
      <c r="C727" s="2" t="s">
        <v>816</v>
      </c>
      <c r="D727" s="7">
        <v>100161</v>
      </c>
      <c r="E727" s="2" t="s">
        <v>19</v>
      </c>
      <c r="F727" s="2" t="str">
        <f>IF(Table3[[#This Row],[Max(s.salary)]] &gt; 'covid yearly salary'!$D$8, "T","F")</f>
        <v>T</v>
      </c>
      <c r="G727" s="10">
        <f>Table3[[#This Row],[Max(s.salary)]]*0.045</f>
        <v>4507.2449999999999</v>
      </c>
      <c r="H727" s="10">
        <f>Table3[[#This Row],[Max(s.salary)]]-Table3[[#This Row],[4.50%]]</f>
        <v>95653.755000000005</v>
      </c>
      <c r="I727" s="11"/>
    </row>
    <row r="728" spans="1:9" hidden="1">
      <c r="A728" s="2">
        <v>22189</v>
      </c>
      <c r="B728" s="2" t="s">
        <v>445</v>
      </c>
      <c r="C728" s="2" t="s">
        <v>1160</v>
      </c>
      <c r="D728" s="2">
        <v>54352</v>
      </c>
      <c r="E728" s="2" t="s">
        <v>19</v>
      </c>
      <c r="F728" s="2" t="str">
        <f>IF(Table3[[#This Row],[Max(s.salary)]] &gt; 'covid yearly salary'!$D$8, "T","F")</f>
        <v>F</v>
      </c>
      <c r="G728" s="11">
        <f>Table3[[#This Row],[Max(s.salary)]]*0.045</f>
        <v>2445.8399999999997</v>
      </c>
      <c r="H728" s="4">
        <f>Table3[[#This Row],[Max(s.salary)]]-Table3[[#This Row],[4.50%]]</f>
        <v>51906.16</v>
      </c>
      <c r="I728" s="11">
        <f t="shared" si="11"/>
        <v>14439196.35</v>
      </c>
    </row>
    <row r="729" spans="1:9" hidden="1">
      <c r="A729" s="2">
        <v>22192</v>
      </c>
      <c r="B729" s="2" t="s">
        <v>1161</v>
      </c>
      <c r="C729" s="2" t="s">
        <v>621</v>
      </c>
      <c r="D729" s="2">
        <v>61697</v>
      </c>
      <c r="E729" s="2" t="s">
        <v>19</v>
      </c>
      <c r="F729" s="2" t="str">
        <f>IF(Table3[[#This Row],[Max(s.salary)]] &gt; 'covid yearly salary'!$D$8, "T","F")</f>
        <v>F</v>
      </c>
      <c r="G729" s="11">
        <f>Table3[[#This Row],[Max(s.salary)]]*0.045</f>
        <v>2776.3649999999998</v>
      </c>
      <c r="H729" s="4">
        <f>Table3[[#This Row],[Max(s.salary)]]-Table3[[#This Row],[4.50%]]</f>
        <v>58920.635000000002</v>
      </c>
      <c r="I729" s="11">
        <f t="shared" si="11"/>
        <v>14439836.564999998</v>
      </c>
    </row>
    <row r="730" spans="1:9">
      <c r="A730" s="2">
        <v>14724</v>
      </c>
      <c r="B730" s="2" t="s">
        <v>1162</v>
      </c>
      <c r="C730" s="2" t="s">
        <v>1163</v>
      </c>
      <c r="D730" s="7">
        <v>100143</v>
      </c>
      <c r="E730" s="2" t="s">
        <v>19</v>
      </c>
      <c r="F730" s="2" t="str">
        <f>IF(Table3[[#This Row],[Max(s.salary)]] &gt; 'covid yearly salary'!$D$8, "T","F")</f>
        <v>T</v>
      </c>
      <c r="G730" s="10">
        <f>Table3[[#This Row],[Max(s.salary)]]*0.045</f>
        <v>4506.4349999999995</v>
      </c>
      <c r="H730" s="10">
        <f>Table3[[#This Row],[Max(s.salary)]]-Table3[[#This Row],[4.50%]]</f>
        <v>95636.565000000002</v>
      </c>
      <c r="I730" s="11"/>
    </row>
    <row r="731" spans="1:9">
      <c r="A731" s="2">
        <v>27024</v>
      </c>
      <c r="B731" s="2" t="s">
        <v>1164</v>
      </c>
      <c r="C731" s="2" t="s">
        <v>1165</v>
      </c>
      <c r="D731" s="7">
        <v>100142</v>
      </c>
      <c r="E731" s="2" t="s">
        <v>19</v>
      </c>
      <c r="F731" s="2" t="str">
        <f>IF(Table3[[#This Row],[Max(s.salary)]] &gt; 'covid yearly salary'!$D$8, "T","F")</f>
        <v>T</v>
      </c>
      <c r="G731" s="10">
        <f>Table3[[#This Row],[Max(s.salary)]]*0.045</f>
        <v>4506.3899999999994</v>
      </c>
      <c r="H731" s="10">
        <f>Table3[[#This Row],[Max(s.salary)]]-Table3[[#This Row],[4.50%]]</f>
        <v>95635.61</v>
      </c>
      <c r="I731" s="11"/>
    </row>
    <row r="732" spans="1:9">
      <c r="A732" s="2">
        <v>93549</v>
      </c>
      <c r="B732" s="2" t="s">
        <v>296</v>
      </c>
      <c r="C732" s="2" t="s">
        <v>1166</v>
      </c>
      <c r="D732" s="7">
        <v>100142</v>
      </c>
      <c r="E732" s="2" t="s">
        <v>19</v>
      </c>
      <c r="F732" s="2" t="str">
        <f>IF(Table3[[#This Row],[Max(s.salary)]] &gt; 'covid yearly salary'!$D$8, "T","F")</f>
        <v>T</v>
      </c>
      <c r="G732" s="10">
        <f>Table3[[#This Row],[Max(s.salary)]]*0.045</f>
        <v>4506.3899999999994</v>
      </c>
      <c r="H732" s="10">
        <f>Table3[[#This Row],[Max(s.salary)]]-Table3[[#This Row],[4.50%]]</f>
        <v>95635.61</v>
      </c>
      <c r="I732" s="11"/>
    </row>
    <row r="733" spans="1:9" hidden="1">
      <c r="A733" s="2">
        <v>22226</v>
      </c>
      <c r="B733" s="2" t="s">
        <v>855</v>
      </c>
      <c r="C733" s="2" t="s">
        <v>1167</v>
      </c>
      <c r="D733" s="2">
        <v>60172</v>
      </c>
      <c r="E733" s="2" t="s">
        <v>19</v>
      </c>
      <c r="F733" s="2" t="str">
        <f>IF(Table3[[#This Row],[Max(s.salary)]] &gt; 'covid yearly salary'!$D$8, "T","F")</f>
        <v>F</v>
      </c>
      <c r="G733" s="11">
        <f>Table3[[#This Row],[Max(s.salary)]]*0.045</f>
        <v>2707.74</v>
      </c>
      <c r="H733" s="4">
        <f>Table3[[#This Row],[Max(s.salary)]]-Table3[[#This Row],[4.50%]]</f>
        <v>57464.26</v>
      </c>
      <c r="I733" s="11">
        <f t="shared" si="11"/>
        <v>14435044.199999996</v>
      </c>
    </row>
    <row r="734" spans="1:9" hidden="1">
      <c r="A734" s="2">
        <v>22233</v>
      </c>
      <c r="B734" s="2" t="s">
        <v>680</v>
      </c>
      <c r="C734" s="2" t="s">
        <v>1168</v>
      </c>
      <c r="D734" s="2">
        <v>52464</v>
      </c>
      <c r="E734" s="2" t="s">
        <v>19</v>
      </c>
      <c r="F734" s="2" t="str">
        <f>IF(Table3[[#This Row],[Max(s.salary)]] &gt; 'covid yearly salary'!$D$8, "T","F")</f>
        <v>F</v>
      </c>
      <c r="G734" s="11">
        <f>Table3[[#This Row],[Max(s.salary)]]*0.045</f>
        <v>2360.88</v>
      </c>
      <c r="H734" s="4">
        <f>Table3[[#This Row],[Max(s.salary)]]-Table3[[#This Row],[4.50%]]</f>
        <v>50103.12</v>
      </c>
      <c r="I734" s="11">
        <f t="shared" si="11"/>
        <v>14435420.399999995</v>
      </c>
    </row>
    <row r="735" spans="1:9">
      <c r="A735" s="2">
        <v>97255</v>
      </c>
      <c r="B735" s="2" t="s">
        <v>1024</v>
      </c>
      <c r="C735" s="2" t="s">
        <v>1169</v>
      </c>
      <c r="D735" s="7">
        <v>100128</v>
      </c>
      <c r="E735" s="2" t="s">
        <v>19</v>
      </c>
      <c r="F735" s="2" t="str">
        <f>IF(Table3[[#This Row],[Max(s.salary)]] &gt; 'covid yearly salary'!$D$8, "T","F")</f>
        <v>T</v>
      </c>
      <c r="G735" s="10">
        <f>Table3[[#This Row],[Max(s.salary)]]*0.045</f>
        <v>4505.76</v>
      </c>
      <c r="H735" s="10">
        <f>Table3[[#This Row],[Max(s.salary)]]-Table3[[#This Row],[4.50%]]</f>
        <v>95622.24</v>
      </c>
      <c r="I735" s="11"/>
    </row>
    <row r="736" spans="1:9">
      <c r="A736" s="2">
        <v>24709</v>
      </c>
      <c r="B736" s="2" t="s">
        <v>414</v>
      </c>
      <c r="C736" s="2" t="s">
        <v>1170</v>
      </c>
      <c r="D736" s="7">
        <v>100127</v>
      </c>
      <c r="E736" s="2" t="s">
        <v>19</v>
      </c>
      <c r="F736" s="2" t="str">
        <f>IF(Table3[[#This Row],[Max(s.salary)]] &gt; 'covid yearly salary'!$D$8, "T","F")</f>
        <v>T</v>
      </c>
      <c r="G736" s="10">
        <f>Table3[[#This Row],[Max(s.salary)]]*0.045</f>
        <v>4505.7150000000001</v>
      </c>
      <c r="H736" s="10">
        <f>Table3[[#This Row],[Max(s.salary)]]-Table3[[#This Row],[4.50%]]</f>
        <v>95621.285000000003</v>
      </c>
      <c r="I736" s="11"/>
    </row>
    <row r="737" spans="1:9" hidden="1">
      <c r="A737" s="2">
        <v>22269</v>
      </c>
      <c r="B737" s="2" t="s">
        <v>449</v>
      </c>
      <c r="C737" s="2" t="s">
        <v>1171</v>
      </c>
      <c r="D737" s="2">
        <v>41649</v>
      </c>
      <c r="E737" s="2" t="s">
        <v>19</v>
      </c>
      <c r="F737" s="2" t="str">
        <f>IF(Table3[[#This Row],[Max(s.salary)]] &gt; 'covid yearly salary'!$D$8, "T","F")</f>
        <v>F</v>
      </c>
      <c r="G737" s="11">
        <f>Table3[[#This Row],[Max(s.salary)]]*0.045</f>
        <v>1874.2049999999999</v>
      </c>
      <c r="H737" s="4">
        <f>Table3[[#This Row],[Max(s.salary)]]-Table3[[#This Row],[4.50%]]</f>
        <v>39774.794999999998</v>
      </c>
      <c r="I737" s="11">
        <f t="shared" si="11"/>
        <v>14432341.454999996</v>
      </c>
    </row>
    <row r="738" spans="1:9" hidden="1">
      <c r="A738" s="2">
        <v>22298</v>
      </c>
      <c r="B738" s="2" t="s">
        <v>712</v>
      </c>
      <c r="C738" s="2" t="s">
        <v>1172</v>
      </c>
      <c r="D738" s="2">
        <v>56815</v>
      </c>
      <c r="E738" s="2" t="s">
        <v>19</v>
      </c>
      <c r="F738" s="2" t="str">
        <f>IF(Table3[[#This Row],[Max(s.salary)]] &gt; 'covid yearly salary'!$D$8, "T","F")</f>
        <v>F</v>
      </c>
      <c r="G738" s="11">
        <f>Table3[[#This Row],[Max(s.salary)]]*0.045</f>
        <v>2556.6749999999997</v>
      </c>
      <c r="H738" s="4">
        <f>Table3[[#This Row],[Max(s.salary)]]-Table3[[#This Row],[4.50%]]</f>
        <v>54258.324999999997</v>
      </c>
      <c r="I738" s="11">
        <f t="shared" si="11"/>
        <v>14433549.614999996</v>
      </c>
    </row>
    <row r="739" spans="1:9">
      <c r="A739" s="2">
        <v>12604</v>
      </c>
      <c r="B739" s="2" t="s">
        <v>1173</v>
      </c>
      <c r="C739" s="2" t="s">
        <v>1066</v>
      </c>
      <c r="D739" s="7">
        <v>100107</v>
      </c>
      <c r="E739" s="2" t="s">
        <v>19</v>
      </c>
      <c r="F739" s="2" t="str">
        <f>IF(Table3[[#This Row],[Max(s.salary)]] &gt; 'covid yearly salary'!$D$8, "T","F")</f>
        <v>T</v>
      </c>
      <c r="G739" s="10">
        <f>Table3[[#This Row],[Max(s.salary)]]*0.045</f>
        <v>4504.8149999999996</v>
      </c>
      <c r="H739" s="10">
        <f>Table3[[#This Row],[Max(s.salary)]]-Table3[[#This Row],[4.50%]]</f>
        <v>95602.184999999998</v>
      </c>
      <c r="I739" s="11"/>
    </row>
    <row r="740" spans="1:9">
      <c r="A740" s="2">
        <v>49588</v>
      </c>
      <c r="B740" s="2" t="s">
        <v>197</v>
      </c>
      <c r="C740" s="2" t="s">
        <v>1174</v>
      </c>
      <c r="D740" s="7">
        <v>100097</v>
      </c>
      <c r="E740" s="2" t="s">
        <v>19</v>
      </c>
      <c r="F740" s="2" t="str">
        <f>IF(Table3[[#This Row],[Max(s.salary)]] &gt; 'covid yearly salary'!$D$8, "T","F")</f>
        <v>T</v>
      </c>
      <c r="G740" s="10">
        <f>Table3[[#This Row],[Max(s.salary)]]*0.045</f>
        <v>4504.3649999999998</v>
      </c>
      <c r="H740" s="10">
        <f>Table3[[#This Row],[Max(s.salary)]]-Table3[[#This Row],[4.50%]]</f>
        <v>95592.634999999995</v>
      </c>
      <c r="I740" s="11"/>
    </row>
    <row r="741" spans="1:9" hidden="1">
      <c r="A741" s="2">
        <v>22310</v>
      </c>
      <c r="B741" s="2" t="s">
        <v>1175</v>
      </c>
      <c r="C741" s="2" t="s">
        <v>1176</v>
      </c>
      <c r="D741" s="2">
        <v>61409</v>
      </c>
      <c r="E741" s="2" t="s">
        <v>19</v>
      </c>
      <c r="F741" s="2" t="str">
        <f>IF(Table3[[#This Row],[Max(s.salary)]] &gt; 'covid yearly salary'!$D$8, "T","F")</f>
        <v>F</v>
      </c>
      <c r="G741" s="11">
        <f>Table3[[#This Row],[Max(s.salary)]]*0.045</f>
        <v>2763.4049999999997</v>
      </c>
      <c r="H741" s="4">
        <f>Table3[[#This Row],[Max(s.salary)]]-Table3[[#This Row],[4.50%]]</f>
        <v>58645.595000000001</v>
      </c>
      <c r="I741" s="11">
        <f t="shared" si="11"/>
        <v>14431228.469999997</v>
      </c>
    </row>
    <row r="742" spans="1:9">
      <c r="A742" s="2">
        <v>13334</v>
      </c>
      <c r="B742" s="2" t="s">
        <v>135</v>
      </c>
      <c r="C742" s="2" t="s">
        <v>706</v>
      </c>
      <c r="D742" s="7">
        <v>100092</v>
      </c>
      <c r="E742" s="2" t="s">
        <v>19</v>
      </c>
      <c r="F742" s="2" t="str">
        <f>IF(Table3[[#This Row],[Max(s.salary)]] &gt; 'covid yearly salary'!$D$8, "T","F")</f>
        <v>T</v>
      </c>
      <c r="G742" s="10">
        <f>Table3[[#This Row],[Max(s.salary)]]*0.045</f>
        <v>4504.1399999999994</v>
      </c>
      <c r="H742" s="10">
        <f>Table3[[#This Row],[Max(s.salary)]]-Table3[[#This Row],[4.50%]]</f>
        <v>95587.86</v>
      </c>
      <c r="I742" s="11"/>
    </row>
    <row r="743" spans="1:9">
      <c r="A743" s="2">
        <v>65459</v>
      </c>
      <c r="B743" s="2" t="s">
        <v>1177</v>
      </c>
      <c r="C743" s="2" t="s">
        <v>388</v>
      </c>
      <c r="D743" s="7">
        <v>100084</v>
      </c>
      <c r="E743" s="2" t="s">
        <v>19</v>
      </c>
      <c r="F743" s="2" t="str">
        <f>IF(Table3[[#This Row],[Max(s.salary)]] &gt; 'covid yearly salary'!$D$8, "T","F")</f>
        <v>T</v>
      </c>
      <c r="G743" s="10">
        <f>Table3[[#This Row],[Max(s.salary)]]*0.045</f>
        <v>4503.78</v>
      </c>
      <c r="H743" s="10">
        <f>Table3[[#This Row],[Max(s.salary)]]-Table3[[#This Row],[4.50%]]</f>
        <v>95580.22</v>
      </c>
      <c r="I743" s="11"/>
    </row>
    <row r="744" spans="1:9">
      <c r="A744" s="2">
        <v>200726</v>
      </c>
      <c r="B744" s="2" t="s">
        <v>1082</v>
      </c>
      <c r="C744" s="2" t="s">
        <v>1178</v>
      </c>
      <c r="D744" s="7">
        <v>100078</v>
      </c>
      <c r="E744" s="2" t="s">
        <v>19</v>
      </c>
      <c r="F744" s="2" t="str">
        <f>IF(Table3[[#This Row],[Max(s.salary)]] &gt; 'covid yearly salary'!$D$8, "T","F")</f>
        <v>T</v>
      </c>
      <c r="G744" s="10">
        <f>Table3[[#This Row],[Max(s.salary)]]*0.045</f>
        <v>4503.51</v>
      </c>
      <c r="H744" s="10">
        <f>Table3[[#This Row],[Max(s.salary)]]-Table3[[#This Row],[4.50%]]</f>
        <v>95574.49</v>
      </c>
      <c r="I744" s="11"/>
    </row>
    <row r="745" spans="1:9">
      <c r="A745" s="2">
        <v>95866</v>
      </c>
      <c r="B745" s="2" t="s">
        <v>1179</v>
      </c>
      <c r="C745" s="2" t="s">
        <v>1180</v>
      </c>
      <c r="D745" s="7">
        <v>100064</v>
      </c>
      <c r="E745" s="2" t="s">
        <v>19</v>
      </c>
      <c r="F745" s="2" t="str">
        <f>IF(Table3[[#This Row],[Max(s.salary)]] &gt; 'covid yearly salary'!$D$8, "T","F")</f>
        <v>T</v>
      </c>
      <c r="G745" s="10">
        <f>Table3[[#This Row],[Max(s.salary)]]*0.045</f>
        <v>4502.88</v>
      </c>
      <c r="H745" s="10">
        <f>Table3[[#This Row],[Max(s.salary)]]-Table3[[#This Row],[4.50%]]</f>
        <v>95561.12</v>
      </c>
      <c r="I745" s="11"/>
    </row>
    <row r="746" spans="1:9">
      <c r="A746" s="2">
        <v>35565</v>
      </c>
      <c r="B746" s="2" t="s">
        <v>1181</v>
      </c>
      <c r="C746" s="2" t="s">
        <v>1182</v>
      </c>
      <c r="D746" s="7">
        <v>100054</v>
      </c>
      <c r="E746" s="2" t="s">
        <v>19</v>
      </c>
      <c r="F746" s="2" t="str">
        <f>IF(Table3[[#This Row],[Max(s.salary)]] &gt; 'covid yearly salary'!$D$8, "T","F")</f>
        <v>T</v>
      </c>
      <c r="G746" s="10">
        <f>Table3[[#This Row],[Max(s.salary)]]*0.045</f>
        <v>4502.4299999999994</v>
      </c>
      <c r="H746" s="10">
        <f>Table3[[#This Row],[Max(s.salary)]]-Table3[[#This Row],[4.50%]]</f>
        <v>95551.57</v>
      </c>
      <c r="I746" s="11"/>
    </row>
    <row r="747" spans="1:9">
      <c r="A747" s="2">
        <v>60314</v>
      </c>
      <c r="B747" s="2" t="s">
        <v>254</v>
      </c>
      <c r="C747" s="2" t="s">
        <v>1183</v>
      </c>
      <c r="D747" s="7">
        <v>100019</v>
      </c>
      <c r="E747" s="2" t="s">
        <v>19</v>
      </c>
      <c r="F747" s="2" t="str">
        <f>IF(Table3[[#This Row],[Max(s.salary)]] &gt; 'covid yearly salary'!$D$8, "T","F")</f>
        <v>T</v>
      </c>
      <c r="G747" s="10">
        <f>Table3[[#This Row],[Max(s.salary)]]*0.045</f>
        <v>4500.8549999999996</v>
      </c>
      <c r="H747" s="10">
        <f>Table3[[#This Row],[Max(s.salary)]]-Table3[[#This Row],[4.50%]]</f>
        <v>95518.145000000004</v>
      </c>
      <c r="I747" s="11"/>
    </row>
    <row r="748" spans="1:9">
      <c r="A748" s="2">
        <v>80525</v>
      </c>
      <c r="B748" s="2" t="s">
        <v>231</v>
      </c>
      <c r="C748" s="2" t="s">
        <v>708</v>
      </c>
      <c r="D748" s="7">
        <v>100014</v>
      </c>
      <c r="E748" s="2" t="s">
        <v>19</v>
      </c>
      <c r="F748" s="2" t="str">
        <f>IF(Table3[[#This Row],[Max(s.salary)]] &gt; 'covid yearly salary'!$D$8, "T","F")</f>
        <v>T</v>
      </c>
      <c r="G748" s="10">
        <f>Table3[[#This Row],[Max(s.salary)]]*0.045</f>
        <v>4500.63</v>
      </c>
      <c r="H748" s="10">
        <f>Table3[[#This Row],[Max(s.salary)]]-Table3[[#This Row],[4.50%]]</f>
        <v>95513.37</v>
      </c>
      <c r="I748" s="11"/>
    </row>
    <row r="749" spans="1:9">
      <c r="A749" s="2">
        <v>70837</v>
      </c>
      <c r="B749" s="2" t="s">
        <v>36</v>
      </c>
      <c r="C749" s="2" t="s">
        <v>1184</v>
      </c>
      <c r="D749" s="7">
        <v>100013</v>
      </c>
      <c r="E749" s="2" t="s">
        <v>19</v>
      </c>
      <c r="F749" s="2" t="str">
        <f>IF(Table3[[#This Row],[Max(s.salary)]] &gt; 'covid yearly salary'!$D$8, "T","F")</f>
        <v>T</v>
      </c>
      <c r="G749" s="10">
        <f>Table3[[#This Row],[Max(s.salary)]]*0.045</f>
        <v>4500.585</v>
      </c>
      <c r="H749" s="10">
        <f>Table3[[#This Row],[Max(s.salary)]]-Table3[[#This Row],[4.50%]]</f>
        <v>95512.414999999994</v>
      </c>
      <c r="I749" s="11"/>
    </row>
    <row r="750" spans="1:9">
      <c r="A750" s="2">
        <v>14321</v>
      </c>
      <c r="B750" s="2" t="s">
        <v>1185</v>
      </c>
      <c r="C750" s="2" t="s">
        <v>1186</v>
      </c>
      <c r="D750" s="7">
        <v>100000</v>
      </c>
      <c r="E750" s="2" t="s">
        <v>19</v>
      </c>
      <c r="F750" s="2" t="str">
        <f>IF(Table3[[#This Row],[Max(s.salary)]] &gt; 'covid yearly salary'!$D$8, "T","F")</f>
        <v>T</v>
      </c>
      <c r="G750" s="10">
        <f>Table3[[#This Row],[Max(s.salary)]]*0.045</f>
        <v>4500</v>
      </c>
      <c r="H750" s="10">
        <f>Table3[[#This Row],[Max(s.salary)]]-Table3[[#This Row],[4.50%]]</f>
        <v>95500</v>
      </c>
      <c r="I750" s="11"/>
    </row>
    <row r="751" spans="1:9" hidden="1">
      <c r="A751" s="2">
        <v>22513</v>
      </c>
      <c r="B751" s="2" t="s">
        <v>1187</v>
      </c>
      <c r="C751" s="2" t="s">
        <v>658</v>
      </c>
      <c r="D751" s="2">
        <v>44609</v>
      </c>
      <c r="E751" s="2" t="s">
        <v>19</v>
      </c>
      <c r="F751" s="2" t="str">
        <f>IF(Table3[[#This Row],[Max(s.salary)]] &gt; 'covid yearly salary'!$D$8, "T","F")</f>
        <v>F</v>
      </c>
      <c r="G751" s="11">
        <f>Table3[[#This Row],[Max(s.salary)]]*0.045</f>
        <v>2007.405</v>
      </c>
      <c r="H751" s="4">
        <f>Table3[[#This Row],[Max(s.salary)]]-Table3[[#This Row],[4.50%]]</f>
        <v>42601.595000000001</v>
      </c>
      <c r="I751" s="11">
        <f t="shared" si="11"/>
        <v>14416429.5</v>
      </c>
    </row>
    <row r="752" spans="1:9">
      <c r="A752" s="2">
        <v>85165</v>
      </c>
      <c r="B752" s="2" t="s">
        <v>1188</v>
      </c>
      <c r="C752" s="2" t="s">
        <v>150</v>
      </c>
      <c r="D752" s="7">
        <v>99978</v>
      </c>
      <c r="E752" s="2" t="s">
        <v>19</v>
      </c>
      <c r="F752" s="2" t="str">
        <f>IF(Table3[[#This Row],[Max(s.salary)]] &gt; 'covid yearly salary'!$D$8, "T","F")</f>
        <v>T</v>
      </c>
      <c r="G752" s="10">
        <f>Table3[[#This Row],[Max(s.salary)]]*0.045</f>
        <v>4499.01</v>
      </c>
      <c r="H752" s="10">
        <f>Table3[[#This Row],[Max(s.salary)]]-Table3[[#This Row],[4.50%]]</f>
        <v>95478.99</v>
      </c>
      <c r="I752" s="11"/>
    </row>
    <row r="753" spans="1:9">
      <c r="A753" s="2">
        <v>60283</v>
      </c>
      <c r="B753" s="2" t="s">
        <v>1189</v>
      </c>
      <c r="C753" s="2" t="s">
        <v>1190</v>
      </c>
      <c r="D753" s="7">
        <v>99976</v>
      </c>
      <c r="E753" s="2" t="s">
        <v>19</v>
      </c>
      <c r="F753" s="2" t="str">
        <f>IF(Table3[[#This Row],[Max(s.salary)]] &gt; 'covid yearly salary'!$D$8, "T","F")</f>
        <v>T</v>
      </c>
      <c r="G753" s="10">
        <f>Table3[[#This Row],[Max(s.salary)]]*0.045</f>
        <v>4498.92</v>
      </c>
      <c r="H753" s="10">
        <f>Table3[[#This Row],[Max(s.salary)]]-Table3[[#This Row],[4.50%]]</f>
        <v>95477.08</v>
      </c>
      <c r="I753" s="11"/>
    </row>
    <row r="754" spans="1:9" hidden="1">
      <c r="A754" s="2">
        <v>22595</v>
      </c>
      <c r="B754" s="2" t="s">
        <v>1191</v>
      </c>
      <c r="C754" s="2" t="s">
        <v>106</v>
      </c>
      <c r="D754" s="2">
        <v>52970</v>
      </c>
      <c r="E754" s="2" t="s">
        <v>19</v>
      </c>
      <c r="F754" s="2" t="str">
        <f>IF(Table3[[#This Row],[Max(s.salary)]] &gt; 'covid yearly salary'!$D$8, "T","F")</f>
        <v>F</v>
      </c>
      <c r="G754" s="11">
        <f>Table3[[#This Row],[Max(s.salary)]]*0.045</f>
        <v>2383.65</v>
      </c>
      <c r="H754" s="4">
        <f>Table3[[#This Row],[Max(s.salary)]]-Table3[[#This Row],[4.50%]]</f>
        <v>50586.35</v>
      </c>
      <c r="I754" s="11">
        <f t="shared" si="11"/>
        <v>14414116.68</v>
      </c>
    </row>
    <row r="755" spans="1:9">
      <c r="A755" s="2">
        <v>39957</v>
      </c>
      <c r="B755" s="2" t="s">
        <v>1192</v>
      </c>
      <c r="C755" s="2" t="s">
        <v>1193</v>
      </c>
      <c r="D755" s="7">
        <v>99970</v>
      </c>
      <c r="E755" s="2" t="s">
        <v>19</v>
      </c>
      <c r="F755" s="2" t="str">
        <f>IF(Table3[[#This Row],[Max(s.salary)]] &gt; 'covid yearly salary'!$D$8, "T","F")</f>
        <v>T</v>
      </c>
      <c r="G755" s="10">
        <f>Table3[[#This Row],[Max(s.salary)]]*0.045</f>
        <v>4498.6499999999996</v>
      </c>
      <c r="H755" s="10">
        <f>Table3[[#This Row],[Max(s.salary)]]-Table3[[#This Row],[4.50%]]</f>
        <v>95471.35</v>
      </c>
      <c r="I755" s="11"/>
    </row>
    <row r="756" spans="1:9">
      <c r="A756" s="2">
        <v>45175</v>
      </c>
      <c r="B756" s="2" t="s">
        <v>1092</v>
      </c>
      <c r="C756" s="2" t="s">
        <v>1194</v>
      </c>
      <c r="D756" s="7">
        <v>99966</v>
      </c>
      <c r="E756" s="2" t="s">
        <v>19</v>
      </c>
      <c r="F756" s="2" t="str">
        <f>IF(Table3[[#This Row],[Max(s.salary)]] &gt; 'covid yearly salary'!$D$8, "T","F")</f>
        <v>T</v>
      </c>
      <c r="G756" s="10">
        <f>Table3[[#This Row],[Max(s.salary)]]*0.045</f>
        <v>4498.47</v>
      </c>
      <c r="H756" s="10">
        <f>Table3[[#This Row],[Max(s.salary)]]-Table3[[#This Row],[4.50%]]</f>
        <v>95467.53</v>
      </c>
      <c r="I756" s="11"/>
    </row>
    <row r="757" spans="1:9">
      <c r="A757" s="2">
        <v>88576</v>
      </c>
      <c r="B757" s="2" t="s">
        <v>643</v>
      </c>
      <c r="C757" s="2" t="s">
        <v>255</v>
      </c>
      <c r="D757" s="7">
        <v>99962</v>
      </c>
      <c r="E757" s="2" t="s">
        <v>19</v>
      </c>
      <c r="F757" s="2" t="str">
        <f>IF(Table3[[#This Row],[Max(s.salary)]] &gt; 'covid yearly salary'!$D$8, "T","F")</f>
        <v>T</v>
      </c>
      <c r="G757" s="10">
        <f>Table3[[#This Row],[Max(s.salary)]]*0.045</f>
        <v>4498.29</v>
      </c>
      <c r="H757" s="10">
        <f>Table3[[#This Row],[Max(s.salary)]]-Table3[[#This Row],[4.50%]]</f>
        <v>95463.71</v>
      </c>
      <c r="I757" s="11"/>
    </row>
    <row r="758" spans="1:9">
      <c r="A758" s="2">
        <v>95085</v>
      </c>
      <c r="B758" s="2" t="s">
        <v>1195</v>
      </c>
      <c r="C758" s="2" t="s">
        <v>1196</v>
      </c>
      <c r="D758" s="7">
        <v>99929</v>
      </c>
      <c r="E758" s="2" t="s">
        <v>19</v>
      </c>
      <c r="F758" s="2" t="str">
        <f>IF(Table3[[#This Row],[Max(s.salary)]] &gt; 'covid yearly salary'!$D$8, "T","F")</f>
        <v>T</v>
      </c>
      <c r="G758" s="10">
        <f>Table3[[#This Row],[Max(s.salary)]]*0.045</f>
        <v>4496.8049999999994</v>
      </c>
      <c r="H758" s="10">
        <f>Table3[[#This Row],[Max(s.salary)]]-Table3[[#This Row],[4.50%]]</f>
        <v>95432.195000000007</v>
      </c>
      <c r="I758" s="11"/>
    </row>
    <row r="759" spans="1:9" hidden="1">
      <c r="A759" s="2">
        <v>22704</v>
      </c>
      <c r="B759" s="2" t="s">
        <v>987</v>
      </c>
      <c r="C759" s="2" t="s">
        <v>549</v>
      </c>
      <c r="D759" s="2">
        <v>60724</v>
      </c>
      <c r="E759" s="2" t="s">
        <v>19</v>
      </c>
      <c r="F759" s="2" t="str">
        <f>IF(Table3[[#This Row],[Max(s.salary)]] &gt; 'covid yearly salary'!$D$8, "T","F")</f>
        <v>F</v>
      </c>
      <c r="G759" s="11">
        <f>Table3[[#This Row],[Max(s.salary)]]*0.045</f>
        <v>2732.58</v>
      </c>
      <c r="H759" s="4">
        <f>Table3[[#This Row],[Max(s.salary)]]-Table3[[#This Row],[4.50%]]</f>
        <v>57991.42</v>
      </c>
      <c r="I759" s="11">
        <f t="shared" si="11"/>
        <v>14408042.084999999</v>
      </c>
    </row>
    <row r="760" spans="1:9">
      <c r="A760" s="2">
        <v>59948</v>
      </c>
      <c r="B760" s="2" t="s">
        <v>1197</v>
      </c>
      <c r="C760" s="2" t="s">
        <v>1198</v>
      </c>
      <c r="D760" s="7">
        <v>99927</v>
      </c>
      <c r="E760" s="2" t="s">
        <v>19</v>
      </c>
      <c r="F760" s="2" t="str">
        <f>IF(Table3[[#This Row],[Max(s.salary)]] &gt; 'covid yearly salary'!$D$8, "T","F")</f>
        <v>T</v>
      </c>
      <c r="G760" s="10">
        <f>Table3[[#This Row],[Max(s.salary)]]*0.045</f>
        <v>4496.7150000000001</v>
      </c>
      <c r="H760" s="10">
        <f>Table3[[#This Row],[Max(s.salary)]]-Table3[[#This Row],[4.50%]]</f>
        <v>95430.285000000003</v>
      </c>
      <c r="I760" s="11"/>
    </row>
    <row r="761" spans="1:9">
      <c r="A761" s="2">
        <v>105230</v>
      </c>
      <c r="B761" s="2" t="s">
        <v>621</v>
      </c>
      <c r="C761" s="2" t="s">
        <v>388</v>
      </c>
      <c r="D761" s="7">
        <v>99917</v>
      </c>
      <c r="E761" s="2" t="s">
        <v>19</v>
      </c>
      <c r="F761" s="2" t="str">
        <f>IF(Table3[[#This Row],[Max(s.salary)]] &gt; 'covid yearly salary'!$D$8, "T","F")</f>
        <v>T</v>
      </c>
      <c r="G761" s="10">
        <f>Table3[[#This Row],[Max(s.salary)]]*0.045</f>
        <v>4496.2649999999994</v>
      </c>
      <c r="H761" s="10">
        <f>Table3[[#This Row],[Max(s.salary)]]-Table3[[#This Row],[4.50%]]</f>
        <v>95420.735000000001</v>
      </c>
      <c r="I761" s="11"/>
    </row>
    <row r="762" spans="1:9">
      <c r="A762" s="2">
        <v>108696</v>
      </c>
      <c r="B762" s="2" t="s">
        <v>1191</v>
      </c>
      <c r="C762" s="2" t="s">
        <v>1199</v>
      </c>
      <c r="D762" s="7">
        <v>99891</v>
      </c>
      <c r="E762" s="2" t="s">
        <v>19</v>
      </c>
      <c r="F762" s="2" t="str">
        <f>IF(Table3[[#This Row],[Max(s.salary)]] &gt; 'covid yearly salary'!$D$8, "T","F")</f>
        <v>T</v>
      </c>
      <c r="G762" s="10">
        <f>Table3[[#This Row],[Max(s.salary)]]*0.045</f>
        <v>4495.0950000000003</v>
      </c>
      <c r="H762" s="10">
        <f>Table3[[#This Row],[Max(s.salary)]]-Table3[[#This Row],[4.50%]]</f>
        <v>95395.904999999999</v>
      </c>
      <c r="I762" s="11"/>
    </row>
    <row r="763" spans="1:9">
      <c r="A763" s="2">
        <v>99577</v>
      </c>
      <c r="B763" s="2" t="s">
        <v>1200</v>
      </c>
      <c r="C763" s="2" t="s">
        <v>739</v>
      </c>
      <c r="D763" s="7">
        <v>99829</v>
      </c>
      <c r="E763" s="2" t="s">
        <v>19</v>
      </c>
      <c r="F763" s="2" t="str">
        <f>IF(Table3[[#This Row],[Max(s.salary)]] &gt; 'covid yearly salary'!$D$8, "T","F")</f>
        <v>T</v>
      </c>
      <c r="G763" s="10">
        <f>Table3[[#This Row],[Max(s.salary)]]*0.045</f>
        <v>4492.3049999999994</v>
      </c>
      <c r="H763" s="10">
        <f>Table3[[#This Row],[Max(s.salary)]]-Table3[[#This Row],[4.50%]]</f>
        <v>95336.695000000007</v>
      </c>
      <c r="I763" s="11"/>
    </row>
    <row r="764" spans="1:9">
      <c r="A764" s="2">
        <v>10416</v>
      </c>
      <c r="B764" s="2" t="s">
        <v>1201</v>
      </c>
      <c r="C764" s="2" t="s">
        <v>788</v>
      </c>
      <c r="D764" s="7">
        <v>99825</v>
      </c>
      <c r="E764" s="2" t="s">
        <v>19</v>
      </c>
      <c r="F764" s="2" t="str">
        <f>IF(Table3[[#This Row],[Max(s.salary)]] &gt; 'covid yearly salary'!$D$8, "T","F")</f>
        <v>T</v>
      </c>
      <c r="G764" s="10">
        <f>Table3[[#This Row],[Max(s.salary)]]*0.045</f>
        <v>4492.125</v>
      </c>
      <c r="H764" s="10">
        <f>Table3[[#This Row],[Max(s.salary)]]-Table3[[#This Row],[4.50%]]</f>
        <v>95332.875</v>
      </c>
      <c r="I764" s="11"/>
    </row>
    <row r="765" spans="1:9">
      <c r="A765" s="2">
        <v>44647</v>
      </c>
      <c r="B765" s="2" t="s">
        <v>75</v>
      </c>
      <c r="C765" s="2" t="s">
        <v>1202</v>
      </c>
      <c r="D765" s="7">
        <v>99816</v>
      </c>
      <c r="E765" s="2" t="s">
        <v>19</v>
      </c>
      <c r="F765" s="2" t="str">
        <f>IF(Table3[[#This Row],[Max(s.salary)]] &gt; 'covid yearly salary'!$D$8, "T","F")</f>
        <v>T</v>
      </c>
      <c r="G765" s="10">
        <f>Table3[[#This Row],[Max(s.salary)]]*0.045</f>
        <v>4491.72</v>
      </c>
      <c r="H765" s="10">
        <f>Table3[[#This Row],[Max(s.salary)]]-Table3[[#This Row],[4.50%]]</f>
        <v>95324.28</v>
      </c>
      <c r="I765" s="11"/>
    </row>
    <row r="766" spans="1:9">
      <c r="A766" s="2">
        <v>12120</v>
      </c>
      <c r="B766" s="2" t="s">
        <v>1203</v>
      </c>
      <c r="C766" s="2" t="s">
        <v>1204</v>
      </c>
      <c r="D766" s="7">
        <v>99814</v>
      </c>
      <c r="E766" s="2" t="s">
        <v>19</v>
      </c>
      <c r="F766" s="2" t="str">
        <f>IF(Table3[[#This Row],[Max(s.salary)]] &gt; 'covid yearly salary'!$D$8, "T","F")</f>
        <v>T</v>
      </c>
      <c r="G766" s="10">
        <f>Table3[[#This Row],[Max(s.salary)]]*0.045</f>
        <v>4491.63</v>
      </c>
      <c r="H766" s="10">
        <f>Table3[[#This Row],[Max(s.salary)]]-Table3[[#This Row],[4.50%]]</f>
        <v>95322.37</v>
      </c>
      <c r="I766" s="11"/>
    </row>
    <row r="767" spans="1:9">
      <c r="A767" s="2">
        <v>67158</v>
      </c>
      <c r="B767" s="2" t="s">
        <v>507</v>
      </c>
      <c r="C767" s="2" t="s">
        <v>1205</v>
      </c>
      <c r="D767" s="7">
        <v>99801</v>
      </c>
      <c r="E767" s="2" t="s">
        <v>19</v>
      </c>
      <c r="F767" s="2" t="str">
        <f>IF(Table3[[#This Row],[Max(s.salary)]] &gt; 'covid yearly salary'!$D$8, "T","F")</f>
        <v>T</v>
      </c>
      <c r="G767" s="10">
        <f>Table3[[#This Row],[Max(s.salary)]]*0.045</f>
        <v>4491.0450000000001</v>
      </c>
      <c r="H767" s="10">
        <f>Table3[[#This Row],[Max(s.salary)]]-Table3[[#This Row],[4.50%]]</f>
        <v>95309.955000000002</v>
      </c>
      <c r="I767" s="11"/>
    </row>
    <row r="768" spans="1:9" hidden="1">
      <c r="A768" s="2">
        <v>22869</v>
      </c>
      <c r="B768" s="2" t="s">
        <v>1206</v>
      </c>
      <c r="C768" s="2" t="s">
        <v>1207</v>
      </c>
      <c r="D768" s="2">
        <v>49135</v>
      </c>
      <c r="E768" s="2" t="s">
        <v>19</v>
      </c>
      <c r="F768" s="2" t="str">
        <f>IF(Table3[[#This Row],[Max(s.salary)]] &gt; 'covid yearly salary'!$D$8, "T","F")</f>
        <v>F</v>
      </c>
      <c r="G768" s="11">
        <f>Table3[[#This Row],[Max(s.salary)]]*0.045</f>
        <v>2211.0749999999998</v>
      </c>
      <c r="H768" s="4">
        <f>Table3[[#This Row],[Max(s.salary)]]-Table3[[#This Row],[4.50%]]</f>
        <v>46923.925000000003</v>
      </c>
      <c r="I768" s="11">
        <f t="shared" si="11"/>
        <v>14395838.130000001</v>
      </c>
    </row>
    <row r="769" spans="1:9" hidden="1">
      <c r="A769" s="2">
        <v>22891</v>
      </c>
      <c r="B769" s="2" t="s">
        <v>1027</v>
      </c>
      <c r="C769" s="2" t="s">
        <v>1208</v>
      </c>
      <c r="D769" s="2">
        <v>61967</v>
      </c>
      <c r="E769" s="2" t="s">
        <v>19</v>
      </c>
      <c r="F769" s="2" t="str">
        <f>IF(Table3[[#This Row],[Max(s.salary)]] &gt; 'covid yearly salary'!$D$8, "T","F")</f>
        <v>F</v>
      </c>
      <c r="G769" s="11">
        <f>Table3[[#This Row],[Max(s.salary)]]*0.045</f>
        <v>2788.5149999999999</v>
      </c>
      <c r="H769" s="4">
        <f>Table3[[#This Row],[Max(s.salary)]]-Table3[[#This Row],[4.50%]]</f>
        <v>59178.485000000001</v>
      </c>
      <c r="I769" s="11">
        <f t="shared" si="11"/>
        <v>14396699.925000001</v>
      </c>
    </row>
    <row r="770" spans="1:9">
      <c r="A770" s="2">
        <v>105423</v>
      </c>
      <c r="B770" s="2" t="s">
        <v>842</v>
      </c>
      <c r="C770" s="2" t="s">
        <v>1209</v>
      </c>
      <c r="D770" s="7">
        <v>99800</v>
      </c>
      <c r="E770" s="2" t="s">
        <v>19</v>
      </c>
      <c r="F770" s="2" t="str">
        <f>IF(Table3[[#This Row],[Max(s.salary)]] &gt; 'covid yearly salary'!$D$8, "T","F")</f>
        <v>T</v>
      </c>
      <c r="G770" s="10">
        <f>Table3[[#This Row],[Max(s.salary)]]*0.045</f>
        <v>4491</v>
      </c>
      <c r="H770" s="10">
        <f>Table3[[#This Row],[Max(s.salary)]]-Table3[[#This Row],[4.50%]]</f>
        <v>95309</v>
      </c>
      <c r="I770" s="11"/>
    </row>
    <row r="771" spans="1:9">
      <c r="A771" s="2">
        <v>78540</v>
      </c>
      <c r="B771" s="2" t="s">
        <v>1139</v>
      </c>
      <c r="C771" s="2" t="s">
        <v>140</v>
      </c>
      <c r="D771" s="7">
        <v>99796</v>
      </c>
      <c r="E771" s="2" t="s">
        <v>19</v>
      </c>
      <c r="F771" s="2" t="str">
        <f>IF(Table3[[#This Row],[Max(s.salary)]] &gt; 'covid yearly salary'!$D$8, "T","F")</f>
        <v>T</v>
      </c>
      <c r="G771" s="10">
        <f>Table3[[#This Row],[Max(s.salary)]]*0.045</f>
        <v>4490.82</v>
      </c>
      <c r="H771" s="10">
        <f>Table3[[#This Row],[Max(s.salary)]]-Table3[[#This Row],[4.50%]]</f>
        <v>95305.18</v>
      </c>
      <c r="I771" s="11"/>
    </row>
    <row r="772" spans="1:9">
      <c r="A772" s="2">
        <v>61794</v>
      </c>
      <c r="B772" s="2" t="s">
        <v>1210</v>
      </c>
      <c r="C772" s="2" t="s">
        <v>1211</v>
      </c>
      <c r="D772" s="7">
        <v>99759</v>
      </c>
      <c r="E772" s="2" t="s">
        <v>19</v>
      </c>
      <c r="F772" s="2" t="str">
        <f>IF(Table3[[#This Row],[Max(s.salary)]] &gt; 'covid yearly salary'!$D$8, "T","F")</f>
        <v>T</v>
      </c>
      <c r="G772" s="10">
        <f>Table3[[#This Row],[Max(s.salary)]]*0.045</f>
        <v>4489.1549999999997</v>
      </c>
      <c r="H772" s="10">
        <f>Table3[[#This Row],[Max(s.salary)]]-Table3[[#This Row],[4.50%]]</f>
        <v>95269.845000000001</v>
      </c>
      <c r="I772" s="11"/>
    </row>
    <row r="773" spans="1:9" hidden="1">
      <c r="A773" s="2">
        <v>22908</v>
      </c>
      <c r="B773" s="2" t="s">
        <v>1109</v>
      </c>
      <c r="C773" s="2" t="s">
        <v>1212</v>
      </c>
      <c r="D773" s="2">
        <v>52342</v>
      </c>
      <c r="E773" s="2" t="s">
        <v>19</v>
      </c>
      <c r="F773" s="2" t="str">
        <f>IF(Table3[[#This Row],[Max(s.salary)]] &gt; 'covid yearly salary'!$D$8, "T","F")</f>
        <v>F</v>
      </c>
      <c r="G773" s="11">
        <f>Table3[[#This Row],[Max(s.salary)]]*0.045</f>
        <v>2355.39</v>
      </c>
      <c r="H773" s="4">
        <f>Table3[[#This Row],[Max(s.salary)]]-Table3[[#This Row],[4.50%]]</f>
        <v>49986.61</v>
      </c>
      <c r="I773" s="11">
        <f t="shared" ref="I773:I833" si="12">SUM(G773:G4991)</f>
        <v>14391921.059999999</v>
      </c>
    </row>
    <row r="774" spans="1:9">
      <c r="A774" s="2">
        <v>23385</v>
      </c>
      <c r="B774" s="2" t="s">
        <v>351</v>
      </c>
      <c r="C774" s="2" t="s">
        <v>1213</v>
      </c>
      <c r="D774" s="7">
        <v>99717</v>
      </c>
      <c r="E774" s="2" t="s">
        <v>19</v>
      </c>
      <c r="F774" s="2" t="str">
        <f>IF(Table3[[#This Row],[Max(s.salary)]] &gt; 'covid yearly salary'!$D$8, "T","F")</f>
        <v>T</v>
      </c>
      <c r="G774" s="10">
        <f>Table3[[#This Row],[Max(s.salary)]]*0.045</f>
        <v>4487.2649999999994</v>
      </c>
      <c r="H774" s="10">
        <f>Table3[[#This Row],[Max(s.salary)]]-Table3[[#This Row],[4.50%]]</f>
        <v>95229.735000000001</v>
      </c>
      <c r="I774" s="11"/>
    </row>
    <row r="775" spans="1:9" hidden="1">
      <c r="A775" s="2">
        <v>22950</v>
      </c>
      <c r="B775" s="2" t="s">
        <v>1087</v>
      </c>
      <c r="C775" s="2" t="s">
        <v>1214</v>
      </c>
      <c r="D775" s="2">
        <v>50823</v>
      </c>
      <c r="E775" s="2" t="s">
        <v>19</v>
      </c>
      <c r="F775" s="2" t="str">
        <f>IF(Table3[[#This Row],[Max(s.salary)]] &gt; 'covid yearly salary'!$D$8, "T","F")</f>
        <v>F</v>
      </c>
      <c r="G775" s="11">
        <f>Table3[[#This Row],[Max(s.salary)]]*0.045</f>
        <v>2287.0349999999999</v>
      </c>
      <c r="H775" s="4">
        <f>Table3[[#This Row],[Max(s.salary)]]-Table3[[#This Row],[4.50%]]</f>
        <v>48535.964999999997</v>
      </c>
      <c r="I775" s="11">
        <f t="shared" si="12"/>
        <v>14390839.529999999</v>
      </c>
    </row>
    <row r="776" spans="1:9" hidden="1">
      <c r="A776" s="2">
        <v>22990</v>
      </c>
      <c r="B776" s="2" t="s">
        <v>1016</v>
      </c>
      <c r="C776" s="2" t="s">
        <v>1215</v>
      </c>
      <c r="D776" s="2">
        <v>57167</v>
      </c>
      <c r="E776" s="2" t="s">
        <v>19</v>
      </c>
      <c r="F776" s="2" t="str">
        <f>IF(Table3[[#This Row],[Max(s.salary)]] &gt; 'covid yearly salary'!$D$8, "T","F")</f>
        <v>F</v>
      </c>
      <c r="G776" s="11">
        <f>Table3[[#This Row],[Max(s.salary)]]*0.045</f>
        <v>2572.5149999999999</v>
      </c>
      <c r="H776" s="4">
        <f>Table3[[#This Row],[Max(s.salary)]]-Table3[[#This Row],[4.50%]]</f>
        <v>54594.485000000001</v>
      </c>
      <c r="I776" s="11">
        <f t="shared" si="12"/>
        <v>14390938.08</v>
      </c>
    </row>
    <row r="777" spans="1:9">
      <c r="A777" s="2">
        <v>43290</v>
      </c>
      <c r="B777" s="2" t="s">
        <v>1216</v>
      </c>
      <c r="C777" s="2" t="s">
        <v>435</v>
      </c>
      <c r="D777" s="7">
        <v>99713</v>
      </c>
      <c r="E777" s="2" t="s">
        <v>19</v>
      </c>
      <c r="F777" s="2" t="str">
        <f>IF(Table3[[#This Row],[Max(s.salary)]] &gt; 'covid yearly salary'!$D$8, "T","F")</f>
        <v>T</v>
      </c>
      <c r="G777" s="10">
        <f>Table3[[#This Row],[Max(s.salary)]]*0.045</f>
        <v>4487.085</v>
      </c>
      <c r="H777" s="10">
        <f>Table3[[#This Row],[Max(s.salary)]]-Table3[[#This Row],[4.50%]]</f>
        <v>95225.914999999994</v>
      </c>
      <c r="I777" s="11"/>
    </row>
    <row r="778" spans="1:9" hidden="1">
      <c r="A778" s="2">
        <v>23019</v>
      </c>
      <c r="B778" s="2" t="s">
        <v>964</v>
      </c>
      <c r="C778" s="2" t="s">
        <v>1217</v>
      </c>
      <c r="D778" s="2">
        <v>49018</v>
      </c>
      <c r="E778" s="2" t="s">
        <v>19</v>
      </c>
      <c r="F778" s="2" t="str">
        <f>IF(Table3[[#This Row],[Max(s.salary)]] &gt; 'covid yearly salary'!$D$8, "T","F")</f>
        <v>F</v>
      </c>
      <c r="G778" s="11">
        <f>Table3[[#This Row],[Max(s.salary)]]*0.045</f>
        <v>2205.81</v>
      </c>
      <c r="H778" s="4">
        <f>Table3[[#This Row],[Max(s.salary)]]-Table3[[#This Row],[4.50%]]</f>
        <v>46812.19</v>
      </c>
      <c r="I778" s="11">
        <f t="shared" si="12"/>
        <v>14390021.475</v>
      </c>
    </row>
    <row r="779" spans="1:9">
      <c r="A779" s="2">
        <v>70728</v>
      </c>
      <c r="B779" s="2" t="s">
        <v>1218</v>
      </c>
      <c r="C779" s="2" t="s">
        <v>1219</v>
      </c>
      <c r="D779" s="7">
        <v>99711</v>
      </c>
      <c r="E779" s="2" t="s">
        <v>19</v>
      </c>
      <c r="F779" s="2" t="str">
        <f>IF(Table3[[#This Row],[Max(s.salary)]] &gt; 'covid yearly salary'!$D$8, "T","F")</f>
        <v>T</v>
      </c>
      <c r="G779" s="10">
        <f>Table3[[#This Row],[Max(s.salary)]]*0.045</f>
        <v>4486.9949999999999</v>
      </c>
      <c r="H779" s="10">
        <f>Table3[[#This Row],[Max(s.salary)]]-Table3[[#This Row],[4.50%]]</f>
        <v>95224.005000000005</v>
      </c>
      <c r="I779" s="11"/>
    </row>
    <row r="780" spans="1:9">
      <c r="A780" s="2">
        <v>17528</v>
      </c>
      <c r="B780" s="2" t="s">
        <v>1220</v>
      </c>
      <c r="C780" s="2" t="s">
        <v>888</v>
      </c>
      <c r="D780" s="7">
        <v>99702</v>
      </c>
      <c r="E780" s="2" t="s">
        <v>19</v>
      </c>
      <c r="F780" s="2" t="str">
        <f>IF(Table3[[#This Row],[Max(s.salary)]] &gt; 'covid yearly salary'!$D$8, "T","F")</f>
        <v>T</v>
      </c>
      <c r="G780" s="10">
        <f>Table3[[#This Row],[Max(s.salary)]]*0.045</f>
        <v>4486.59</v>
      </c>
      <c r="H780" s="10">
        <f>Table3[[#This Row],[Max(s.salary)]]-Table3[[#This Row],[4.50%]]</f>
        <v>95215.41</v>
      </c>
      <c r="I780" s="11"/>
    </row>
    <row r="781" spans="1:9">
      <c r="A781" s="2">
        <v>38549</v>
      </c>
      <c r="B781" s="2" t="s">
        <v>1139</v>
      </c>
      <c r="C781" s="2" t="s">
        <v>350</v>
      </c>
      <c r="D781" s="7">
        <v>99692</v>
      </c>
      <c r="E781" s="2" t="s">
        <v>19</v>
      </c>
      <c r="F781" s="2" t="str">
        <f>IF(Table3[[#This Row],[Max(s.salary)]] &gt; 'covid yearly salary'!$D$8, "T","F")</f>
        <v>T</v>
      </c>
      <c r="G781" s="10">
        <f>Table3[[#This Row],[Max(s.salary)]]*0.045</f>
        <v>4486.1399999999994</v>
      </c>
      <c r="H781" s="10">
        <f>Table3[[#This Row],[Max(s.salary)]]-Table3[[#This Row],[4.50%]]</f>
        <v>95205.86</v>
      </c>
      <c r="I781" s="11"/>
    </row>
    <row r="782" spans="1:9">
      <c r="A782" s="2">
        <v>19523</v>
      </c>
      <c r="B782" s="2" t="s">
        <v>1221</v>
      </c>
      <c r="C782" s="2" t="s">
        <v>1222</v>
      </c>
      <c r="D782" s="7">
        <v>99681</v>
      </c>
      <c r="E782" s="2" t="s">
        <v>19</v>
      </c>
      <c r="F782" s="2" t="str">
        <f>IF(Table3[[#This Row],[Max(s.salary)]] &gt; 'covid yearly salary'!$D$8, "T","F")</f>
        <v>T</v>
      </c>
      <c r="G782" s="10">
        <f>Table3[[#This Row],[Max(s.salary)]]*0.045</f>
        <v>4485.6449999999995</v>
      </c>
      <c r="H782" s="10">
        <f>Table3[[#This Row],[Max(s.salary)]]-Table3[[#This Row],[4.50%]]</f>
        <v>95195.354999999996</v>
      </c>
      <c r="I782" s="11"/>
    </row>
    <row r="783" spans="1:9">
      <c r="A783" s="2">
        <v>91632</v>
      </c>
      <c r="B783" s="2" t="s">
        <v>487</v>
      </c>
      <c r="C783" s="2" t="s">
        <v>96</v>
      </c>
      <c r="D783" s="7">
        <v>99672</v>
      </c>
      <c r="E783" s="2" t="s">
        <v>19</v>
      </c>
      <c r="F783" s="2" t="str">
        <f>IF(Table3[[#This Row],[Max(s.salary)]] &gt; 'covid yearly salary'!$D$8, "T","F")</f>
        <v>T</v>
      </c>
      <c r="G783" s="10">
        <f>Table3[[#This Row],[Max(s.salary)]]*0.045</f>
        <v>4485.24</v>
      </c>
      <c r="H783" s="10">
        <f>Table3[[#This Row],[Max(s.salary)]]-Table3[[#This Row],[4.50%]]</f>
        <v>95186.76</v>
      </c>
      <c r="I783" s="11"/>
    </row>
    <row r="784" spans="1:9">
      <c r="A784" s="2">
        <v>41792</v>
      </c>
      <c r="B784" s="2" t="s">
        <v>665</v>
      </c>
      <c r="C784" s="2" t="s">
        <v>1223</v>
      </c>
      <c r="D784" s="7">
        <v>99669</v>
      </c>
      <c r="E784" s="2" t="s">
        <v>19</v>
      </c>
      <c r="F784" s="2" t="str">
        <f>IF(Table3[[#This Row],[Max(s.salary)]] &gt; 'covid yearly salary'!$D$8, "T","F")</f>
        <v>T</v>
      </c>
      <c r="G784" s="10">
        <f>Table3[[#This Row],[Max(s.salary)]]*0.045</f>
        <v>4485.1049999999996</v>
      </c>
      <c r="H784" s="10">
        <f>Table3[[#This Row],[Max(s.salary)]]-Table3[[#This Row],[4.50%]]</f>
        <v>95183.895000000004</v>
      </c>
      <c r="I784" s="11"/>
    </row>
    <row r="785" spans="1:9">
      <c r="A785" s="2">
        <v>97565</v>
      </c>
      <c r="B785" s="2" t="s">
        <v>1201</v>
      </c>
      <c r="C785" s="2" t="s">
        <v>1224</v>
      </c>
      <c r="D785" s="7">
        <v>99639</v>
      </c>
      <c r="E785" s="2" t="s">
        <v>19</v>
      </c>
      <c r="F785" s="2" t="str">
        <f>IF(Table3[[#This Row],[Max(s.salary)]] &gt; 'covid yearly salary'!$D$8, "T","F")</f>
        <v>T</v>
      </c>
      <c r="G785" s="10">
        <f>Table3[[#This Row],[Max(s.salary)]]*0.045</f>
        <v>4483.7550000000001</v>
      </c>
      <c r="H785" s="10">
        <f>Table3[[#This Row],[Max(s.salary)]]-Table3[[#This Row],[4.50%]]</f>
        <v>95155.244999999995</v>
      </c>
      <c r="I785" s="11"/>
    </row>
    <row r="786" spans="1:9" hidden="1">
      <c r="A786" s="2">
        <v>23142</v>
      </c>
      <c r="B786" s="2" t="s">
        <v>231</v>
      </c>
      <c r="C786" s="2" t="s">
        <v>1225</v>
      </c>
      <c r="D786" s="2">
        <v>57801</v>
      </c>
      <c r="E786" s="2" t="s">
        <v>19</v>
      </c>
      <c r="F786" s="2" t="str">
        <f>IF(Table3[[#This Row],[Max(s.salary)]] &gt; 'covid yearly salary'!$D$8, "T","F")</f>
        <v>F</v>
      </c>
      <c r="G786" s="11">
        <f>Table3[[#This Row],[Max(s.salary)]]*0.045</f>
        <v>2601.0450000000001</v>
      </c>
      <c r="H786" s="4">
        <f>Table3[[#This Row],[Max(s.salary)]]-Table3[[#This Row],[4.50%]]</f>
        <v>55199.955000000002</v>
      </c>
      <c r="I786" s="11">
        <f t="shared" si="12"/>
        <v>14380294.455000002</v>
      </c>
    </row>
    <row r="787" spans="1:9" hidden="1">
      <c r="A787" s="2">
        <v>23146</v>
      </c>
      <c r="B787" s="2" t="s">
        <v>1226</v>
      </c>
      <c r="C787" s="2" t="s">
        <v>1227</v>
      </c>
      <c r="D787" s="2">
        <v>52422</v>
      </c>
      <c r="E787" s="2" t="s">
        <v>19</v>
      </c>
      <c r="F787" s="2" t="str">
        <f>IF(Table3[[#This Row],[Max(s.salary)]] &gt; 'covid yearly salary'!$D$8, "T","F")</f>
        <v>F</v>
      </c>
      <c r="G787" s="11">
        <f>Table3[[#This Row],[Max(s.salary)]]*0.045</f>
        <v>2358.9899999999998</v>
      </c>
      <c r="H787" s="4">
        <f>Table3[[#This Row],[Max(s.salary)]]-Table3[[#This Row],[4.50%]]</f>
        <v>50063.01</v>
      </c>
      <c r="I787" s="11">
        <f t="shared" si="12"/>
        <v>14380759.800000004</v>
      </c>
    </row>
    <row r="788" spans="1:9">
      <c r="A788" s="2">
        <v>50805</v>
      </c>
      <c r="B788" s="2" t="s">
        <v>1072</v>
      </c>
      <c r="C788" s="2" t="s">
        <v>932</v>
      </c>
      <c r="D788" s="7">
        <v>99564</v>
      </c>
      <c r="E788" s="2" t="s">
        <v>19</v>
      </c>
      <c r="F788" s="2" t="str">
        <f>IF(Table3[[#This Row],[Max(s.salary)]] &gt; 'covid yearly salary'!$D$8, "T","F")</f>
        <v>T</v>
      </c>
      <c r="G788" s="10">
        <f>Table3[[#This Row],[Max(s.salary)]]*0.045</f>
        <v>4480.38</v>
      </c>
      <c r="H788" s="10">
        <f>Table3[[#This Row],[Max(s.salary)]]-Table3[[#This Row],[4.50%]]</f>
        <v>95083.62</v>
      </c>
      <c r="I788" s="11"/>
    </row>
    <row r="789" spans="1:9" hidden="1">
      <c r="A789" s="2">
        <v>23174</v>
      </c>
      <c r="B789" s="2" t="s">
        <v>1228</v>
      </c>
      <c r="C789" s="2" t="s">
        <v>988</v>
      </c>
      <c r="D789" s="2">
        <v>54315</v>
      </c>
      <c r="E789" s="2" t="s">
        <v>19</v>
      </c>
      <c r="F789" s="2" t="str">
        <f>IF(Table3[[#This Row],[Max(s.salary)]] &gt; 'covid yearly salary'!$D$8, "T","F")</f>
        <v>F</v>
      </c>
      <c r="G789" s="11">
        <f>Table3[[#This Row],[Max(s.salary)]]*0.045</f>
        <v>2444.1749999999997</v>
      </c>
      <c r="H789" s="4">
        <f>Table3[[#This Row],[Max(s.salary)]]-Table3[[#This Row],[4.50%]]</f>
        <v>51870.824999999997</v>
      </c>
      <c r="I789" s="11">
        <f t="shared" si="12"/>
        <v>14380052.265000002</v>
      </c>
    </row>
    <row r="790" spans="1:9">
      <c r="A790" s="2">
        <v>24484</v>
      </c>
      <c r="B790" s="2" t="s">
        <v>1229</v>
      </c>
      <c r="C790" s="2" t="s">
        <v>430</v>
      </c>
      <c r="D790" s="7">
        <v>99541</v>
      </c>
      <c r="E790" s="2" t="s">
        <v>19</v>
      </c>
      <c r="F790" s="2" t="str">
        <f>IF(Table3[[#This Row],[Max(s.salary)]] &gt; 'covid yearly salary'!$D$8, "T","F")</f>
        <v>T</v>
      </c>
      <c r="G790" s="10">
        <f>Table3[[#This Row],[Max(s.salary)]]*0.045</f>
        <v>4479.3450000000003</v>
      </c>
      <c r="H790" s="10">
        <f>Table3[[#This Row],[Max(s.salary)]]-Table3[[#This Row],[4.50%]]</f>
        <v>95061.654999999999</v>
      </c>
      <c r="I790" s="11"/>
    </row>
    <row r="791" spans="1:9">
      <c r="A791" s="2">
        <v>95218</v>
      </c>
      <c r="B791" s="2" t="s">
        <v>1230</v>
      </c>
      <c r="C791" s="2" t="s">
        <v>1056</v>
      </c>
      <c r="D791" s="7">
        <v>99514</v>
      </c>
      <c r="E791" s="2" t="s">
        <v>19</v>
      </c>
      <c r="F791" s="2" t="str">
        <f>IF(Table3[[#This Row],[Max(s.salary)]] &gt; 'covid yearly salary'!$D$8, "T","F")</f>
        <v>T</v>
      </c>
      <c r="G791" s="10">
        <f>Table3[[#This Row],[Max(s.salary)]]*0.045</f>
        <v>4478.13</v>
      </c>
      <c r="H791" s="10">
        <f>Table3[[#This Row],[Max(s.salary)]]-Table3[[#This Row],[4.50%]]</f>
        <v>95035.87</v>
      </c>
      <c r="I791" s="11"/>
    </row>
    <row r="792" spans="1:9">
      <c r="A792" s="2">
        <v>108993</v>
      </c>
      <c r="B792" s="2" t="s">
        <v>1231</v>
      </c>
      <c r="C792" s="2" t="s">
        <v>1032</v>
      </c>
      <c r="D792" s="7">
        <v>99507</v>
      </c>
      <c r="E792" s="2" t="s">
        <v>19</v>
      </c>
      <c r="F792" s="2" t="str">
        <f>IF(Table3[[#This Row],[Max(s.salary)]] &gt; 'covid yearly salary'!$D$8, "T","F")</f>
        <v>T</v>
      </c>
      <c r="G792" s="10">
        <f>Table3[[#This Row],[Max(s.salary)]]*0.045</f>
        <v>4477.8149999999996</v>
      </c>
      <c r="H792" s="10">
        <f>Table3[[#This Row],[Max(s.salary)]]-Table3[[#This Row],[4.50%]]</f>
        <v>95029.184999999998</v>
      </c>
      <c r="I792" s="11"/>
    </row>
    <row r="793" spans="1:9">
      <c r="A793" s="2">
        <v>10655</v>
      </c>
      <c r="B793" s="2" t="s">
        <v>613</v>
      </c>
      <c r="C793" s="2" t="s">
        <v>1232</v>
      </c>
      <c r="D793" s="7">
        <v>99498</v>
      </c>
      <c r="E793" s="2" t="s">
        <v>19</v>
      </c>
      <c r="F793" s="2" t="str">
        <f>IF(Table3[[#This Row],[Max(s.salary)]] &gt; 'covid yearly salary'!$D$8, "T","F")</f>
        <v>T</v>
      </c>
      <c r="G793" s="10">
        <f>Table3[[#This Row],[Max(s.salary)]]*0.045</f>
        <v>4477.41</v>
      </c>
      <c r="H793" s="10">
        <f>Table3[[#This Row],[Max(s.salary)]]-Table3[[#This Row],[4.50%]]</f>
        <v>95020.59</v>
      </c>
      <c r="I793" s="11"/>
    </row>
    <row r="794" spans="1:9">
      <c r="A794" s="2">
        <v>95335</v>
      </c>
      <c r="B794" s="2" t="s">
        <v>300</v>
      </c>
      <c r="C794" s="2" t="s">
        <v>1122</v>
      </c>
      <c r="D794" s="7">
        <v>99489</v>
      </c>
      <c r="E794" s="2" t="s">
        <v>19</v>
      </c>
      <c r="F794" s="2" t="str">
        <f>IF(Table3[[#This Row],[Max(s.salary)]] &gt; 'covid yearly salary'!$D$8, "T","F")</f>
        <v>T</v>
      </c>
      <c r="G794" s="10">
        <f>Table3[[#This Row],[Max(s.salary)]]*0.045</f>
        <v>4477.0050000000001</v>
      </c>
      <c r="H794" s="10">
        <f>Table3[[#This Row],[Max(s.salary)]]-Table3[[#This Row],[4.50%]]</f>
        <v>95011.994999999995</v>
      </c>
      <c r="I794" s="11"/>
    </row>
    <row r="795" spans="1:9">
      <c r="A795" s="2">
        <v>83876</v>
      </c>
      <c r="B795" s="2" t="s">
        <v>1233</v>
      </c>
      <c r="C795" s="2" t="s">
        <v>1190</v>
      </c>
      <c r="D795" s="7">
        <v>99462</v>
      </c>
      <c r="E795" s="2" t="s">
        <v>19</v>
      </c>
      <c r="F795" s="2" t="str">
        <f>IF(Table3[[#This Row],[Max(s.salary)]] &gt; 'covid yearly salary'!$D$8, "T","F")</f>
        <v>T</v>
      </c>
      <c r="G795" s="10">
        <f>Table3[[#This Row],[Max(s.salary)]]*0.045</f>
        <v>4475.79</v>
      </c>
      <c r="H795" s="10">
        <f>Table3[[#This Row],[Max(s.salary)]]-Table3[[#This Row],[4.50%]]</f>
        <v>94986.21</v>
      </c>
      <c r="I795" s="11"/>
    </row>
    <row r="796" spans="1:9" hidden="1">
      <c r="A796" s="2">
        <v>23295</v>
      </c>
      <c r="B796" s="2" t="s">
        <v>1234</v>
      </c>
      <c r="C796" s="2" t="s">
        <v>553</v>
      </c>
      <c r="D796" s="2">
        <v>52603</v>
      </c>
      <c r="E796" s="2" t="s">
        <v>19</v>
      </c>
      <c r="F796" s="2" t="str">
        <f>IF(Table3[[#This Row],[Max(s.salary)]] &gt; 'covid yearly salary'!$D$8, "T","F")</f>
        <v>F</v>
      </c>
      <c r="G796" s="11">
        <f>Table3[[#This Row],[Max(s.salary)]]*0.045</f>
        <v>2367.1349999999998</v>
      </c>
      <c r="H796" s="4">
        <f>Table3[[#This Row],[Max(s.salary)]]-Table3[[#This Row],[4.50%]]</f>
        <v>50235.864999999998</v>
      </c>
      <c r="I796" s="11">
        <f t="shared" si="12"/>
        <v>14368994.190000003</v>
      </c>
    </row>
    <row r="797" spans="1:9">
      <c r="A797" s="2">
        <v>54037</v>
      </c>
      <c r="B797" s="2" t="s">
        <v>914</v>
      </c>
      <c r="C797" s="2" t="s">
        <v>1198</v>
      </c>
      <c r="D797" s="7">
        <v>99460</v>
      </c>
      <c r="E797" s="2" t="s">
        <v>19</v>
      </c>
      <c r="F797" s="2" t="str">
        <f>IF(Table3[[#This Row],[Max(s.salary)]] &gt; 'covid yearly salary'!$D$8, "T","F")</f>
        <v>T</v>
      </c>
      <c r="G797" s="10">
        <f>Table3[[#This Row],[Max(s.salary)]]*0.045</f>
        <v>4475.7</v>
      </c>
      <c r="H797" s="10">
        <f>Table3[[#This Row],[Max(s.salary)]]-Table3[[#This Row],[4.50%]]</f>
        <v>94984.3</v>
      </c>
      <c r="I797" s="11"/>
    </row>
    <row r="798" spans="1:9">
      <c r="A798" s="2">
        <v>59453</v>
      </c>
      <c r="B798" s="2" t="s">
        <v>681</v>
      </c>
      <c r="C798" s="2" t="s">
        <v>1235</v>
      </c>
      <c r="D798" s="7">
        <v>99456</v>
      </c>
      <c r="E798" s="2" t="s">
        <v>19</v>
      </c>
      <c r="F798" s="2" t="str">
        <f>IF(Table3[[#This Row],[Max(s.salary)]] &gt; 'covid yearly salary'!$D$8, "T","F")</f>
        <v>T</v>
      </c>
      <c r="G798" s="10">
        <f>Table3[[#This Row],[Max(s.salary)]]*0.045</f>
        <v>4475.5199999999995</v>
      </c>
      <c r="H798" s="10">
        <f>Table3[[#This Row],[Max(s.salary)]]-Table3[[#This Row],[4.50%]]</f>
        <v>94980.479999999996</v>
      </c>
      <c r="I798" s="11"/>
    </row>
    <row r="799" spans="1:9">
      <c r="A799" s="2">
        <v>81858</v>
      </c>
      <c r="B799" s="2" t="s">
        <v>1236</v>
      </c>
      <c r="C799" s="2" t="s">
        <v>1237</v>
      </c>
      <c r="D799" s="7">
        <v>99408</v>
      </c>
      <c r="E799" s="2" t="s">
        <v>19</v>
      </c>
      <c r="F799" s="2" t="str">
        <f>IF(Table3[[#This Row],[Max(s.salary)]] &gt; 'covid yearly salary'!$D$8, "T","F")</f>
        <v>T</v>
      </c>
      <c r="G799" s="10">
        <f>Table3[[#This Row],[Max(s.salary)]]*0.045</f>
        <v>4473.3599999999997</v>
      </c>
      <c r="H799" s="10">
        <f>Table3[[#This Row],[Max(s.salary)]]-Table3[[#This Row],[4.50%]]</f>
        <v>94934.64</v>
      </c>
      <c r="I799" s="11"/>
    </row>
    <row r="800" spans="1:9" hidden="1">
      <c r="A800" s="2">
        <v>23334</v>
      </c>
      <c r="B800" s="2" t="s">
        <v>69</v>
      </c>
      <c r="C800" s="2" t="s">
        <v>1238</v>
      </c>
      <c r="D800" s="2">
        <v>52348</v>
      </c>
      <c r="E800" s="2" t="s">
        <v>19</v>
      </c>
      <c r="F800" s="2" t="str">
        <f>IF(Table3[[#This Row],[Max(s.salary)]] &gt; 'covid yearly salary'!$D$8, "T","F")</f>
        <v>F</v>
      </c>
      <c r="G800" s="11">
        <f>Table3[[#This Row],[Max(s.salary)]]*0.045</f>
        <v>2355.66</v>
      </c>
      <c r="H800" s="4">
        <f>Table3[[#This Row],[Max(s.salary)]]-Table3[[#This Row],[4.50%]]</f>
        <v>49992.34</v>
      </c>
      <c r="I800" s="11">
        <f t="shared" si="12"/>
        <v>14364587.970000006</v>
      </c>
    </row>
    <row r="801" spans="1:9">
      <c r="A801" s="2">
        <v>12020</v>
      </c>
      <c r="B801" s="2" t="s">
        <v>1029</v>
      </c>
      <c r="C801" s="2" t="s">
        <v>1150</v>
      </c>
      <c r="D801" s="7">
        <v>99393</v>
      </c>
      <c r="E801" s="2" t="s">
        <v>19</v>
      </c>
      <c r="F801" s="2" t="str">
        <f>IF(Table3[[#This Row],[Max(s.salary)]] &gt; 'covid yearly salary'!$D$8, "T","F")</f>
        <v>T</v>
      </c>
      <c r="G801" s="10">
        <f>Table3[[#This Row],[Max(s.salary)]]*0.045</f>
        <v>4472.6849999999995</v>
      </c>
      <c r="H801" s="10">
        <f>Table3[[#This Row],[Max(s.salary)]]-Table3[[#This Row],[4.50%]]</f>
        <v>94920.315000000002</v>
      </c>
      <c r="I801" s="11"/>
    </row>
    <row r="802" spans="1:9">
      <c r="A802" s="2">
        <v>48413</v>
      </c>
      <c r="B802" s="2" t="s">
        <v>97</v>
      </c>
      <c r="C802" s="2" t="s">
        <v>1239</v>
      </c>
      <c r="D802" s="7">
        <v>99357</v>
      </c>
      <c r="E802" s="2" t="s">
        <v>19</v>
      </c>
      <c r="F802" s="2" t="str">
        <f>IF(Table3[[#This Row],[Max(s.salary)]] &gt; 'covid yearly salary'!$D$8, "T","F")</f>
        <v>T</v>
      </c>
      <c r="G802" s="10">
        <f>Table3[[#This Row],[Max(s.salary)]]*0.045</f>
        <v>4471.0649999999996</v>
      </c>
      <c r="H802" s="10">
        <f>Table3[[#This Row],[Max(s.salary)]]-Table3[[#This Row],[4.50%]]</f>
        <v>94885.934999999998</v>
      </c>
      <c r="I802" s="11"/>
    </row>
    <row r="803" spans="1:9">
      <c r="A803" s="2">
        <v>16274</v>
      </c>
      <c r="B803" s="2" t="s">
        <v>1240</v>
      </c>
      <c r="C803" s="2" t="s">
        <v>217</v>
      </c>
      <c r="D803" s="7">
        <v>99341</v>
      </c>
      <c r="E803" s="2" t="s">
        <v>19</v>
      </c>
      <c r="F803" s="2" t="str">
        <f>IF(Table3[[#This Row],[Max(s.salary)]] &gt; 'covid yearly salary'!$D$8, "T","F")</f>
        <v>T</v>
      </c>
      <c r="G803" s="10">
        <f>Table3[[#This Row],[Max(s.salary)]]*0.045</f>
        <v>4470.3450000000003</v>
      </c>
      <c r="H803" s="10">
        <f>Table3[[#This Row],[Max(s.salary)]]-Table3[[#This Row],[4.50%]]</f>
        <v>94870.654999999999</v>
      </c>
      <c r="I803" s="11"/>
    </row>
    <row r="804" spans="1:9">
      <c r="A804" s="2">
        <v>31680</v>
      </c>
      <c r="B804" s="2" t="s">
        <v>1241</v>
      </c>
      <c r="C804" s="2" t="s">
        <v>1242</v>
      </c>
      <c r="D804" s="7">
        <v>99307</v>
      </c>
      <c r="E804" s="2" t="s">
        <v>19</v>
      </c>
      <c r="F804" s="2" t="str">
        <f>IF(Table3[[#This Row],[Max(s.salary)]] &gt; 'covid yearly salary'!$D$8, "T","F")</f>
        <v>T</v>
      </c>
      <c r="G804" s="10">
        <f>Table3[[#This Row],[Max(s.salary)]]*0.045</f>
        <v>4468.8149999999996</v>
      </c>
      <c r="H804" s="10">
        <f>Table3[[#This Row],[Max(s.salary)]]-Table3[[#This Row],[4.50%]]</f>
        <v>94838.184999999998</v>
      </c>
      <c r="I804" s="11"/>
    </row>
    <row r="805" spans="1:9" hidden="1">
      <c r="A805" s="2">
        <v>23446</v>
      </c>
      <c r="B805" s="2" t="s">
        <v>40</v>
      </c>
      <c r="C805" s="2" t="s">
        <v>1243</v>
      </c>
      <c r="D805" s="2">
        <v>57893</v>
      </c>
      <c r="E805" s="2" t="s">
        <v>19</v>
      </c>
      <c r="F805" s="2" t="str">
        <f>IF(Table3[[#This Row],[Max(s.salary)]] &gt; 'covid yearly salary'!$D$8, "T","F")</f>
        <v>F</v>
      </c>
      <c r="G805" s="11">
        <f>Table3[[#This Row],[Max(s.salary)]]*0.045</f>
        <v>2605.1849999999999</v>
      </c>
      <c r="H805" s="4">
        <f>Table3[[#This Row],[Max(s.salary)]]-Table3[[#This Row],[4.50%]]</f>
        <v>55287.815000000002</v>
      </c>
      <c r="I805" s="11">
        <f t="shared" si="12"/>
        <v>14357948.265000006</v>
      </c>
    </row>
    <row r="806" spans="1:9">
      <c r="A806" s="2">
        <v>36043</v>
      </c>
      <c r="B806" s="2" t="s">
        <v>212</v>
      </c>
      <c r="C806" s="2" t="s">
        <v>1244</v>
      </c>
      <c r="D806" s="7">
        <v>99277</v>
      </c>
      <c r="E806" s="2" t="s">
        <v>19</v>
      </c>
      <c r="F806" s="2" t="str">
        <f>IF(Table3[[#This Row],[Max(s.salary)]] &gt; 'covid yearly salary'!$D$8, "T","F")</f>
        <v>T</v>
      </c>
      <c r="G806" s="10">
        <f>Table3[[#This Row],[Max(s.salary)]]*0.045</f>
        <v>4467.4650000000001</v>
      </c>
      <c r="H806" s="10">
        <f>Table3[[#This Row],[Max(s.salary)]]-Table3[[#This Row],[4.50%]]</f>
        <v>94809.535000000003</v>
      </c>
      <c r="I806" s="11"/>
    </row>
    <row r="807" spans="1:9">
      <c r="A807" s="2">
        <v>85224</v>
      </c>
      <c r="B807" s="2" t="s">
        <v>660</v>
      </c>
      <c r="C807" s="2" t="s">
        <v>1245</v>
      </c>
      <c r="D807" s="7">
        <v>99242</v>
      </c>
      <c r="E807" s="2" t="s">
        <v>19</v>
      </c>
      <c r="F807" s="2" t="str">
        <f>IF(Table3[[#This Row],[Max(s.salary)]] &gt; 'covid yearly salary'!$D$8, "T","F")</f>
        <v>T</v>
      </c>
      <c r="G807" s="10">
        <f>Table3[[#This Row],[Max(s.salary)]]*0.045</f>
        <v>4465.8899999999994</v>
      </c>
      <c r="H807" s="10">
        <f>Table3[[#This Row],[Max(s.salary)]]-Table3[[#This Row],[4.50%]]</f>
        <v>94776.11</v>
      </c>
      <c r="I807" s="11"/>
    </row>
    <row r="808" spans="1:9">
      <c r="A808" s="2">
        <v>76053</v>
      </c>
      <c r="B808" s="2" t="s">
        <v>94</v>
      </c>
      <c r="C808" s="2" t="s">
        <v>1246</v>
      </c>
      <c r="D808" s="7">
        <v>99216</v>
      </c>
      <c r="E808" s="2" t="s">
        <v>19</v>
      </c>
      <c r="F808" s="2" t="str">
        <f>IF(Table3[[#This Row],[Max(s.salary)]] &gt; 'covid yearly salary'!$D$8, "T","F")</f>
        <v>T</v>
      </c>
      <c r="G808" s="10">
        <f>Table3[[#This Row],[Max(s.salary)]]*0.045</f>
        <v>4464.72</v>
      </c>
      <c r="H808" s="10">
        <f>Table3[[#This Row],[Max(s.salary)]]-Table3[[#This Row],[4.50%]]</f>
        <v>94751.28</v>
      </c>
      <c r="I808" s="11"/>
    </row>
    <row r="809" spans="1:9">
      <c r="A809" s="2">
        <v>20657</v>
      </c>
      <c r="B809" s="2" t="s">
        <v>1247</v>
      </c>
      <c r="C809" s="2" t="s">
        <v>1248</v>
      </c>
      <c r="D809" s="7">
        <v>99212</v>
      </c>
      <c r="E809" s="2" t="s">
        <v>19</v>
      </c>
      <c r="F809" s="2" t="str">
        <f>IF(Table3[[#This Row],[Max(s.salary)]] &gt; 'covid yearly salary'!$D$8, "T","F")</f>
        <v>T</v>
      </c>
      <c r="G809" s="10">
        <f>Table3[[#This Row],[Max(s.salary)]]*0.045</f>
        <v>4464.54</v>
      </c>
      <c r="H809" s="10">
        <f>Table3[[#This Row],[Max(s.salary)]]-Table3[[#This Row],[4.50%]]</f>
        <v>94747.46</v>
      </c>
      <c r="I809" s="11"/>
    </row>
    <row r="810" spans="1:9">
      <c r="A810" s="2">
        <v>57498</v>
      </c>
      <c r="B810" s="2" t="s">
        <v>324</v>
      </c>
      <c r="C810" s="2" t="s">
        <v>1249</v>
      </c>
      <c r="D810" s="7">
        <v>99202</v>
      </c>
      <c r="E810" s="2" t="s">
        <v>19</v>
      </c>
      <c r="F810" s="2" t="str">
        <f>IF(Table3[[#This Row],[Max(s.salary)]] &gt; 'covid yearly salary'!$D$8, "T","F")</f>
        <v>T</v>
      </c>
      <c r="G810" s="10">
        <f>Table3[[#This Row],[Max(s.salary)]]*0.045</f>
        <v>4464.09</v>
      </c>
      <c r="H810" s="10">
        <f>Table3[[#This Row],[Max(s.salary)]]-Table3[[#This Row],[4.50%]]</f>
        <v>94737.91</v>
      </c>
      <c r="I810" s="11"/>
    </row>
    <row r="811" spans="1:9">
      <c r="A811" s="2">
        <v>84426</v>
      </c>
      <c r="B811" s="2" t="s">
        <v>1250</v>
      </c>
      <c r="C811" s="2" t="s">
        <v>522</v>
      </c>
      <c r="D811" s="7">
        <v>99200</v>
      </c>
      <c r="E811" s="2" t="s">
        <v>19</v>
      </c>
      <c r="F811" s="2" t="str">
        <f>IF(Table3[[#This Row],[Max(s.salary)]] &gt; 'covid yearly salary'!$D$8, "T","F")</f>
        <v>T</v>
      </c>
      <c r="G811" s="10">
        <f>Table3[[#This Row],[Max(s.salary)]]*0.045</f>
        <v>4464</v>
      </c>
      <c r="H811" s="10">
        <f>Table3[[#This Row],[Max(s.salary)]]-Table3[[#This Row],[4.50%]]</f>
        <v>94736</v>
      </c>
      <c r="I811" s="11"/>
    </row>
    <row r="812" spans="1:9">
      <c r="A812" s="2">
        <v>14115</v>
      </c>
      <c r="B812" s="2" t="s">
        <v>827</v>
      </c>
      <c r="C812" s="2" t="s">
        <v>1083</v>
      </c>
      <c r="D812" s="7">
        <v>99195</v>
      </c>
      <c r="E812" s="2" t="s">
        <v>19</v>
      </c>
      <c r="F812" s="2" t="str">
        <f>IF(Table3[[#This Row],[Max(s.salary)]] &gt; 'covid yearly salary'!$D$8, "T","F")</f>
        <v>T</v>
      </c>
      <c r="G812" s="10">
        <f>Table3[[#This Row],[Max(s.salary)]]*0.045</f>
        <v>4463.7749999999996</v>
      </c>
      <c r="H812" s="10">
        <f>Table3[[#This Row],[Max(s.salary)]]-Table3[[#This Row],[4.50%]]</f>
        <v>94731.225000000006</v>
      </c>
      <c r="I812" s="11"/>
    </row>
    <row r="813" spans="1:9">
      <c r="A813" s="2">
        <v>102477</v>
      </c>
      <c r="B813" s="2" t="s">
        <v>361</v>
      </c>
      <c r="C813" s="2" t="s">
        <v>1251</v>
      </c>
      <c r="D813" s="7">
        <v>99179</v>
      </c>
      <c r="E813" s="2" t="s">
        <v>19</v>
      </c>
      <c r="F813" s="2" t="str">
        <f>IF(Table3[[#This Row],[Max(s.salary)]] &gt; 'covid yearly salary'!$D$8, "T","F")</f>
        <v>T</v>
      </c>
      <c r="G813" s="10">
        <f>Table3[[#This Row],[Max(s.salary)]]*0.045</f>
        <v>4463.0549999999994</v>
      </c>
      <c r="H813" s="10">
        <f>Table3[[#This Row],[Max(s.salary)]]-Table3[[#This Row],[4.50%]]</f>
        <v>94715.945000000007</v>
      </c>
      <c r="I813" s="11"/>
    </row>
    <row r="814" spans="1:9" hidden="1">
      <c r="A814" s="2">
        <v>23544</v>
      </c>
      <c r="B814" s="2" t="s">
        <v>178</v>
      </c>
      <c r="C814" s="2" t="s">
        <v>1252</v>
      </c>
      <c r="D814" s="2">
        <v>62042</v>
      </c>
      <c r="E814" s="2" t="s">
        <v>19</v>
      </c>
      <c r="F814" s="2" t="str">
        <f>IF(Table3[[#This Row],[Max(s.salary)]] &gt; 'covid yearly salary'!$D$8, "T","F")</f>
        <v>F</v>
      </c>
      <c r="G814" s="11">
        <f>Table3[[#This Row],[Max(s.salary)]]*0.045</f>
        <v>2791.89</v>
      </c>
      <c r="H814" s="4">
        <f>Table3[[#This Row],[Max(s.salary)]]-Table3[[#This Row],[4.50%]]</f>
        <v>59250.11</v>
      </c>
      <c r="I814" s="11">
        <f t="shared" si="12"/>
        <v>14343067.665000005</v>
      </c>
    </row>
    <row r="815" spans="1:9">
      <c r="A815" s="2">
        <v>38757</v>
      </c>
      <c r="B815" s="2" t="s">
        <v>1253</v>
      </c>
      <c r="C815" s="2" t="s">
        <v>1254</v>
      </c>
      <c r="D815" s="7">
        <v>99130</v>
      </c>
      <c r="E815" s="2" t="s">
        <v>19</v>
      </c>
      <c r="F815" s="2" t="str">
        <f>IF(Table3[[#This Row],[Max(s.salary)]] &gt; 'covid yearly salary'!$D$8, "T","F")</f>
        <v>T</v>
      </c>
      <c r="G815" s="10">
        <f>Table3[[#This Row],[Max(s.salary)]]*0.045</f>
        <v>4460.8499999999995</v>
      </c>
      <c r="H815" s="10">
        <f>Table3[[#This Row],[Max(s.salary)]]-Table3[[#This Row],[4.50%]]</f>
        <v>94669.15</v>
      </c>
      <c r="I815" s="11"/>
    </row>
    <row r="816" spans="1:9">
      <c r="A816" s="2">
        <v>36348</v>
      </c>
      <c r="B816" s="2" t="s">
        <v>945</v>
      </c>
      <c r="C816" s="2" t="s">
        <v>1255</v>
      </c>
      <c r="D816" s="7">
        <v>99129</v>
      </c>
      <c r="E816" s="2" t="s">
        <v>19</v>
      </c>
      <c r="F816" s="2" t="str">
        <f>IF(Table3[[#This Row],[Max(s.salary)]] &gt; 'covid yearly salary'!$D$8, "T","F")</f>
        <v>T</v>
      </c>
      <c r="G816" s="10">
        <f>Table3[[#This Row],[Max(s.salary)]]*0.045</f>
        <v>4460.8049999999994</v>
      </c>
      <c r="H816" s="10">
        <f>Table3[[#This Row],[Max(s.salary)]]-Table3[[#This Row],[4.50%]]</f>
        <v>94668.195000000007</v>
      </c>
      <c r="I816" s="11"/>
    </row>
    <row r="817" spans="1:9">
      <c r="A817" s="2">
        <v>35212</v>
      </c>
      <c r="B817" s="2" t="s">
        <v>1074</v>
      </c>
      <c r="C817" s="2" t="s">
        <v>1256</v>
      </c>
      <c r="D817" s="7">
        <v>99126</v>
      </c>
      <c r="E817" s="2" t="s">
        <v>19</v>
      </c>
      <c r="F817" s="2" t="str">
        <f>IF(Table3[[#This Row],[Max(s.salary)]] &gt; 'covid yearly salary'!$D$8, "T","F")</f>
        <v>T</v>
      </c>
      <c r="G817" s="10">
        <f>Table3[[#This Row],[Max(s.salary)]]*0.045</f>
        <v>4460.67</v>
      </c>
      <c r="H817" s="10">
        <f>Table3[[#This Row],[Max(s.salary)]]-Table3[[#This Row],[4.50%]]</f>
        <v>94665.33</v>
      </c>
      <c r="I817" s="11"/>
    </row>
    <row r="818" spans="1:9">
      <c r="A818" s="2">
        <v>80083</v>
      </c>
      <c r="B818" s="2" t="s">
        <v>1065</v>
      </c>
      <c r="C818" s="2" t="s">
        <v>1257</v>
      </c>
      <c r="D818" s="7">
        <v>99068</v>
      </c>
      <c r="E818" s="2" t="s">
        <v>19</v>
      </c>
      <c r="F818" s="2" t="str">
        <f>IF(Table3[[#This Row],[Max(s.salary)]] &gt; 'covid yearly salary'!$D$8, "T","F")</f>
        <v>T</v>
      </c>
      <c r="G818" s="10">
        <f>Table3[[#This Row],[Max(s.salary)]]*0.045</f>
        <v>4458.0599999999995</v>
      </c>
      <c r="H818" s="10">
        <f>Table3[[#This Row],[Max(s.salary)]]-Table3[[#This Row],[4.50%]]</f>
        <v>94609.94</v>
      </c>
      <c r="I818" s="11"/>
    </row>
    <row r="819" spans="1:9">
      <c r="A819" s="2">
        <v>50669</v>
      </c>
      <c r="B819" s="2" t="s">
        <v>1258</v>
      </c>
      <c r="C819" s="2" t="s">
        <v>1148</v>
      </c>
      <c r="D819" s="7">
        <v>99062</v>
      </c>
      <c r="E819" s="2" t="s">
        <v>19</v>
      </c>
      <c r="F819" s="2" t="str">
        <f>IF(Table3[[#This Row],[Max(s.salary)]] &gt; 'covid yearly salary'!$D$8, "T","F")</f>
        <v>T</v>
      </c>
      <c r="G819" s="10">
        <f>Table3[[#This Row],[Max(s.salary)]]*0.045</f>
        <v>4457.79</v>
      </c>
      <c r="H819" s="10">
        <f>Table3[[#This Row],[Max(s.salary)]]-Table3[[#This Row],[4.50%]]</f>
        <v>94604.21</v>
      </c>
      <c r="I819" s="11"/>
    </row>
    <row r="820" spans="1:9">
      <c r="A820" s="2">
        <v>94374</v>
      </c>
      <c r="B820" s="2" t="s">
        <v>40</v>
      </c>
      <c r="C820" s="2" t="s">
        <v>123</v>
      </c>
      <c r="D820" s="7">
        <v>99057</v>
      </c>
      <c r="E820" s="2" t="s">
        <v>19</v>
      </c>
      <c r="F820" s="2" t="str">
        <f>IF(Table3[[#This Row],[Max(s.salary)]] &gt; 'covid yearly salary'!$D$8, "T","F")</f>
        <v>T</v>
      </c>
      <c r="G820" s="10">
        <f>Table3[[#This Row],[Max(s.salary)]]*0.045</f>
        <v>4457.5649999999996</v>
      </c>
      <c r="H820" s="10">
        <f>Table3[[#This Row],[Max(s.salary)]]-Table3[[#This Row],[4.50%]]</f>
        <v>94599.434999999998</v>
      </c>
      <c r="I820" s="11"/>
    </row>
    <row r="821" spans="1:9">
      <c r="A821" s="2">
        <v>16267</v>
      </c>
      <c r="B821" s="2" t="s">
        <v>647</v>
      </c>
      <c r="C821" s="2" t="s">
        <v>276</v>
      </c>
      <c r="D821" s="7">
        <v>99028</v>
      </c>
      <c r="E821" s="2" t="s">
        <v>19</v>
      </c>
      <c r="F821" s="2" t="str">
        <f>IF(Table3[[#This Row],[Max(s.salary)]] &gt; 'covid yearly salary'!$D$8, "T","F")</f>
        <v>T</v>
      </c>
      <c r="G821" s="10">
        <f>Table3[[#This Row],[Max(s.salary)]]*0.045</f>
        <v>4456.26</v>
      </c>
      <c r="H821" s="10">
        <f>Table3[[#This Row],[Max(s.salary)]]-Table3[[#This Row],[4.50%]]</f>
        <v>94571.74</v>
      </c>
      <c r="I821" s="11"/>
    </row>
    <row r="822" spans="1:9">
      <c r="A822" s="2">
        <v>42138</v>
      </c>
      <c r="B822" s="2" t="s">
        <v>1259</v>
      </c>
      <c r="C822" s="2" t="s">
        <v>1190</v>
      </c>
      <c r="D822" s="7">
        <v>99015</v>
      </c>
      <c r="E822" s="2" t="s">
        <v>19</v>
      </c>
      <c r="F822" s="2" t="str">
        <f>IF(Table3[[#This Row],[Max(s.salary)]] &gt; 'covid yearly salary'!$D$8, "T","F")</f>
        <v>T</v>
      </c>
      <c r="G822" s="10">
        <f>Table3[[#This Row],[Max(s.salary)]]*0.045</f>
        <v>4455.6750000000002</v>
      </c>
      <c r="H822" s="10">
        <f>Table3[[#This Row],[Max(s.salary)]]-Table3[[#This Row],[4.50%]]</f>
        <v>94559.324999999997</v>
      </c>
      <c r="I822" s="11"/>
    </row>
    <row r="823" spans="1:9">
      <c r="A823" s="2">
        <v>61537</v>
      </c>
      <c r="B823" s="2" t="s">
        <v>1260</v>
      </c>
      <c r="C823" s="2" t="s">
        <v>1261</v>
      </c>
      <c r="D823" s="7">
        <v>99004</v>
      </c>
      <c r="E823" s="2" t="s">
        <v>19</v>
      </c>
      <c r="F823" s="2" t="str">
        <f>IF(Table3[[#This Row],[Max(s.salary)]] &gt; 'covid yearly salary'!$D$8, "T","F")</f>
        <v>T</v>
      </c>
      <c r="G823" s="10">
        <f>Table3[[#This Row],[Max(s.salary)]]*0.045</f>
        <v>4455.1799999999994</v>
      </c>
      <c r="H823" s="10">
        <f>Table3[[#This Row],[Max(s.salary)]]-Table3[[#This Row],[4.50%]]</f>
        <v>94548.82</v>
      </c>
      <c r="I823" s="11"/>
    </row>
    <row r="824" spans="1:9">
      <c r="A824" s="2">
        <v>20200</v>
      </c>
      <c r="B824" s="2" t="s">
        <v>1262</v>
      </c>
      <c r="C824" s="2" t="s">
        <v>871</v>
      </c>
      <c r="D824" s="7">
        <v>98979</v>
      </c>
      <c r="E824" s="2" t="s">
        <v>19</v>
      </c>
      <c r="F824" s="2" t="str">
        <f>IF(Table3[[#This Row],[Max(s.salary)]] &gt; 'covid yearly salary'!$D$8, "T","F")</f>
        <v>T</v>
      </c>
      <c r="G824" s="10">
        <f>Table3[[#This Row],[Max(s.salary)]]*0.045</f>
        <v>4454.0549999999994</v>
      </c>
      <c r="H824" s="10">
        <f>Table3[[#This Row],[Max(s.salary)]]-Table3[[#This Row],[4.50%]]</f>
        <v>94524.945000000007</v>
      </c>
      <c r="I824" s="11"/>
    </row>
    <row r="825" spans="1:9">
      <c r="A825" s="2">
        <v>44244</v>
      </c>
      <c r="B825" s="2" t="s">
        <v>1263</v>
      </c>
      <c r="C825" s="2" t="s">
        <v>1264</v>
      </c>
      <c r="D825" s="7">
        <v>98976</v>
      </c>
      <c r="E825" s="2" t="s">
        <v>19</v>
      </c>
      <c r="F825" s="2" t="str">
        <f>IF(Table3[[#This Row],[Max(s.salary)]] &gt; 'covid yearly salary'!$D$8, "T","F")</f>
        <v>T</v>
      </c>
      <c r="G825" s="10">
        <f>Table3[[#This Row],[Max(s.salary)]]*0.045</f>
        <v>4453.92</v>
      </c>
      <c r="H825" s="10">
        <f>Table3[[#This Row],[Max(s.salary)]]-Table3[[#This Row],[4.50%]]</f>
        <v>94522.08</v>
      </c>
      <c r="I825" s="11"/>
    </row>
    <row r="826" spans="1:9">
      <c r="A826" s="2">
        <v>12735</v>
      </c>
      <c r="B826" s="2" t="s">
        <v>1265</v>
      </c>
      <c r="C826" s="2" t="s">
        <v>1184</v>
      </c>
      <c r="D826" s="7">
        <v>98951</v>
      </c>
      <c r="E826" s="2" t="s">
        <v>19</v>
      </c>
      <c r="F826" s="2" t="str">
        <f>IF(Table3[[#This Row],[Max(s.salary)]] &gt; 'covid yearly salary'!$D$8, "T","F")</f>
        <v>T</v>
      </c>
      <c r="G826" s="10">
        <f>Table3[[#This Row],[Max(s.salary)]]*0.045</f>
        <v>4452.7950000000001</v>
      </c>
      <c r="H826" s="10">
        <f>Table3[[#This Row],[Max(s.salary)]]-Table3[[#This Row],[4.50%]]</f>
        <v>94498.205000000002</v>
      </c>
      <c r="I826" s="11"/>
    </row>
    <row r="827" spans="1:9" hidden="1">
      <c r="A827" s="2">
        <v>23679</v>
      </c>
      <c r="B827" s="2" t="s">
        <v>573</v>
      </c>
      <c r="C827" s="2" t="s">
        <v>1266</v>
      </c>
      <c r="D827" s="2">
        <v>48734</v>
      </c>
      <c r="E827" s="2" t="s">
        <v>19</v>
      </c>
      <c r="F827" s="2" t="str">
        <f>IF(Table3[[#This Row],[Max(s.salary)]] &gt; 'covid yearly salary'!$D$8, "T","F")</f>
        <v>F</v>
      </c>
      <c r="G827" s="11">
        <f>Table3[[#This Row],[Max(s.salary)]]*0.045</f>
        <v>2193.0299999999997</v>
      </c>
      <c r="H827" s="4">
        <f>Table3[[#This Row],[Max(s.salary)]]-Table3[[#This Row],[4.50%]]</f>
        <v>46540.97</v>
      </c>
      <c r="I827" s="11">
        <f t="shared" si="12"/>
        <v>14322425.58</v>
      </c>
    </row>
    <row r="828" spans="1:9" hidden="1">
      <c r="A828" s="2">
        <v>23685</v>
      </c>
      <c r="B828" s="2" t="s">
        <v>1267</v>
      </c>
      <c r="C828" s="2" t="s">
        <v>301</v>
      </c>
      <c r="D828" s="2">
        <v>57264</v>
      </c>
      <c r="E828" s="2" t="s">
        <v>19</v>
      </c>
      <c r="F828" s="2" t="str">
        <f>IF(Table3[[#This Row],[Max(s.salary)]] &gt; 'covid yearly salary'!$D$8, "T","F")</f>
        <v>F</v>
      </c>
      <c r="G828" s="11">
        <f>Table3[[#This Row],[Max(s.salary)]]*0.045</f>
        <v>2576.88</v>
      </c>
      <c r="H828" s="4">
        <f>Table3[[#This Row],[Max(s.salary)]]-Table3[[#This Row],[4.50%]]</f>
        <v>54687.12</v>
      </c>
      <c r="I828" s="11">
        <f t="shared" si="12"/>
        <v>14323292.055000002</v>
      </c>
    </row>
    <row r="829" spans="1:9">
      <c r="A829" s="2">
        <v>54440</v>
      </c>
      <c r="B829" s="2" t="s">
        <v>1007</v>
      </c>
      <c r="C829" s="2" t="s">
        <v>592</v>
      </c>
      <c r="D829" s="7">
        <v>98950</v>
      </c>
      <c r="E829" s="2" t="s">
        <v>19</v>
      </c>
      <c r="F829" s="2" t="str">
        <f>IF(Table3[[#This Row],[Max(s.salary)]] &gt; 'covid yearly salary'!$D$8, "T","F")</f>
        <v>T</v>
      </c>
      <c r="G829" s="10">
        <f>Table3[[#This Row],[Max(s.salary)]]*0.045</f>
        <v>4452.75</v>
      </c>
      <c r="H829" s="10">
        <f>Table3[[#This Row],[Max(s.salary)]]-Table3[[#This Row],[4.50%]]</f>
        <v>94497.25</v>
      </c>
      <c r="I829" s="11"/>
    </row>
    <row r="830" spans="1:9">
      <c r="A830" s="2">
        <v>43586</v>
      </c>
      <c r="B830" s="2" t="s">
        <v>1268</v>
      </c>
      <c r="C830" s="2" t="s">
        <v>984</v>
      </c>
      <c r="D830" s="7">
        <v>98947</v>
      </c>
      <c r="E830" s="2" t="s">
        <v>19</v>
      </c>
      <c r="F830" s="2" t="str">
        <f>IF(Table3[[#This Row],[Max(s.salary)]] &gt; 'covid yearly salary'!$D$8, "T","F")</f>
        <v>T</v>
      </c>
      <c r="G830" s="10">
        <f>Table3[[#This Row],[Max(s.salary)]]*0.045</f>
        <v>4452.6149999999998</v>
      </c>
      <c r="H830" s="10">
        <f>Table3[[#This Row],[Max(s.salary)]]-Table3[[#This Row],[4.50%]]</f>
        <v>94494.384999999995</v>
      </c>
      <c r="I830" s="11"/>
    </row>
    <row r="831" spans="1:9" hidden="1">
      <c r="A831" s="2">
        <v>23718</v>
      </c>
      <c r="B831" s="2" t="s">
        <v>440</v>
      </c>
      <c r="C831" s="2" t="s">
        <v>1269</v>
      </c>
      <c r="D831" s="2">
        <v>56556</v>
      </c>
      <c r="E831" s="2" t="s">
        <v>19</v>
      </c>
      <c r="F831" s="2" t="str">
        <f>IF(Table3[[#This Row],[Max(s.salary)]] &gt; 'covid yearly salary'!$D$8, "T","F")</f>
        <v>F</v>
      </c>
      <c r="G831" s="11">
        <f>Table3[[#This Row],[Max(s.salary)]]*0.045</f>
        <v>2545.02</v>
      </c>
      <c r="H831" s="4">
        <f>Table3[[#This Row],[Max(s.salary)]]-Table3[[#This Row],[4.50%]]</f>
        <v>54010.98</v>
      </c>
      <c r="I831" s="11">
        <f t="shared" si="12"/>
        <v>14320491.795000004</v>
      </c>
    </row>
    <row r="832" spans="1:9" hidden="1">
      <c r="A832" s="2">
        <v>23740</v>
      </c>
      <c r="B832" s="2" t="s">
        <v>538</v>
      </c>
      <c r="C832" s="2" t="s">
        <v>1270</v>
      </c>
      <c r="D832" s="2">
        <v>60057</v>
      </c>
      <c r="E832" s="2" t="s">
        <v>19</v>
      </c>
      <c r="F832" s="2" t="str">
        <f>IF(Table3[[#This Row],[Max(s.salary)]] &gt; 'covid yearly salary'!$D$8, "T","F")</f>
        <v>F</v>
      </c>
      <c r="G832" s="11">
        <f>Table3[[#This Row],[Max(s.salary)]]*0.045</f>
        <v>2702.5650000000001</v>
      </c>
      <c r="H832" s="4">
        <f>Table3[[#This Row],[Max(s.salary)]]-Table3[[#This Row],[4.50%]]</f>
        <v>57354.434999999998</v>
      </c>
      <c r="I832" s="11">
        <f t="shared" si="12"/>
        <v>14321004.930000003</v>
      </c>
    </row>
    <row r="833" spans="1:9" hidden="1">
      <c r="A833" s="2">
        <v>23762</v>
      </c>
      <c r="B833" s="2" t="s">
        <v>191</v>
      </c>
      <c r="C833" s="2" t="s">
        <v>1271</v>
      </c>
      <c r="D833" s="2">
        <v>56211</v>
      </c>
      <c r="E833" s="2" t="s">
        <v>19</v>
      </c>
      <c r="F833" s="2" t="str">
        <f>IF(Table3[[#This Row],[Max(s.salary)]] &gt; 'covid yearly salary'!$D$8, "T","F")</f>
        <v>F</v>
      </c>
      <c r="G833" s="11">
        <f>Table3[[#This Row],[Max(s.salary)]]*0.045</f>
        <v>2529.4949999999999</v>
      </c>
      <c r="H833" s="4">
        <f>Table3[[#This Row],[Max(s.salary)]]-Table3[[#This Row],[4.50%]]</f>
        <v>53681.504999999997</v>
      </c>
      <c r="I833" s="11">
        <f t="shared" si="12"/>
        <v>14321019.915000003</v>
      </c>
    </row>
    <row r="834" spans="1:9">
      <c r="A834" s="2">
        <v>54188</v>
      </c>
      <c r="B834" s="2" t="s">
        <v>1272</v>
      </c>
      <c r="C834" s="2" t="s">
        <v>1273</v>
      </c>
      <c r="D834" s="7">
        <v>98920</v>
      </c>
      <c r="E834" s="2" t="s">
        <v>19</v>
      </c>
      <c r="F834" s="2" t="str">
        <f>IF(Table3[[#This Row],[Max(s.salary)]] &gt; 'covid yearly salary'!$D$8, "T","F")</f>
        <v>T</v>
      </c>
      <c r="G834" s="10">
        <f>Table3[[#This Row],[Max(s.salary)]]*0.045</f>
        <v>4451.3999999999996</v>
      </c>
      <c r="H834" s="10">
        <f>Table3[[#This Row],[Max(s.salary)]]-Table3[[#This Row],[4.50%]]</f>
        <v>94468.6</v>
      </c>
      <c r="I834" s="11"/>
    </row>
    <row r="835" spans="1:9">
      <c r="A835" s="2">
        <v>95562</v>
      </c>
      <c r="B835" s="2" t="s">
        <v>1274</v>
      </c>
      <c r="C835" s="2" t="s">
        <v>1275</v>
      </c>
      <c r="D835" s="7">
        <v>98907</v>
      </c>
      <c r="E835" s="2" t="s">
        <v>19</v>
      </c>
      <c r="F835" s="2" t="str">
        <f>IF(Table3[[#This Row],[Max(s.salary)]] &gt; 'covid yearly salary'!$D$8, "T","F")</f>
        <v>T</v>
      </c>
      <c r="G835" s="10">
        <f>Table3[[#This Row],[Max(s.salary)]]*0.045</f>
        <v>4450.8149999999996</v>
      </c>
      <c r="H835" s="10">
        <f>Table3[[#This Row],[Max(s.salary)]]-Table3[[#This Row],[4.50%]]</f>
        <v>94456.184999999998</v>
      </c>
      <c r="I835" s="11"/>
    </row>
    <row r="836" spans="1:9">
      <c r="A836" s="2">
        <v>19366</v>
      </c>
      <c r="B836" s="2" t="s">
        <v>1276</v>
      </c>
      <c r="C836" s="2" t="s">
        <v>400</v>
      </c>
      <c r="D836" s="7">
        <v>98868</v>
      </c>
      <c r="E836" s="2" t="s">
        <v>19</v>
      </c>
      <c r="F836" s="2" t="str">
        <f>IF(Table3[[#This Row],[Max(s.salary)]] &gt; 'covid yearly salary'!$D$8, "T","F")</f>
        <v>T</v>
      </c>
      <c r="G836" s="10">
        <f>Table3[[#This Row],[Max(s.salary)]]*0.045</f>
        <v>4449.0599999999995</v>
      </c>
      <c r="H836" s="10">
        <f>Table3[[#This Row],[Max(s.salary)]]-Table3[[#This Row],[4.50%]]</f>
        <v>94418.94</v>
      </c>
      <c r="I836" s="11"/>
    </row>
    <row r="837" spans="1:9">
      <c r="A837" s="2">
        <v>57911</v>
      </c>
      <c r="B837" s="2" t="s">
        <v>333</v>
      </c>
      <c r="C837" s="2" t="s">
        <v>1277</v>
      </c>
      <c r="D837" s="7">
        <v>98860</v>
      </c>
      <c r="E837" s="2" t="s">
        <v>19</v>
      </c>
      <c r="F837" s="2" t="str">
        <f>IF(Table3[[#This Row],[Max(s.salary)]] &gt; 'covid yearly salary'!$D$8, "T","F")</f>
        <v>T</v>
      </c>
      <c r="G837" s="10">
        <f>Table3[[#This Row],[Max(s.salary)]]*0.045</f>
        <v>4448.7</v>
      </c>
      <c r="H837" s="10">
        <f>Table3[[#This Row],[Max(s.salary)]]-Table3[[#This Row],[4.50%]]</f>
        <v>94411.3</v>
      </c>
      <c r="I837" s="11"/>
    </row>
    <row r="838" spans="1:9">
      <c r="A838" s="2">
        <v>64515</v>
      </c>
      <c r="B838" s="2" t="s">
        <v>329</v>
      </c>
      <c r="C838" s="2" t="s">
        <v>1278</v>
      </c>
      <c r="D838" s="7">
        <v>98799</v>
      </c>
      <c r="E838" s="2" t="s">
        <v>19</v>
      </c>
      <c r="F838" s="2" t="str">
        <f>IF(Table3[[#This Row],[Max(s.salary)]] &gt; 'covid yearly salary'!$D$8, "T","F")</f>
        <v>T</v>
      </c>
      <c r="G838" s="10">
        <f>Table3[[#This Row],[Max(s.salary)]]*0.045</f>
        <v>4445.9549999999999</v>
      </c>
      <c r="H838" s="10">
        <f>Table3[[#This Row],[Max(s.salary)]]-Table3[[#This Row],[4.50%]]</f>
        <v>94353.044999999998</v>
      </c>
      <c r="I838" s="11"/>
    </row>
    <row r="839" spans="1:9">
      <c r="A839" s="2">
        <v>13116</v>
      </c>
      <c r="B839" s="2" t="s">
        <v>285</v>
      </c>
      <c r="C839" s="2" t="s">
        <v>1279</v>
      </c>
      <c r="D839" s="7">
        <v>98793</v>
      </c>
      <c r="E839" s="2" t="s">
        <v>19</v>
      </c>
      <c r="F839" s="2" t="str">
        <f>IF(Table3[[#This Row],[Max(s.salary)]] &gt; 'covid yearly salary'!$D$8, "T","F")</f>
        <v>T</v>
      </c>
      <c r="G839" s="10">
        <f>Table3[[#This Row],[Max(s.salary)]]*0.045</f>
        <v>4445.6849999999995</v>
      </c>
      <c r="H839" s="10">
        <f>Table3[[#This Row],[Max(s.salary)]]-Table3[[#This Row],[4.50%]]</f>
        <v>94347.315000000002</v>
      </c>
      <c r="I839" s="11"/>
    </row>
    <row r="840" spans="1:9">
      <c r="A840" s="2">
        <v>55028</v>
      </c>
      <c r="B840" s="2" t="s">
        <v>1280</v>
      </c>
      <c r="C840" s="2" t="s">
        <v>640</v>
      </c>
      <c r="D840" s="7">
        <v>98768</v>
      </c>
      <c r="E840" s="2" t="s">
        <v>19</v>
      </c>
      <c r="F840" s="2" t="str">
        <f>IF(Table3[[#This Row],[Max(s.salary)]] &gt; 'covid yearly salary'!$D$8, "T","F")</f>
        <v>T</v>
      </c>
      <c r="G840" s="10">
        <f>Table3[[#This Row],[Max(s.salary)]]*0.045</f>
        <v>4444.5599999999995</v>
      </c>
      <c r="H840" s="10">
        <f>Table3[[#This Row],[Max(s.salary)]]-Table3[[#This Row],[4.50%]]</f>
        <v>94323.44</v>
      </c>
      <c r="I840" s="11"/>
    </row>
    <row r="841" spans="1:9" hidden="1">
      <c r="A841" s="2">
        <v>23861</v>
      </c>
      <c r="B841" s="2" t="s">
        <v>1281</v>
      </c>
      <c r="C841" s="2" t="s">
        <v>1282</v>
      </c>
      <c r="D841" s="2">
        <v>58694</v>
      </c>
      <c r="E841" s="2" t="s">
        <v>19</v>
      </c>
      <c r="F841" s="2" t="str">
        <f>IF(Table3[[#This Row],[Max(s.salary)]] &gt; 'covid yearly salary'!$D$8, "T","F")</f>
        <v>F</v>
      </c>
      <c r="G841" s="11">
        <f>Table3[[#This Row],[Max(s.salary)]]*0.045</f>
        <v>2641.23</v>
      </c>
      <c r="H841" s="4">
        <f>Table3[[#This Row],[Max(s.salary)]]-Table3[[#This Row],[4.50%]]</f>
        <v>56052.77</v>
      </c>
      <c r="I841" s="11">
        <f t="shared" ref="I841:I897" si="13">SUM(G841:G5059)</f>
        <v>14310706.230000006</v>
      </c>
    </row>
    <row r="842" spans="1:9" hidden="1">
      <c r="A842" s="2">
        <v>23871</v>
      </c>
      <c r="B842" s="2" t="s">
        <v>1283</v>
      </c>
      <c r="C842" s="2" t="s">
        <v>1204</v>
      </c>
      <c r="D842" s="2">
        <v>55657</v>
      </c>
      <c r="E842" s="2" t="s">
        <v>19</v>
      </c>
      <c r="F842" s="2" t="str">
        <f>IF(Table3[[#This Row],[Max(s.salary)]] &gt; 'covid yearly salary'!$D$8, "T","F")</f>
        <v>F</v>
      </c>
      <c r="G842" s="11">
        <f>Table3[[#This Row],[Max(s.salary)]]*0.045</f>
        <v>2504.5650000000001</v>
      </c>
      <c r="H842" s="4">
        <f>Table3[[#This Row],[Max(s.salary)]]-Table3[[#This Row],[4.50%]]</f>
        <v>53152.434999999998</v>
      </c>
      <c r="I842" s="11">
        <f t="shared" si="13"/>
        <v>14311121.400000006</v>
      </c>
    </row>
    <row r="843" spans="1:9" hidden="1">
      <c r="A843" s="2">
        <v>23879</v>
      </c>
      <c r="B843" s="2" t="s">
        <v>1284</v>
      </c>
      <c r="C843" s="2" t="s">
        <v>37</v>
      </c>
      <c r="D843" s="2">
        <v>62221</v>
      </c>
      <c r="E843" s="2" t="s">
        <v>19</v>
      </c>
      <c r="F843" s="2" t="str">
        <f>IF(Table3[[#This Row],[Max(s.salary)]] &gt; 'covid yearly salary'!$D$8, "T","F")</f>
        <v>F</v>
      </c>
      <c r="G843" s="11">
        <f>Table3[[#This Row],[Max(s.salary)]]*0.045</f>
        <v>2799.9449999999997</v>
      </c>
      <c r="H843" s="4">
        <f>Table3[[#This Row],[Max(s.salary)]]-Table3[[#This Row],[4.50%]]</f>
        <v>59421.055</v>
      </c>
      <c r="I843" s="11">
        <f t="shared" si="13"/>
        <v>14311372.185000008</v>
      </c>
    </row>
    <row r="844" spans="1:9">
      <c r="A844" s="2">
        <v>22465</v>
      </c>
      <c r="B844" s="2" t="s">
        <v>733</v>
      </c>
      <c r="C844" s="2" t="s">
        <v>1285</v>
      </c>
      <c r="D844" s="7">
        <v>98757</v>
      </c>
      <c r="E844" s="2" t="s">
        <v>19</v>
      </c>
      <c r="F844" s="2" t="str">
        <f>IF(Table3[[#This Row],[Max(s.salary)]] &gt; 'covid yearly salary'!$D$8, "T","F")</f>
        <v>T</v>
      </c>
      <c r="G844" s="10">
        <f>Table3[[#This Row],[Max(s.salary)]]*0.045</f>
        <v>4444.0649999999996</v>
      </c>
      <c r="H844" s="10">
        <f>Table3[[#This Row],[Max(s.salary)]]-Table3[[#This Row],[4.50%]]</f>
        <v>94312.934999999998</v>
      </c>
      <c r="I844" s="11"/>
    </row>
    <row r="845" spans="1:9">
      <c r="A845" s="2">
        <v>99929</v>
      </c>
      <c r="B845" s="2" t="s">
        <v>719</v>
      </c>
      <c r="C845" s="2" t="s">
        <v>980</v>
      </c>
      <c r="D845" s="7">
        <v>98704</v>
      </c>
      <c r="E845" s="2" t="s">
        <v>19</v>
      </c>
      <c r="F845" s="2" t="str">
        <f>IF(Table3[[#This Row],[Max(s.salary)]] &gt; 'covid yearly salary'!$D$8, "T","F")</f>
        <v>T</v>
      </c>
      <c r="G845" s="10">
        <f>Table3[[#This Row],[Max(s.salary)]]*0.045</f>
        <v>4441.6799999999994</v>
      </c>
      <c r="H845" s="10">
        <f>Table3[[#This Row],[Max(s.salary)]]-Table3[[#This Row],[4.50%]]</f>
        <v>94262.32</v>
      </c>
      <c r="I845" s="11"/>
    </row>
    <row r="846" spans="1:9">
      <c r="A846" s="2">
        <v>23085</v>
      </c>
      <c r="B846" s="2" t="s">
        <v>1286</v>
      </c>
      <c r="C846" s="2" t="s">
        <v>1287</v>
      </c>
      <c r="D846" s="7">
        <v>98701</v>
      </c>
      <c r="E846" s="2" t="s">
        <v>19</v>
      </c>
      <c r="F846" s="2" t="str">
        <f>IF(Table3[[#This Row],[Max(s.salary)]] &gt; 'covid yearly salary'!$D$8, "T","F")</f>
        <v>T</v>
      </c>
      <c r="G846" s="10">
        <f>Table3[[#This Row],[Max(s.salary)]]*0.045</f>
        <v>4441.5450000000001</v>
      </c>
      <c r="H846" s="10">
        <f>Table3[[#This Row],[Max(s.salary)]]-Table3[[#This Row],[4.50%]]</f>
        <v>94259.455000000002</v>
      </c>
      <c r="I846" s="11"/>
    </row>
    <row r="847" spans="1:9" hidden="1">
      <c r="A847" s="2">
        <v>23912</v>
      </c>
      <c r="B847" s="2" t="s">
        <v>1288</v>
      </c>
      <c r="C847" s="2" t="s">
        <v>1289</v>
      </c>
      <c r="D847" s="2">
        <v>56604</v>
      </c>
      <c r="E847" s="2" t="s">
        <v>19</v>
      </c>
      <c r="F847" s="2" t="str">
        <f>IF(Table3[[#This Row],[Max(s.salary)]] &gt; 'covid yearly salary'!$D$8, "T","F")</f>
        <v>F</v>
      </c>
      <c r="G847" s="11">
        <f>Table3[[#This Row],[Max(s.salary)]]*0.045</f>
        <v>2547.1799999999998</v>
      </c>
      <c r="H847" s="4">
        <f>Table3[[#This Row],[Max(s.salary)]]-Table3[[#This Row],[4.50%]]</f>
        <v>54056.82</v>
      </c>
      <c r="I847" s="11">
        <f t="shared" si="13"/>
        <v>14306712.975000005</v>
      </c>
    </row>
    <row r="848" spans="1:9" hidden="1">
      <c r="A848" s="2">
        <v>23917</v>
      </c>
      <c r="B848" s="2" t="s">
        <v>1290</v>
      </c>
      <c r="C848" s="2" t="s">
        <v>278</v>
      </c>
      <c r="D848" s="2">
        <v>53021</v>
      </c>
      <c r="E848" s="2" t="s">
        <v>19</v>
      </c>
      <c r="F848" s="2" t="str">
        <f>IF(Table3[[#This Row],[Max(s.salary)]] &gt; 'covid yearly salary'!$D$8, "T","F")</f>
        <v>F</v>
      </c>
      <c r="G848" s="11">
        <f>Table3[[#This Row],[Max(s.salary)]]*0.045</f>
        <v>2385.9449999999997</v>
      </c>
      <c r="H848" s="4">
        <f>Table3[[#This Row],[Max(s.salary)]]-Table3[[#This Row],[4.50%]]</f>
        <v>50635.055</v>
      </c>
      <c r="I848" s="11">
        <f t="shared" si="13"/>
        <v>14307220.395000005</v>
      </c>
    </row>
    <row r="849" spans="1:9">
      <c r="A849" s="2">
        <v>33188</v>
      </c>
      <c r="B849" s="2" t="s">
        <v>1291</v>
      </c>
      <c r="C849" s="2" t="s">
        <v>621</v>
      </c>
      <c r="D849" s="7">
        <v>98680</v>
      </c>
      <c r="E849" s="2" t="s">
        <v>19</v>
      </c>
      <c r="F849" s="2" t="str">
        <f>IF(Table3[[#This Row],[Max(s.salary)]] &gt; 'covid yearly salary'!$D$8, "T","F")</f>
        <v>T</v>
      </c>
      <c r="G849" s="10">
        <f>Table3[[#This Row],[Max(s.salary)]]*0.045</f>
        <v>4440.5999999999995</v>
      </c>
      <c r="H849" s="10">
        <f>Table3[[#This Row],[Max(s.salary)]]-Table3[[#This Row],[4.50%]]</f>
        <v>94239.4</v>
      </c>
      <c r="I849" s="11"/>
    </row>
    <row r="850" spans="1:9">
      <c r="A850" s="2">
        <v>77059</v>
      </c>
      <c r="B850" s="2" t="s">
        <v>780</v>
      </c>
      <c r="C850" s="2" t="s">
        <v>1292</v>
      </c>
      <c r="D850" s="7">
        <v>98626</v>
      </c>
      <c r="E850" s="2" t="s">
        <v>19</v>
      </c>
      <c r="F850" s="2" t="str">
        <f>IF(Table3[[#This Row],[Max(s.salary)]] &gt; 'covid yearly salary'!$D$8, "T","F")</f>
        <v>T</v>
      </c>
      <c r="G850" s="10">
        <f>Table3[[#This Row],[Max(s.salary)]]*0.045</f>
        <v>4438.17</v>
      </c>
      <c r="H850" s="10">
        <f>Table3[[#This Row],[Max(s.salary)]]-Table3[[#This Row],[4.50%]]</f>
        <v>94187.83</v>
      </c>
      <c r="I850" s="11"/>
    </row>
    <row r="851" spans="1:9">
      <c r="A851" s="2">
        <v>105510</v>
      </c>
      <c r="B851" s="2" t="s">
        <v>1293</v>
      </c>
      <c r="C851" s="2" t="s">
        <v>1294</v>
      </c>
      <c r="D851" s="7">
        <v>98613</v>
      </c>
      <c r="E851" s="2" t="s">
        <v>19</v>
      </c>
      <c r="F851" s="2" t="str">
        <f>IF(Table3[[#This Row],[Max(s.salary)]] &gt; 'covid yearly salary'!$D$8, "T","F")</f>
        <v>T</v>
      </c>
      <c r="G851" s="10">
        <f>Table3[[#This Row],[Max(s.salary)]]*0.045</f>
        <v>4437.585</v>
      </c>
      <c r="H851" s="10">
        <f>Table3[[#This Row],[Max(s.salary)]]-Table3[[#This Row],[4.50%]]</f>
        <v>94175.414999999994</v>
      </c>
      <c r="I851" s="11"/>
    </row>
    <row r="852" spans="1:9">
      <c r="A852" s="2">
        <v>83009</v>
      </c>
      <c r="B852" s="2" t="s">
        <v>827</v>
      </c>
      <c r="C852" s="2" t="s">
        <v>1295</v>
      </c>
      <c r="D852" s="7">
        <v>98567</v>
      </c>
      <c r="E852" s="2" t="s">
        <v>19</v>
      </c>
      <c r="F852" s="2" t="str">
        <f>IF(Table3[[#This Row],[Max(s.salary)]] &gt; 'covid yearly salary'!$D$8, "T","F")</f>
        <v>T</v>
      </c>
      <c r="G852" s="10">
        <f>Table3[[#This Row],[Max(s.salary)]]*0.045</f>
        <v>4435.5149999999994</v>
      </c>
      <c r="H852" s="10">
        <f>Table3[[#This Row],[Max(s.salary)]]-Table3[[#This Row],[4.50%]]</f>
        <v>94131.485000000001</v>
      </c>
      <c r="I852" s="11"/>
    </row>
    <row r="853" spans="1:9">
      <c r="A853" s="2">
        <v>23191</v>
      </c>
      <c r="B853" s="2" t="s">
        <v>215</v>
      </c>
      <c r="C853" s="2" t="s">
        <v>291</v>
      </c>
      <c r="D853" s="7">
        <v>98566</v>
      </c>
      <c r="E853" s="2" t="s">
        <v>19</v>
      </c>
      <c r="F853" s="2" t="str">
        <f>IF(Table3[[#This Row],[Max(s.salary)]] &gt; 'covid yearly salary'!$D$8, "T","F")</f>
        <v>T</v>
      </c>
      <c r="G853" s="10">
        <f>Table3[[#This Row],[Max(s.salary)]]*0.045</f>
        <v>4435.47</v>
      </c>
      <c r="H853" s="10">
        <f>Table3[[#This Row],[Max(s.salary)]]-Table3[[#This Row],[4.50%]]</f>
        <v>94130.53</v>
      </c>
      <c r="I853" s="11"/>
    </row>
    <row r="854" spans="1:9" hidden="1">
      <c r="A854" s="2">
        <v>24070</v>
      </c>
      <c r="B854" s="2" t="s">
        <v>353</v>
      </c>
      <c r="C854" s="2" t="s">
        <v>123</v>
      </c>
      <c r="D854" s="2">
        <v>54469</v>
      </c>
      <c r="E854" s="2" t="s">
        <v>19</v>
      </c>
      <c r="F854" s="2" t="str">
        <f>IF(Table3[[#This Row],[Max(s.salary)]] &gt; 'covid yearly salary'!$D$8, "T","F")</f>
        <v>F</v>
      </c>
      <c r="G854" s="11">
        <f>Table3[[#This Row],[Max(s.salary)]]*0.045</f>
        <v>2451.105</v>
      </c>
      <c r="H854" s="4">
        <f>Table3[[#This Row],[Max(s.salary)]]-Table3[[#This Row],[4.50%]]</f>
        <v>52017.894999999997</v>
      </c>
      <c r="I854" s="11">
        <f t="shared" si="13"/>
        <v>14300461.710000008</v>
      </c>
    </row>
    <row r="855" spans="1:9">
      <c r="A855" s="2">
        <v>100115</v>
      </c>
      <c r="B855" s="2" t="s">
        <v>807</v>
      </c>
      <c r="C855" s="2" t="s">
        <v>565</v>
      </c>
      <c r="D855" s="7">
        <v>98560</v>
      </c>
      <c r="E855" s="2" t="s">
        <v>19</v>
      </c>
      <c r="F855" s="2" t="str">
        <f>IF(Table3[[#This Row],[Max(s.salary)]] &gt; 'covid yearly salary'!$D$8, "T","F")</f>
        <v>T</v>
      </c>
      <c r="G855" s="10">
        <f>Table3[[#This Row],[Max(s.salary)]]*0.045</f>
        <v>4435.2</v>
      </c>
      <c r="H855" s="10">
        <f>Table3[[#This Row],[Max(s.salary)]]-Table3[[#This Row],[4.50%]]</f>
        <v>94124.800000000003</v>
      </c>
      <c r="I855" s="11"/>
    </row>
    <row r="856" spans="1:9">
      <c r="A856" s="2">
        <v>95046</v>
      </c>
      <c r="B856" s="2" t="s">
        <v>405</v>
      </c>
      <c r="C856" s="2" t="s">
        <v>658</v>
      </c>
      <c r="D856" s="7">
        <v>98558</v>
      </c>
      <c r="E856" s="2" t="s">
        <v>19</v>
      </c>
      <c r="F856" s="2" t="str">
        <f>IF(Table3[[#This Row],[Max(s.salary)]] &gt; 'covid yearly salary'!$D$8, "T","F")</f>
        <v>T</v>
      </c>
      <c r="G856" s="10">
        <f>Table3[[#This Row],[Max(s.salary)]]*0.045</f>
        <v>4435.1099999999997</v>
      </c>
      <c r="H856" s="10">
        <f>Table3[[#This Row],[Max(s.salary)]]-Table3[[#This Row],[4.50%]]</f>
        <v>94122.89</v>
      </c>
      <c r="I856" s="11"/>
    </row>
    <row r="857" spans="1:9">
      <c r="A857" s="2">
        <v>45907</v>
      </c>
      <c r="B857" s="2" t="s">
        <v>1296</v>
      </c>
      <c r="C857" s="2" t="s">
        <v>931</v>
      </c>
      <c r="D857" s="7">
        <v>98550</v>
      </c>
      <c r="E857" s="2" t="s">
        <v>19</v>
      </c>
      <c r="F857" s="2" t="str">
        <f>IF(Table3[[#This Row],[Max(s.salary)]] &gt; 'covid yearly salary'!$D$8, "T","F")</f>
        <v>T</v>
      </c>
      <c r="G857" s="10">
        <f>Table3[[#This Row],[Max(s.salary)]]*0.045</f>
        <v>4434.75</v>
      </c>
      <c r="H857" s="10">
        <f>Table3[[#This Row],[Max(s.salary)]]-Table3[[#This Row],[4.50%]]</f>
        <v>94115.25</v>
      </c>
      <c r="I857" s="11"/>
    </row>
    <row r="858" spans="1:9">
      <c r="A858" s="2">
        <v>34054</v>
      </c>
      <c r="B858" s="2" t="s">
        <v>1297</v>
      </c>
      <c r="C858" s="2" t="s">
        <v>1298</v>
      </c>
      <c r="D858" s="7">
        <v>98547</v>
      </c>
      <c r="E858" s="2" t="s">
        <v>19</v>
      </c>
      <c r="F858" s="2" t="str">
        <f>IF(Table3[[#This Row],[Max(s.salary)]] &gt; 'covid yearly salary'!$D$8, "T","F")</f>
        <v>T</v>
      </c>
      <c r="G858" s="10">
        <f>Table3[[#This Row],[Max(s.salary)]]*0.045</f>
        <v>4434.6149999999998</v>
      </c>
      <c r="H858" s="10">
        <f>Table3[[#This Row],[Max(s.salary)]]-Table3[[#This Row],[4.50%]]</f>
        <v>94112.384999999995</v>
      </c>
      <c r="I858" s="11"/>
    </row>
    <row r="859" spans="1:9">
      <c r="A859" s="2">
        <v>38707</v>
      </c>
      <c r="B859" s="2" t="s">
        <v>1299</v>
      </c>
      <c r="C859" s="2" t="s">
        <v>1029</v>
      </c>
      <c r="D859" s="7">
        <v>98532</v>
      </c>
      <c r="E859" s="2" t="s">
        <v>19</v>
      </c>
      <c r="F859" s="2" t="str">
        <f>IF(Table3[[#This Row],[Max(s.salary)]] &gt; 'covid yearly salary'!$D$8, "T","F")</f>
        <v>T</v>
      </c>
      <c r="G859" s="10">
        <f>Table3[[#This Row],[Max(s.salary)]]*0.045</f>
        <v>4433.9399999999996</v>
      </c>
      <c r="H859" s="10">
        <f>Table3[[#This Row],[Max(s.salary)]]-Table3[[#This Row],[4.50%]]</f>
        <v>94098.06</v>
      </c>
      <c r="I859" s="11"/>
    </row>
    <row r="860" spans="1:9">
      <c r="A860" s="2">
        <v>98362</v>
      </c>
      <c r="B860" s="2" t="s">
        <v>1300</v>
      </c>
      <c r="C860" s="2" t="s">
        <v>516</v>
      </c>
      <c r="D860" s="7">
        <v>98496</v>
      </c>
      <c r="E860" s="2" t="s">
        <v>19</v>
      </c>
      <c r="F860" s="2" t="str">
        <f>IF(Table3[[#This Row],[Max(s.salary)]] &gt; 'covid yearly salary'!$D$8, "T","F")</f>
        <v>T</v>
      </c>
      <c r="G860" s="10">
        <f>Table3[[#This Row],[Max(s.salary)]]*0.045</f>
        <v>4432.32</v>
      </c>
      <c r="H860" s="10">
        <f>Table3[[#This Row],[Max(s.salary)]]-Table3[[#This Row],[4.50%]]</f>
        <v>94063.679999999993</v>
      </c>
      <c r="I860" s="11"/>
    </row>
    <row r="861" spans="1:9">
      <c r="A861" s="2">
        <v>68374</v>
      </c>
      <c r="B861" s="2" t="s">
        <v>1301</v>
      </c>
      <c r="C861" s="2" t="s">
        <v>1302</v>
      </c>
      <c r="D861" s="7">
        <v>98450</v>
      </c>
      <c r="E861" s="2" t="s">
        <v>19</v>
      </c>
      <c r="F861" s="2" t="str">
        <f>IF(Table3[[#This Row],[Max(s.salary)]] &gt; 'covid yearly salary'!$D$8, "T","F")</f>
        <v>T</v>
      </c>
      <c r="G861" s="10">
        <f>Table3[[#This Row],[Max(s.salary)]]*0.045</f>
        <v>4430.25</v>
      </c>
      <c r="H861" s="10">
        <f>Table3[[#This Row],[Max(s.salary)]]-Table3[[#This Row],[4.50%]]</f>
        <v>94019.75</v>
      </c>
      <c r="I861" s="11"/>
    </row>
    <row r="862" spans="1:9">
      <c r="A862" s="2">
        <v>10731</v>
      </c>
      <c r="B862" s="2" t="s">
        <v>1303</v>
      </c>
      <c r="C862" s="2" t="s">
        <v>179</v>
      </c>
      <c r="D862" s="7">
        <v>98444</v>
      </c>
      <c r="E862" s="2" t="s">
        <v>19</v>
      </c>
      <c r="F862" s="2" t="str">
        <f>IF(Table3[[#This Row],[Max(s.salary)]] &gt; 'covid yearly salary'!$D$8, "T","F")</f>
        <v>T</v>
      </c>
      <c r="G862" s="10">
        <f>Table3[[#This Row],[Max(s.salary)]]*0.045</f>
        <v>4429.9799999999996</v>
      </c>
      <c r="H862" s="10">
        <f>Table3[[#This Row],[Max(s.salary)]]-Table3[[#This Row],[4.50%]]</f>
        <v>94014.02</v>
      </c>
      <c r="I862" s="11"/>
    </row>
    <row r="863" spans="1:9">
      <c r="A863" s="2">
        <v>200709</v>
      </c>
      <c r="B863" s="2" t="s">
        <v>273</v>
      </c>
      <c r="C863" s="2" t="s">
        <v>1304</v>
      </c>
      <c r="D863" s="7">
        <v>98435</v>
      </c>
      <c r="E863" s="2" t="s">
        <v>19</v>
      </c>
      <c r="F863" s="2" t="str">
        <f>IF(Table3[[#This Row],[Max(s.salary)]] &gt; 'covid yearly salary'!$D$8, "T","F")</f>
        <v>T</v>
      </c>
      <c r="G863" s="10">
        <f>Table3[[#This Row],[Max(s.salary)]]*0.045</f>
        <v>4429.5749999999998</v>
      </c>
      <c r="H863" s="10">
        <f>Table3[[#This Row],[Max(s.salary)]]-Table3[[#This Row],[4.50%]]</f>
        <v>94005.425000000003</v>
      </c>
      <c r="I863" s="11"/>
    </row>
    <row r="864" spans="1:9">
      <c r="A864" s="2">
        <v>50296</v>
      </c>
      <c r="B864" s="2" t="s">
        <v>1305</v>
      </c>
      <c r="C864" s="2" t="s">
        <v>739</v>
      </c>
      <c r="D864" s="7">
        <v>98425</v>
      </c>
      <c r="E864" s="2" t="s">
        <v>19</v>
      </c>
      <c r="F864" s="2" t="str">
        <f>IF(Table3[[#This Row],[Max(s.salary)]] &gt; 'covid yearly salary'!$D$8, "T","F")</f>
        <v>T</v>
      </c>
      <c r="G864" s="10">
        <f>Table3[[#This Row],[Max(s.salary)]]*0.045</f>
        <v>4429.125</v>
      </c>
      <c r="H864" s="10">
        <f>Table3[[#This Row],[Max(s.salary)]]-Table3[[#This Row],[4.50%]]</f>
        <v>93995.875</v>
      </c>
      <c r="I864" s="11"/>
    </row>
    <row r="865" spans="1:9">
      <c r="A865" s="2">
        <v>15811</v>
      </c>
      <c r="B865" s="2" t="s">
        <v>1306</v>
      </c>
      <c r="C865" s="2" t="s">
        <v>1143</v>
      </c>
      <c r="D865" s="7">
        <v>98414</v>
      </c>
      <c r="E865" s="2" t="s">
        <v>19</v>
      </c>
      <c r="F865" s="2" t="str">
        <f>IF(Table3[[#This Row],[Max(s.salary)]] &gt; 'covid yearly salary'!$D$8, "T","F")</f>
        <v>T</v>
      </c>
      <c r="G865" s="10">
        <f>Table3[[#This Row],[Max(s.salary)]]*0.045</f>
        <v>4428.63</v>
      </c>
      <c r="H865" s="10">
        <f>Table3[[#This Row],[Max(s.salary)]]-Table3[[#This Row],[4.50%]]</f>
        <v>93985.37</v>
      </c>
      <c r="I865" s="11"/>
    </row>
    <row r="866" spans="1:9" hidden="1">
      <c r="A866" s="2">
        <v>24249</v>
      </c>
      <c r="B866" s="2" t="s">
        <v>1307</v>
      </c>
      <c r="C866" s="2" t="s">
        <v>321</v>
      </c>
      <c r="D866" s="2">
        <v>59886</v>
      </c>
      <c r="E866" s="2" t="s">
        <v>19</v>
      </c>
      <c r="F866" s="2" t="str">
        <f>IF(Table3[[#This Row],[Max(s.salary)]] &gt; 'covid yearly salary'!$D$8, "T","F")</f>
        <v>F</v>
      </c>
      <c r="G866" s="11">
        <f>Table3[[#This Row],[Max(s.salary)]]*0.045</f>
        <v>2694.87</v>
      </c>
      <c r="H866" s="4">
        <f>Table3[[#This Row],[Max(s.salary)]]-Table3[[#This Row],[4.50%]]</f>
        <v>57191.13</v>
      </c>
      <c r="I866" s="11">
        <f t="shared" si="13"/>
        <v>14284866.690000005</v>
      </c>
    </row>
    <row r="867" spans="1:9">
      <c r="A867" s="2">
        <v>87760</v>
      </c>
      <c r="B867" s="2" t="s">
        <v>547</v>
      </c>
      <c r="C867" s="2" t="s">
        <v>553</v>
      </c>
      <c r="D867" s="7">
        <v>98395</v>
      </c>
      <c r="E867" s="2" t="s">
        <v>19</v>
      </c>
      <c r="F867" s="2" t="str">
        <f>IF(Table3[[#This Row],[Max(s.salary)]] &gt; 'covid yearly salary'!$D$8, "T","F")</f>
        <v>T</v>
      </c>
      <c r="G867" s="10">
        <f>Table3[[#This Row],[Max(s.salary)]]*0.045</f>
        <v>4427.7749999999996</v>
      </c>
      <c r="H867" s="10">
        <f>Table3[[#This Row],[Max(s.salary)]]-Table3[[#This Row],[4.50%]]</f>
        <v>93967.225000000006</v>
      </c>
      <c r="I867" s="11"/>
    </row>
    <row r="868" spans="1:9">
      <c r="A868" s="2">
        <v>73405</v>
      </c>
      <c r="B868" s="2" t="s">
        <v>99</v>
      </c>
      <c r="C868" s="2" t="s">
        <v>1308</v>
      </c>
      <c r="D868" s="7">
        <v>98392</v>
      </c>
      <c r="E868" s="2" t="s">
        <v>19</v>
      </c>
      <c r="F868" s="2" t="str">
        <f>IF(Table3[[#This Row],[Max(s.salary)]] &gt; 'covid yearly salary'!$D$8, "T","F")</f>
        <v>T</v>
      </c>
      <c r="G868" s="10">
        <f>Table3[[#This Row],[Max(s.salary)]]*0.045</f>
        <v>4427.6399999999994</v>
      </c>
      <c r="H868" s="10">
        <f>Table3[[#This Row],[Max(s.salary)]]-Table3[[#This Row],[4.50%]]</f>
        <v>93964.36</v>
      </c>
      <c r="I868" s="11"/>
    </row>
    <row r="869" spans="1:9">
      <c r="A869" s="2">
        <v>69799</v>
      </c>
      <c r="B869" s="2" t="s">
        <v>723</v>
      </c>
      <c r="C869" s="2" t="s">
        <v>1309</v>
      </c>
      <c r="D869" s="7">
        <v>98378</v>
      </c>
      <c r="E869" s="2" t="s">
        <v>19</v>
      </c>
      <c r="F869" s="2" t="str">
        <f>IF(Table3[[#This Row],[Max(s.salary)]] &gt; 'covid yearly salary'!$D$8, "T","F")</f>
        <v>T</v>
      </c>
      <c r="G869" s="10">
        <f>Table3[[#This Row],[Max(s.salary)]]*0.045</f>
        <v>4427.01</v>
      </c>
      <c r="H869" s="10">
        <f>Table3[[#This Row],[Max(s.salary)]]-Table3[[#This Row],[4.50%]]</f>
        <v>93950.99</v>
      </c>
      <c r="I869" s="11"/>
    </row>
    <row r="870" spans="1:9">
      <c r="A870" s="2">
        <v>17432</v>
      </c>
      <c r="B870" s="2" t="s">
        <v>873</v>
      </c>
      <c r="C870" s="2" t="s">
        <v>760</v>
      </c>
      <c r="D870" s="7">
        <v>98367</v>
      </c>
      <c r="E870" s="2" t="s">
        <v>19</v>
      </c>
      <c r="F870" s="2" t="str">
        <f>IF(Table3[[#This Row],[Max(s.salary)]] &gt; 'covid yearly salary'!$D$8, "T","F")</f>
        <v>T</v>
      </c>
      <c r="G870" s="10">
        <f>Table3[[#This Row],[Max(s.salary)]]*0.045</f>
        <v>4426.5149999999994</v>
      </c>
      <c r="H870" s="10">
        <f>Table3[[#This Row],[Max(s.salary)]]-Table3[[#This Row],[4.50%]]</f>
        <v>93940.485000000001</v>
      </c>
      <c r="I870" s="11"/>
    </row>
    <row r="871" spans="1:9">
      <c r="A871" s="2">
        <v>22457</v>
      </c>
      <c r="B871" s="2" t="s">
        <v>847</v>
      </c>
      <c r="C871" s="2" t="s">
        <v>1310</v>
      </c>
      <c r="D871" s="7">
        <v>98360</v>
      </c>
      <c r="E871" s="2" t="s">
        <v>19</v>
      </c>
      <c r="F871" s="2" t="str">
        <f>IF(Table3[[#This Row],[Max(s.salary)]] &gt; 'covid yearly salary'!$D$8, "T","F")</f>
        <v>T</v>
      </c>
      <c r="G871" s="10">
        <f>Table3[[#This Row],[Max(s.salary)]]*0.045</f>
        <v>4426.2</v>
      </c>
      <c r="H871" s="10">
        <f>Table3[[#This Row],[Max(s.salary)]]-Table3[[#This Row],[4.50%]]</f>
        <v>93933.8</v>
      </c>
      <c r="I871" s="11"/>
    </row>
    <row r="872" spans="1:9">
      <c r="A872" s="2">
        <v>93151</v>
      </c>
      <c r="B872" s="2" t="s">
        <v>1311</v>
      </c>
      <c r="C872" s="2" t="s">
        <v>1312</v>
      </c>
      <c r="D872" s="7">
        <v>98357</v>
      </c>
      <c r="E872" s="2" t="s">
        <v>19</v>
      </c>
      <c r="F872" s="2" t="str">
        <f>IF(Table3[[#This Row],[Max(s.salary)]] &gt; 'covid yearly salary'!$D$8, "T","F")</f>
        <v>T</v>
      </c>
      <c r="G872" s="10">
        <f>Table3[[#This Row],[Max(s.salary)]]*0.045</f>
        <v>4426.0649999999996</v>
      </c>
      <c r="H872" s="10">
        <f>Table3[[#This Row],[Max(s.salary)]]-Table3[[#This Row],[4.50%]]</f>
        <v>93930.934999999998</v>
      </c>
      <c r="I872" s="11"/>
    </row>
    <row r="873" spans="1:9">
      <c r="A873" s="2">
        <v>75317</v>
      </c>
      <c r="B873" s="2" t="s">
        <v>348</v>
      </c>
      <c r="C873" s="2" t="s">
        <v>70</v>
      </c>
      <c r="D873" s="7">
        <v>98339</v>
      </c>
      <c r="E873" s="2" t="s">
        <v>19</v>
      </c>
      <c r="F873" s="2" t="str">
        <f>IF(Table3[[#This Row],[Max(s.salary)]] &gt; 'covid yearly salary'!$D$8, "T","F")</f>
        <v>T</v>
      </c>
      <c r="G873" s="10">
        <f>Table3[[#This Row],[Max(s.salary)]]*0.045</f>
        <v>4425.2550000000001</v>
      </c>
      <c r="H873" s="10">
        <f>Table3[[#This Row],[Max(s.salary)]]-Table3[[#This Row],[4.50%]]</f>
        <v>93913.744999999995</v>
      </c>
      <c r="I873" s="11"/>
    </row>
    <row r="874" spans="1:9">
      <c r="A874" s="2">
        <v>82748</v>
      </c>
      <c r="B874" s="2" t="s">
        <v>463</v>
      </c>
      <c r="C874" s="2" t="s">
        <v>790</v>
      </c>
      <c r="D874" s="7">
        <v>98337</v>
      </c>
      <c r="E874" s="2" t="s">
        <v>19</v>
      </c>
      <c r="F874" s="2" t="str">
        <f>IF(Table3[[#This Row],[Max(s.salary)]] &gt; 'covid yearly salary'!$D$8, "T","F")</f>
        <v>T</v>
      </c>
      <c r="G874" s="10">
        <f>Table3[[#This Row],[Max(s.salary)]]*0.045</f>
        <v>4425.165</v>
      </c>
      <c r="H874" s="10">
        <f>Table3[[#This Row],[Max(s.salary)]]-Table3[[#This Row],[4.50%]]</f>
        <v>93911.835000000006</v>
      </c>
      <c r="I874" s="11"/>
    </row>
    <row r="875" spans="1:9" hidden="1">
      <c r="A875" s="2">
        <v>24321</v>
      </c>
      <c r="B875" s="2" t="s">
        <v>241</v>
      </c>
      <c r="C875" s="2" t="s">
        <v>779</v>
      </c>
      <c r="D875" s="2">
        <v>50029</v>
      </c>
      <c r="E875" s="2" t="s">
        <v>19</v>
      </c>
      <c r="F875" s="2" t="str">
        <f>IF(Table3[[#This Row],[Max(s.salary)]] &gt; 'covid yearly salary'!$D$8, "T","F")</f>
        <v>F</v>
      </c>
      <c r="G875" s="11">
        <f>Table3[[#This Row],[Max(s.salary)]]*0.045</f>
        <v>2251.3049999999998</v>
      </c>
      <c r="H875" s="4">
        <f>Table3[[#This Row],[Max(s.salary)]]-Table3[[#This Row],[4.50%]]</f>
        <v>47777.695</v>
      </c>
      <c r="I875" s="11">
        <f t="shared" si="13"/>
        <v>14272927.875000011</v>
      </c>
    </row>
    <row r="876" spans="1:9" hidden="1">
      <c r="A876" s="2">
        <v>24341</v>
      </c>
      <c r="B876" s="2" t="s">
        <v>1313</v>
      </c>
      <c r="C876" s="2" t="s">
        <v>592</v>
      </c>
      <c r="D876" s="2">
        <v>60314</v>
      </c>
      <c r="E876" s="2" t="s">
        <v>19</v>
      </c>
      <c r="F876" s="2" t="str">
        <f>IF(Table3[[#This Row],[Max(s.salary)]] &gt; 'covid yearly salary'!$D$8, "T","F")</f>
        <v>F</v>
      </c>
      <c r="G876" s="11">
        <f>Table3[[#This Row],[Max(s.salary)]]*0.045</f>
        <v>2714.13</v>
      </c>
      <c r="H876" s="4">
        <f>Table3[[#This Row],[Max(s.salary)]]-Table3[[#This Row],[4.50%]]</f>
        <v>57599.87</v>
      </c>
      <c r="I876" s="11">
        <f t="shared" si="13"/>
        <v>14273723.610000011</v>
      </c>
    </row>
    <row r="877" spans="1:9">
      <c r="A877" s="2">
        <v>105888</v>
      </c>
      <c r="B877" s="2" t="s">
        <v>1314</v>
      </c>
      <c r="C877" s="2" t="s">
        <v>472</v>
      </c>
      <c r="D877" s="7">
        <v>98327</v>
      </c>
      <c r="E877" s="2" t="s">
        <v>19</v>
      </c>
      <c r="F877" s="2" t="str">
        <f>IF(Table3[[#This Row],[Max(s.salary)]] &gt; 'covid yearly salary'!$D$8, "T","F")</f>
        <v>T</v>
      </c>
      <c r="G877" s="10">
        <f>Table3[[#This Row],[Max(s.salary)]]*0.045</f>
        <v>4424.7150000000001</v>
      </c>
      <c r="H877" s="10">
        <f>Table3[[#This Row],[Max(s.salary)]]-Table3[[#This Row],[4.50%]]</f>
        <v>93902.285000000003</v>
      </c>
      <c r="I877" s="11"/>
    </row>
    <row r="878" spans="1:9">
      <c r="A878" s="2">
        <v>54607</v>
      </c>
      <c r="B878" s="2" t="s">
        <v>1315</v>
      </c>
      <c r="C878" s="2" t="s">
        <v>718</v>
      </c>
      <c r="D878" s="7">
        <v>98301</v>
      </c>
      <c r="E878" s="2" t="s">
        <v>19</v>
      </c>
      <c r="F878" s="2" t="str">
        <f>IF(Table3[[#This Row],[Max(s.salary)]] &gt; 'covid yearly salary'!$D$8, "T","F")</f>
        <v>T</v>
      </c>
      <c r="G878" s="10">
        <f>Table3[[#This Row],[Max(s.salary)]]*0.045</f>
        <v>4423.5450000000001</v>
      </c>
      <c r="H878" s="10">
        <f>Table3[[#This Row],[Max(s.salary)]]-Table3[[#This Row],[4.50%]]</f>
        <v>93877.455000000002</v>
      </c>
      <c r="I878" s="11"/>
    </row>
    <row r="879" spans="1:9">
      <c r="A879" s="2">
        <v>85499</v>
      </c>
      <c r="B879" s="2" t="s">
        <v>1288</v>
      </c>
      <c r="C879" s="2" t="s">
        <v>1316</v>
      </c>
      <c r="D879" s="7">
        <v>98277</v>
      </c>
      <c r="E879" s="2" t="s">
        <v>19</v>
      </c>
      <c r="F879" s="2" t="str">
        <f>IF(Table3[[#This Row],[Max(s.salary)]] &gt; 'covid yearly salary'!$D$8, "T","F")</f>
        <v>T</v>
      </c>
      <c r="G879" s="10">
        <f>Table3[[#This Row],[Max(s.salary)]]*0.045</f>
        <v>4422.4650000000001</v>
      </c>
      <c r="H879" s="10">
        <f>Table3[[#This Row],[Max(s.salary)]]-Table3[[#This Row],[4.50%]]</f>
        <v>93854.535000000003</v>
      </c>
      <c r="I879" s="11"/>
    </row>
    <row r="880" spans="1:9">
      <c r="A880" s="2">
        <v>95642</v>
      </c>
      <c r="B880" s="2" t="s">
        <v>1317</v>
      </c>
      <c r="C880" s="2" t="s">
        <v>1059</v>
      </c>
      <c r="D880" s="7">
        <v>98268</v>
      </c>
      <c r="E880" s="2" t="s">
        <v>19</v>
      </c>
      <c r="F880" s="2" t="str">
        <f>IF(Table3[[#This Row],[Max(s.salary)]] &gt; 'covid yearly salary'!$D$8, "T","F")</f>
        <v>T</v>
      </c>
      <c r="G880" s="10">
        <f>Table3[[#This Row],[Max(s.salary)]]*0.045</f>
        <v>4422.0599999999995</v>
      </c>
      <c r="H880" s="10">
        <f>Table3[[#This Row],[Max(s.salary)]]-Table3[[#This Row],[4.50%]]</f>
        <v>93845.94</v>
      </c>
      <c r="I880" s="11"/>
    </row>
    <row r="881" spans="1:9" hidden="1">
      <c r="A881" s="2">
        <v>24441</v>
      </c>
      <c r="B881" s="2" t="s">
        <v>1137</v>
      </c>
      <c r="C881" s="2" t="s">
        <v>1011</v>
      </c>
      <c r="D881" s="2">
        <v>54443</v>
      </c>
      <c r="E881" s="2" t="s">
        <v>19</v>
      </c>
      <c r="F881" s="2" t="str">
        <f>IF(Table3[[#This Row],[Max(s.salary)]] &gt; 'covid yearly salary'!$D$8, "T","F")</f>
        <v>F</v>
      </c>
      <c r="G881" s="11">
        <f>Table3[[#This Row],[Max(s.salary)]]*0.045</f>
        <v>2449.9349999999999</v>
      </c>
      <c r="H881" s="4">
        <f>Table3[[#This Row],[Max(s.salary)]]-Table3[[#This Row],[4.50%]]</f>
        <v>51993.065000000002</v>
      </c>
      <c r="I881" s="11">
        <f t="shared" si="13"/>
        <v>14267749.410000008</v>
      </c>
    </row>
    <row r="882" spans="1:9">
      <c r="A882" s="2">
        <v>71414</v>
      </c>
      <c r="B882" s="2" t="s">
        <v>1318</v>
      </c>
      <c r="C882" s="2" t="s">
        <v>1319</v>
      </c>
      <c r="D882" s="7">
        <v>98249</v>
      </c>
      <c r="E882" s="2" t="s">
        <v>19</v>
      </c>
      <c r="F882" s="2" t="str">
        <f>IF(Table3[[#This Row],[Max(s.salary)]] &gt; 'covid yearly salary'!$D$8, "T","F")</f>
        <v>T</v>
      </c>
      <c r="G882" s="10">
        <f>Table3[[#This Row],[Max(s.salary)]]*0.045</f>
        <v>4421.2049999999999</v>
      </c>
      <c r="H882" s="10">
        <f>Table3[[#This Row],[Max(s.salary)]]-Table3[[#This Row],[4.50%]]</f>
        <v>93827.794999999998</v>
      </c>
      <c r="I882" s="11"/>
    </row>
    <row r="883" spans="1:9">
      <c r="A883" s="2">
        <v>87146</v>
      </c>
      <c r="B883" s="2" t="s">
        <v>1320</v>
      </c>
      <c r="C883" s="2" t="s">
        <v>704</v>
      </c>
      <c r="D883" s="7">
        <v>98247</v>
      </c>
      <c r="E883" s="2" t="s">
        <v>19</v>
      </c>
      <c r="F883" s="2" t="str">
        <f>IF(Table3[[#This Row],[Max(s.salary)]] &gt; 'covid yearly salary'!$D$8, "T","F")</f>
        <v>T</v>
      </c>
      <c r="G883" s="10">
        <f>Table3[[#This Row],[Max(s.salary)]]*0.045</f>
        <v>4421.1149999999998</v>
      </c>
      <c r="H883" s="10">
        <f>Table3[[#This Row],[Max(s.salary)]]-Table3[[#This Row],[4.50%]]</f>
        <v>93825.884999999995</v>
      </c>
      <c r="I883" s="11"/>
    </row>
    <row r="884" spans="1:9">
      <c r="A884" s="2">
        <v>57153</v>
      </c>
      <c r="B884" s="2" t="s">
        <v>968</v>
      </c>
      <c r="C884" s="2" t="s">
        <v>1321</v>
      </c>
      <c r="D884" s="7">
        <v>98235</v>
      </c>
      <c r="E884" s="2" t="s">
        <v>19</v>
      </c>
      <c r="F884" s="2" t="str">
        <f>IF(Table3[[#This Row],[Max(s.salary)]] &gt; 'covid yearly salary'!$D$8, "T","F")</f>
        <v>T</v>
      </c>
      <c r="G884" s="10">
        <f>Table3[[#This Row],[Max(s.salary)]]*0.045</f>
        <v>4420.5749999999998</v>
      </c>
      <c r="H884" s="10">
        <f>Table3[[#This Row],[Max(s.salary)]]-Table3[[#This Row],[4.50%]]</f>
        <v>93814.425000000003</v>
      </c>
      <c r="I884" s="11"/>
    </row>
    <row r="885" spans="1:9">
      <c r="A885" s="2">
        <v>35261</v>
      </c>
      <c r="B885" s="2" t="s">
        <v>733</v>
      </c>
      <c r="C885" s="2" t="s">
        <v>1184</v>
      </c>
      <c r="D885" s="7">
        <v>98175</v>
      </c>
      <c r="E885" s="2" t="s">
        <v>19</v>
      </c>
      <c r="F885" s="2" t="str">
        <f>IF(Table3[[#This Row],[Max(s.salary)]] &gt; 'covid yearly salary'!$D$8, "T","F")</f>
        <v>T</v>
      </c>
      <c r="G885" s="10">
        <f>Table3[[#This Row],[Max(s.salary)]]*0.045</f>
        <v>4417.875</v>
      </c>
      <c r="H885" s="10">
        <f>Table3[[#This Row],[Max(s.salary)]]-Table3[[#This Row],[4.50%]]</f>
        <v>93757.125</v>
      </c>
      <c r="I885" s="11"/>
    </row>
    <row r="886" spans="1:9">
      <c r="A886" s="2">
        <v>53794</v>
      </c>
      <c r="B886" s="2" t="s">
        <v>1004</v>
      </c>
      <c r="C886" s="2" t="s">
        <v>1322</v>
      </c>
      <c r="D886" s="7">
        <v>98169</v>
      </c>
      <c r="E886" s="2" t="s">
        <v>19</v>
      </c>
      <c r="F886" s="2" t="str">
        <f>IF(Table3[[#This Row],[Max(s.salary)]] &gt; 'covid yearly salary'!$D$8, "T","F")</f>
        <v>T</v>
      </c>
      <c r="G886" s="10">
        <f>Table3[[#This Row],[Max(s.salary)]]*0.045</f>
        <v>4417.6049999999996</v>
      </c>
      <c r="H886" s="10">
        <f>Table3[[#This Row],[Max(s.salary)]]-Table3[[#This Row],[4.50%]]</f>
        <v>93751.395000000004</v>
      </c>
      <c r="I886" s="11"/>
    </row>
    <row r="887" spans="1:9">
      <c r="A887" s="2">
        <v>200266</v>
      </c>
      <c r="B887" s="2" t="s">
        <v>1323</v>
      </c>
      <c r="C887" s="2" t="s">
        <v>1324</v>
      </c>
      <c r="D887" s="7">
        <v>98136</v>
      </c>
      <c r="E887" s="2" t="s">
        <v>19</v>
      </c>
      <c r="F887" s="2" t="str">
        <f>IF(Table3[[#This Row],[Max(s.salary)]] &gt; 'covid yearly salary'!$D$8, "T","F")</f>
        <v>T</v>
      </c>
      <c r="G887" s="10">
        <f>Table3[[#This Row],[Max(s.salary)]]*0.045</f>
        <v>4416.12</v>
      </c>
      <c r="H887" s="10">
        <f>Table3[[#This Row],[Max(s.salary)]]-Table3[[#This Row],[4.50%]]</f>
        <v>93719.88</v>
      </c>
      <c r="I887" s="11"/>
    </row>
    <row r="888" spans="1:9">
      <c r="A888" s="2">
        <v>36720</v>
      </c>
      <c r="B888" s="2" t="s">
        <v>1134</v>
      </c>
      <c r="C888" s="2" t="s">
        <v>564</v>
      </c>
      <c r="D888" s="7">
        <v>98131</v>
      </c>
      <c r="E888" s="2" t="s">
        <v>19</v>
      </c>
      <c r="F888" s="2" t="str">
        <f>IF(Table3[[#This Row],[Max(s.salary)]] &gt; 'covid yearly salary'!$D$8, "T","F")</f>
        <v>T</v>
      </c>
      <c r="G888" s="10">
        <f>Table3[[#This Row],[Max(s.salary)]]*0.045</f>
        <v>4415.8949999999995</v>
      </c>
      <c r="H888" s="10">
        <f>Table3[[#This Row],[Max(s.salary)]]-Table3[[#This Row],[4.50%]]</f>
        <v>93715.104999999996</v>
      </c>
      <c r="I888" s="11"/>
    </row>
    <row r="889" spans="1:9">
      <c r="A889" s="2">
        <v>22701</v>
      </c>
      <c r="B889" s="2" t="s">
        <v>1325</v>
      </c>
      <c r="C889" s="2" t="s">
        <v>1326</v>
      </c>
      <c r="D889" s="7">
        <v>98116</v>
      </c>
      <c r="E889" s="2" t="s">
        <v>19</v>
      </c>
      <c r="F889" s="2" t="str">
        <f>IF(Table3[[#This Row],[Max(s.salary)]] &gt; 'covid yearly salary'!$D$8, "T","F")</f>
        <v>T</v>
      </c>
      <c r="G889" s="10">
        <f>Table3[[#This Row],[Max(s.salary)]]*0.045</f>
        <v>4415.22</v>
      </c>
      <c r="H889" s="10">
        <f>Table3[[#This Row],[Max(s.salary)]]-Table3[[#This Row],[4.50%]]</f>
        <v>93700.78</v>
      </c>
      <c r="I889" s="11"/>
    </row>
    <row r="890" spans="1:9">
      <c r="A890" s="2">
        <v>18988</v>
      </c>
      <c r="B890" s="2" t="s">
        <v>1327</v>
      </c>
      <c r="C890" s="2" t="s">
        <v>1171</v>
      </c>
      <c r="D890" s="7">
        <v>98102</v>
      </c>
      <c r="E890" s="2" t="s">
        <v>19</v>
      </c>
      <c r="F890" s="2" t="str">
        <f>IF(Table3[[#This Row],[Max(s.salary)]] &gt; 'covid yearly salary'!$D$8, "T","F")</f>
        <v>T</v>
      </c>
      <c r="G890" s="10">
        <f>Table3[[#This Row],[Max(s.salary)]]*0.045</f>
        <v>4414.59</v>
      </c>
      <c r="H890" s="10">
        <f>Table3[[#This Row],[Max(s.salary)]]-Table3[[#This Row],[4.50%]]</f>
        <v>93687.41</v>
      </c>
      <c r="I890" s="11"/>
    </row>
    <row r="891" spans="1:9">
      <c r="A891" s="2">
        <v>65225</v>
      </c>
      <c r="B891" s="2" t="s">
        <v>1328</v>
      </c>
      <c r="C891" s="2" t="s">
        <v>1329</v>
      </c>
      <c r="D891" s="7">
        <v>98092</v>
      </c>
      <c r="E891" s="2" t="s">
        <v>19</v>
      </c>
      <c r="F891" s="2" t="str">
        <f>IF(Table3[[#This Row],[Max(s.salary)]] &gt; 'covid yearly salary'!$D$8, "T","F")</f>
        <v>T</v>
      </c>
      <c r="G891" s="10">
        <f>Table3[[#This Row],[Max(s.salary)]]*0.045</f>
        <v>4414.1399999999994</v>
      </c>
      <c r="H891" s="10">
        <f>Table3[[#This Row],[Max(s.salary)]]-Table3[[#This Row],[4.50%]]</f>
        <v>93677.86</v>
      </c>
      <c r="I891" s="11"/>
    </row>
    <row r="892" spans="1:9">
      <c r="A892" s="2">
        <v>13567</v>
      </c>
      <c r="B892" s="2" t="s">
        <v>966</v>
      </c>
      <c r="C892" s="2" t="s">
        <v>1330</v>
      </c>
      <c r="D892" s="7">
        <v>98091</v>
      </c>
      <c r="E892" s="2" t="s">
        <v>19</v>
      </c>
      <c r="F892" s="2" t="str">
        <f>IF(Table3[[#This Row],[Max(s.salary)]] &gt; 'covid yearly salary'!$D$8, "T","F")</f>
        <v>T</v>
      </c>
      <c r="G892" s="10">
        <f>Table3[[#This Row],[Max(s.salary)]]*0.045</f>
        <v>4414.0950000000003</v>
      </c>
      <c r="H892" s="10">
        <f>Table3[[#This Row],[Max(s.salary)]]-Table3[[#This Row],[4.50%]]</f>
        <v>93676.904999999999</v>
      </c>
      <c r="I892" s="11"/>
    </row>
    <row r="893" spans="1:9">
      <c r="A893" s="2">
        <v>12587</v>
      </c>
      <c r="B893" s="2" t="s">
        <v>513</v>
      </c>
      <c r="C893" s="2" t="s">
        <v>1081</v>
      </c>
      <c r="D893" s="7">
        <v>98063</v>
      </c>
      <c r="E893" s="2" t="s">
        <v>19</v>
      </c>
      <c r="F893" s="2" t="str">
        <f>IF(Table3[[#This Row],[Max(s.salary)]] &gt; 'covid yearly salary'!$D$8, "T","F")</f>
        <v>T</v>
      </c>
      <c r="G893" s="10">
        <f>Table3[[#This Row],[Max(s.salary)]]*0.045</f>
        <v>4412.835</v>
      </c>
      <c r="H893" s="10">
        <f>Table3[[#This Row],[Max(s.salary)]]-Table3[[#This Row],[4.50%]]</f>
        <v>93650.164999999994</v>
      </c>
      <c r="I893" s="11"/>
    </row>
    <row r="894" spans="1:9">
      <c r="A894" s="2">
        <v>28321</v>
      </c>
      <c r="B894" s="2" t="s">
        <v>1331</v>
      </c>
      <c r="C894" s="2" t="s">
        <v>1332</v>
      </c>
      <c r="D894" s="7">
        <v>98060</v>
      </c>
      <c r="E894" s="2" t="s">
        <v>19</v>
      </c>
      <c r="F894" s="2" t="str">
        <f>IF(Table3[[#This Row],[Max(s.salary)]] &gt; 'covid yearly salary'!$D$8, "T","F")</f>
        <v>T</v>
      </c>
      <c r="G894" s="10">
        <f>Table3[[#This Row],[Max(s.salary)]]*0.045</f>
        <v>4412.7</v>
      </c>
      <c r="H894" s="10">
        <f>Table3[[#This Row],[Max(s.salary)]]-Table3[[#This Row],[4.50%]]</f>
        <v>93647.3</v>
      </c>
      <c r="I894" s="11"/>
    </row>
    <row r="895" spans="1:9">
      <c r="A895" s="2">
        <v>81776</v>
      </c>
      <c r="B895" s="2" t="s">
        <v>1206</v>
      </c>
      <c r="C895" s="2" t="s">
        <v>1333</v>
      </c>
      <c r="D895" s="7">
        <v>98059</v>
      </c>
      <c r="E895" s="2" t="s">
        <v>19</v>
      </c>
      <c r="F895" s="2" t="str">
        <f>IF(Table3[[#This Row],[Max(s.salary)]] &gt; 'covid yearly salary'!$D$8, "T","F")</f>
        <v>T</v>
      </c>
      <c r="G895" s="10">
        <f>Table3[[#This Row],[Max(s.salary)]]*0.045</f>
        <v>4412.6549999999997</v>
      </c>
      <c r="H895" s="10">
        <f>Table3[[#This Row],[Max(s.salary)]]-Table3[[#This Row],[4.50%]]</f>
        <v>93646.345000000001</v>
      </c>
      <c r="I895" s="11"/>
    </row>
    <row r="896" spans="1:9">
      <c r="A896" s="2">
        <v>54244</v>
      </c>
      <c r="B896" s="2" t="s">
        <v>851</v>
      </c>
      <c r="C896" s="2" t="s">
        <v>278</v>
      </c>
      <c r="D896" s="7">
        <v>98056</v>
      </c>
      <c r="E896" s="2" t="s">
        <v>19</v>
      </c>
      <c r="F896" s="2" t="str">
        <f>IF(Table3[[#This Row],[Max(s.salary)]] &gt; 'covid yearly salary'!$D$8, "T","F")</f>
        <v>T</v>
      </c>
      <c r="G896" s="10">
        <f>Table3[[#This Row],[Max(s.salary)]]*0.045</f>
        <v>4412.5199999999995</v>
      </c>
      <c r="H896" s="10">
        <f>Table3[[#This Row],[Max(s.salary)]]-Table3[[#This Row],[4.50%]]</f>
        <v>93643.48</v>
      </c>
      <c r="I896" s="11"/>
    </row>
    <row r="897" spans="1:9" hidden="1">
      <c r="A897" s="2">
        <v>24710</v>
      </c>
      <c r="B897" s="2" t="s">
        <v>1334</v>
      </c>
      <c r="C897" s="2" t="s">
        <v>1335</v>
      </c>
      <c r="D897" s="2">
        <v>40000</v>
      </c>
      <c r="E897" s="2" t="s">
        <v>19</v>
      </c>
      <c r="F897" s="2" t="str">
        <f>IF(Table3[[#This Row],[Max(s.salary)]] &gt; 'covid yearly salary'!$D$8, "T","F")</f>
        <v>F</v>
      </c>
      <c r="G897" s="11">
        <f>Table3[[#This Row],[Max(s.salary)]]*0.045</f>
        <v>1800</v>
      </c>
      <c r="H897" s="4">
        <f>Table3[[#This Row],[Max(s.salary)]]-Table3[[#This Row],[4.50%]]</f>
        <v>38200</v>
      </c>
      <c r="I897" s="11">
        <f t="shared" si="13"/>
        <v>14246428.27500001</v>
      </c>
    </row>
    <row r="898" spans="1:9">
      <c r="A898" s="2">
        <v>87593</v>
      </c>
      <c r="B898" s="2" t="s">
        <v>487</v>
      </c>
      <c r="C898" s="2" t="s">
        <v>1336</v>
      </c>
      <c r="D898" s="7">
        <v>98022</v>
      </c>
      <c r="E898" s="2" t="s">
        <v>19</v>
      </c>
      <c r="F898" s="2" t="str">
        <f>IF(Table3[[#This Row],[Max(s.salary)]] &gt; 'covid yearly salary'!$D$8, "T","F")</f>
        <v>T</v>
      </c>
      <c r="G898" s="10">
        <f>Table3[[#This Row],[Max(s.salary)]]*0.045</f>
        <v>4410.99</v>
      </c>
      <c r="H898" s="10">
        <f>Table3[[#This Row],[Max(s.salary)]]-Table3[[#This Row],[4.50%]]</f>
        <v>93611.01</v>
      </c>
      <c r="I898" s="11"/>
    </row>
    <row r="899" spans="1:9">
      <c r="A899" s="2">
        <v>51201</v>
      </c>
      <c r="B899" s="2" t="s">
        <v>359</v>
      </c>
      <c r="C899" s="2" t="s">
        <v>557</v>
      </c>
      <c r="D899" s="7">
        <v>98018</v>
      </c>
      <c r="E899" s="2" t="s">
        <v>19</v>
      </c>
      <c r="F899" s="2" t="str">
        <f>IF(Table3[[#This Row],[Max(s.salary)]] &gt; 'covid yearly salary'!$D$8, "T","F")</f>
        <v>T</v>
      </c>
      <c r="G899" s="10">
        <f>Table3[[#This Row],[Max(s.salary)]]*0.045</f>
        <v>4410.8099999999995</v>
      </c>
      <c r="H899" s="10">
        <f>Table3[[#This Row],[Max(s.salary)]]-Table3[[#This Row],[4.50%]]</f>
        <v>93607.19</v>
      </c>
      <c r="I899" s="11"/>
    </row>
    <row r="900" spans="1:9">
      <c r="A900" s="2">
        <v>20414</v>
      </c>
      <c r="B900" s="2" t="s">
        <v>1337</v>
      </c>
      <c r="C900" s="2" t="s">
        <v>516</v>
      </c>
      <c r="D900" s="7">
        <v>98012</v>
      </c>
      <c r="E900" s="2" t="s">
        <v>19</v>
      </c>
      <c r="F900" s="2" t="str">
        <f>IF(Table3[[#This Row],[Max(s.salary)]] &gt; 'covid yearly salary'!$D$8, "T","F")</f>
        <v>T</v>
      </c>
      <c r="G900" s="10">
        <f>Table3[[#This Row],[Max(s.salary)]]*0.045</f>
        <v>4410.54</v>
      </c>
      <c r="H900" s="10">
        <f>Table3[[#This Row],[Max(s.salary)]]-Table3[[#This Row],[4.50%]]</f>
        <v>93601.46</v>
      </c>
      <c r="I900" s="11"/>
    </row>
    <row r="901" spans="1:9">
      <c r="A901" s="2">
        <v>85034</v>
      </c>
      <c r="B901" s="2" t="s">
        <v>1247</v>
      </c>
      <c r="C901" s="2" t="s">
        <v>1338</v>
      </c>
      <c r="D901" s="7">
        <v>98002</v>
      </c>
      <c r="E901" s="2" t="s">
        <v>19</v>
      </c>
      <c r="F901" s="2" t="str">
        <f>IF(Table3[[#This Row],[Max(s.salary)]] &gt; 'covid yearly salary'!$D$8, "T","F")</f>
        <v>T</v>
      </c>
      <c r="G901" s="10">
        <f>Table3[[#This Row],[Max(s.salary)]]*0.045</f>
        <v>4410.09</v>
      </c>
      <c r="H901" s="10">
        <f>Table3[[#This Row],[Max(s.salary)]]-Table3[[#This Row],[4.50%]]</f>
        <v>93591.91</v>
      </c>
      <c r="I901" s="11"/>
    </row>
    <row r="902" spans="1:9">
      <c r="A902" s="2">
        <v>46838</v>
      </c>
      <c r="B902" s="2" t="s">
        <v>913</v>
      </c>
      <c r="C902" s="2" t="s">
        <v>1339</v>
      </c>
      <c r="D902" s="7">
        <v>97988</v>
      </c>
      <c r="E902" s="2" t="s">
        <v>19</v>
      </c>
      <c r="F902" s="2" t="str">
        <f>IF(Table3[[#This Row],[Max(s.salary)]] &gt; 'covid yearly salary'!$D$8, "T","F")</f>
        <v>T</v>
      </c>
      <c r="G902" s="10">
        <f>Table3[[#This Row],[Max(s.salary)]]*0.045</f>
        <v>4409.46</v>
      </c>
      <c r="H902" s="10">
        <f>Table3[[#This Row],[Max(s.salary)]]-Table3[[#This Row],[4.50%]]</f>
        <v>93578.54</v>
      </c>
      <c r="I902" s="11"/>
    </row>
    <row r="903" spans="1:9">
      <c r="A903" s="2">
        <v>99218</v>
      </c>
      <c r="B903" s="2" t="s">
        <v>1340</v>
      </c>
      <c r="C903" s="2" t="s">
        <v>1131</v>
      </c>
      <c r="D903" s="7">
        <v>97968</v>
      </c>
      <c r="E903" s="2" t="s">
        <v>19</v>
      </c>
      <c r="F903" s="2" t="str">
        <f>IF(Table3[[#This Row],[Max(s.salary)]] &gt; 'covid yearly salary'!$D$8, "T","F")</f>
        <v>T</v>
      </c>
      <c r="G903" s="10">
        <f>Table3[[#This Row],[Max(s.salary)]]*0.045</f>
        <v>4408.5599999999995</v>
      </c>
      <c r="H903" s="10">
        <f>Table3[[#This Row],[Max(s.salary)]]-Table3[[#This Row],[4.50%]]</f>
        <v>93559.44</v>
      </c>
      <c r="I903" s="11"/>
    </row>
    <row r="904" spans="1:9">
      <c r="A904" s="2">
        <v>81695</v>
      </c>
      <c r="B904" s="2" t="s">
        <v>1341</v>
      </c>
      <c r="C904" s="2" t="s">
        <v>1149</v>
      </c>
      <c r="D904" s="7">
        <v>97938</v>
      </c>
      <c r="E904" s="2" t="s">
        <v>19</v>
      </c>
      <c r="F904" s="2" t="str">
        <f>IF(Table3[[#This Row],[Max(s.salary)]] &gt; 'covid yearly salary'!$D$8, "T","F")</f>
        <v>T</v>
      </c>
      <c r="G904" s="10">
        <f>Table3[[#This Row],[Max(s.salary)]]*0.045</f>
        <v>4407.21</v>
      </c>
      <c r="H904" s="10">
        <f>Table3[[#This Row],[Max(s.salary)]]-Table3[[#This Row],[4.50%]]</f>
        <v>93530.79</v>
      </c>
      <c r="I904" s="11"/>
    </row>
    <row r="905" spans="1:9">
      <c r="A905" s="2">
        <v>31171</v>
      </c>
      <c r="B905" s="2" t="s">
        <v>451</v>
      </c>
      <c r="C905" s="2" t="s">
        <v>1304</v>
      </c>
      <c r="D905" s="7">
        <v>97929</v>
      </c>
      <c r="E905" s="2" t="s">
        <v>19</v>
      </c>
      <c r="F905" s="2" t="str">
        <f>IF(Table3[[#This Row],[Max(s.salary)]] &gt; 'covid yearly salary'!$D$8, "T","F")</f>
        <v>T</v>
      </c>
      <c r="G905" s="10">
        <f>Table3[[#This Row],[Max(s.salary)]]*0.045</f>
        <v>4406.8050000000003</v>
      </c>
      <c r="H905" s="10">
        <f>Table3[[#This Row],[Max(s.salary)]]-Table3[[#This Row],[4.50%]]</f>
        <v>93522.195000000007</v>
      </c>
      <c r="I905" s="11"/>
    </row>
    <row r="906" spans="1:9">
      <c r="A906" s="2">
        <v>98474</v>
      </c>
      <c r="B906" s="2" t="s">
        <v>57</v>
      </c>
      <c r="C906" s="2" t="s">
        <v>1342</v>
      </c>
      <c r="D906" s="7">
        <v>97883</v>
      </c>
      <c r="E906" s="2" t="s">
        <v>19</v>
      </c>
      <c r="F906" s="2" t="str">
        <f>IF(Table3[[#This Row],[Max(s.salary)]] &gt; 'covid yearly salary'!$D$8, "T","F")</f>
        <v>T</v>
      </c>
      <c r="G906" s="10">
        <f>Table3[[#This Row],[Max(s.salary)]]*0.045</f>
        <v>4404.7349999999997</v>
      </c>
      <c r="H906" s="10">
        <f>Table3[[#This Row],[Max(s.salary)]]-Table3[[#This Row],[4.50%]]</f>
        <v>93478.264999999999</v>
      </c>
      <c r="I906" s="11"/>
    </row>
    <row r="907" spans="1:9">
      <c r="A907" s="2">
        <v>106734</v>
      </c>
      <c r="B907" s="2" t="s">
        <v>1343</v>
      </c>
      <c r="C907" s="2" t="s">
        <v>1344</v>
      </c>
      <c r="D907" s="7">
        <v>97831</v>
      </c>
      <c r="E907" s="2" t="s">
        <v>19</v>
      </c>
      <c r="F907" s="2" t="str">
        <f>IF(Table3[[#This Row],[Max(s.salary)]] &gt; 'covid yearly salary'!$D$8, "T","F")</f>
        <v>T</v>
      </c>
      <c r="G907" s="10">
        <f>Table3[[#This Row],[Max(s.salary)]]*0.045</f>
        <v>4402.3949999999995</v>
      </c>
      <c r="H907" s="10">
        <f>Table3[[#This Row],[Max(s.salary)]]-Table3[[#This Row],[4.50%]]</f>
        <v>93428.604999999996</v>
      </c>
      <c r="I907" s="11"/>
    </row>
    <row r="908" spans="1:9">
      <c r="A908" s="2">
        <v>10050</v>
      </c>
      <c r="B908" s="2" t="s">
        <v>1345</v>
      </c>
      <c r="C908" s="2" t="s">
        <v>971</v>
      </c>
      <c r="D908" s="7">
        <v>97830</v>
      </c>
      <c r="E908" s="2" t="s">
        <v>19</v>
      </c>
      <c r="F908" s="2" t="str">
        <f>IF(Table3[[#This Row],[Max(s.salary)]] &gt; 'covid yearly salary'!$D$8, "T","F")</f>
        <v>T</v>
      </c>
      <c r="G908" s="10">
        <f>Table3[[#This Row],[Max(s.salary)]]*0.045</f>
        <v>4402.3499999999995</v>
      </c>
      <c r="H908" s="10">
        <f>Table3[[#This Row],[Max(s.salary)]]-Table3[[#This Row],[4.50%]]</f>
        <v>93427.65</v>
      </c>
      <c r="I908" s="11"/>
    </row>
    <row r="909" spans="1:9">
      <c r="A909" s="2">
        <v>42044</v>
      </c>
      <c r="B909" s="2" t="s">
        <v>799</v>
      </c>
      <c r="C909" s="2" t="s">
        <v>1346</v>
      </c>
      <c r="D909" s="7">
        <v>97816</v>
      </c>
      <c r="E909" s="2" t="s">
        <v>19</v>
      </c>
      <c r="F909" s="2" t="str">
        <f>IF(Table3[[#This Row],[Max(s.salary)]] &gt; 'covid yearly salary'!$D$8, "T","F")</f>
        <v>T</v>
      </c>
      <c r="G909" s="10">
        <f>Table3[[#This Row],[Max(s.salary)]]*0.045</f>
        <v>4401.72</v>
      </c>
      <c r="H909" s="10">
        <f>Table3[[#This Row],[Max(s.salary)]]-Table3[[#This Row],[4.50%]]</f>
        <v>93414.28</v>
      </c>
      <c r="I909" s="11"/>
    </row>
    <row r="910" spans="1:9" hidden="1">
      <c r="A910" s="2">
        <v>24886</v>
      </c>
      <c r="B910" s="2" t="s">
        <v>1347</v>
      </c>
      <c r="C910" s="2" t="s">
        <v>1348</v>
      </c>
      <c r="D910" s="2">
        <v>52431</v>
      </c>
      <c r="E910" s="2" t="s">
        <v>19</v>
      </c>
      <c r="F910" s="2" t="str">
        <f>IF(Table3[[#This Row],[Max(s.salary)]] &gt; 'covid yearly salary'!$D$8, "T","F")</f>
        <v>F</v>
      </c>
      <c r="G910" s="11">
        <f>Table3[[#This Row],[Max(s.salary)]]*0.045</f>
        <v>2359.395</v>
      </c>
      <c r="H910" s="4">
        <f>Table3[[#This Row],[Max(s.salary)]]-Table3[[#This Row],[4.50%]]</f>
        <v>50071.605000000003</v>
      </c>
      <c r="I910" s="11">
        <f t="shared" ref="I910:I952" si="14">SUM(G910:G5128)</f>
        <v>14228275.095000006</v>
      </c>
    </row>
    <row r="911" spans="1:9">
      <c r="A911" s="2">
        <v>36838</v>
      </c>
      <c r="B911" s="2" t="s">
        <v>235</v>
      </c>
      <c r="C911" s="2" t="s">
        <v>1165</v>
      </c>
      <c r="D911" s="7">
        <v>97779</v>
      </c>
      <c r="E911" s="2" t="s">
        <v>19</v>
      </c>
      <c r="F911" s="2" t="str">
        <f>IF(Table3[[#This Row],[Max(s.salary)]] &gt; 'covid yearly salary'!$D$8, "T","F")</f>
        <v>T</v>
      </c>
      <c r="G911" s="10">
        <f>Table3[[#This Row],[Max(s.salary)]]*0.045</f>
        <v>4400.0550000000003</v>
      </c>
      <c r="H911" s="10">
        <f>Table3[[#This Row],[Max(s.salary)]]-Table3[[#This Row],[4.50%]]</f>
        <v>93378.945000000007</v>
      </c>
      <c r="I911" s="11"/>
    </row>
    <row r="912" spans="1:9">
      <c r="A912" s="2">
        <v>69197</v>
      </c>
      <c r="B912" s="2" t="s">
        <v>1349</v>
      </c>
      <c r="C912" s="2" t="s">
        <v>1350</v>
      </c>
      <c r="D912" s="7">
        <v>97777</v>
      </c>
      <c r="E912" s="2" t="s">
        <v>19</v>
      </c>
      <c r="F912" s="2" t="str">
        <f>IF(Table3[[#This Row],[Max(s.salary)]] &gt; 'covid yearly salary'!$D$8, "T","F")</f>
        <v>T</v>
      </c>
      <c r="G912" s="10">
        <f>Table3[[#This Row],[Max(s.salary)]]*0.045</f>
        <v>4399.9650000000001</v>
      </c>
      <c r="H912" s="10">
        <f>Table3[[#This Row],[Max(s.salary)]]-Table3[[#This Row],[4.50%]]</f>
        <v>93377.035000000003</v>
      </c>
      <c r="I912" s="11"/>
    </row>
    <row r="913" spans="1:9">
      <c r="A913" s="2">
        <v>90898</v>
      </c>
      <c r="B913" s="2" t="s">
        <v>998</v>
      </c>
      <c r="C913" s="2" t="s">
        <v>1351</v>
      </c>
      <c r="D913" s="7">
        <v>97770</v>
      </c>
      <c r="E913" s="2" t="s">
        <v>19</v>
      </c>
      <c r="F913" s="2" t="str">
        <f>IF(Table3[[#This Row],[Max(s.salary)]] &gt; 'covid yearly salary'!$D$8, "T","F")</f>
        <v>T</v>
      </c>
      <c r="G913" s="10">
        <f>Table3[[#This Row],[Max(s.salary)]]*0.045</f>
        <v>4399.6499999999996</v>
      </c>
      <c r="H913" s="10">
        <f>Table3[[#This Row],[Max(s.salary)]]-Table3[[#This Row],[4.50%]]</f>
        <v>93370.35</v>
      </c>
      <c r="I913" s="11"/>
    </row>
    <row r="914" spans="1:9">
      <c r="A914" s="2">
        <v>45273</v>
      </c>
      <c r="B914" s="2" t="s">
        <v>1352</v>
      </c>
      <c r="C914" s="2" t="s">
        <v>604</v>
      </c>
      <c r="D914" s="7">
        <v>97766</v>
      </c>
      <c r="E914" s="2" t="s">
        <v>19</v>
      </c>
      <c r="F914" s="2" t="str">
        <f>IF(Table3[[#This Row],[Max(s.salary)]] &gt; 'covid yearly salary'!$D$8, "T","F")</f>
        <v>T</v>
      </c>
      <c r="G914" s="10">
        <f>Table3[[#This Row],[Max(s.salary)]]*0.045</f>
        <v>4399.47</v>
      </c>
      <c r="H914" s="10">
        <f>Table3[[#This Row],[Max(s.salary)]]-Table3[[#This Row],[4.50%]]</f>
        <v>93366.53</v>
      </c>
      <c r="I914" s="11"/>
    </row>
    <row r="915" spans="1:9">
      <c r="A915" s="2">
        <v>46428</v>
      </c>
      <c r="B915" s="2" t="s">
        <v>1353</v>
      </c>
      <c r="C915" s="2" t="s">
        <v>1354</v>
      </c>
      <c r="D915" s="7">
        <v>97725</v>
      </c>
      <c r="E915" s="2" t="s">
        <v>19</v>
      </c>
      <c r="F915" s="2" t="str">
        <f>IF(Table3[[#This Row],[Max(s.salary)]] &gt; 'covid yearly salary'!$D$8, "T","F")</f>
        <v>T</v>
      </c>
      <c r="G915" s="10">
        <f>Table3[[#This Row],[Max(s.salary)]]*0.045</f>
        <v>4397.625</v>
      </c>
      <c r="H915" s="10">
        <f>Table3[[#This Row],[Max(s.salary)]]-Table3[[#This Row],[4.50%]]</f>
        <v>93327.375</v>
      </c>
      <c r="I915" s="11"/>
    </row>
    <row r="916" spans="1:9" hidden="1">
      <c r="A916" s="2">
        <v>24999</v>
      </c>
      <c r="B916" s="2" t="s">
        <v>850</v>
      </c>
      <c r="C916" s="2" t="s">
        <v>1355</v>
      </c>
      <c r="D916" s="2">
        <v>61747</v>
      </c>
      <c r="E916" s="2" t="s">
        <v>19</v>
      </c>
      <c r="F916" s="2" t="str">
        <f>IF(Table3[[#This Row],[Max(s.salary)]] &gt; 'covid yearly salary'!$D$8, "T","F")</f>
        <v>F</v>
      </c>
      <c r="G916" s="11">
        <f>Table3[[#This Row],[Max(s.salary)]]*0.045</f>
        <v>2778.6149999999998</v>
      </c>
      <c r="H916" s="4">
        <f>Table3[[#This Row],[Max(s.salary)]]-Table3[[#This Row],[4.50%]]</f>
        <v>58968.385000000002</v>
      </c>
      <c r="I916" s="11">
        <f t="shared" si="14"/>
        <v>14220976.680000007</v>
      </c>
    </row>
    <row r="917" spans="1:9">
      <c r="A917" s="2">
        <v>76070</v>
      </c>
      <c r="B917" s="2" t="s">
        <v>1356</v>
      </c>
      <c r="C917" s="2" t="s">
        <v>539</v>
      </c>
      <c r="D917" s="7">
        <v>97687</v>
      </c>
      <c r="E917" s="2" t="s">
        <v>19</v>
      </c>
      <c r="F917" s="2" t="str">
        <f>IF(Table3[[#This Row],[Max(s.salary)]] &gt; 'covid yearly salary'!$D$8, "T","F")</f>
        <v>T</v>
      </c>
      <c r="G917" s="10">
        <f>Table3[[#This Row],[Max(s.salary)]]*0.045</f>
        <v>4395.915</v>
      </c>
      <c r="H917" s="10">
        <f>Table3[[#This Row],[Max(s.salary)]]-Table3[[#This Row],[4.50%]]</f>
        <v>93291.085000000006</v>
      </c>
      <c r="I917" s="11"/>
    </row>
    <row r="918" spans="1:9">
      <c r="A918" s="2">
        <v>51381</v>
      </c>
      <c r="B918" s="2" t="s">
        <v>610</v>
      </c>
      <c r="C918" s="2" t="s">
        <v>1239</v>
      </c>
      <c r="D918" s="7">
        <v>97663</v>
      </c>
      <c r="E918" s="2" t="s">
        <v>19</v>
      </c>
      <c r="F918" s="2" t="str">
        <f>IF(Table3[[#This Row],[Max(s.salary)]] &gt; 'covid yearly salary'!$D$8, "T","F")</f>
        <v>T</v>
      </c>
      <c r="G918" s="10">
        <f>Table3[[#This Row],[Max(s.salary)]]*0.045</f>
        <v>4394.835</v>
      </c>
      <c r="H918" s="10">
        <f>Table3[[#This Row],[Max(s.salary)]]-Table3[[#This Row],[4.50%]]</f>
        <v>93268.164999999994</v>
      </c>
      <c r="I918" s="11"/>
    </row>
    <row r="919" spans="1:9">
      <c r="A919" s="2">
        <v>24077</v>
      </c>
      <c r="B919" s="2" t="s">
        <v>1357</v>
      </c>
      <c r="C919" s="2" t="s">
        <v>886</v>
      </c>
      <c r="D919" s="7">
        <v>97659</v>
      </c>
      <c r="E919" s="2" t="s">
        <v>19</v>
      </c>
      <c r="F919" s="2" t="str">
        <f>IF(Table3[[#This Row],[Max(s.salary)]] &gt; 'covid yearly salary'!$D$8, "T","F")</f>
        <v>T</v>
      </c>
      <c r="G919" s="10">
        <f>Table3[[#This Row],[Max(s.salary)]]*0.045</f>
        <v>4394.6549999999997</v>
      </c>
      <c r="H919" s="10">
        <f>Table3[[#This Row],[Max(s.salary)]]-Table3[[#This Row],[4.50%]]</f>
        <v>93264.345000000001</v>
      </c>
      <c r="I919" s="11"/>
    </row>
    <row r="920" spans="1:9">
      <c r="A920" s="2">
        <v>87332</v>
      </c>
      <c r="B920" s="2" t="s">
        <v>993</v>
      </c>
      <c r="C920" s="2" t="s">
        <v>1358</v>
      </c>
      <c r="D920" s="7">
        <v>97654</v>
      </c>
      <c r="E920" s="2" t="s">
        <v>19</v>
      </c>
      <c r="F920" s="2" t="str">
        <f>IF(Table3[[#This Row],[Max(s.salary)]] &gt; 'covid yearly salary'!$D$8, "T","F")</f>
        <v>T</v>
      </c>
      <c r="G920" s="10">
        <f>Table3[[#This Row],[Max(s.salary)]]*0.045</f>
        <v>4394.43</v>
      </c>
      <c r="H920" s="10">
        <f>Table3[[#This Row],[Max(s.salary)]]-Table3[[#This Row],[4.50%]]</f>
        <v>93259.57</v>
      </c>
      <c r="I920" s="11"/>
    </row>
    <row r="921" spans="1:9" hidden="1">
      <c r="A921" s="2">
        <v>25076</v>
      </c>
      <c r="B921" s="2" t="s">
        <v>504</v>
      </c>
      <c r="C921" s="2" t="s">
        <v>1359</v>
      </c>
      <c r="D921" s="2">
        <v>50449</v>
      </c>
      <c r="E921" s="2" t="s">
        <v>19</v>
      </c>
      <c r="F921" s="2" t="str">
        <f>IF(Table3[[#This Row],[Max(s.salary)]] &gt; 'covid yearly salary'!$D$8, "T","F")</f>
        <v>F</v>
      </c>
      <c r="G921" s="11">
        <f>Table3[[#This Row],[Max(s.salary)]]*0.045</f>
        <v>2270.2049999999999</v>
      </c>
      <c r="H921" s="4">
        <f>Table3[[#This Row],[Max(s.salary)]]-Table3[[#This Row],[4.50%]]</f>
        <v>48178.794999999998</v>
      </c>
      <c r="I921" s="11">
        <f t="shared" si="14"/>
        <v>14214738.105000006</v>
      </c>
    </row>
    <row r="922" spans="1:9" hidden="1">
      <c r="A922" s="2">
        <v>25092</v>
      </c>
      <c r="B922" s="2" t="s">
        <v>1085</v>
      </c>
      <c r="C922" s="2" t="s">
        <v>1360</v>
      </c>
      <c r="D922" s="2">
        <v>51035</v>
      </c>
      <c r="E922" s="2" t="s">
        <v>19</v>
      </c>
      <c r="F922" s="2" t="str">
        <f>IF(Table3[[#This Row],[Max(s.salary)]] &gt; 'covid yearly salary'!$D$8, "T","F")</f>
        <v>F</v>
      </c>
      <c r="G922" s="11">
        <f>Table3[[#This Row],[Max(s.salary)]]*0.045</f>
        <v>2296.5749999999998</v>
      </c>
      <c r="H922" s="4">
        <f>Table3[[#This Row],[Max(s.salary)]]-Table3[[#This Row],[4.50%]]</f>
        <v>48738.425000000003</v>
      </c>
      <c r="I922" s="11">
        <f t="shared" si="14"/>
        <v>14215501.395000005</v>
      </c>
    </row>
    <row r="923" spans="1:9">
      <c r="A923" s="2">
        <v>73734</v>
      </c>
      <c r="B923" s="2" t="s">
        <v>122</v>
      </c>
      <c r="C923" s="2" t="s">
        <v>1142</v>
      </c>
      <c r="D923" s="7">
        <v>97645</v>
      </c>
      <c r="E923" s="2" t="s">
        <v>19</v>
      </c>
      <c r="F923" s="2" t="str">
        <f>IF(Table3[[#This Row],[Max(s.salary)]] &gt; 'covid yearly salary'!$D$8, "T","F")</f>
        <v>T</v>
      </c>
      <c r="G923" s="10">
        <f>Table3[[#This Row],[Max(s.salary)]]*0.045</f>
        <v>4394.0249999999996</v>
      </c>
      <c r="H923" s="10">
        <f>Table3[[#This Row],[Max(s.salary)]]-Table3[[#This Row],[4.50%]]</f>
        <v>93250.975000000006</v>
      </c>
      <c r="I923" s="11"/>
    </row>
    <row r="924" spans="1:9">
      <c r="A924" s="2">
        <v>39375</v>
      </c>
      <c r="B924" s="2" t="s">
        <v>1137</v>
      </c>
      <c r="C924" s="2" t="s">
        <v>158</v>
      </c>
      <c r="D924" s="7">
        <v>97617</v>
      </c>
      <c r="E924" s="2" t="s">
        <v>19</v>
      </c>
      <c r="F924" s="2" t="str">
        <f>IF(Table3[[#This Row],[Max(s.salary)]] &gt; 'covid yearly salary'!$D$8, "T","F")</f>
        <v>T</v>
      </c>
      <c r="G924" s="10">
        <f>Table3[[#This Row],[Max(s.salary)]]*0.045</f>
        <v>4392.7649999999994</v>
      </c>
      <c r="H924" s="10">
        <f>Table3[[#This Row],[Max(s.salary)]]-Table3[[#This Row],[4.50%]]</f>
        <v>93224.235000000001</v>
      </c>
      <c r="I924" s="11"/>
    </row>
    <row r="925" spans="1:9">
      <c r="A925" s="2">
        <v>104725</v>
      </c>
      <c r="B925" s="2" t="s">
        <v>1361</v>
      </c>
      <c r="C925" s="2" t="s">
        <v>1043</v>
      </c>
      <c r="D925" s="7">
        <v>97587</v>
      </c>
      <c r="E925" s="2" t="s">
        <v>19</v>
      </c>
      <c r="F925" s="2" t="str">
        <f>IF(Table3[[#This Row],[Max(s.salary)]] &gt; 'covid yearly salary'!$D$8, "T","F")</f>
        <v>T</v>
      </c>
      <c r="G925" s="10">
        <f>Table3[[#This Row],[Max(s.salary)]]*0.045</f>
        <v>4391.415</v>
      </c>
      <c r="H925" s="10">
        <f>Table3[[#This Row],[Max(s.salary)]]-Table3[[#This Row],[4.50%]]</f>
        <v>93195.585000000006</v>
      </c>
      <c r="I925" s="11"/>
    </row>
    <row r="926" spans="1:9">
      <c r="A926" s="2">
        <v>53764</v>
      </c>
      <c r="B926" s="2" t="s">
        <v>1151</v>
      </c>
      <c r="C926" s="2" t="s">
        <v>841</v>
      </c>
      <c r="D926" s="7">
        <v>97585</v>
      </c>
      <c r="E926" s="2" t="s">
        <v>19</v>
      </c>
      <c r="F926" s="2" t="str">
        <f>IF(Table3[[#This Row],[Max(s.salary)]] &gt; 'covid yearly salary'!$D$8, "T","F")</f>
        <v>T</v>
      </c>
      <c r="G926" s="10">
        <f>Table3[[#This Row],[Max(s.salary)]]*0.045</f>
        <v>4391.3249999999998</v>
      </c>
      <c r="H926" s="10">
        <f>Table3[[#This Row],[Max(s.salary)]]-Table3[[#This Row],[4.50%]]</f>
        <v>93193.675000000003</v>
      </c>
      <c r="I926" s="11"/>
    </row>
    <row r="927" spans="1:9" hidden="1">
      <c r="A927" s="2">
        <v>25125</v>
      </c>
      <c r="B927" s="2" t="s">
        <v>36</v>
      </c>
      <c r="C927" s="2" t="s">
        <v>1362</v>
      </c>
      <c r="D927" s="2">
        <v>56359</v>
      </c>
      <c r="E927" s="2" t="s">
        <v>19</v>
      </c>
      <c r="F927" s="2" t="str">
        <f>IF(Table3[[#This Row],[Max(s.salary)]] &gt; 'covid yearly salary'!$D$8, "T","F")</f>
        <v>F</v>
      </c>
      <c r="G927" s="11">
        <f>Table3[[#This Row],[Max(s.salary)]]*0.045</f>
        <v>2536.1549999999997</v>
      </c>
      <c r="H927" s="4">
        <f>Table3[[#This Row],[Max(s.salary)]]-Table3[[#This Row],[4.50%]]</f>
        <v>53822.845000000001</v>
      </c>
      <c r="I927" s="11">
        <f t="shared" si="14"/>
        <v>14210130.465000004</v>
      </c>
    </row>
    <row r="928" spans="1:9">
      <c r="A928" s="2">
        <v>58991</v>
      </c>
      <c r="B928" s="2" t="s">
        <v>1363</v>
      </c>
      <c r="C928" s="2" t="s">
        <v>1364</v>
      </c>
      <c r="D928" s="7">
        <v>97574</v>
      </c>
      <c r="E928" s="2" t="s">
        <v>19</v>
      </c>
      <c r="F928" s="2" t="str">
        <f>IF(Table3[[#This Row],[Max(s.salary)]] &gt; 'covid yearly salary'!$D$8, "T","F")</f>
        <v>T</v>
      </c>
      <c r="G928" s="10">
        <f>Table3[[#This Row],[Max(s.salary)]]*0.045</f>
        <v>4390.83</v>
      </c>
      <c r="H928" s="10">
        <f>Table3[[#This Row],[Max(s.salary)]]-Table3[[#This Row],[4.50%]]</f>
        <v>93183.17</v>
      </c>
      <c r="I928" s="11"/>
    </row>
    <row r="929" spans="1:9" hidden="1">
      <c r="A929" s="2">
        <v>25163</v>
      </c>
      <c r="B929" s="2" t="s">
        <v>947</v>
      </c>
      <c r="C929" s="2" t="s">
        <v>1365</v>
      </c>
      <c r="D929" s="2">
        <v>55700</v>
      </c>
      <c r="E929" s="2" t="s">
        <v>19</v>
      </c>
      <c r="F929" s="2" t="str">
        <f>IF(Table3[[#This Row],[Max(s.salary)]] &gt; 'covid yearly salary'!$D$8, "T","F")</f>
        <v>F</v>
      </c>
      <c r="G929" s="11">
        <f>Table3[[#This Row],[Max(s.salary)]]*0.045</f>
        <v>2506.5</v>
      </c>
      <c r="H929" s="4">
        <f>Table3[[#This Row],[Max(s.salary)]]-Table3[[#This Row],[4.50%]]</f>
        <v>53193.5</v>
      </c>
      <c r="I929" s="11">
        <f t="shared" si="14"/>
        <v>14208882.885000004</v>
      </c>
    </row>
    <row r="930" spans="1:9">
      <c r="A930" s="2">
        <v>102820</v>
      </c>
      <c r="B930" s="2" t="s">
        <v>1038</v>
      </c>
      <c r="C930" s="2" t="s">
        <v>1366</v>
      </c>
      <c r="D930" s="7">
        <v>97573</v>
      </c>
      <c r="E930" s="2" t="s">
        <v>19</v>
      </c>
      <c r="F930" s="2" t="str">
        <f>IF(Table3[[#This Row],[Max(s.salary)]] &gt; 'covid yearly salary'!$D$8, "T","F")</f>
        <v>T</v>
      </c>
      <c r="G930" s="10">
        <f>Table3[[#This Row],[Max(s.salary)]]*0.045</f>
        <v>4390.7849999999999</v>
      </c>
      <c r="H930" s="10">
        <f>Table3[[#This Row],[Max(s.salary)]]-Table3[[#This Row],[4.50%]]</f>
        <v>93182.214999999997</v>
      </c>
      <c r="I930" s="11"/>
    </row>
    <row r="931" spans="1:9">
      <c r="A931" s="2">
        <v>50841</v>
      </c>
      <c r="B931" s="2" t="s">
        <v>1367</v>
      </c>
      <c r="C931" s="2" t="s">
        <v>1368</v>
      </c>
      <c r="D931" s="7">
        <v>97551</v>
      </c>
      <c r="E931" s="2" t="s">
        <v>19</v>
      </c>
      <c r="F931" s="2" t="str">
        <f>IF(Table3[[#This Row],[Max(s.salary)]] &gt; 'covid yearly salary'!$D$8, "T","F")</f>
        <v>T</v>
      </c>
      <c r="G931" s="10">
        <f>Table3[[#This Row],[Max(s.salary)]]*0.045</f>
        <v>4389.7950000000001</v>
      </c>
      <c r="H931" s="10">
        <f>Table3[[#This Row],[Max(s.salary)]]-Table3[[#This Row],[4.50%]]</f>
        <v>93161.205000000002</v>
      </c>
      <c r="I931" s="11"/>
    </row>
    <row r="932" spans="1:9">
      <c r="A932" s="2">
        <v>14590</v>
      </c>
      <c r="B932" s="2" t="s">
        <v>1369</v>
      </c>
      <c r="C932" s="2" t="s">
        <v>1370</v>
      </c>
      <c r="D932" s="7">
        <v>97543</v>
      </c>
      <c r="E932" s="2" t="s">
        <v>19</v>
      </c>
      <c r="F932" s="2" t="str">
        <f>IF(Table3[[#This Row],[Max(s.salary)]] &gt; 'covid yearly salary'!$D$8, "T","F")</f>
        <v>T</v>
      </c>
      <c r="G932" s="10">
        <f>Table3[[#This Row],[Max(s.salary)]]*0.045</f>
        <v>4389.4349999999995</v>
      </c>
      <c r="H932" s="10">
        <f>Table3[[#This Row],[Max(s.salary)]]-Table3[[#This Row],[4.50%]]</f>
        <v>93153.565000000002</v>
      </c>
      <c r="I932" s="11"/>
    </row>
    <row r="933" spans="1:9">
      <c r="A933" s="2">
        <v>82192</v>
      </c>
      <c r="B933" s="2" t="s">
        <v>573</v>
      </c>
      <c r="C933" s="2" t="s">
        <v>372</v>
      </c>
      <c r="D933" s="7">
        <v>97524</v>
      </c>
      <c r="E933" s="2" t="s">
        <v>19</v>
      </c>
      <c r="F933" s="2" t="str">
        <f>IF(Table3[[#This Row],[Max(s.salary)]] &gt; 'covid yearly salary'!$D$8, "T","F")</f>
        <v>T</v>
      </c>
      <c r="G933" s="10">
        <f>Table3[[#This Row],[Max(s.salary)]]*0.045</f>
        <v>4388.58</v>
      </c>
      <c r="H933" s="10">
        <f>Table3[[#This Row],[Max(s.salary)]]-Table3[[#This Row],[4.50%]]</f>
        <v>93135.42</v>
      </c>
      <c r="I933" s="11"/>
    </row>
    <row r="934" spans="1:9">
      <c r="A934" s="2">
        <v>75649</v>
      </c>
      <c r="B934" s="2" t="s">
        <v>1371</v>
      </c>
      <c r="C934" s="2" t="s">
        <v>1351</v>
      </c>
      <c r="D934" s="7">
        <v>97520</v>
      </c>
      <c r="E934" s="2" t="s">
        <v>19</v>
      </c>
      <c r="F934" s="2" t="str">
        <f>IF(Table3[[#This Row],[Max(s.salary)]] &gt; 'covid yearly salary'!$D$8, "T","F")</f>
        <v>T</v>
      </c>
      <c r="G934" s="10">
        <f>Table3[[#This Row],[Max(s.salary)]]*0.045</f>
        <v>4388.3999999999996</v>
      </c>
      <c r="H934" s="10">
        <f>Table3[[#This Row],[Max(s.salary)]]-Table3[[#This Row],[4.50%]]</f>
        <v>93131.6</v>
      </c>
      <c r="I934" s="11"/>
    </row>
    <row r="935" spans="1:9">
      <c r="A935" s="2">
        <v>105184</v>
      </c>
      <c r="B935" s="2" t="s">
        <v>101</v>
      </c>
      <c r="C935" s="2" t="s">
        <v>1372</v>
      </c>
      <c r="D935" s="7">
        <v>97517</v>
      </c>
      <c r="E935" s="2" t="s">
        <v>19</v>
      </c>
      <c r="F935" s="2" t="str">
        <f>IF(Table3[[#This Row],[Max(s.salary)]] &gt; 'covid yearly salary'!$D$8, "T","F")</f>
        <v>T</v>
      </c>
      <c r="G935" s="10">
        <f>Table3[[#This Row],[Max(s.salary)]]*0.045</f>
        <v>4388.2649999999994</v>
      </c>
      <c r="H935" s="10">
        <f>Table3[[#This Row],[Max(s.salary)]]-Table3[[#This Row],[4.50%]]</f>
        <v>93128.735000000001</v>
      </c>
      <c r="I935" s="11"/>
    </row>
    <row r="936" spans="1:9" hidden="1">
      <c r="A936" s="2">
        <v>25390</v>
      </c>
      <c r="B936" s="2" t="s">
        <v>617</v>
      </c>
      <c r="C936" s="2" t="s">
        <v>1342</v>
      </c>
      <c r="D936" s="2">
        <v>51262</v>
      </c>
      <c r="E936" s="2" t="s">
        <v>19</v>
      </c>
      <c r="F936" s="2" t="str">
        <f>IF(Table3[[#This Row],[Max(s.salary)]] &gt; 'covid yearly salary'!$D$8, "T","F")</f>
        <v>F</v>
      </c>
      <c r="G936" s="11">
        <f>Table3[[#This Row],[Max(s.salary)]]*0.045</f>
        <v>2306.79</v>
      </c>
      <c r="H936" s="4">
        <f>Table3[[#This Row],[Max(s.salary)]]-Table3[[#This Row],[4.50%]]</f>
        <v>48955.21</v>
      </c>
      <c r="I936" s="11">
        <f t="shared" si="14"/>
        <v>14201254.619999999</v>
      </c>
    </row>
    <row r="937" spans="1:9" hidden="1">
      <c r="A937" s="2">
        <v>25399</v>
      </c>
      <c r="B937" s="2" t="s">
        <v>1373</v>
      </c>
      <c r="C937" s="2" t="s">
        <v>565</v>
      </c>
      <c r="D937" s="2">
        <v>55531</v>
      </c>
      <c r="E937" s="2" t="s">
        <v>19</v>
      </c>
      <c r="F937" s="2" t="str">
        <f>IF(Table3[[#This Row],[Max(s.salary)]] &gt; 'covid yearly salary'!$D$8, "T","F")</f>
        <v>F</v>
      </c>
      <c r="G937" s="11">
        <f>Table3[[#This Row],[Max(s.salary)]]*0.045</f>
        <v>2498.895</v>
      </c>
      <c r="H937" s="4">
        <f>Table3[[#This Row],[Max(s.salary)]]-Table3[[#This Row],[4.50%]]</f>
        <v>53032.105000000003</v>
      </c>
      <c r="I937" s="11">
        <f t="shared" si="14"/>
        <v>14201975.295</v>
      </c>
    </row>
    <row r="938" spans="1:9">
      <c r="A938" s="2">
        <v>109235</v>
      </c>
      <c r="B938" s="2" t="s">
        <v>1374</v>
      </c>
      <c r="C938" s="2" t="s">
        <v>1254</v>
      </c>
      <c r="D938" s="7">
        <v>97511</v>
      </c>
      <c r="E938" s="2" t="s">
        <v>19</v>
      </c>
      <c r="F938" s="2" t="str">
        <f>IF(Table3[[#This Row],[Max(s.salary)]] &gt; 'covid yearly salary'!$D$8, "T","F")</f>
        <v>T</v>
      </c>
      <c r="G938" s="10">
        <f>Table3[[#This Row],[Max(s.salary)]]*0.045</f>
        <v>4387.9949999999999</v>
      </c>
      <c r="H938" s="10">
        <f>Table3[[#This Row],[Max(s.salary)]]-Table3[[#This Row],[4.50%]]</f>
        <v>93123.005000000005</v>
      </c>
      <c r="I938" s="11"/>
    </row>
    <row r="939" spans="1:9">
      <c r="A939" s="2">
        <v>17375</v>
      </c>
      <c r="B939" s="2" t="s">
        <v>165</v>
      </c>
      <c r="C939" s="2" t="s">
        <v>1375</v>
      </c>
      <c r="D939" s="7">
        <v>97509</v>
      </c>
      <c r="E939" s="2" t="s">
        <v>19</v>
      </c>
      <c r="F939" s="2" t="str">
        <f>IF(Table3[[#This Row],[Max(s.salary)]] &gt; 'covid yearly salary'!$D$8, "T","F")</f>
        <v>T</v>
      </c>
      <c r="G939" s="10">
        <f>Table3[[#This Row],[Max(s.salary)]]*0.045</f>
        <v>4387.9049999999997</v>
      </c>
      <c r="H939" s="10">
        <f>Table3[[#This Row],[Max(s.salary)]]-Table3[[#This Row],[4.50%]]</f>
        <v>93121.095000000001</v>
      </c>
      <c r="I939" s="11"/>
    </row>
    <row r="940" spans="1:9">
      <c r="A940" s="2">
        <v>40083</v>
      </c>
      <c r="B940" s="2" t="s">
        <v>1030</v>
      </c>
      <c r="C940" s="2" t="s">
        <v>1376</v>
      </c>
      <c r="D940" s="7">
        <v>97502</v>
      </c>
      <c r="E940" s="2" t="s">
        <v>19</v>
      </c>
      <c r="F940" s="2" t="str">
        <f>IF(Table3[[#This Row],[Max(s.salary)]] &gt; 'covid yearly salary'!$D$8, "T","F")</f>
        <v>T</v>
      </c>
      <c r="G940" s="10">
        <f>Table3[[#This Row],[Max(s.salary)]]*0.045</f>
        <v>4387.59</v>
      </c>
      <c r="H940" s="10">
        <f>Table3[[#This Row],[Max(s.salary)]]-Table3[[#This Row],[4.50%]]</f>
        <v>93114.41</v>
      </c>
      <c r="I940" s="11"/>
    </row>
    <row r="941" spans="1:9">
      <c r="A941" s="2">
        <v>89660</v>
      </c>
      <c r="B941" s="2" t="s">
        <v>1349</v>
      </c>
      <c r="C941" s="2" t="s">
        <v>1377</v>
      </c>
      <c r="D941" s="7">
        <v>97477</v>
      </c>
      <c r="E941" s="2" t="s">
        <v>19</v>
      </c>
      <c r="F941" s="2" t="str">
        <f>IF(Table3[[#This Row],[Max(s.salary)]] &gt; 'covid yearly salary'!$D$8, "T","F")</f>
        <v>T</v>
      </c>
      <c r="G941" s="10">
        <f>Table3[[#This Row],[Max(s.salary)]]*0.045</f>
        <v>4386.4650000000001</v>
      </c>
      <c r="H941" s="10">
        <f>Table3[[#This Row],[Max(s.salary)]]-Table3[[#This Row],[4.50%]]</f>
        <v>93090.535000000003</v>
      </c>
      <c r="I941" s="11"/>
    </row>
    <row r="942" spans="1:9">
      <c r="A942" s="2">
        <v>94422</v>
      </c>
      <c r="B942" s="2" t="s">
        <v>94</v>
      </c>
      <c r="C942" s="2" t="s">
        <v>1378</v>
      </c>
      <c r="D942" s="7">
        <v>97472</v>
      </c>
      <c r="E942" s="2" t="s">
        <v>19</v>
      </c>
      <c r="F942" s="2" t="str">
        <f>IF(Table3[[#This Row],[Max(s.salary)]] &gt; 'covid yearly salary'!$D$8, "T","F")</f>
        <v>T</v>
      </c>
      <c r="G942" s="10">
        <f>Table3[[#This Row],[Max(s.salary)]]*0.045</f>
        <v>4386.24</v>
      </c>
      <c r="H942" s="10">
        <f>Table3[[#This Row],[Max(s.salary)]]-Table3[[#This Row],[4.50%]]</f>
        <v>93085.759999999995</v>
      </c>
      <c r="I942" s="11"/>
    </row>
    <row r="943" spans="1:9">
      <c r="A943" s="2">
        <v>103815</v>
      </c>
      <c r="B943" s="2" t="s">
        <v>1283</v>
      </c>
      <c r="C943" s="2" t="s">
        <v>1379</v>
      </c>
      <c r="D943" s="7">
        <v>97453</v>
      </c>
      <c r="E943" s="2" t="s">
        <v>19</v>
      </c>
      <c r="F943" s="2" t="str">
        <f>IF(Table3[[#This Row],[Max(s.salary)]] &gt; 'covid yearly salary'!$D$8, "T","F")</f>
        <v>T</v>
      </c>
      <c r="G943" s="10">
        <f>Table3[[#This Row],[Max(s.salary)]]*0.045</f>
        <v>4385.3850000000002</v>
      </c>
      <c r="H943" s="10">
        <f>Table3[[#This Row],[Max(s.salary)]]-Table3[[#This Row],[4.50%]]</f>
        <v>93067.615000000005</v>
      </c>
      <c r="I943" s="11"/>
    </row>
    <row r="944" spans="1:9">
      <c r="A944" s="2">
        <v>19779</v>
      </c>
      <c r="B944" s="2" t="s">
        <v>1345</v>
      </c>
      <c r="C944" s="2" t="s">
        <v>308</v>
      </c>
      <c r="D944" s="7">
        <v>97437</v>
      </c>
      <c r="E944" s="2" t="s">
        <v>19</v>
      </c>
      <c r="F944" s="2" t="str">
        <f>IF(Table3[[#This Row],[Max(s.salary)]] &gt; 'covid yearly salary'!$D$8, "T","F")</f>
        <v>T</v>
      </c>
      <c r="G944" s="10">
        <f>Table3[[#This Row],[Max(s.salary)]]*0.045</f>
        <v>4384.665</v>
      </c>
      <c r="H944" s="10">
        <f>Table3[[#This Row],[Max(s.salary)]]-Table3[[#This Row],[4.50%]]</f>
        <v>93052.335000000006</v>
      </c>
      <c r="I944" s="11"/>
    </row>
    <row r="945" spans="1:9">
      <c r="A945" s="2">
        <v>50426</v>
      </c>
      <c r="B945" s="2" t="s">
        <v>469</v>
      </c>
      <c r="C945" s="2" t="s">
        <v>1380</v>
      </c>
      <c r="D945" s="7">
        <v>97433</v>
      </c>
      <c r="E945" s="2" t="s">
        <v>19</v>
      </c>
      <c r="F945" s="2" t="str">
        <f>IF(Table3[[#This Row],[Max(s.salary)]] &gt; 'covid yearly salary'!$D$8, "T","F")</f>
        <v>T</v>
      </c>
      <c r="G945" s="10">
        <f>Table3[[#This Row],[Max(s.salary)]]*0.045</f>
        <v>4384.4849999999997</v>
      </c>
      <c r="H945" s="10">
        <f>Table3[[#This Row],[Max(s.salary)]]-Table3[[#This Row],[4.50%]]</f>
        <v>93048.514999999999</v>
      </c>
      <c r="I945" s="11"/>
    </row>
    <row r="946" spans="1:9">
      <c r="A946" s="2">
        <v>14462</v>
      </c>
      <c r="B946" s="2" t="s">
        <v>1381</v>
      </c>
      <c r="C946" s="2" t="s">
        <v>1382</v>
      </c>
      <c r="D946" s="7">
        <v>97421</v>
      </c>
      <c r="E946" s="2" t="s">
        <v>19</v>
      </c>
      <c r="F946" s="2" t="str">
        <f>IF(Table3[[#This Row],[Max(s.salary)]] &gt; 'covid yearly salary'!$D$8, "T","F")</f>
        <v>T</v>
      </c>
      <c r="G946" s="10">
        <f>Table3[[#This Row],[Max(s.salary)]]*0.045</f>
        <v>4383.9449999999997</v>
      </c>
      <c r="H946" s="10">
        <f>Table3[[#This Row],[Max(s.salary)]]-Table3[[#This Row],[4.50%]]</f>
        <v>93037.054999999993</v>
      </c>
      <c r="I946" s="11"/>
    </row>
    <row r="947" spans="1:9">
      <c r="A947" s="2">
        <v>37281</v>
      </c>
      <c r="B947" s="2" t="s">
        <v>505</v>
      </c>
      <c r="C947" s="2" t="s">
        <v>1383</v>
      </c>
      <c r="D947" s="7">
        <v>97420</v>
      </c>
      <c r="E947" s="2" t="s">
        <v>19</v>
      </c>
      <c r="F947" s="2" t="str">
        <f>IF(Table3[[#This Row],[Max(s.salary)]] &gt; 'covid yearly salary'!$D$8, "T","F")</f>
        <v>T</v>
      </c>
      <c r="G947" s="10">
        <f>Table3[[#This Row],[Max(s.salary)]]*0.045</f>
        <v>4383.8999999999996</v>
      </c>
      <c r="H947" s="10">
        <f>Table3[[#This Row],[Max(s.salary)]]-Table3[[#This Row],[4.50%]]</f>
        <v>93036.1</v>
      </c>
      <c r="I947" s="11"/>
    </row>
    <row r="948" spans="1:9">
      <c r="A948" s="2">
        <v>58653</v>
      </c>
      <c r="B948" s="2" t="s">
        <v>92</v>
      </c>
      <c r="C948" s="2" t="s">
        <v>1384</v>
      </c>
      <c r="D948" s="7">
        <v>97416</v>
      </c>
      <c r="E948" s="2" t="s">
        <v>19</v>
      </c>
      <c r="F948" s="2" t="str">
        <f>IF(Table3[[#This Row],[Max(s.salary)]] &gt; 'covid yearly salary'!$D$8, "T","F")</f>
        <v>T</v>
      </c>
      <c r="G948" s="10">
        <f>Table3[[#This Row],[Max(s.salary)]]*0.045</f>
        <v>4383.72</v>
      </c>
      <c r="H948" s="10">
        <f>Table3[[#This Row],[Max(s.salary)]]-Table3[[#This Row],[4.50%]]</f>
        <v>93032.28</v>
      </c>
      <c r="I948" s="11"/>
    </row>
    <row r="949" spans="1:9">
      <c r="A949" s="2">
        <v>82729</v>
      </c>
      <c r="B949" s="2" t="s">
        <v>1363</v>
      </c>
      <c r="C949" s="2" t="s">
        <v>1385</v>
      </c>
      <c r="D949" s="7">
        <v>97416</v>
      </c>
      <c r="E949" s="2" t="s">
        <v>19</v>
      </c>
      <c r="F949" s="2" t="str">
        <f>IF(Table3[[#This Row],[Max(s.salary)]] &gt; 'covid yearly salary'!$D$8, "T","F")</f>
        <v>T</v>
      </c>
      <c r="G949" s="10">
        <f>Table3[[#This Row],[Max(s.salary)]]*0.045</f>
        <v>4383.72</v>
      </c>
      <c r="H949" s="10">
        <f>Table3[[#This Row],[Max(s.salary)]]-Table3[[#This Row],[4.50%]]</f>
        <v>93032.28</v>
      </c>
      <c r="I949" s="11"/>
    </row>
    <row r="950" spans="1:9">
      <c r="A950" s="2">
        <v>25097</v>
      </c>
      <c r="B950" s="2" t="s">
        <v>1386</v>
      </c>
      <c r="C950" s="2" t="s">
        <v>1387</v>
      </c>
      <c r="D950" s="7">
        <v>97414</v>
      </c>
      <c r="E950" s="2" t="s">
        <v>19</v>
      </c>
      <c r="F950" s="2" t="str">
        <f>IF(Table3[[#This Row],[Max(s.salary)]] &gt; 'covid yearly salary'!$D$8, "T","F")</f>
        <v>T</v>
      </c>
      <c r="G950" s="10">
        <f>Table3[[#This Row],[Max(s.salary)]]*0.045</f>
        <v>4383.63</v>
      </c>
      <c r="H950" s="10">
        <f>Table3[[#This Row],[Max(s.salary)]]-Table3[[#This Row],[4.50%]]</f>
        <v>93030.37</v>
      </c>
      <c r="I950" s="11"/>
    </row>
    <row r="951" spans="1:9" hidden="1">
      <c r="A951" s="2">
        <v>25693</v>
      </c>
      <c r="B951" s="2" t="s">
        <v>1388</v>
      </c>
      <c r="C951" s="2" t="s">
        <v>1389</v>
      </c>
      <c r="D951" s="2">
        <v>50275</v>
      </c>
      <c r="E951" s="2" t="s">
        <v>19</v>
      </c>
      <c r="F951" s="2" t="str">
        <f>IF(Table3[[#This Row],[Max(s.salary)]] &gt; 'covid yearly salary'!$D$8, "T","F")</f>
        <v>F</v>
      </c>
      <c r="G951" s="11">
        <f>Table3[[#This Row],[Max(s.salary)]]*0.045</f>
        <v>2262.375</v>
      </c>
      <c r="H951" s="4">
        <f>Table3[[#This Row],[Max(s.salary)]]-Table3[[#This Row],[4.50%]]</f>
        <v>48012.625</v>
      </c>
      <c r="I951" s="11">
        <f t="shared" si="14"/>
        <v>14184601.605</v>
      </c>
    </row>
    <row r="952" spans="1:9" hidden="1">
      <c r="A952" s="2">
        <v>25702</v>
      </c>
      <c r="B952" s="2" t="s">
        <v>1390</v>
      </c>
      <c r="C952" s="2" t="s">
        <v>1391</v>
      </c>
      <c r="D952" s="2">
        <v>61280</v>
      </c>
      <c r="E952" s="2" t="s">
        <v>19</v>
      </c>
      <c r="F952" s="2" t="str">
        <f>IF(Table3[[#This Row],[Max(s.salary)]] &gt; 'covid yearly salary'!$D$8, "T","F")</f>
        <v>F</v>
      </c>
      <c r="G952" s="11">
        <f>Table3[[#This Row],[Max(s.salary)]]*0.045</f>
        <v>2757.6</v>
      </c>
      <c r="H952" s="4">
        <f>Table3[[#This Row],[Max(s.salary)]]-Table3[[#This Row],[4.50%]]</f>
        <v>58522.400000000001</v>
      </c>
      <c r="I952" s="11">
        <f t="shared" si="14"/>
        <v>14185363.050000001</v>
      </c>
    </row>
    <row r="953" spans="1:9">
      <c r="A953" s="2">
        <v>80130</v>
      </c>
      <c r="B953" s="2" t="s">
        <v>1392</v>
      </c>
      <c r="C953" s="2" t="s">
        <v>1289</v>
      </c>
      <c r="D953" s="7">
        <v>97410</v>
      </c>
      <c r="E953" s="2" t="s">
        <v>19</v>
      </c>
      <c r="F953" s="2" t="str">
        <f>IF(Table3[[#This Row],[Max(s.salary)]] &gt; 'covid yearly salary'!$D$8, "T","F")</f>
        <v>T</v>
      </c>
      <c r="G953" s="10">
        <f>Table3[[#This Row],[Max(s.salary)]]*0.045</f>
        <v>4383.45</v>
      </c>
      <c r="H953" s="10">
        <f>Table3[[#This Row],[Max(s.salary)]]-Table3[[#This Row],[4.50%]]</f>
        <v>93026.55</v>
      </c>
      <c r="I953" s="11"/>
    </row>
    <row r="954" spans="1:9">
      <c r="A954" s="2">
        <v>13197</v>
      </c>
      <c r="B954" s="2" t="s">
        <v>1393</v>
      </c>
      <c r="C954" s="2" t="s">
        <v>1394</v>
      </c>
      <c r="D954" s="7">
        <v>97404</v>
      </c>
      <c r="E954" s="2" t="s">
        <v>19</v>
      </c>
      <c r="F954" s="2" t="str">
        <f>IF(Table3[[#This Row],[Max(s.salary)]] &gt; 'covid yearly salary'!$D$8, "T","F")</f>
        <v>T</v>
      </c>
      <c r="G954" s="10">
        <f>Table3[[#This Row],[Max(s.salary)]]*0.045</f>
        <v>4383.18</v>
      </c>
      <c r="H954" s="10">
        <f>Table3[[#This Row],[Max(s.salary)]]-Table3[[#This Row],[4.50%]]</f>
        <v>93020.82</v>
      </c>
      <c r="I954" s="11"/>
    </row>
    <row r="955" spans="1:9">
      <c r="A955" s="2">
        <v>40674</v>
      </c>
      <c r="B955" s="2" t="s">
        <v>792</v>
      </c>
      <c r="C955" s="2" t="s">
        <v>970</v>
      </c>
      <c r="D955" s="7">
        <v>97400</v>
      </c>
      <c r="E955" s="2" t="s">
        <v>19</v>
      </c>
      <c r="F955" s="2" t="str">
        <f>IF(Table3[[#This Row],[Max(s.salary)]] &gt; 'covid yearly salary'!$D$8, "T","F")</f>
        <v>T</v>
      </c>
      <c r="G955" s="10">
        <f>Table3[[#This Row],[Max(s.salary)]]*0.045</f>
        <v>4383</v>
      </c>
      <c r="H955" s="10">
        <f>Table3[[#This Row],[Max(s.salary)]]-Table3[[#This Row],[4.50%]]</f>
        <v>93017</v>
      </c>
      <c r="I955" s="11"/>
    </row>
    <row r="956" spans="1:9">
      <c r="A956" s="2">
        <v>19603</v>
      </c>
      <c r="B956" s="2" t="s">
        <v>1395</v>
      </c>
      <c r="C956" s="2" t="s">
        <v>1008</v>
      </c>
      <c r="D956" s="7">
        <v>97393</v>
      </c>
      <c r="E956" s="2" t="s">
        <v>19</v>
      </c>
      <c r="F956" s="2" t="str">
        <f>IF(Table3[[#This Row],[Max(s.salary)]] &gt; 'covid yearly salary'!$D$8, "T","F")</f>
        <v>T</v>
      </c>
      <c r="G956" s="10">
        <f>Table3[[#This Row],[Max(s.salary)]]*0.045</f>
        <v>4382.6849999999995</v>
      </c>
      <c r="H956" s="10">
        <f>Table3[[#This Row],[Max(s.salary)]]-Table3[[#This Row],[4.50%]]</f>
        <v>93010.315000000002</v>
      </c>
      <c r="I956" s="11"/>
    </row>
    <row r="957" spans="1:9">
      <c r="A957" s="2">
        <v>47556</v>
      </c>
      <c r="B957" s="2" t="s">
        <v>1396</v>
      </c>
      <c r="C957" s="2" t="s">
        <v>1028</v>
      </c>
      <c r="D957" s="7">
        <v>97373</v>
      </c>
      <c r="E957" s="2" t="s">
        <v>19</v>
      </c>
      <c r="F957" s="2" t="str">
        <f>IF(Table3[[#This Row],[Max(s.salary)]] &gt; 'covid yearly salary'!$D$8, "T","F")</f>
        <v>T</v>
      </c>
      <c r="G957" s="10">
        <f>Table3[[#This Row],[Max(s.salary)]]*0.045</f>
        <v>4381.7849999999999</v>
      </c>
      <c r="H957" s="10">
        <f>Table3[[#This Row],[Max(s.salary)]]-Table3[[#This Row],[4.50%]]</f>
        <v>92991.214999999997</v>
      </c>
      <c r="I957" s="11"/>
    </row>
    <row r="958" spans="1:9">
      <c r="A958" s="2">
        <v>53145</v>
      </c>
      <c r="B958" s="2" t="s">
        <v>1397</v>
      </c>
      <c r="C958" s="2" t="s">
        <v>1398</v>
      </c>
      <c r="D958" s="7">
        <v>97371</v>
      </c>
      <c r="E958" s="2" t="s">
        <v>19</v>
      </c>
      <c r="F958" s="2" t="str">
        <f>IF(Table3[[#This Row],[Max(s.salary)]] &gt; 'covid yearly salary'!$D$8, "T","F")</f>
        <v>T</v>
      </c>
      <c r="G958" s="10">
        <f>Table3[[#This Row],[Max(s.salary)]]*0.045</f>
        <v>4381.6949999999997</v>
      </c>
      <c r="H958" s="10">
        <f>Table3[[#This Row],[Max(s.salary)]]-Table3[[#This Row],[4.50%]]</f>
        <v>92989.304999999993</v>
      </c>
      <c r="I958" s="11"/>
    </row>
    <row r="959" spans="1:9">
      <c r="A959" s="2">
        <v>62750</v>
      </c>
      <c r="B959" s="2" t="s">
        <v>1399</v>
      </c>
      <c r="C959" s="2" t="s">
        <v>1163</v>
      </c>
      <c r="D959" s="7">
        <v>97362</v>
      </c>
      <c r="E959" s="2" t="s">
        <v>19</v>
      </c>
      <c r="F959" s="2" t="str">
        <f>IF(Table3[[#This Row],[Max(s.salary)]] &gt; 'covid yearly salary'!$D$8, "T","F")</f>
        <v>T</v>
      </c>
      <c r="G959" s="10">
        <f>Table3[[#This Row],[Max(s.salary)]]*0.045</f>
        <v>4381.29</v>
      </c>
      <c r="H959" s="10">
        <f>Table3[[#This Row],[Max(s.salary)]]-Table3[[#This Row],[4.50%]]</f>
        <v>92980.71</v>
      </c>
      <c r="I959" s="11"/>
    </row>
    <row r="960" spans="1:9">
      <c r="A960" s="2">
        <v>39590</v>
      </c>
      <c r="B960" s="2" t="s">
        <v>79</v>
      </c>
      <c r="C960" s="2" t="s">
        <v>1400</v>
      </c>
      <c r="D960" s="7">
        <v>97361</v>
      </c>
      <c r="E960" s="2" t="s">
        <v>19</v>
      </c>
      <c r="F960" s="2" t="str">
        <f>IF(Table3[[#This Row],[Max(s.salary)]] &gt; 'covid yearly salary'!$D$8, "T","F")</f>
        <v>T</v>
      </c>
      <c r="G960" s="10">
        <f>Table3[[#This Row],[Max(s.salary)]]*0.045</f>
        <v>4381.2449999999999</v>
      </c>
      <c r="H960" s="10">
        <f>Table3[[#This Row],[Max(s.salary)]]-Table3[[#This Row],[4.50%]]</f>
        <v>92979.755000000005</v>
      </c>
      <c r="I960" s="11"/>
    </row>
    <row r="961" spans="1:9">
      <c r="A961" s="2">
        <v>77518</v>
      </c>
      <c r="B961" s="2" t="s">
        <v>1401</v>
      </c>
      <c r="C961" s="2" t="s">
        <v>1402</v>
      </c>
      <c r="D961" s="7">
        <v>97330</v>
      </c>
      <c r="E961" s="2" t="s">
        <v>19</v>
      </c>
      <c r="F961" s="2" t="str">
        <f>IF(Table3[[#This Row],[Max(s.salary)]] &gt; 'covid yearly salary'!$D$8, "T","F")</f>
        <v>T</v>
      </c>
      <c r="G961" s="10">
        <f>Table3[[#This Row],[Max(s.salary)]]*0.045</f>
        <v>4379.8499999999995</v>
      </c>
      <c r="H961" s="10">
        <f>Table3[[#This Row],[Max(s.salary)]]-Table3[[#This Row],[4.50%]]</f>
        <v>92950.15</v>
      </c>
      <c r="I961" s="11"/>
    </row>
    <row r="962" spans="1:9">
      <c r="A962" s="2">
        <v>24420</v>
      </c>
      <c r="B962" s="2" t="s">
        <v>1136</v>
      </c>
      <c r="C962" s="2" t="s">
        <v>66</v>
      </c>
      <c r="D962" s="7">
        <v>97319</v>
      </c>
      <c r="E962" s="2" t="s">
        <v>19</v>
      </c>
      <c r="F962" s="2" t="str">
        <f>IF(Table3[[#This Row],[Max(s.salary)]] &gt; 'covid yearly salary'!$D$8, "T","F")</f>
        <v>T</v>
      </c>
      <c r="G962" s="10">
        <f>Table3[[#This Row],[Max(s.salary)]]*0.045</f>
        <v>4379.3549999999996</v>
      </c>
      <c r="H962" s="10">
        <f>Table3[[#This Row],[Max(s.salary)]]-Table3[[#This Row],[4.50%]]</f>
        <v>92939.645000000004</v>
      </c>
      <c r="I962" s="11"/>
    </row>
    <row r="963" spans="1:9">
      <c r="A963" s="2">
        <v>79983</v>
      </c>
      <c r="B963" s="2" t="s">
        <v>143</v>
      </c>
      <c r="C963" s="2" t="s">
        <v>1403</v>
      </c>
      <c r="D963" s="7">
        <v>97309</v>
      </c>
      <c r="E963" s="2" t="s">
        <v>19</v>
      </c>
      <c r="F963" s="2" t="str">
        <f>IF(Table3[[#This Row],[Max(s.salary)]] &gt; 'covid yearly salary'!$D$8, "T","F")</f>
        <v>T</v>
      </c>
      <c r="G963" s="10">
        <f>Table3[[#This Row],[Max(s.salary)]]*0.045</f>
        <v>4378.9049999999997</v>
      </c>
      <c r="H963" s="10">
        <f>Table3[[#This Row],[Max(s.salary)]]-Table3[[#This Row],[4.50%]]</f>
        <v>92930.095000000001</v>
      </c>
      <c r="I963" s="11"/>
    </row>
    <row r="964" spans="1:9">
      <c r="A964" s="2">
        <v>57431</v>
      </c>
      <c r="B964" s="2" t="s">
        <v>1404</v>
      </c>
      <c r="C964" s="2" t="s">
        <v>1266</v>
      </c>
      <c r="D964" s="7">
        <v>97308</v>
      </c>
      <c r="E964" s="2" t="s">
        <v>19</v>
      </c>
      <c r="F964" s="2" t="str">
        <f>IF(Table3[[#This Row],[Max(s.salary)]] &gt; 'covid yearly salary'!$D$8, "T","F")</f>
        <v>T</v>
      </c>
      <c r="G964" s="10">
        <f>Table3[[#This Row],[Max(s.salary)]]*0.045</f>
        <v>4378.8599999999997</v>
      </c>
      <c r="H964" s="10">
        <f>Table3[[#This Row],[Max(s.salary)]]-Table3[[#This Row],[4.50%]]</f>
        <v>92929.14</v>
      </c>
      <c r="I964" s="11"/>
    </row>
    <row r="965" spans="1:9" hidden="1">
      <c r="A965" s="2">
        <v>25898</v>
      </c>
      <c r="B965" s="2" t="s">
        <v>1405</v>
      </c>
      <c r="C965" s="2" t="s">
        <v>1406</v>
      </c>
      <c r="D965" s="2">
        <v>49766</v>
      </c>
      <c r="E965" s="2" t="s">
        <v>19</v>
      </c>
      <c r="F965" s="2" t="str">
        <f>IF(Table3[[#This Row],[Max(s.salary)]] &gt; 'covid yearly salary'!$D$8, "T","F")</f>
        <v>F</v>
      </c>
      <c r="G965" s="11">
        <f>Table3[[#This Row],[Max(s.salary)]]*0.045</f>
        <v>2239.4699999999998</v>
      </c>
      <c r="H965" s="4">
        <f>Table3[[#This Row],[Max(s.salary)]]-Table3[[#This Row],[4.50%]]</f>
        <v>47526.53</v>
      </c>
      <c r="I965" s="11">
        <f t="shared" ref="I965:I1025" si="15">SUM(G965:G5183)</f>
        <v>14167960.785</v>
      </c>
    </row>
    <row r="966" spans="1:9" hidden="1">
      <c r="A966" s="2">
        <v>25943</v>
      </c>
      <c r="B966" s="2" t="s">
        <v>191</v>
      </c>
      <c r="C966" s="2" t="s">
        <v>257</v>
      </c>
      <c r="D966" s="2">
        <v>53346</v>
      </c>
      <c r="E966" s="2" t="s">
        <v>19</v>
      </c>
      <c r="F966" s="2" t="str">
        <f>IF(Table3[[#This Row],[Max(s.salary)]] &gt; 'covid yearly salary'!$D$8, "T","F")</f>
        <v>F</v>
      </c>
      <c r="G966" s="11">
        <f>Table3[[#This Row],[Max(s.salary)]]*0.045</f>
        <v>2400.5699999999997</v>
      </c>
      <c r="H966" s="4">
        <f>Table3[[#This Row],[Max(s.salary)]]-Table3[[#This Row],[4.50%]]</f>
        <v>50945.43</v>
      </c>
      <c r="I966" s="11">
        <f t="shared" si="15"/>
        <v>14168739.15</v>
      </c>
    </row>
    <row r="967" spans="1:9">
      <c r="A967" s="2">
        <v>80984</v>
      </c>
      <c r="B967" s="2" t="s">
        <v>237</v>
      </c>
      <c r="C967" s="2" t="s">
        <v>1407</v>
      </c>
      <c r="D967" s="7">
        <v>97295</v>
      </c>
      <c r="E967" s="2" t="s">
        <v>19</v>
      </c>
      <c r="F967" s="2" t="str">
        <f>IF(Table3[[#This Row],[Max(s.salary)]] &gt; 'covid yearly salary'!$D$8, "T","F")</f>
        <v>T</v>
      </c>
      <c r="G967" s="10">
        <f>Table3[[#This Row],[Max(s.salary)]]*0.045</f>
        <v>4378.2749999999996</v>
      </c>
      <c r="H967" s="10">
        <f>Table3[[#This Row],[Max(s.salary)]]-Table3[[#This Row],[4.50%]]</f>
        <v>92916.725000000006</v>
      </c>
      <c r="I967" s="11"/>
    </row>
    <row r="968" spans="1:9">
      <c r="A968" s="2">
        <v>85001</v>
      </c>
      <c r="B968" s="2" t="s">
        <v>1408</v>
      </c>
      <c r="C968" s="2" t="s">
        <v>1409</v>
      </c>
      <c r="D968" s="7">
        <v>97231</v>
      </c>
      <c r="E968" s="2" t="s">
        <v>19</v>
      </c>
      <c r="F968" s="2" t="str">
        <f>IF(Table3[[#This Row],[Max(s.salary)]] &gt; 'covid yearly salary'!$D$8, "T","F")</f>
        <v>T</v>
      </c>
      <c r="G968" s="10">
        <f>Table3[[#This Row],[Max(s.salary)]]*0.045</f>
        <v>4375.3949999999995</v>
      </c>
      <c r="H968" s="10">
        <f>Table3[[#This Row],[Max(s.salary)]]-Table3[[#This Row],[4.50%]]</f>
        <v>92855.604999999996</v>
      </c>
      <c r="I968" s="11"/>
    </row>
    <row r="969" spans="1:9">
      <c r="A969" s="2">
        <v>67491</v>
      </c>
      <c r="B969" s="2" t="s">
        <v>729</v>
      </c>
      <c r="C969" s="2" t="s">
        <v>427</v>
      </c>
      <c r="D969" s="7">
        <v>97210</v>
      </c>
      <c r="E969" s="2" t="s">
        <v>19</v>
      </c>
      <c r="F969" s="2" t="str">
        <f>IF(Table3[[#This Row],[Max(s.salary)]] &gt; 'covid yearly salary'!$D$8, "T","F")</f>
        <v>T</v>
      </c>
      <c r="G969" s="10">
        <f>Table3[[#This Row],[Max(s.salary)]]*0.045</f>
        <v>4374.45</v>
      </c>
      <c r="H969" s="10">
        <f>Table3[[#This Row],[Max(s.salary)]]-Table3[[#This Row],[4.50%]]</f>
        <v>92835.55</v>
      </c>
      <c r="I969" s="11"/>
    </row>
    <row r="970" spans="1:9">
      <c r="A970" s="2">
        <v>20182</v>
      </c>
      <c r="B970" s="2" t="s">
        <v>1226</v>
      </c>
      <c r="C970" s="2" t="s">
        <v>174</v>
      </c>
      <c r="D970" s="7">
        <v>97192</v>
      </c>
      <c r="E970" s="2" t="s">
        <v>19</v>
      </c>
      <c r="F970" s="2" t="str">
        <f>IF(Table3[[#This Row],[Max(s.salary)]] &gt; 'covid yearly salary'!$D$8, "T","F")</f>
        <v>T</v>
      </c>
      <c r="G970" s="10">
        <f>Table3[[#This Row],[Max(s.salary)]]*0.045</f>
        <v>4373.6399999999994</v>
      </c>
      <c r="H970" s="10">
        <f>Table3[[#This Row],[Max(s.salary)]]-Table3[[#This Row],[4.50%]]</f>
        <v>92818.36</v>
      </c>
      <c r="I970" s="11"/>
    </row>
    <row r="971" spans="1:9">
      <c r="A971" s="2">
        <v>107350</v>
      </c>
      <c r="B971" s="2" t="s">
        <v>561</v>
      </c>
      <c r="C971" s="2" t="s">
        <v>470</v>
      </c>
      <c r="D971" s="7">
        <v>97184</v>
      </c>
      <c r="E971" s="2" t="s">
        <v>19</v>
      </c>
      <c r="F971" s="2" t="str">
        <f>IF(Table3[[#This Row],[Max(s.salary)]] &gt; 'covid yearly salary'!$D$8, "T","F")</f>
        <v>T</v>
      </c>
      <c r="G971" s="10">
        <f>Table3[[#This Row],[Max(s.salary)]]*0.045</f>
        <v>4373.28</v>
      </c>
      <c r="H971" s="10">
        <f>Table3[[#This Row],[Max(s.salary)]]-Table3[[#This Row],[4.50%]]</f>
        <v>92810.72</v>
      </c>
      <c r="I971" s="11"/>
    </row>
    <row r="972" spans="1:9">
      <c r="A972" s="2">
        <v>47911</v>
      </c>
      <c r="B972" s="2" t="s">
        <v>1410</v>
      </c>
      <c r="C972" s="2" t="s">
        <v>1411</v>
      </c>
      <c r="D972" s="7">
        <v>97164</v>
      </c>
      <c r="E972" s="2" t="s">
        <v>19</v>
      </c>
      <c r="F972" s="2" t="str">
        <f>IF(Table3[[#This Row],[Max(s.salary)]] &gt; 'covid yearly salary'!$D$8, "T","F")</f>
        <v>T</v>
      </c>
      <c r="G972" s="10">
        <f>Table3[[#This Row],[Max(s.salary)]]*0.045</f>
        <v>4372.38</v>
      </c>
      <c r="H972" s="10">
        <f>Table3[[#This Row],[Max(s.salary)]]-Table3[[#This Row],[4.50%]]</f>
        <v>92791.62</v>
      </c>
      <c r="I972" s="11"/>
    </row>
    <row r="973" spans="1:9">
      <c r="A973" s="2">
        <v>34783</v>
      </c>
      <c r="B973" s="2" t="s">
        <v>1412</v>
      </c>
      <c r="C973" s="2" t="s">
        <v>1413</v>
      </c>
      <c r="D973" s="7">
        <v>97162</v>
      </c>
      <c r="E973" s="2" t="s">
        <v>19</v>
      </c>
      <c r="F973" s="2" t="str">
        <f>IF(Table3[[#This Row],[Max(s.salary)]] &gt; 'covid yearly salary'!$D$8, "T","F")</f>
        <v>T</v>
      </c>
      <c r="G973" s="10">
        <f>Table3[[#This Row],[Max(s.salary)]]*0.045</f>
        <v>4372.29</v>
      </c>
      <c r="H973" s="10">
        <f>Table3[[#This Row],[Max(s.salary)]]-Table3[[#This Row],[4.50%]]</f>
        <v>92789.71</v>
      </c>
      <c r="I973" s="11"/>
    </row>
    <row r="974" spans="1:9">
      <c r="A974" s="2">
        <v>82647</v>
      </c>
      <c r="B974" s="2" t="s">
        <v>1414</v>
      </c>
      <c r="C974" s="2" t="s">
        <v>382</v>
      </c>
      <c r="D974" s="7">
        <v>97157</v>
      </c>
      <c r="E974" s="2" t="s">
        <v>19</v>
      </c>
      <c r="F974" s="2" t="str">
        <f>IF(Table3[[#This Row],[Max(s.salary)]] &gt; 'covid yearly salary'!$D$8, "T","F")</f>
        <v>T</v>
      </c>
      <c r="G974" s="10">
        <f>Table3[[#This Row],[Max(s.salary)]]*0.045</f>
        <v>4372.0649999999996</v>
      </c>
      <c r="H974" s="10">
        <f>Table3[[#This Row],[Max(s.salary)]]-Table3[[#This Row],[4.50%]]</f>
        <v>92784.934999999998</v>
      </c>
      <c r="I974" s="11"/>
    </row>
    <row r="975" spans="1:9">
      <c r="A975" s="2">
        <v>17723</v>
      </c>
      <c r="B975" s="2" t="s">
        <v>1415</v>
      </c>
      <c r="C975" s="2" t="s">
        <v>1416</v>
      </c>
      <c r="D975" s="7">
        <v>97138</v>
      </c>
      <c r="E975" s="2" t="s">
        <v>19</v>
      </c>
      <c r="F975" s="2" t="str">
        <f>IF(Table3[[#This Row],[Max(s.salary)]] &gt; 'covid yearly salary'!$D$8, "T","F")</f>
        <v>T</v>
      </c>
      <c r="G975" s="10">
        <f>Table3[[#This Row],[Max(s.salary)]]*0.045</f>
        <v>4371.21</v>
      </c>
      <c r="H975" s="10">
        <f>Table3[[#This Row],[Max(s.salary)]]-Table3[[#This Row],[4.50%]]</f>
        <v>92766.79</v>
      </c>
      <c r="I975" s="11"/>
    </row>
    <row r="976" spans="1:9">
      <c r="A976" s="2">
        <v>55031</v>
      </c>
      <c r="B976" s="2" t="s">
        <v>1120</v>
      </c>
      <c r="C976" s="2" t="s">
        <v>572</v>
      </c>
      <c r="D976" s="7">
        <v>97107</v>
      </c>
      <c r="E976" s="2" t="s">
        <v>19</v>
      </c>
      <c r="F976" s="2" t="str">
        <f>IF(Table3[[#This Row],[Max(s.salary)]] &gt; 'covid yearly salary'!$D$8, "T","F")</f>
        <v>T</v>
      </c>
      <c r="G976" s="10">
        <f>Table3[[#This Row],[Max(s.salary)]]*0.045</f>
        <v>4369.8149999999996</v>
      </c>
      <c r="H976" s="10">
        <f>Table3[[#This Row],[Max(s.salary)]]-Table3[[#This Row],[4.50%]]</f>
        <v>92737.184999999998</v>
      </c>
      <c r="I976" s="11"/>
    </row>
    <row r="977" spans="1:9">
      <c r="A977" s="2">
        <v>50082</v>
      </c>
      <c r="B977" s="2" t="s">
        <v>1417</v>
      </c>
      <c r="C977" s="2" t="s">
        <v>1400</v>
      </c>
      <c r="D977" s="7">
        <v>97084</v>
      </c>
      <c r="E977" s="2" t="s">
        <v>19</v>
      </c>
      <c r="F977" s="2" t="str">
        <f>IF(Table3[[#This Row],[Max(s.salary)]] &gt; 'covid yearly salary'!$D$8, "T","F")</f>
        <v>T</v>
      </c>
      <c r="G977" s="10">
        <f>Table3[[#This Row],[Max(s.salary)]]*0.045</f>
        <v>4368.78</v>
      </c>
      <c r="H977" s="10">
        <f>Table3[[#This Row],[Max(s.salary)]]-Table3[[#This Row],[4.50%]]</f>
        <v>92715.22</v>
      </c>
      <c r="I977" s="11"/>
    </row>
    <row r="978" spans="1:9">
      <c r="A978" s="2">
        <v>80372</v>
      </c>
      <c r="B978" s="2" t="s">
        <v>1418</v>
      </c>
      <c r="C978" s="2" t="s">
        <v>900</v>
      </c>
      <c r="D978" s="7">
        <v>97074</v>
      </c>
      <c r="E978" s="2" t="s">
        <v>19</v>
      </c>
      <c r="F978" s="2" t="str">
        <f>IF(Table3[[#This Row],[Max(s.salary)]] &gt; 'covid yearly salary'!$D$8, "T","F")</f>
        <v>T</v>
      </c>
      <c r="G978" s="10">
        <f>Table3[[#This Row],[Max(s.salary)]]*0.045</f>
        <v>4368.33</v>
      </c>
      <c r="H978" s="10">
        <f>Table3[[#This Row],[Max(s.salary)]]-Table3[[#This Row],[4.50%]]</f>
        <v>92705.67</v>
      </c>
      <c r="I978" s="11"/>
    </row>
    <row r="979" spans="1:9" hidden="1">
      <c r="A979" s="2">
        <v>26211</v>
      </c>
      <c r="B979" s="2" t="s">
        <v>347</v>
      </c>
      <c r="C979" s="2" t="s">
        <v>1419</v>
      </c>
      <c r="D979" s="2">
        <v>54130</v>
      </c>
      <c r="E979" s="2" t="s">
        <v>19</v>
      </c>
      <c r="F979" s="2" t="str">
        <f>IF(Table3[[#This Row],[Max(s.salary)]] &gt; 'covid yearly salary'!$D$8, "T","F")</f>
        <v>F</v>
      </c>
      <c r="G979" s="11">
        <f>Table3[[#This Row],[Max(s.salary)]]*0.045</f>
        <v>2435.85</v>
      </c>
      <c r="H979" s="4">
        <f>Table3[[#This Row],[Max(s.salary)]]-Table3[[#This Row],[4.50%]]</f>
        <v>51694.15</v>
      </c>
      <c r="I979" s="11">
        <f t="shared" si="15"/>
        <v>14151905.505000001</v>
      </c>
    </row>
    <row r="980" spans="1:9">
      <c r="A980" s="2">
        <v>27637</v>
      </c>
      <c r="B980" s="2" t="s">
        <v>1388</v>
      </c>
      <c r="C980" s="2" t="s">
        <v>342</v>
      </c>
      <c r="D980" s="7">
        <v>97073</v>
      </c>
      <c r="E980" s="2" t="s">
        <v>19</v>
      </c>
      <c r="F980" s="2" t="str">
        <f>IF(Table3[[#This Row],[Max(s.salary)]] &gt; 'covid yearly salary'!$D$8, "T","F")</f>
        <v>T</v>
      </c>
      <c r="G980" s="10">
        <f>Table3[[#This Row],[Max(s.salary)]]*0.045</f>
        <v>4368.2849999999999</v>
      </c>
      <c r="H980" s="10">
        <f>Table3[[#This Row],[Max(s.salary)]]-Table3[[#This Row],[4.50%]]</f>
        <v>92704.714999999997</v>
      </c>
      <c r="I980" s="11"/>
    </row>
    <row r="981" spans="1:9">
      <c r="A981" s="2">
        <v>79280</v>
      </c>
      <c r="B981" s="2" t="s">
        <v>1420</v>
      </c>
      <c r="C981" s="2" t="s">
        <v>1421</v>
      </c>
      <c r="D981" s="7">
        <v>97067</v>
      </c>
      <c r="E981" s="2" t="s">
        <v>19</v>
      </c>
      <c r="F981" s="2" t="str">
        <f>IF(Table3[[#This Row],[Max(s.salary)]] &gt; 'covid yearly salary'!$D$8, "T","F")</f>
        <v>T</v>
      </c>
      <c r="G981" s="10">
        <f>Table3[[#This Row],[Max(s.salary)]]*0.045</f>
        <v>4368.0149999999994</v>
      </c>
      <c r="H981" s="10">
        <f>Table3[[#This Row],[Max(s.salary)]]-Table3[[#This Row],[4.50%]]</f>
        <v>92698.985000000001</v>
      </c>
      <c r="I981" s="11"/>
    </row>
    <row r="982" spans="1:9">
      <c r="A982" s="2">
        <v>40648</v>
      </c>
      <c r="B982" s="2" t="s">
        <v>830</v>
      </c>
      <c r="C982" s="2" t="s">
        <v>1422</v>
      </c>
      <c r="D982" s="7">
        <v>97066</v>
      </c>
      <c r="E982" s="2" t="s">
        <v>19</v>
      </c>
      <c r="F982" s="2" t="str">
        <f>IF(Table3[[#This Row],[Max(s.salary)]] &gt; 'covid yearly salary'!$D$8, "T","F")</f>
        <v>T</v>
      </c>
      <c r="G982" s="10">
        <f>Table3[[#This Row],[Max(s.salary)]]*0.045</f>
        <v>4367.97</v>
      </c>
      <c r="H982" s="10">
        <f>Table3[[#This Row],[Max(s.salary)]]-Table3[[#This Row],[4.50%]]</f>
        <v>92698.03</v>
      </c>
      <c r="I982" s="11"/>
    </row>
    <row r="983" spans="1:9">
      <c r="A983" s="2">
        <v>39145</v>
      </c>
      <c r="B983" s="2" t="s">
        <v>1423</v>
      </c>
      <c r="C983" s="2" t="s">
        <v>1424</v>
      </c>
      <c r="D983" s="7">
        <v>97044</v>
      </c>
      <c r="E983" s="2" t="s">
        <v>19</v>
      </c>
      <c r="F983" s="2" t="str">
        <f>IF(Table3[[#This Row],[Max(s.salary)]] &gt; 'covid yearly salary'!$D$8, "T","F")</f>
        <v>T</v>
      </c>
      <c r="G983" s="10">
        <f>Table3[[#This Row],[Max(s.salary)]]*0.045</f>
        <v>4366.9799999999996</v>
      </c>
      <c r="H983" s="10">
        <f>Table3[[#This Row],[Max(s.salary)]]-Table3[[#This Row],[4.50%]]</f>
        <v>92677.02</v>
      </c>
      <c r="I983" s="11"/>
    </row>
    <row r="984" spans="1:9">
      <c r="A984" s="2">
        <v>34170</v>
      </c>
      <c r="B984" s="2" t="s">
        <v>180</v>
      </c>
      <c r="C984" s="2" t="s">
        <v>1406</v>
      </c>
      <c r="D984" s="7">
        <v>97030</v>
      </c>
      <c r="E984" s="2" t="s">
        <v>19</v>
      </c>
      <c r="F984" s="2" t="str">
        <f>IF(Table3[[#This Row],[Max(s.salary)]] &gt; 'covid yearly salary'!$D$8, "T","F")</f>
        <v>T</v>
      </c>
      <c r="G984" s="10">
        <f>Table3[[#This Row],[Max(s.salary)]]*0.045</f>
        <v>4366.3499999999995</v>
      </c>
      <c r="H984" s="10">
        <f>Table3[[#This Row],[Max(s.salary)]]-Table3[[#This Row],[4.50%]]</f>
        <v>92663.65</v>
      </c>
      <c r="I984" s="11"/>
    </row>
    <row r="985" spans="1:9">
      <c r="A985" s="2">
        <v>61289</v>
      </c>
      <c r="B985" s="2" t="s">
        <v>132</v>
      </c>
      <c r="C985" s="2" t="s">
        <v>609</v>
      </c>
      <c r="D985" s="7">
        <v>97030</v>
      </c>
      <c r="E985" s="2" t="s">
        <v>19</v>
      </c>
      <c r="F985" s="2" t="str">
        <f>IF(Table3[[#This Row],[Max(s.salary)]] &gt; 'covid yearly salary'!$D$8, "T","F")</f>
        <v>T</v>
      </c>
      <c r="G985" s="10">
        <f>Table3[[#This Row],[Max(s.salary)]]*0.045</f>
        <v>4366.3499999999995</v>
      </c>
      <c r="H985" s="10">
        <f>Table3[[#This Row],[Max(s.salary)]]-Table3[[#This Row],[4.50%]]</f>
        <v>92663.65</v>
      </c>
      <c r="I985" s="11"/>
    </row>
    <row r="986" spans="1:9">
      <c r="A986" s="2">
        <v>16740</v>
      </c>
      <c r="B986" s="2" t="s">
        <v>1425</v>
      </c>
      <c r="C986" s="2" t="s">
        <v>1332</v>
      </c>
      <c r="D986" s="7">
        <v>96996</v>
      </c>
      <c r="E986" s="2" t="s">
        <v>19</v>
      </c>
      <c r="F986" s="2" t="str">
        <f>IF(Table3[[#This Row],[Max(s.salary)]] &gt; 'covid yearly salary'!$D$8, "T","F")</f>
        <v>T</v>
      </c>
      <c r="G986" s="10">
        <f>Table3[[#This Row],[Max(s.salary)]]*0.045</f>
        <v>4364.82</v>
      </c>
      <c r="H986" s="10">
        <f>Table3[[#This Row],[Max(s.salary)]]-Table3[[#This Row],[4.50%]]</f>
        <v>92631.18</v>
      </c>
      <c r="I986" s="11"/>
    </row>
    <row r="987" spans="1:9">
      <c r="A987" s="2">
        <v>75223</v>
      </c>
      <c r="B987" s="2" t="s">
        <v>333</v>
      </c>
      <c r="C987" s="2" t="s">
        <v>1426</v>
      </c>
      <c r="D987" s="7">
        <v>96948</v>
      </c>
      <c r="E987" s="2" t="s">
        <v>19</v>
      </c>
      <c r="F987" s="2" t="str">
        <f>IF(Table3[[#This Row],[Max(s.salary)]] &gt; 'covid yearly salary'!$D$8, "T","F")</f>
        <v>T</v>
      </c>
      <c r="G987" s="10">
        <f>Table3[[#This Row],[Max(s.salary)]]*0.045</f>
        <v>4362.66</v>
      </c>
      <c r="H987" s="10">
        <f>Table3[[#This Row],[Max(s.salary)]]-Table3[[#This Row],[4.50%]]</f>
        <v>92585.34</v>
      </c>
      <c r="I987" s="11"/>
    </row>
    <row r="988" spans="1:9">
      <c r="A988" s="2">
        <v>85544</v>
      </c>
      <c r="B988" s="2" t="s">
        <v>881</v>
      </c>
      <c r="C988" s="2" t="s">
        <v>1427</v>
      </c>
      <c r="D988" s="7">
        <v>96886</v>
      </c>
      <c r="E988" s="2" t="s">
        <v>19</v>
      </c>
      <c r="F988" s="2" t="str">
        <f>IF(Table3[[#This Row],[Max(s.salary)]] &gt; 'covid yearly salary'!$D$8, "T","F")</f>
        <v>T</v>
      </c>
      <c r="G988" s="10">
        <f>Table3[[#This Row],[Max(s.salary)]]*0.045</f>
        <v>4359.87</v>
      </c>
      <c r="H988" s="10">
        <f>Table3[[#This Row],[Max(s.salary)]]-Table3[[#This Row],[4.50%]]</f>
        <v>92526.13</v>
      </c>
      <c r="I988" s="11"/>
    </row>
    <row r="989" spans="1:9">
      <c r="A989" s="2">
        <v>54136</v>
      </c>
      <c r="B989" s="2" t="s">
        <v>55</v>
      </c>
      <c r="C989" s="2" t="s">
        <v>1150</v>
      </c>
      <c r="D989" s="7">
        <v>96846</v>
      </c>
      <c r="E989" s="2" t="s">
        <v>19</v>
      </c>
      <c r="F989" s="2" t="str">
        <f>IF(Table3[[#This Row],[Max(s.salary)]] &gt; 'covid yearly salary'!$D$8, "T","F")</f>
        <v>T</v>
      </c>
      <c r="G989" s="10">
        <f>Table3[[#This Row],[Max(s.salary)]]*0.045</f>
        <v>4358.07</v>
      </c>
      <c r="H989" s="10">
        <f>Table3[[#This Row],[Max(s.salary)]]-Table3[[#This Row],[4.50%]]</f>
        <v>92487.93</v>
      </c>
      <c r="I989" s="11"/>
    </row>
    <row r="990" spans="1:9">
      <c r="A990" s="2">
        <v>46437</v>
      </c>
      <c r="B990" s="2" t="s">
        <v>1323</v>
      </c>
      <c r="C990" s="2" t="s">
        <v>1174</v>
      </c>
      <c r="D990" s="7">
        <v>96825</v>
      </c>
      <c r="E990" s="2" t="s">
        <v>19</v>
      </c>
      <c r="F990" s="2" t="str">
        <f>IF(Table3[[#This Row],[Max(s.salary)]] &gt; 'covid yearly salary'!$D$8, "T","F")</f>
        <v>T</v>
      </c>
      <c r="G990" s="10">
        <f>Table3[[#This Row],[Max(s.salary)]]*0.045</f>
        <v>4357.125</v>
      </c>
      <c r="H990" s="10">
        <f>Table3[[#This Row],[Max(s.salary)]]-Table3[[#This Row],[4.50%]]</f>
        <v>92467.875</v>
      </c>
      <c r="I990" s="11"/>
    </row>
    <row r="991" spans="1:9" hidden="1">
      <c r="A991" s="2">
        <v>26473</v>
      </c>
      <c r="B991" s="2" t="s">
        <v>509</v>
      </c>
      <c r="C991" s="2" t="s">
        <v>1294</v>
      </c>
      <c r="D991" s="2">
        <v>49843</v>
      </c>
      <c r="E991" s="2" t="s">
        <v>19</v>
      </c>
      <c r="F991" s="2" t="str">
        <f>IF(Table3[[#This Row],[Max(s.salary)]] &gt; 'covid yearly salary'!$D$8, "T","F")</f>
        <v>F</v>
      </c>
      <c r="G991" s="11">
        <f>Table3[[#This Row],[Max(s.salary)]]*0.045</f>
        <v>2242.9349999999999</v>
      </c>
      <c r="H991" s="4">
        <f>Table3[[#This Row],[Max(s.salary)]]-Table3[[#This Row],[4.50%]]</f>
        <v>47600.065000000002</v>
      </c>
      <c r="I991" s="11">
        <f t="shared" si="15"/>
        <v>14137016.040000003</v>
      </c>
    </row>
    <row r="992" spans="1:9">
      <c r="A992" s="2">
        <v>201165</v>
      </c>
      <c r="B992" s="2" t="s">
        <v>1428</v>
      </c>
      <c r="C992" s="2" t="s">
        <v>1429</v>
      </c>
      <c r="D992" s="7">
        <v>96796</v>
      </c>
      <c r="E992" s="2" t="s">
        <v>19</v>
      </c>
      <c r="F992" s="2" t="str">
        <f>IF(Table3[[#This Row],[Max(s.salary)]] &gt; 'covid yearly salary'!$D$8, "T","F")</f>
        <v>T</v>
      </c>
      <c r="G992" s="10">
        <f>Table3[[#This Row],[Max(s.salary)]]*0.045</f>
        <v>4355.82</v>
      </c>
      <c r="H992" s="10">
        <f>Table3[[#This Row],[Max(s.salary)]]-Table3[[#This Row],[4.50%]]</f>
        <v>92440.18</v>
      </c>
      <c r="I992" s="11"/>
    </row>
    <row r="993" spans="1:9">
      <c r="A993" s="2">
        <v>36980</v>
      </c>
      <c r="B993" s="2" t="s">
        <v>987</v>
      </c>
      <c r="C993" s="2" t="s">
        <v>1430</v>
      </c>
      <c r="D993" s="7">
        <v>96795</v>
      </c>
      <c r="E993" s="2" t="s">
        <v>19</v>
      </c>
      <c r="F993" s="2" t="str">
        <f>IF(Table3[[#This Row],[Max(s.salary)]] &gt; 'covid yearly salary'!$D$8, "T","F")</f>
        <v>T</v>
      </c>
      <c r="G993" s="10">
        <f>Table3[[#This Row],[Max(s.salary)]]*0.045</f>
        <v>4355.7749999999996</v>
      </c>
      <c r="H993" s="10">
        <f>Table3[[#This Row],[Max(s.salary)]]-Table3[[#This Row],[4.50%]]</f>
        <v>92439.225000000006</v>
      </c>
      <c r="I993" s="11"/>
    </row>
    <row r="994" spans="1:9">
      <c r="A994" s="2">
        <v>37494</v>
      </c>
      <c r="B994" s="2" t="s">
        <v>1191</v>
      </c>
      <c r="C994" s="2" t="s">
        <v>1431</v>
      </c>
      <c r="D994" s="7">
        <v>96767</v>
      </c>
      <c r="E994" s="2" t="s">
        <v>19</v>
      </c>
      <c r="F994" s="2" t="str">
        <f>IF(Table3[[#This Row],[Max(s.salary)]] &gt; 'covid yearly salary'!$D$8, "T","F")</f>
        <v>T</v>
      </c>
      <c r="G994" s="10">
        <f>Table3[[#This Row],[Max(s.salary)]]*0.045</f>
        <v>4354.5149999999994</v>
      </c>
      <c r="H994" s="10">
        <f>Table3[[#This Row],[Max(s.salary)]]-Table3[[#This Row],[4.50%]]</f>
        <v>92412.485000000001</v>
      </c>
      <c r="I994" s="11"/>
    </row>
    <row r="995" spans="1:9">
      <c r="A995" s="2">
        <v>29173</v>
      </c>
      <c r="B995" s="2" t="s">
        <v>1115</v>
      </c>
      <c r="C995" s="2" t="s">
        <v>1143</v>
      </c>
      <c r="D995" s="7">
        <v>96753</v>
      </c>
      <c r="E995" s="2" t="s">
        <v>19</v>
      </c>
      <c r="F995" s="2" t="str">
        <f>IF(Table3[[#This Row],[Max(s.salary)]] &gt; 'covid yearly salary'!$D$8, "T","F")</f>
        <v>T</v>
      </c>
      <c r="G995" s="10">
        <f>Table3[[#This Row],[Max(s.salary)]]*0.045</f>
        <v>4353.8850000000002</v>
      </c>
      <c r="H995" s="10">
        <f>Table3[[#This Row],[Max(s.salary)]]-Table3[[#This Row],[4.50%]]</f>
        <v>92399.115000000005</v>
      </c>
      <c r="I995" s="11"/>
    </row>
    <row r="996" spans="1:9">
      <c r="A996" s="2">
        <v>18317</v>
      </c>
      <c r="B996" s="2" t="s">
        <v>1432</v>
      </c>
      <c r="C996" s="2" t="s">
        <v>724</v>
      </c>
      <c r="D996" s="7">
        <v>96729</v>
      </c>
      <c r="E996" s="2" t="s">
        <v>19</v>
      </c>
      <c r="F996" s="2" t="str">
        <f>IF(Table3[[#This Row],[Max(s.salary)]] &gt; 'covid yearly salary'!$D$8, "T","F")</f>
        <v>T</v>
      </c>
      <c r="G996" s="10">
        <f>Table3[[#This Row],[Max(s.salary)]]*0.045</f>
        <v>4352.8050000000003</v>
      </c>
      <c r="H996" s="10">
        <f>Table3[[#This Row],[Max(s.salary)]]-Table3[[#This Row],[4.50%]]</f>
        <v>92376.195000000007</v>
      </c>
      <c r="I996" s="11"/>
    </row>
    <row r="997" spans="1:9">
      <c r="A997" s="2">
        <v>17922</v>
      </c>
      <c r="B997" s="2" t="s">
        <v>772</v>
      </c>
      <c r="C997" s="2" t="s">
        <v>1433</v>
      </c>
      <c r="D997" s="7">
        <v>96722</v>
      </c>
      <c r="E997" s="2" t="s">
        <v>19</v>
      </c>
      <c r="F997" s="2" t="str">
        <f>IF(Table3[[#This Row],[Max(s.salary)]] &gt; 'covid yearly salary'!$D$8, "T","F")</f>
        <v>T</v>
      </c>
      <c r="G997" s="10">
        <f>Table3[[#This Row],[Max(s.salary)]]*0.045</f>
        <v>4352.49</v>
      </c>
      <c r="H997" s="10">
        <f>Table3[[#This Row],[Max(s.salary)]]-Table3[[#This Row],[4.50%]]</f>
        <v>92369.51</v>
      </c>
      <c r="I997" s="11"/>
    </row>
    <row r="998" spans="1:9">
      <c r="A998" s="2">
        <v>49395</v>
      </c>
      <c r="B998" s="2" t="s">
        <v>416</v>
      </c>
      <c r="C998" s="2" t="s">
        <v>1434</v>
      </c>
      <c r="D998" s="7">
        <v>96688</v>
      </c>
      <c r="E998" s="2" t="s">
        <v>19</v>
      </c>
      <c r="F998" s="2" t="str">
        <f>IF(Table3[[#This Row],[Max(s.salary)]] &gt; 'covid yearly salary'!$D$8, "T","F")</f>
        <v>T</v>
      </c>
      <c r="G998" s="10">
        <f>Table3[[#This Row],[Max(s.salary)]]*0.045</f>
        <v>4350.96</v>
      </c>
      <c r="H998" s="10">
        <f>Table3[[#This Row],[Max(s.salary)]]-Table3[[#This Row],[4.50%]]</f>
        <v>92337.04</v>
      </c>
      <c r="I998" s="11"/>
    </row>
    <row r="999" spans="1:9">
      <c r="A999" s="2">
        <v>83400</v>
      </c>
      <c r="B999" s="2" t="s">
        <v>339</v>
      </c>
      <c r="C999" s="2" t="s">
        <v>1379</v>
      </c>
      <c r="D999" s="7">
        <v>96675</v>
      </c>
      <c r="E999" s="2" t="s">
        <v>19</v>
      </c>
      <c r="F999" s="2" t="str">
        <f>IF(Table3[[#This Row],[Max(s.salary)]] &gt; 'covid yearly salary'!$D$8, "T","F")</f>
        <v>T</v>
      </c>
      <c r="G999" s="10">
        <f>Table3[[#This Row],[Max(s.salary)]]*0.045</f>
        <v>4350.375</v>
      </c>
      <c r="H999" s="10">
        <f>Table3[[#This Row],[Max(s.salary)]]-Table3[[#This Row],[4.50%]]</f>
        <v>92324.625</v>
      </c>
      <c r="I999" s="11"/>
    </row>
    <row r="1000" spans="1:9">
      <c r="A1000" s="2">
        <v>53382</v>
      </c>
      <c r="B1000" s="2" t="s">
        <v>95</v>
      </c>
      <c r="C1000" s="2" t="s">
        <v>1435</v>
      </c>
      <c r="D1000" s="7">
        <v>96630</v>
      </c>
      <c r="E1000" s="2" t="s">
        <v>19</v>
      </c>
      <c r="F1000" s="2" t="str">
        <f>IF(Table3[[#This Row],[Max(s.salary)]] &gt; 'covid yearly salary'!$D$8, "T","F")</f>
        <v>T</v>
      </c>
      <c r="G1000" s="10">
        <f>Table3[[#This Row],[Max(s.salary)]]*0.045</f>
        <v>4348.3499999999995</v>
      </c>
      <c r="H1000" s="10">
        <f>Table3[[#This Row],[Max(s.salary)]]-Table3[[#This Row],[4.50%]]</f>
        <v>92281.65</v>
      </c>
      <c r="I1000" s="11"/>
    </row>
    <row r="1001" spans="1:9" hidden="1">
      <c r="A1001" s="2">
        <v>26654</v>
      </c>
      <c r="B1001" s="2" t="s">
        <v>738</v>
      </c>
      <c r="C1001" s="2" t="s">
        <v>648</v>
      </c>
      <c r="D1001" s="2">
        <v>56184</v>
      </c>
      <c r="E1001" s="2" t="s">
        <v>19</v>
      </c>
      <c r="F1001" s="2" t="str">
        <f>IF(Table3[[#This Row],[Max(s.salary)]] &gt; 'covid yearly salary'!$D$8, "T","F")</f>
        <v>F</v>
      </c>
      <c r="G1001" s="11">
        <f>Table3[[#This Row],[Max(s.salary)]]*0.045</f>
        <v>2528.2799999999997</v>
      </c>
      <c r="H1001" s="4">
        <f>Table3[[#This Row],[Max(s.salary)]]-Table3[[#This Row],[4.50%]]</f>
        <v>53655.72</v>
      </c>
      <c r="I1001" s="11">
        <f t="shared" si="15"/>
        <v>14125033.124999996</v>
      </c>
    </row>
    <row r="1002" spans="1:9">
      <c r="A1002" s="2">
        <v>62587</v>
      </c>
      <c r="B1002" s="2" t="s">
        <v>1436</v>
      </c>
      <c r="C1002" s="2" t="s">
        <v>1437</v>
      </c>
      <c r="D1002" s="7">
        <v>96622</v>
      </c>
      <c r="E1002" s="2" t="s">
        <v>19</v>
      </c>
      <c r="F1002" s="2" t="str">
        <f>IF(Table3[[#This Row],[Max(s.salary)]] &gt; 'covid yearly salary'!$D$8, "T","F")</f>
        <v>T</v>
      </c>
      <c r="G1002" s="10">
        <f>Table3[[#This Row],[Max(s.salary)]]*0.045</f>
        <v>4347.99</v>
      </c>
      <c r="H1002" s="10">
        <f>Table3[[#This Row],[Max(s.salary)]]-Table3[[#This Row],[4.50%]]</f>
        <v>92274.01</v>
      </c>
      <c r="I1002" s="11"/>
    </row>
    <row r="1003" spans="1:9" hidden="1">
      <c r="A1003" s="2">
        <v>26704</v>
      </c>
      <c r="B1003" s="2" t="s">
        <v>1438</v>
      </c>
      <c r="C1003" s="2" t="s">
        <v>1439</v>
      </c>
      <c r="D1003" s="2">
        <v>58666</v>
      </c>
      <c r="E1003" s="2" t="s">
        <v>19</v>
      </c>
      <c r="F1003" s="2" t="str">
        <f>IF(Table3[[#This Row],[Max(s.salary)]] &gt; 'covid yearly salary'!$D$8, "T","F")</f>
        <v>F</v>
      </c>
      <c r="G1003" s="11">
        <f>Table3[[#This Row],[Max(s.salary)]]*0.045</f>
        <v>2639.97</v>
      </c>
      <c r="H1003" s="4">
        <f>Table3[[#This Row],[Max(s.salary)]]-Table3[[#This Row],[4.50%]]</f>
        <v>56026.03</v>
      </c>
      <c r="I1003" s="11">
        <f t="shared" si="15"/>
        <v>14123508.705</v>
      </c>
    </row>
    <row r="1004" spans="1:9">
      <c r="A1004" s="2">
        <v>99793</v>
      </c>
      <c r="B1004" s="2" t="s">
        <v>205</v>
      </c>
      <c r="C1004" s="2" t="s">
        <v>686</v>
      </c>
      <c r="D1004" s="7">
        <v>96617</v>
      </c>
      <c r="E1004" s="2" t="s">
        <v>19</v>
      </c>
      <c r="F1004" s="2" t="str">
        <f>IF(Table3[[#This Row],[Max(s.salary)]] &gt; 'covid yearly salary'!$D$8, "T","F")</f>
        <v>T</v>
      </c>
      <c r="G1004" s="10">
        <f>Table3[[#This Row],[Max(s.salary)]]*0.045</f>
        <v>4347.7649999999994</v>
      </c>
      <c r="H1004" s="10">
        <f>Table3[[#This Row],[Max(s.salary)]]-Table3[[#This Row],[4.50%]]</f>
        <v>92269.235000000001</v>
      </c>
      <c r="I1004" s="11"/>
    </row>
    <row r="1005" spans="1:9">
      <c r="A1005" s="2">
        <v>88526</v>
      </c>
      <c r="B1005" s="2" t="s">
        <v>756</v>
      </c>
      <c r="C1005" s="2" t="s">
        <v>1440</v>
      </c>
      <c r="D1005" s="7">
        <v>96611</v>
      </c>
      <c r="E1005" s="2" t="s">
        <v>19</v>
      </c>
      <c r="F1005" s="2" t="str">
        <f>IF(Table3[[#This Row],[Max(s.salary)]] &gt; 'covid yearly salary'!$D$8, "T","F")</f>
        <v>T</v>
      </c>
      <c r="G1005" s="10">
        <f>Table3[[#This Row],[Max(s.salary)]]*0.045</f>
        <v>4347.4949999999999</v>
      </c>
      <c r="H1005" s="10">
        <f>Table3[[#This Row],[Max(s.salary)]]-Table3[[#This Row],[4.50%]]</f>
        <v>92263.505000000005</v>
      </c>
      <c r="I1005" s="11"/>
    </row>
    <row r="1006" spans="1:9" hidden="1">
      <c r="A1006" s="2">
        <v>26765</v>
      </c>
      <c r="B1006" s="2" t="s">
        <v>42</v>
      </c>
      <c r="C1006" s="2" t="s">
        <v>716</v>
      </c>
      <c r="D1006" s="2">
        <v>58123</v>
      </c>
      <c r="E1006" s="2" t="s">
        <v>19</v>
      </c>
      <c r="F1006" s="2" t="str">
        <f>IF(Table3[[#This Row],[Max(s.salary)]] &gt; 'covid yearly salary'!$D$8, "T","F")</f>
        <v>F</v>
      </c>
      <c r="G1006" s="11">
        <f>Table3[[#This Row],[Max(s.salary)]]*0.045</f>
        <v>2615.5349999999999</v>
      </c>
      <c r="H1006" s="4">
        <f>Table3[[#This Row],[Max(s.salary)]]-Table3[[#This Row],[4.50%]]</f>
        <v>55507.464999999997</v>
      </c>
      <c r="I1006" s="11">
        <f t="shared" si="15"/>
        <v>14120440.740000004</v>
      </c>
    </row>
    <row r="1007" spans="1:9">
      <c r="A1007" s="2">
        <v>59530</v>
      </c>
      <c r="B1007" s="2" t="s">
        <v>1107</v>
      </c>
      <c r="C1007" s="2" t="s">
        <v>764</v>
      </c>
      <c r="D1007" s="7">
        <v>96602</v>
      </c>
      <c r="E1007" s="2" t="s">
        <v>19</v>
      </c>
      <c r="F1007" s="2" t="str">
        <f>IF(Table3[[#This Row],[Max(s.salary)]] &gt; 'covid yearly salary'!$D$8, "T","F")</f>
        <v>T</v>
      </c>
      <c r="G1007" s="10">
        <f>Table3[[#This Row],[Max(s.salary)]]*0.045</f>
        <v>4347.09</v>
      </c>
      <c r="H1007" s="10">
        <f>Table3[[#This Row],[Max(s.salary)]]-Table3[[#This Row],[4.50%]]</f>
        <v>92254.91</v>
      </c>
      <c r="I1007" s="11"/>
    </row>
    <row r="1008" spans="1:9">
      <c r="A1008" s="2">
        <v>19947</v>
      </c>
      <c r="B1008" s="2" t="s">
        <v>122</v>
      </c>
      <c r="C1008" s="2" t="s">
        <v>1441</v>
      </c>
      <c r="D1008" s="7">
        <v>96600</v>
      </c>
      <c r="E1008" s="2" t="s">
        <v>19</v>
      </c>
      <c r="F1008" s="2" t="str">
        <f>IF(Table3[[#This Row],[Max(s.salary)]] &gt; 'covid yearly salary'!$D$8, "T","F")</f>
        <v>T</v>
      </c>
      <c r="G1008" s="10">
        <f>Table3[[#This Row],[Max(s.salary)]]*0.045</f>
        <v>4347</v>
      </c>
      <c r="H1008" s="10">
        <f>Table3[[#This Row],[Max(s.salary)]]-Table3[[#This Row],[4.50%]]</f>
        <v>92253</v>
      </c>
      <c r="I1008" s="11"/>
    </row>
    <row r="1009" spans="1:9" hidden="1">
      <c r="A1009" s="2">
        <v>26823</v>
      </c>
      <c r="B1009" s="2" t="s">
        <v>1442</v>
      </c>
      <c r="C1009" s="2" t="s">
        <v>460</v>
      </c>
      <c r="D1009" s="2">
        <v>61911</v>
      </c>
      <c r="E1009" s="2" t="s">
        <v>19</v>
      </c>
      <c r="F1009" s="2" t="str">
        <f>IF(Table3[[#This Row],[Max(s.salary)]] &gt; 'covid yearly salary'!$D$8, "T","F")</f>
        <v>F</v>
      </c>
      <c r="G1009" s="11">
        <f>Table3[[#This Row],[Max(s.salary)]]*0.045</f>
        <v>2785.9949999999999</v>
      </c>
      <c r="H1009" s="4">
        <f>Table3[[#This Row],[Max(s.salary)]]-Table3[[#This Row],[4.50%]]</f>
        <v>59125.004999999997</v>
      </c>
      <c r="I1009" s="11">
        <f t="shared" si="15"/>
        <v>14117764.050000003</v>
      </c>
    </row>
    <row r="1010" spans="1:9">
      <c r="A1010" s="2">
        <v>90997</v>
      </c>
      <c r="B1010" s="2" t="s">
        <v>804</v>
      </c>
      <c r="C1010" s="2" t="s">
        <v>899</v>
      </c>
      <c r="D1010" s="7">
        <v>96599</v>
      </c>
      <c r="E1010" s="2" t="s">
        <v>19</v>
      </c>
      <c r="F1010" s="2" t="str">
        <f>IF(Table3[[#This Row],[Max(s.salary)]] &gt; 'covid yearly salary'!$D$8, "T","F")</f>
        <v>T</v>
      </c>
      <c r="G1010" s="10">
        <f>Table3[[#This Row],[Max(s.salary)]]*0.045</f>
        <v>4346.9549999999999</v>
      </c>
      <c r="H1010" s="10">
        <f>Table3[[#This Row],[Max(s.salary)]]-Table3[[#This Row],[4.50%]]</f>
        <v>92252.044999999998</v>
      </c>
      <c r="I1010" s="11"/>
    </row>
    <row r="1011" spans="1:9">
      <c r="A1011" s="2">
        <v>55352</v>
      </c>
      <c r="B1011" s="2" t="s">
        <v>1443</v>
      </c>
      <c r="C1011" s="2" t="s">
        <v>1157</v>
      </c>
      <c r="D1011" s="7">
        <v>96578</v>
      </c>
      <c r="E1011" s="2" t="s">
        <v>19</v>
      </c>
      <c r="F1011" s="2" t="str">
        <f>IF(Table3[[#This Row],[Max(s.salary)]] &gt; 'covid yearly salary'!$D$8, "T","F")</f>
        <v>T</v>
      </c>
      <c r="G1011" s="10">
        <f>Table3[[#This Row],[Max(s.salary)]]*0.045</f>
        <v>4346.01</v>
      </c>
      <c r="H1011" s="10">
        <f>Table3[[#This Row],[Max(s.salary)]]-Table3[[#This Row],[4.50%]]</f>
        <v>92231.99</v>
      </c>
      <c r="I1011" s="11"/>
    </row>
    <row r="1012" spans="1:9" hidden="1">
      <c r="A1012" s="2">
        <v>26896</v>
      </c>
      <c r="B1012" s="2" t="s">
        <v>1444</v>
      </c>
      <c r="C1012" s="2" t="s">
        <v>385</v>
      </c>
      <c r="D1012" s="2">
        <v>58993</v>
      </c>
      <c r="E1012" s="2" t="s">
        <v>19</v>
      </c>
      <c r="F1012" s="2" t="str">
        <f>IF(Table3[[#This Row],[Max(s.salary)]] &gt; 'covid yearly salary'!$D$8, "T","F")</f>
        <v>F</v>
      </c>
      <c r="G1012" s="11">
        <f>Table3[[#This Row],[Max(s.salary)]]*0.045</f>
        <v>2654.6849999999999</v>
      </c>
      <c r="H1012" s="4">
        <f>Table3[[#This Row],[Max(s.salary)]]-Table3[[#This Row],[4.50%]]</f>
        <v>56338.315000000002</v>
      </c>
      <c r="I1012" s="11">
        <f t="shared" si="15"/>
        <v>14115296.565000001</v>
      </c>
    </row>
    <row r="1013" spans="1:9">
      <c r="A1013" s="2">
        <v>43385</v>
      </c>
      <c r="B1013" s="2" t="s">
        <v>1445</v>
      </c>
      <c r="C1013" s="2" t="s">
        <v>1446</v>
      </c>
      <c r="D1013" s="7">
        <v>96576</v>
      </c>
      <c r="E1013" s="2" t="s">
        <v>19</v>
      </c>
      <c r="F1013" s="2" t="str">
        <f>IF(Table3[[#This Row],[Max(s.salary)]] &gt; 'covid yearly salary'!$D$8, "T","F")</f>
        <v>T</v>
      </c>
      <c r="G1013" s="10">
        <f>Table3[[#This Row],[Max(s.salary)]]*0.045</f>
        <v>4345.92</v>
      </c>
      <c r="H1013" s="10">
        <f>Table3[[#This Row],[Max(s.salary)]]-Table3[[#This Row],[4.50%]]</f>
        <v>92230.080000000002</v>
      </c>
      <c r="I1013" s="11"/>
    </row>
    <row r="1014" spans="1:9">
      <c r="A1014" s="2">
        <v>80624</v>
      </c>
      <c r="B1014" s="2" t="s">
        <v>610</v>
      </c>
      <c r="C1014" s="2" t="s">
        <v>393</v>
      </c>
      <c r="D1014" s="7">
        <v>96536</v>
      </c>
      <c r="E1014" s="2" t="s">
        <v>19</v>
      </c>
      <c r="F1014" s="2" t="str">
        <f>IF(Table3[[#This Row],[Max(s.salary)]] &gt; 'covid yearly salary'!$D$8, "T","F")</f>
        <v>T</v>
      </c>
      <c r="G1014" s="10">
        <f>Table3[[#This Row],[Max(s.salary)]]*0.045</f>
        <v>4344.12</v>
      </c>
      <c r="H1014" s="10">
        <f>Table3[[#This Row],[Max(s.salary)]]-Table3[[#This Row],[4.50%]]</f>
        <v>92191.88</v>
      </c>
      <c r="I1014" s="11"/>
    </row>
    <row r="1015" spans="1:9">
      <c r="A1015" s="2">
        <v>23847</v>
      </c>
      <c r="B1015" s="2" t="s">
        <v>1447</v>
      </c>
      <c r="C1015" s="2" t="s">
        <v>1448</v>
      </c>
      <c r="D1015" s="7">
        <v>96523</v>
      </c>
      <c r="E1015" s="2" t="s">
        <v>19</v>
      </c>
      <c r="F1015" s="2" t="str">
        <f>IF(Table3[[#This Row],[Max(s.salary)]] &gt; 'covid yearly salary'!$D$8, "T","F")</f>
        <v>T</v>
      </c>
      <c r="G1015" s="10">
        <f>Table3[[#This Row],[Max(s.salary)]]*0.045</f>
        <v>4343.5349999999999</v>
      </c>
      <c r="H1015" s="10">
        <f>Table3[[#This Row],[Max(s.salary)]]-Table3[[#This Row],[4.50%]]</f>
        <v>92179.464999999997</v>
      </c>
      <c r="I1015" s="11"/>
    </row>
    <row r="1016" spans="1:9" hidden="1">
      <c r="A1016" s="2">
        <v>26926</v>
      </c>
      <c r="B1016" s="2" t="s">
        <v>1449</v>
      </c>
      <c r="C1016" s="2" t="s">
        <v>1450</v>
      </c>
      <c r="D1016" s="2">
        <v>55408</v>
      </c>
      <c r="E1016" s="2" t="s">
        <v>19</v>
      </c>
      <c r="F1016" s="2" t="str">
        <f>IF(Table3[[#This Row],[Max(s.salary)]] &gt; 'covid yearly salary'!$D$8, "T","F")</f>
        <v>F</v>
      </c>
      <c r="G1016" s="11">
        <f>Table3[[#This Row],[Max(s.salary)]]*0.045</f>
        <v>2493.36</v>
      </c>
      <c r="H1016" s="4">
        <f>Table3[[#This Row],[Max(s.salary)]]-Table3[[#This Row],[4.50%]]</f>
        <v>52914.64</v>
      </c>
      <c r="I1016" s="11">
        <f t="shared" si="15"/>
        <v>14110129.574999997</v>
      </c>
    </row>
    <row r="1017" spans="1:9">
      <c r="A1017" s="2">
        <v>38776</v>
      </c>
      <c r="B1017" s="2" t="s">
        <v>1451</v>
      </c>
      <c r="C1017" s="2" t="s">
        <v>1452</v>
      </c>
      <c r="D1017" s="7">
        <v>96510</v>
      </c>
      <c r="E1017" s="2" t="s">
        <v>19</v>
      </c>
      <c r="F1017" s="2" t="str">
        <f>IF(Table3[[#This Row],[Max(s.salary)]] &gt; 'covid yearly salary'!$D$8, "T","F")</f>
        <v>T</v>
      </c>
      <c r="G1017" s="10">
        <f>Table3[[#This Row],[Max(s.salary)]]*0.045</f>
        <v>4342.95</v>
      </c>
      <c r="H1017" s="10">
        <f>Table3[[#This Row],[Max(s.salary)]]-Table3[[#This Row],[4.50%]]</f>
        <v>92167.05</v>
      </c>
      <c r="I1017" s="11"/>
    </row>
    <row r="1018" spans="1:9">
      <c r="A1018" s="2">
        <v>46105</v>
      </c>
      <c r="B1018" s="2" t="s">
        <v>1136</v>
      </c>
      <c r="C1018" s="2" t="s">
        <v>1453</v>
      </c>
      <c r="D1018" s="7">
        <v>96499</v>
      </c>
      <c r="E1018" s="2" t="s">
        <v>19</v>
      </c>
      <c r="F1018" s="2" t="str">
        <f>IF(Table3[[#This Row],[Max(s.salary)]] &gt; 'covid yearly salary'!$D$8, "T","F")</f>
        <v>T</v>
      </c>
      <c r="G1018" s="10">
        <f>Table3[[#This Row],[Max(s.salary)]]*0.045</f>
        <v>4342.4549999999999</v>
      </c>
      <c r="H1018" s="10">
        <f>Table3[[#This Row],[Max(s.salary)]]-Table3[[#This Row],[4.50%]]</f>
        <v>92156.544999999998</v>
      </c>
      <c r="I1018" s="11"/>
    </row>
    <row r="1019" spans="1:9">
      <c r="A1019" s="2">
        <v>104607</v>
      </c>
      <c r="B1019" s="2" t="s">
        <v>1454</v>
      </c>
      <c r="C1019" s="2" t="s">
        <v>1455</v>
      </c>
      <c r="D1019" s="7">
        <v>96468</v>
      </c>
      <c r="E1019" s="2" t="s">
        <v>19</v>
      </c>
      <c r="F1019" s="2" t="str">
        <f>IF(Table3[[#This Row],[Max(s.salary)]] &gt; 'covid yearly salary'!$D$8, "T","F")</f>
        <v>T</v>
      </c>
      <c r="G1019" s="10">
        <f>Table3[[#This Row],[Max(s.salary)]]*0.045</f>
        <v>4341.0599999999995</v>
      </c>
      <c r="H1019" s="10">
        <f>Table3[[#This Row],[Max(s.salary)]]-Table3[[#This Row],[4.50%]]</f>
        <v>92126.94</v>
      </c>
      <c r="I1019" s="11"/>
    </row>
    <row r="1020" spans="1:9" hidden="1">
      <c r="A1020" s="2">
        <v>27018</v>
      </c>
      <c r="B1020" s="2" t="s">
        <v>1456</v>
      </c>
      <c r="C1020" s="2" t="s">
        <v>1091</v>
      </c>
      <c r="D1020" s="2">
        <v>58345</v>
      </c>
      <c r="E1020" s="2" t="s">
        <v>19</v>
      </c>
      <c r="F1020" s="2" t="str">
        <f>IF(Table3[[#This Row],[Max(s.salary)]] &gt; 'covid yearly salary'!$D$8, "T","F")</f>
        <v>F</v>
      </c>
      <c r="G1020" s="11">
        <f>Table3[[#This Row],[Max(s.salary)]]*0.045</f>
        <v>2625.5250000000001</v>
      </c>
      <c r="H1020" s="4">
        <f>Table3[[#This Row],[Max(s.salary)]]-Table3[[#This Row],[4.50%]]</f>
        <v>55719.474999999999</v>
      </c>
      <c r="I1020" s="11">
        <f t="shared" si="15"/>
        <v>14106226.679999998</v>
      </c>
    </row>
    <row r="1021" spans="1:9">
      <c r="A1021" s="2">
        <v>15597</v>
      </c>
      <c r="B1021" s="2" t="s">
        <v>139</v>
      </c>
      <c r="C1021" s="2" t="s">
        <v>207</v>
      </c>
      <c r="D1021" s="7">
        <v>96440</v>
      </c>
      <c r="E1021" s="2" t="s">
        <v>19</v>
      </c>
      <c r="F1021" s="2" t="str">
        <f>IF(Table3[[#This Row],[Max(s.salary)]] &gt; 'covid yearly salary'!$D$8, "T","F")</f>
        <v>T</v>
      </c>
      <c r="G1021" s="10">
        <f>Table3[[#This Row],[Max(s.salary)]]*0.045</f>
        <v>4339.8</v>
      </c>
      <c r="H1021" s="10">
        <f>Table3[[#This Row],[Max(s.salary)]]-Table3[[#This Row],[4.50%]]</f>
        <v>92100.2</v>
      </c>
      <c r="I1021" s="11"/>
    </row>
    <row r="1022" spans="1:9">
      <c r="A1022" s="2">
        <v>95546</v>
      </c>
      <c r="B1022" s="2" t="s">
        <v>473</v>
      </c>
      <c r="C1022" s="2" t="s">
        <v>472</v>
      </c>
      <c r="D1022" s="7">
        <v>96428</v>
      </c>
      <c r="E1022" s="2" t="s">
        <v>19</v>
      </c>
      <c r="F1022" s="2" t="str">
        <f>IF(Table3[[#This Row],[Max(s.salary)]] &gt; 'covid yearly salary'!$D$8, "T","F")</f>
        <v>T</v>
      </c>
      <c r="G1022" s="10">
        <f>Table3[[#This Row],[Max(s.salary)]]*0.045</f>
        <v>4339.26</v>
      </c>
      <c r="H1022" s="10">
        <f>Table3[[#This Row],[Max(s.salary)]]-Table3[[#This Row],[4.50%]]</f>
        <v>92088.74</v>
      </c>
      <c r="I1022" s="11"/>
    </row>
    <row r="1023" spans="1:9">
      <c r="A1023" s="2">
        <v>88204</v>
      </c>
      <c r="B1023" s="2" t="s">
        <v>1457</v>
      </c>
      <c r="C1023" s="2" t="s">
        <v>1458</v>
      </c>
      <c r="D1023" s="7">
        <v>96421</v>
      </c>
      <c r="E1023" s="2" t="s">
        <v>19</v>
      </c>
      <c r="F1023" s="2" t="str">
        <f>IF(Table3[[#This Row],[Max(s.salary)]] &gt; 'covid yearly salary'!$D$8, "T","F")</f>
        <v>T</v>
      </c>
      <c r="G1023" s="10">
        <f>Table3[[#This Row],[Max(s.salary)]]*0.045</f>
        <v>4338.9449999999997</v>
      </c>
      <c r="H1023" s="10">
        <f>Table3[[#This Row],[Max(s.salary)]]-Table3[[#This Row],[4.50%]]</f>
        <v>92082.054999999993</v>
      </c>
      <c r="I1023" s="11"/>
    </row>
    <row r="1024" spans="1:9">
      <c r="A1024" s="2">
        <v>104484</v>
      </c>
      <c r="B1024" s="2" t="s">
        <v>292</v>
      </c>
      <c r="C1024" s="2" t="s">
        <v>888</v>
      </c>
      <c r="D1024" s="7">
        <v>96409</v>
      </c>
      <c r="E1024" s="2" t="s">
        <v>19</v>
      </c>
      <c r="F1024" s="2" t="str">
        <f>IF(Table3[[#This Row],[Max(s.salary)]] &gt; 'covid yearly salary'!$D$8, "T","F")</f>
        <v>T</v>
      </c>
      <c r="G1024" s="10">
        <f>Table3[[#This Row],[Max(s.salary)]]*0.045</f>
        <v>4338.4049999999997</v>
      </c>
      <c r="H1024" s="10">
        <f>Table3[[#This Row],[Max(s.salary)]]-Table3[[#This Row],[4.50%]]</f>
        <v>92070.595000000001</v>
      </c>
      <c r="I1024" s="11"/>
    </row>
    <row r="1025" spans="1:9" hidden="1">
      <c r="A1025" s="2">
        <v>27120</v>
      </c>
      <c r="B1025" s="2" t="s">
        <v>1459</v>
      </c>
      <c r="C1025" s="2" t="s">
        <v>1460</v>
      </c>
      <c r="D1025" s="2">
        <v>56708</v>
      </c>
      <c r="E1025" s="2" t="s">
        <v>19</v>
      </c>
      <c r="F1025" s="2" t="str">
        <f>IF(Table3[[#This Row],[Max(s.salary)]] &gt; 'covid yearly salary'!$D$8, "T","F")</f>
        <v>F</v>
      </c>
      <c r="G1025" s="11">
        <f>Table3[[#This Row],[Max(s.salary)]]*0.045</f>
        <v>2551.86</v>
      </c>
      <c r="H1025" s="4">
        <f>Table3[[#This Row],[Max(s.salary)]]-Table3[[#This Row],[4.50%]]</f>
        <v>54156.14</v>
      </c>
      <c r="I1025" s="11">
        <f t="shared" si="15"/>
        <v>14100889.184999997</v>
      </c>
    </row>
    <row r="1026" spans="1:9">
      <c r="A1026" s="2">
        <v>59808</v>
      </c>
      <c r="B1026" s="2" t="s">
        <v>1216</v>
      </c>
      <c r="C1026" s="2" t="s">
        <v>1244</v>
      </c>
      <c r="D1026" s="7">
        <v>96390</v>
      </c>
      <c r="E1026" s="2" t="s">
        <v>19</v>
      </c>
      <c r="F1026" s="2" t="str">
        <f>IF(Table3[[#This Row],[Max(s.salary)]] &gt; 'covid yearly salary'!$D$8, "T","F")</f>
        <v>T</v>
      </c>
      <c r="G1026" s="10">
        <f>Table3[[#This Row],[Max(s.salary)]]*0.045</f>
        <v>4337.55</v>
      </c>
      <c r="H1026" s="10">
        <f>Table3[[#This Row],[Max(s.salary)]]-Table3[[#This Row],[4.50%]]</f>
        <v>92052.45</v>
      </c>
      <c r="I1026" s="11"/>
    </row>
    <row r="1027" spans="1:9">
      <c r="A1027" s="2">
        <v>89467</v>
      </c>
      <c r="B1027" s="2" t="s">
        <v>1461</v>
      </c>
      <c r="C1027" s="2" t="s">
        <v>1292</v>
      </c>
      <c r="D1027" s="7">
        <v>96387</v>
      </c>
      <c r="E1027" s="2" t="s">
        <v>19</v>
      </c>
      <c r="F1027" s="2" t="str">
        <f>IF(Table3[[#This Row],[Max(s.salary)]] &gt; 'covid yearly salary'!$D$8, "T","F")</f>
        <v>T</v>
      </c>
      <c r="G1027" s="10">
        <f>Table3[[#This Row],[Max(s.salary)]]*0.045</f>
        <v>4337.415</v>
      </c>
      <c r="H1027" s="10">
        <f>Table3[[#This Row],[Max(s.salary)]]-Table3[[#This Row],[4.50%]]</f>
        <v>92049.585000000006</v>
      </c>
      <c r="I1027" s="11"/>
    </row>
    <row r="1028" spans="1:9">
      <c r="A1028" s="2">
        <v>32985</v>
      </c>
      <c r="B1028" s="2" t="s">
        <v>1462</v>
      </c>
      <c r="C1028" s="2" t="s">
        <v>138</v>
      </c>
      <c r="D1028" s="7">
        <v>96386</v>
      </c>
      <c r="E1028" s="2" t="s">
        <v>19</v>
      </c>
      <c r="F1028" s="2" t="str">
        <f>IF(Table3[[#This Row],[Max(s.salary)]] &gt; 'covid yearly salary'!$D$8, "T","F")</f>
        <v>T</v>
      </c>
      <c r="G1028" s="10">
        <f>Table3[[#This Row],[Max(s.salary)]]*0.045</f>
        <v>4337.37</v>
      </c>
      <c r="H1028" s="10">
        <f>Table3[[#This Row],[Max(s.salary)]]-Table3[[#This Row],[4.50%]]</f>
        <v>92048.63</v>
      </c>
      <c r="I1028" s="11"/>
    </row>
    <row r="1029" spans="1:9">
      <c r="A1029" s="2">
        <v>76154</v>
      </c>
      <c r="B1029" s="2" t="s">
        <v>1463</v>
      </c>
      <c r="C1029" s="2" t="s">
        <v>1464</v>
      </c>
      <c r="D1029" s="7">
        <v>96384</v>
      </c>
      <c r="E1029" s="2" t="s">
        <v>19</v>
      </c>
      <c r="F1029" s="2" t="str">
        <f>IF(Table3[[#This Row],[Max(s.salary)]] &gt; 'covid yearly salary'!$D$8, "T","F")</f>
        <v>T</v>
      </c>
      <c r="G1029" s="10">
        <f>Table3[[#This Row],[Max(s.salary)]]*0.045</f>
        <v>4337.28</v>
      </c>
      <c r="H1029" s="10">
        <f>Table3[[#This Row],[Max(s.salary)]]-Table3[[#This Row],[4.50%]]</f>
        <v>92046.720000000001</v>
      </c>
      <c r="I1029" s="11"/>
    </row>
    <row r="1030" spans="1:9">
      <c r="A1030" s="2">
        <v>84897</v>
      </c>
      <c r="B1030" s="2" t="s">
        <v>685</v>
      </c>
      <c r="C1030" s="2" t="s">
        <v>1465</v>
      </c>
      <c r="D1030" s="7">
        <v>96377</v>
      </c>
      <c r="E1030" s="2" t="s">
        <v>19</v>
      </c>
      <c r="F1030" s="2" t="str">
        <f>IF(Table3[[#This Row],[Max(s.salary)]] &gt; 'covid yearly salary'!$D$8, "T","F")</f>
        <v>T</v>
      </c>
      <c r="G1030" s="10">
        <f>Table3[[#This Row],[Max(s.salary)]]*0.045</f>
        <v>4336.9650000000001</v>
      </c>
      <c r="H1030" s="10">
        <f>Table3[[#This Row],[Max(s.salary)]]-Table3[[#This Row],[4.50%]]</f>
        <v>92040.035000000003</v>
      </c>
      <c r="I1030" s="11"/>
    </row>
    <row r="1031" spans="1:9">
      <c r="A1031" s="2">
        <v>27359</v>
      </c>
      <c r="B1031" s="2" t="s">
        <v>1124</v>
      </c>
      <c r="C1031" s="2" t="s">
        <v>274</v>
      </c>
      <c r="D1031" s="7">
        <v>96356</v>
      </c>
      <c r="E1031" s="2" t="s">
        <v>19</v>
      </c>
      <c r="F1031" s="2" t="str">
        <f>IF(Table3[[#This Row],[Max(s.salary)]] &gt; 'covid yearly salary'!$D$8, "T","F")</f>
        <v>T</v>
      </c>
      <c r="G1031" s="10">
        <f>Table3[[#This Row],[Max(s.salary)]]*0.045</f>
        <v>4336.0199999999995</v>
      </c>
      <c r="H1031" s="10">
        <f>Table3[[#This Row],[Max(s.salary)]]-Table3[[#This Row],[4.50%]]</f>
        <v>92019.98</v>
      </c>
      <c r="I1031" s="11"/>
    </row>
    <row r="1032" spans="1:9" hidden="1">
      <c r="A1032" s="2">
        <v>27241</v>
      </c>
      <c r="B1032" s="2" t="s">
        <v>693</v>
      </c>
      <c r="C1032" s="2" t="s">
        <v>1466</v>
      </c>
      <c r="D1032" s="2">
        <v>60940</v>
      </c>
      <c r="E1032" s="2" t="s">
        <v>19</v>
      </c>
      <c r="F1032" s="2" t="str">
        <f>IF(Table3[[#This Row],[Max(s.salary)]] &gt; 'covid yearly salary'!$D$8, "T","F")</f>
        <v>F</v>
      </c>
      <c r="G1032" s="11">
        <f>Table3[[#This Row],[Max(s.salary)]]*0.045</f>
        <v>2742.2999999999997</v>
      </c>
      <c r="H1032" s="4">
        <f>Table3[[#This Row],[Max(s.salary)]]-Table3[[#This Row],[4.50%]]</f>
        <v>58197.7</v>
      </c>
      <c r="I1032" s="11">
        <f t="shared" ref="I1032:I1089" si="16">SUM(G1032:G5250)</f>
        <v>14092707.465</v>
      </c>
    </row>
    <row r="1033" spans="1:9">
      <c r="A1033" s="2">
        <v>32005</v>
      </c>
      <c r="B1033" s="2" t="s">
        <v>1467</v>
      </c>
      <c r="C1033" s="2" t="s">
        <v>1468</v>
      </c>
      <c r="D1033" s="7">
        <v>96319</v>
      </c>
      <c r="E1033" s="2" t="s">
        <v>19</v>
      </c>
      <c r="F1033" s="2" t="str">
        <f>IF(Table3[[#This Row],[Max(s.salary)]] &gt; 'covid yearly salary'!$D$8, "T","F")</f>
        <v>T</v>
      </c>
      <c r="G1033" s="10">
        <f>Table3[[#This Row],[Max(s.salary)]]*0.045</f>
        <v>4334.3549999999996</v>
      </c>
      <c r="H1033" s="10">
        <f>Table3[[#This Row],[Max(s.salary)]]-Table3[[#This Row],[4.50%]]</f>
        <v>91984.645000000004</v>
      </c>
      <c r="I1033" s="11"/>
    </row>
    <row r="1034" spans="1:9">
      <c r="A1034" s="2">
        <v>80048</v>
      </c>
      <c r="B1034" s="2" t="s">
        <v>426</v>
      </c>
      <c r="C1034" s="2" t="s">
        <v>1469</v>
      </c>
      <c r="D1034" s="7">
        <v>96294</v>
      </c>
      <c r="E1034" s="2" t="s">
        <v>19</v>
      </c>
      <c r="F1034" s="2" t="str">
        <f>IF(Table3[[#This Row],[Max(s.salary)]] &gt; 'covid yearly salary'!$D$8, "T","F")</f>
        <v>T</v>
      </c>
      <c r="G1034" s="10">
        <f>Table3[[#This Row],[Max(s.salary)]]*0.045</f>
        <v>4333.2299999999996</v>
      </c>
      <c r="H1034" s="10">
        <f>Table3[[#This Row],[Max(s.salary)]]-Table3[[#This Row],[4.50%]]</f>
        <v>91960.77</v>
      </c>
      <c r="I1034" s="11"/>
    </row>
    <row r="1035" spans="1:9">
      <c r="A1035" s="2">
        <v>73266</v>
      </c>
      <c r="B1035" s="2" t="s">
        <v>625</v>
      </c>
      <c r="C1035" s="2" t="s">
        <v>1470</v>
      </c>
      <c r="D1035" s="7">
        <v>96278</v>
      </c>
      <c r="E1035" s="2" t="s">
        <v>19</v>
      </c>
      <c r="F1035" s="2" t="str">
        <f>IF(Table3[[#This Row],[Max(s.salary)]] &gt; 'covid yearly salary'!$D$8, "T","F")</f>
        <v>T</v>
      </c>
      <c r="G1035" s="10">
        <f>Table3[[#This Row],[Max(s.salary)]]*0.045</f>
        <v>4332.51</v>
      </c>
      <c r="H1035" s="10">
        <f>Table3[[#This Row],[Max(s.salary)]]-Table3[[#This Row],[4.50%]]</f>
        <v>91945.49</v>
      </c>
      <c r="I1035" s="11"/>
    </row>
    <row r="1036" spans="1:9">
      <c r="A1036" s="2">
        <v>34848</v>
      </c>
      <c r="B1036" s="2" t="s">
        <v>991</v>
      </c>
      <c r="C1036" s="2" t="s">
        <v>1471</v>
      </c>
      <c r="D1036" s="7">
        <v>96270</v>
      </c>
      <c r="E1036" s="2" t="s">
        <v>19</v>
      </c>
      <c r="F1036" s="2" t="str">
        <f>IF(Table3[[#This Row],[Max(s.salary)]] &gt; 'covid yearly salary'!$D$8, "T","F")</f>
        <v>T</v>
      </c>
      <c r="G1036" s="10">
        <f>Table3[[#This Row],[Max(s.salary)]]*0.045</f>
        <v>4332.1499999999996</v>
      </c>
      <c r="H1036" s="10">
        <f>Table3[[#This Row],[Max(s.salary)]]-Table3[[#This Row],[4.50%]]</f>
        <v>91937.85</v>
      </c>
      <c r="I1036" s="11"/>
    </row>
    <row r="1037" spans="1:9">
      <c r="A1037" s="2">
        <v>89315</v>
      </c>
      <c r="B1037" s="2" t="s">
        <v>153</v>
      </c>
      <c r="C1037" s="2" t="s">
        <v>1472</v>
      </c>
      <c r="D1037" s="7">
        <v>96263</v>
      </c>
      <c r="E1037" s="2" t="s">
        <v>19</v>
      </c>
      <c r="F1037" s="2" t="str">
        <f>IF(Table3[[#This Row],[Max(s.salary)]] &gt; 'covid yearly salary'!$D$8, "T","F")</f>
        <v>T</v>
      </c>
      <c r="G1037" s="10">
        <f>Table3[[#This Row],[Max(s.salary)]]*0.045</f>
        <v>4331.835</v>
      </c>
      <c r="H1037" s="10">
        <f>Table3[[#This Row],[Max(s.salary)]]-Table3[[#This Row],[4.50%]]</f>
        <v>91931.164999999994</v>
      </c>
      <c r="I1037" s="11"/>
    </row>
    <row r="1038" spans="1:9">
      <c r="A1038" s="2">
        <v>45493</v>
      </c>
      <c r="B1038" s="2" t="s">
        <v>210</v>
      </c>
      <c r="C1038" s="2" t="s">
        <v>1473</v>
      </c>
      <c r="D1038" s="7">
        <v>96246</v>
      </c>
      <c r="E1038" s="2" t="s">
        <v>19</v>
      </c>
      <c r="F1038" s="2" t="str">
        <f>IF(Table3[[#This Row],[Max(s.salary)]] &gt; 'covid yearly salary'!$D$8, "T","F")</f>
        <v>T</v>
      </c>
      <c r="G1038" s="10">
        <f>Table3[[#This Row],[Max(s.salary)]]*0.045</f>
        <v>4331.07</v>
      </c>
      <c r="H1038" s="10">
        <f>Table3[[#This Row],[Max(s.salary)]]-Table3[[#This Row],[4.50%]]</f>
        <v>91914.93</v>
      </c>
      <c r="I1038" s="11"/>
    </row>
    <row r="1039" spans="1:9" hidden="1">
      <c r="A1039" s="2">
        <v>27354</v>
      </c>
      <c r="B1039" s="2" t="s">
        <v>943</v>
      </c>
      <c r="C1039" s="2" t="s">
        <v>1474</v>
      </c>
      <c r="D1039" s="2">
        <v>55183</v>
      </c>
      <c r="E1039" s="2" t="s">
        <v>19</v>
      </c>
      <c r="F1039" s="2" t="str">
        <f>IF(Table3[[#This Row],[Max(s.salary)]] &gt; 'covid yearly salary'!$D$8, "T","F")</f>
        <v>F</v>
      </c>
      <c r="G1039" s="11">
        <f>Table3[[#This Row],[Max(s.salary)]]*0.045</f>
        <v>2483.2350000000001</v>
      </c>
      <c r="H1039" s="4">
        <f>Table3[[#This Row],[Max(s.salary)]]-Table3[[#This Row],[4.50%]]</f>
        <v>52699.764999999999</v>
      </c>
      <c r="I1039" s="11">
        <f t="shared" si="16"/>
        <v>14084953.289999997</v>
      </c>
    </row>
    <row r="1040" spans="1:9">
      <c r="A1040" s="2">
        <v>94928</v>
      </c>
      <c r="B1040" s="2" t="s">
        <v>1475</v>
      </c>
      <c r="C1040" s="2" t="s">
        <v>1378</v>
      </c>
      <c r="D1040" s="7">
        <v>96221</v>
      </c>
      <c r="E1040" s="2" t="s">
        <v>19</v>
      </c>
      <c r="F1040" s="2" t="str">
        <f>IF(Table3[[#This Row],[Max(s.salary)]] &gt; 'covid yearly salary'!$D$8, "T","F")</f>
        <v>T</v>
      </c>
      <c r="G1040" s="10">
        <f>Table3[[#This Row],[Max(s.salary)]]*0.045</f>
        <v>4329.9449999999997</v>
      </c>
      <c r="H1040" s="10">
        <f>Table3[[#This Row],[Max(s.salary)]]-Table3[[#This Row],[4.50%]]</f>
        <v>91891.054999999993</v>
      </c>
      <c r="I1040" s="11"/>
    </row>
    <row r="1041" spans="1:9">
      <c r="A1041" s="2">
        <v>45552</v>
      </c>
      <c r="B1041" s="2" t="s">
        <v>141</v>
      </c>
      <c r="C1041" s="2" t="s">
        <v>458</v>
      </c>
      <c r="D1041" s="7">
        <v>96212</v>
      </c>
      <c r="E1041" s="2" t="s">
        <v>19</v>
      </c>
      <c r="F1041" s="2" t="str">
        <f>IF(Table3[[#This Row],[Max(s.salary)]] &gt; 'covid yearly salary'!$D$8, "T","F")</f>
        <v>T</v>
      </c>
      <c r="G1041" s="10">
        <f>Table3[[#This Row],[Max(s.salary)]]*0.045</f>
        <v>4329.54</v>
      </c>
      <c r="H1041" s="10">
        <f>Table3[[#This Row],[Max(s.salary)]]-Table3[[#This Row],[4.50%]]</f>
        <v>91882.46</v>
      </c>
      <c r="I1041" s="11"/>
    </row>
    <row r="1042" spans="1:9" hidden="1">
      <c r="A1042" s="2">
        <v>27378</v>
      </c>
      <c r="B1042" s="2" t="s">
        <v>1476</v>
      </c>
      <c r="C1042" s="2" t="s">
        <v>1285</v>
      </c>
      <c r="D1042" s="2">
        <v>54349</v>
      </c>
      <c r="E1042" s="2" t="s">
        <v>19</v>
      </c>
      <c r="F1042" s="2" t="str">
        <f>IF(Table3[[#This Row],[Max(s.salary)]] &gt; 'covid yearly salary'!$D$8, "T","F")</f>
        <v>F</v>
      </c>
      <c r="G1042" s="11">
        <f>Table3[[#This Row],[Max(s.salary)]]*0.045</f>
        <v>2445.7049999999999</v>
      </c>
      <c r="H1042" s="4">
        <f>Table3[[#This Row],[Max(s.salary)]]-Table3[[#This Row],[4.50%]]</f>
        <v>51903.294999999998</v>
      </c>
      <c r="I1042" s="11">
        <f t="shared" si="16"/>
        <v>14082416.639999999</v>
      </c>
    </row>
    <row r="1043" spans="1:9">
      <c r="A1043" s="2">
        <v>14274</v>
      </c>
      <c r="B1043" s="2" t="s">
        <v>1477</v>
      </c>
      <c r="C1043" s="2" t="s">
        <v>1478</v>
      </c>
      <c r="D1043" s="7">
        <v>96210</v>
      </c>
      <c r="E1043" s="2" t="s">
        <v>19</v>
      </c>
      <c r="F1043" s="2" t="str">
        <f>IF(Table3[[#This Row],[Max(s.salary)]] &gt; 'covid yearly salary'!$D$8, "T","F")</f>
        <v>T</v>
      </c>
      <c r="G1043" s="10">
        <f>Table3[[#This Row],[Max(s.salary)]]*0.045</f>
        <v>4329.45</v>
      </c>
      <c r="H1043" s="10">
        <f>Table3[[#This Row],[Max(s.salary)]]-Table3[[#This Row],[4.50%]]</f>
        <v>91880.55</v>
      </c>
      <c r="I1043" s="11"/>
    </row>
    <row r="1044" spans="1:9" hidden="1">
      <c r="A1044" s="2">
        <v>27405</v>
      </c>
      <c r="B1044" s="2" t="s">
        <v>940</v>
      </c>
      <c r="C1044" s="2" t="s">
        <v>206</v>
      </c>
      <c r="D1044" s="2">
        <v>58696</v>
      </c>
      <c r="E1044" s="2" t="s">
        <v>19</v>
      </c>
      <c r="F1044" s="2" t="str">
        <f>IF(Table3[[#This Row],[Max(s.salary)]] &gt; 'covid yearly salary'!$D$8, "T","F")</f>
        <v>F</v>
      </c>
      <c r="G1044" s="11">
        <f>Table3[[#This Row],[Max(s.salary)]]*0.045</f>
        <v>2641.3199999999997</v>
      </c>
      <c r="H1044" s="4">
        <f>Table3[[#This Row],[Max(s.salary)]]-Table3[[#This Row],[4.50%]]</f>
        <v>56054.68</v>
      </c>
      <c r="I1044" s="11">
        <f t="shared" si="16"/>
        <v>14081630.489999996</v>
      </c>
    </row>
    <row r="1045" spans="1:9">
      <c r="A1045" s="2">
        <v>27401</v>
      </c>
      <c r="B1045" s="2" t="s">
        <v>1479</v>
      </c>
      <c r="C1045" s="2" t="s">
        <v>1480</v>
      </c>
      <c r="D1045" s="7">
        <v>96208</v>
      </c>
      <c r="E1045" s="2" t="s">
        <v>19</v>
      </c>
      <c r="F1045" s="2" t="str">
        <f>IF(Table3[[#This Row],[Max(s.salary)]] &gt; 'covid yearly salary'!$D$8, "T","F")</f>
        <v>T</v>
      </c>
      <c r="G1045" s="10">
        <f>Table3[[#This Row],[Max(s.salary)]]*0.045</f>
        <v>4329.3599999999997</v>
      </c>
      <c r="H1045" s="10">
        <f>Table3[[#This Row],[Max(s.salary)]]-Table3[[#This Row],[4.50%]]</f>
        <v>91878.64</v>
      </c>
      <c r="I1045" s="11"/>
    </row>
    <row r="1046" spans="1:9">
      <c r="A1046" s="2">
        <v>94501</v>
      </c>
      <c r="B1046" s="2" t="s">
        <v>126</v>
      </c>
      <c r="C1046" s="2" t="s">
        <v>1481</v>
      </c>
      <c r="D1046" s="7">
        <v>96195</v>
      </c>
      <c r="E1046" s="2" t="s">
        <v>19</v>
      </c>
      <c r="F1046" s="2" t="str">
        <f>IF(Table3[[#This Row],[Max(s.salary)]] &gt; 'covid yearly salary'!$D$8, "T","F")</f>
        <v>T</v>
      </c>
      <c r="G1046" s="10">
        <f>Table3[[#This Row],[Max(s.salary)]]*0.045</f>
        <v>4328.7749999999996</v>
      </c>
      <c r="H1046" s="10">
        <f>Table3[[#This Row],[Max(s.salary)]]-Table3[[#This Row],[4.50%]]</f>
        <v>91866.225000000006</v>
      </c>
      <c r="I1046" s="11"/>
    </row>
    <row r="1047" spans="1:9">
      <c r="A1047" s="2">
        <v>63011</v>
      </c>
      <c r="B1047" s="2" t="s">
        <v>1274</v>
      </c>
      <c r="C1047" s="2" t="s">
        <v>1482</v>
      </c>
      <c r="D1047" s="7">
        <v>96194</v>
      </c>
      <c r="E1047" s="2" t="s">
        <v>19</v>
      </c>
      <c r="F1047" s="2" t="str">
        <f>IF(Table3[[#This Row],[Max(s.salary)]] &gt; 'covid yearly salary'!$D$8, "T","F")</f>
        <v>T</v>
      </c>
      <c r="G1047" s="10">
        <f>Table3[[#This Row],[Max(s.salary)]]*0.045</f>
        <v>4328.7299999999996</v>
      </c>
      <c r="H1047" s="10">
        <f>Table3[[#This Row],[Max(s.salary)]]-Table3[[#This Row],[4.50%]]</f>
        <v>91865.27</v>
      </c>
      <c r="I1047" s="11"/>
    </row>
    <row r="1048" spans="1:9">
      <c r="A1048" s="2">
        <v>101020</v>
      </c>
      <c r="B1048" s="2" t="s">
        <v>1483</v>
      </c>
      <c r="C1048" s="2" t="s">
        <v>1484</v>
      </c>
      <c r="D1048" s="7">
        <v>96189</v>
      </c>
      <c r="E1048" s="2" t="s">
        <v>19</v>
      </c>
      <c r="F1048" s="2" t="str">
        <f>IF(Table3[[#This Row],[Max(s.salary)]] &gt; 'covid yearly salary'!$D$8, "T","F")</f>
        <v>T</v>
      </c>
      <c r="G1048" s="10">
        <f>Table3[[#This Row],[Max(s.salary)]]*0.045</f>
        <v>4328.5050000000001</v>
      </c>
      <c r="H1048" s="10">
        <f>Table3[[#This Row],[Max(s.salary)]]-Table3[[#This Row],[4.50%]]</f>
        <v>91860.494999999995</v>
      </c>
      <c r="I1048" s="11"/>
    </row>
    <row r="1049" spans="1:9">
      <c r="A1049" s="2">
        <v>83601</v>
      </c>
      <c r="B1049" s="2" t="s">
        <v>996</v>
      </c>
      <c r="C1049" s="2" t="s">
        <v>1485</v>
      </c>
      <c r="D1049" s="7">
        <v>96180</v>
      </c>
      <c r="E1049" s="2" t="s">
        <v>19</v>
      </c>
      <c r="F1049" s="2" t="str">
        <f>IF(Table3[[#This Row],[Max(s.salary)]] &gt; 'covid yearly salary'!$D$8, "T","F")</f>
        <v>T</v>
      </c>
      <c r="G1049" s="10">
        <f>Table3[[#This Row],[Max(s.salary)]]*0.045</f>
        <v>4328.0999999999995</v>
      </c>
      <c r="H1049" s="10">
        <f>Table3[[#This Row],[Max(s.salary)]]-Table3[[#This Row],[4.50%]]</f>
        <v>91851.9</v>
      </c>
      <c r="I1049" s="11"/>
    </row>
    <row r="1050" spans="1:9">
      <c r="A1050" s="2">
        <v>55390</v>
      </c>
      <c r="B1050" s="2" t="s">
        <v>1486</v>
      </c>
      <c r="C1050" s="2" t="s">
        <v>1487</v>
      </c>
      <c r="D1050" s="7">
        <v>96178</v>
      </c>
      <c r="E1050" s="2" t="s">
        <v>19</v>
      </c>
      <c r="F1050" s="2" t="str">
        <f>IF(Table3[[#This Row],[Max(s.salary)]] &gt; 'covid yearly salary'!$D$8, "T","F")</f>
        <v>T</v>
      </c>
      <c r="G1050" s="10">
        <f>Table3[[#This Row],[Max(s.salary)]]*0.045</f>
        <v>4328.01</v>
      </c>
      <c r="H1050" s="10">
        <f>Table3[[#This Row],[Max(s.salary)]]-Table3[[#This Row],[4.50%]]</f>
        <v>91849.99</v>
      </c>
      <c r="I1050" s="11"/>
    </row>
    <row r="1051" spans="1:9">
      <c r="A1051" s="2">
        <v>91707</v>
      </c>
      <c r="B1051" s="2" t="s">
        <v>1488</v>
      </c>
      <c r="C1051" s="2" t="s">
        <v>1047</v>
      </c>
      <c r="D1051" s="7">
        <v>96150</v>
      </c>
      <c r="E1051" s="2" t="s">
        <v>19</v>
      </c>
      <c r="F1051" s="2" t="str">
        <f>IF(Table3[[#This Row],[Max(s.salary)]] &gt; 'covid yearly salary'!$D$8, "T","F")</f>
        <v>T</v>
      </c>
      <c r="G1051" s="10">
        <f>Table3[[#This Row],[Max(s.salary)]]*0.045</f>
        <v>4326.75</v>
      </c>
      <c r="H1051" s="10">
        <f>Table3[[#This Row],[Max(s.salary)]]-Table3[[#This Row],[4.50%]]</f>
        <v>91823.25</v>
      </c>
      <c r="I1051" s="11"/>
    </row>
    <row r="1052" spans="1:9">
      <c r="A1052" s="2">
        <v>32120</v>
      </c>
      <c r="B1052" s="2" t="s">
        <v>1489</v>
      </c>
      <c r="C1052" s="2" t="s">
        <v>1490</v>
      </c>
      <c r="D1052" s="7">
        <v>96134</v>
      </c>
      <c r="E1052" s="2" t="s">
        <v>19</v>
      </c>
      <c r="F1052" s="2" t="str">
        <f>IF(Table3[[#This Row],[Max(s.salary)]] &gt; 'covid yearly salary'!$D$8, "T","F")</f>
        <v>T</v>
      </c>
      <c r="G1052" s="10">
        <f>Table3[[#This Row],[Max(s.salary)]]*0.045</f>
        <v>4326.03</v>
      </c>
      <c r="H1052" s="10">
        <f>Table3[[#This Row],[Max(s.salary)]]-Table3[[#This Row],[4.50%]]</f>
        <v>91807.97</v>
      </c>
      <c r="I1052" s="11"/>
    </row>
    <row r="1053" spans="1:9">
      <c r="A1053" s="2">
        <v>27090</v>
      </c>
      <c r="B1053" s="2" t="s">
        <v>1491</v>
      </c>
      <c r="C1053" s="2" t="s">
        <v>650</v>
      </c>
      <c r="D1053" s="7">
        <v>96100</v>
      </c>
      <c r="E1053" s="2" t="s">
        <v>19</v>
      </c>
      <c r="F1053" s="2" t="str">
        <f>IF(Table3[[#This Row],[Max(s.salary)]] &gt; 'covid yearly salary'!$D$8, "T","F")</f>
        <v>T</v>
      </c>
      <c r="G1053" s="10">
        <f>Table3[[#This Row],[Max(s.salary)]]*0.045</f>
        <v>4324.5</v>
      </c>
      <c r="H1053" s="10">
        <f>Table3[[#This Row],[Max(s.salary)]]-Table3[[#This Row],[4.50%]]</f>
        <v>91775.5</v>
      </c>
      <c r="I1053" s="11"/>
    </row>
    <row r="1054" spans="1:9">
      <c r="A1054" s="2">
        <v>54733</v>
      </c>
      <c r="B1054" s="2" t="s">
        <v>205</v>
      </c>
      <c r="C1054" s="2" t="s">
        <v>392</v>
      </c>
      <c r="D1054" s="7">
        <v>96099</v>
      </c>
      <c r="E1054" s="2" t="s">
        <v>19</v>
      </c>
      <c r="F1054" s="2" t="str">
        <f>IF(Table3[[#This Row],[Max(s.salary)]] &gt; 'covid yearly salary'!$D$8, "T","F")</f>
        <v>T</v>
      </c>
      <c r="G1054" s="10">
        <f>Table3[[#This Row],[Max(s.salary)]]*0.045</f>
        <v>4324.4549999999999</v>
      </c>
      <c r="H1054" s="10">
        <f>Table3[[#This Row],[Max(s.salary)]]-Table3[[#This Row],[4.50%]]</f>
        <v>91774.544999999998</v>
      </c>
      <c r="I1054" s="11"/>
    </row>
    <row r="1055" spans="1:9" hidden="1">
      <c r="A1055" s="2">
        <v>27580</v>
      </c>
      <c r="B1055" s="2" t="s">
        <v>326</v>
      </c>
      <c r="C1055" s="2" t="s">
        <v>1492</v>
      </c>
      <c r="D1055" s="2">
        <v>48921</v>
      </c>
      <c r="E1055" s="2" t="s">
        <v>19</v>
      </c>
      <c r="F1055" s="2" t="str">
        <f>IF(Table3[[#This Row],[Max(s.salary)]] &gt; 'covid yearly salary'!$D$8, "T","F")</f>
        <v>F</v>
      </c>
      <c r="G1055" s="11">
        <f>Table3[[#This Row],[Max(s.salary)]]*0.045</f>
        <v>2201.4449999999997</v>
      </c>
      <c r="H1055" s="4">
        <f>Table3[[#This Row],[Max(s.salary)]]-Table3[[#This Row],[4.50%]]</f>
        <v>46719.555</v>
      </c>
      <c r="I1055" s="11">
        <f t="shared" si="16"/>
        <v>14066308.52999999</v>
      </c>
    </row>
    <row r="1056" spans="1:9">
      <c r="A1056" s="2">
        <v>73340</v>
      </c>
      <c r="B1056" s="2" t="s">
        <v>1493</v>
      </c>
      <c r="C1056" s="2" t="s">
        <v>1494</v>
      </c>
      <c r="D1056" s="7">
        <v>96099</v>
      </c>
      <c r="E1056" s="2" t="s">
        <v>19</v>
      </c>
      <c r="F1056" s="2" t="str">
        <f>IF(Table3[[#This Row],[Max(s.salary)]] &gt; 'covid yearly salary'!$D$8, "T","F")</f>
        <v>T</v>
      </c>
      <c r="G1056" s="10">
        <f>Table3[[#This Row],[Max(s.salary)]]*0.045</f>
        <v>4324.4549999999999</v>
      </c>
      <c r="H1056" s="10">
        <f>Table3[[#This Row],[Max(s.salary)]]-Table3[[#This Row],[4.50%]]</f>
        <v>91774.544999999998</v>
      </c>
      <c r="I1056" s="11"/>
    </row>
    <row r="1057" spans="1:9">
      <c r="A1057" s="2">
        <v>98179</v>
      </c>
      <c r="B1057" s="2" t="s">
        <v>1495</v>
      </c>
      <c r="C1057" s="2" t="s">
        <v>1496</v>
      </c>
      <c r="D1057" s="7">
        <v>96088</v>
      </c>
      <c r="E1057" s="2" t="s">
        <v>19</v>
      </c>
      <c r="F1057" s="2" t="str">
        <f>IF(Table3[[#This Row],[Max(s.salary)]] &gt; 'covid yearly salary'!$D$8, "T","F")</f>
        <v>T</v>
      </c>
      <c r="G1057" s="10">
        <f>Table3[[#This Row],[Max(s.salary)]]*0.045</f>
        <v>4323.96</v>
      </c>
      <c r="H1057" s="10">
        <f>Table3[[#This Row],[Max(s.salary)]]-Table3[[#This Row],[4.50%]]</f>
        <v>91764.04</v>
      </c>
      <c r="I1057" s="11"/>
    </row>
    <row r="1058" spans="1:9">
      <c r="A1058" s="2">
        <v>27463</v>
      </c>
      <c r="B1058" s="2" t="s">
        <v>1497</v>
      </c>
      <c r="C1058" s="2" t="s">
        <v>1498</v>
      </c>
      <c r="D1058" s="7">
        <v>96042</v>
      </c>
      <c r="E1058" s="2" t="s">
        <v>19</v>
      </c>
      <c r="F1058" s="2" t="str">
        <f>IF(Table3[[#This Row],[Max(s.salary)]] &gt; 'covid yearly salary'!$D$8, "T","F")</f>
        <v>T</v>
      </c>
      <c r="G1058" s="10">
        <f>Table3[[#This Row],[Max(s.salary)]]*0.045</f>
        <v>4321.8899999999994</v>
      </c>
      <c r="H1058" s="10">
        <f>Table3[[#This Row],[Max(s.salary)]]-Table3[[#This Row],[4.50%]]</f>
        <v>91720.11</v>
      </c>
      <c r="I1058" s="11"/>
    </row>
    <row r="1059" spans="1:9">
      <c r="A1059" s="2">
        <v>105457</v>
      </c>
      <c r="B1059" s="2" t="s">
        <v>740</v>
      </c>
      <c r="C1059" s="2" t="s">
        <v>1499</v>
      </c>
      <c r="D1059" s="7">
        <v>96009</v>
      </c>
      <c r="E1059" s="2" t="s">
        <v>19</v>
      </c>
      <c r="F1059" s="2" t="str">
        <f>IF(Table3[[#This Row],[Max(s.salary)]] &gt; 'covid yearly salary'!$D$8, "T","F")</f>
        <v>T</v>
      </c>
      <c r="G1059" s="10">
        <f>Table3[[#This Row],[Max(s.salary)]]*0.045</f>
        <v>4320.4049999999997</v>
      </c>
      <c r="H1059" s="10">
        <f>Table3[[#This Row],[Max(s.salary)]]-Table3[[#This Row],[4.50%]]</f>
        <v>91688.595000000001</v>
      </c>
      <c r="I1059" s="11"/>
    </row>
    <row r="1060" spans="1:9">
      <c r="A1060" s="2">
        <v>201502</v>
      </c>
      <c r="B1060" s="2" t="s">
        <v>1500</v>
      </c>
      <c r="C1060" s="2" t="s">
        <v>773</v>
      </c>
      <c r="D1060" s="7">
        <v>95988</v>
      </c>
      <c r="E1060" s="2" t="s">
        <v>19</v>
      </c>
      <c r="F1060" s="2" t="str">
        <f>IF(Table3[[#This Row],[Max(s.salary)]] &gt; 'covid yearly salary'!$D$8, "T","F")</f>
        <v>T</v>
      </c>
      <c r="G1060" s="10">
        <f>Table3[[#This Row],[Max(s.salary)]]*0.045</f>
        <v>4319.46</v>
      </c>
      <c r="H1060" s="10">
        <f>Table3[[#This Row],[Max(s.salary)]]-Table3[[#This Row],[4.50%]]</f>
        <v>91668.54</v>
      </c>
      <c r="I1060" s="11"/>
    </row>
    <row r="1061" spans="1:9">
      <c r="A1061" s="2">
        <v>64565</v>
      </c>
      <c r="B1061" s="2" t="s">
        <v>876</v>
      </c>
      <c r="C1061" s="2" t="s">
        <v>1501</v>
      </c>
      <c r="D1061" s="7">
        <v>95960</v>
      </c>
      <c r="E1061" s="2" t="s">
        <v>19</v>
      </c>
      <c r="F1061" s="2" t="str">
        <f>IF(Table3[[#This Row],[Max(s.salary)]] &gt; 'covid yearly salary'!$D$8, "T","F")</f>
        <v>T</v>
      </c>
      <c r="G1061" s="10">
        <f>Table3[[#This Row],[Max(s.salary)]]*0.045</f>
        <v>4318.2</v>
      </c>
      <c r="H1061" s="10">
        <f>Table3[[#This Row],[Max(s.salary)]]-Table3[[#This Row],[4.50%]]</f>
        <v>91641.8</v>
      </c>
      <c r="I1061" s="11"/>
    </row>
    <row r="1062" spans="1:9" hidden="1">
      <c r="A1062" s="2">
        <v>27826</v>
      </c>
      <c r="B1062" s="2" t="s">
        <v>169</v>
      </c>
      <c r="C1062" s="2" t="s">
        <v>1502</v>
      </c>
      <c r="D1062" s="2">
        <v>62205</v>
      </c>
      <c r="E1062" s="2" t="s">
        <v>19</v>
      </c>
      <c r="F1062" s="2" t="str">
        <f>IF(Table3[[#This Row],[Max(s.salary)]] &gt; 'covid yearly salary'!$D$8, "T","F")</f>
        <v>F</v>
      </c>
      <c r="G1062" s="11">
        <f>Table3[[#This Row],[Max(s.salary)]]*0.045</f>
        <v>2799.2249999999999</v>
      </c>
      <c r="H1062" s="4">
        <f>Table3[[#This Row],[Max(s.salary)]]-Table3[[#This Row],[4.50%]]</f>
        <v>59405.775000000001</v>
      </c>
      <c r="I1062" s="11">
        <f t="shared" si="16"/>
        <v>14058114.119999988</v>
      </c>
    </row>
    <row r="1063" spans="1:9">
      <c r="A1063" s="2">
        <v>30860</v>
      </c>
      <c r="B1063" s="2" t="s">
        <v>1503</v>
      </c>
      <c r="C1063" s="2" t="s">
        <v>817</v>
      </c>
      <c r="D1063" s="7">
        <v>95956</v>
      </c>
      <c r="E1063" s="2" t="s">
        <v>19</v>
      </c>
      <c r="F1063" s="2" t="str">
        <f>IF(Table3[[#This Row],[Max(s.salary)]] &gt; 'covid yearly salary'!$D$8, "T","F")</f>
        <v>T</v>
      </c>
      <c r="G1063" s="10">
        <f>Table3[[#This Row],[Max(s.salary)]]*0.045</f>
        <v>4318.0199999999995</v>
      </c>
      <c r="H1063" s="10">
        <f>Table3[[#This Row],[Max(s.salary)]]-Table3[[#This Row],[4.50%]]</f>
        <v>91637.98</v>
      </c>
      <c r="I1063" s="11"/>
    </row>
    <row r="1064" spans="1:9" hidden="1">
      <c r="A1064" s="2">
        <v>27847</v>
      </c>
      <c r="B1064" s="2" t="s">
        <v>1504</v>
      </c>
      <c r="C1064" s="2" t="s">
        <v>1505</v>
      </c>
      <c r="D1064" s="2">
        <v>57161</v>
      </c>
      <c r="E1064" s="2" t="s">
        <v>19</v>
      </c>
      <c r="F1064" s="2" t="str">
        <f>IF(Table3[[#This Row],[Max(s.salary)]] &gt; 'covid yearly salary'!$D$8, "T","F")</f>
        <v>F</v>
      </c>
      <c r="G1064" s="11">
        <f>Table3[[#This Row],[Max(s.salary)]]*0.045</f>
        <v>2572.2449999999999</v>
      </c>
      <c r="H1064" s="4">
        <f>Table3[[#This Row],[Max(s.salary)]]-Table3[[#This Row],[4.50%]]</f>
        <v>54588.754999999997</v>
      </c>
      <c r="I1064" s="11">
        <f t="shared" si="16"/>
        <v>14056971.434999987</v>
      </c>
    </row>
    <row r="1065" spans="1:9">
      <c r="A1065" s="2">
        <v>22224</v>
      </c>
      <c r="B1065" s="2" t="s">
        <v>558</v>
      </c>
      <c r="C1065" s="2" t="s">
        <v>1506</v>
      </c>
      <c r="D1065" s="7">
        <v>95914</v>
      </c>
      <c r="E1065" s="2" t="s">
        <v>19</v>
      </c>
      <c r="F1065" s="2" t="str">
        <f>IF(Table3[[#This Row],[Max(s.salary)]] &gt; 'covid yearly salary'!$D$8, "T","F")</f>
        <v>T</v>
      </c>
      <c r="G1065" s="10">
        <f>Table3[[#This Row],[Max(s.salary)]]*0.045</f>
        <v>4316.13</v>
      </c>
      <c r="H1065" s="10">
        <f>Table3[[#This Row],[Max(s.salary)]]-Table3[[#This Row],[4.50%]]</f>
        <v>91597.87</v>
      </c>
      <c r="I1065" s="11"/>
    </row>
    <row r="1066" spans="1:9" hidden="1">
      <c r="A1066" s="2">
        <v>27864</v>
      </c>
      <c r="B1066" s="2" t="s">
        <v>1507</v>
      </c>
      <c r="C1066" s="2" t="s">
        <v>280</v>
      </c>
      <c r="D1066" s="2">
        <v>53943</v>
      </c>
      <c r="E1066" s="2" t="s">
        <v>19</v>
      </c>
      <c r="F1066" s="2" t="str">
        <f>IF(Table3[[#This Row],[Max(s.salary)]] &gt; 'covid yearly salary'!$D$8, "T","F")</f>
        <v>F</v>
      </c>
      <c r="G1066" s="11">
        <f>Table3[[#This Row],[Max(s.salary)]]*0.045</f>
        <v>2427.4349999999999</v>
      </c>
      <c r="H1066" s="4">
        <f>Table3[[#This Row],[Max(s.salary)]]-Table3[[#This Row],[4.50%]]</f>
        <v>51515.565000000002</v>
      </c>
      <c r="I1066" s="11">
        <f t="shared" si="16"/>
        <v>14056055.144999988</v>
      </c>
    </row>
    <row r="1067" spans="1:9">
      <c r="A1067" s="2">
        <v>89279</v>
      </c>
      <c r="B1067" s="2" t="s">
        <v>69</v>
      </c>
      <c r="C1067" s="2" t="s">
        <v>1508</v>
      </c>
      <c r="D1067" s="7">
        <v>95907</v>
      </c>
      <c r="E1067" s="2" t="s">
        <v>19</v>
      </c>
      <c r="F1067" s="2" t="str">
        <f>IF(Table3[[#This Row],[Max(s.salary)]] &gt; 'covid yearly salary'!$D$8, "T","F")</f>
        <v>T</v>
      </c>
      <c r="G1067" s="10">
        <f>Table3[[#This Row],[Max(s.salary)]]*0.045</f>
        <v>4315.8149999999996</v>
      </c>
      <c r="H1067" s="10">
        <f>Table3[[#This Row],[Max(s.salary)]]-Table3[[#This Row],[4.50%]]</f>
        <v>91591.184999999998</v>
      </c>
      <c r="I1067" s="11"/>
    </row>
    <row r="1068" spans="1:9">
      <c r="A1068" s="2">
        <v>68847</v>
      </c>
      <c r="B1068" s="2" t="s">
        <v>655</v>
      </c>
      <c r="C1068" s="2" t="s">
        <v>1219</v>
      </c>
      <c r="D1068" s="7">
        <v>95897</v>
      </c>
      <c r="E1068" s="2" t="s">
        <v>19</v>
      </c>
      <c r="F1068" s="2" t="str">
        <f>IF(Table3[[#This Row],[Max(s.salary)]] &gt; 'covid yearly salary'!$D$8, "T","F")</f>
        <v>T</v>
      </c>
      <c r="G1068" s="10">
        <f>Table3[[#This Row],[Max(s.salary)]]*0.045</f>
        <v>4315.3649999999998</v>
      </c>
      <c r="H1068" s="10">
        <f>Table3[[#This Row],[Max(s.salary)]]-Table3[[#This Row],[4.50%]]</f>
        <v>91581.634999999995</v>
      </c>
      <c r="I1068" s="11"/>
    </row>
    <row r="1069" spans="1:9">
      <c r="A1069" s="2">
        <v>30839</v>
      </c>
      <c r="B1069" s="2" t="s">
        <v>603</v>
      </c>
      <c r="C1069" s="2" t="s">
        <v>1168</v>
      </c>
      <c r="D1069" s="7">
        <v>95868</v>
      </c>
      <c r="E1069" s="2" t="s">
        <v>19</v>
      </c>
      <c r="F1069" s="2" t="str">
        <f>IF(Table3[[#This Row],[Max(s.salary)]] &gt; 'covid yearly salary'!$D$8, "T","F")</f>
        <v>T</v>
      </c>
      <c r="G1069" s="10">
        <f>Table3[[#This Row],[Max(s.salary)]]*0.045</f>
        <v>4314.0599999999995</v>
      </c>
      <c r="H1069" s="10">
        <f>Table3[[#This Row],[Max(s.salary)]]-Table3[[#This Row],[4.50%]]</f>
        <v>91553.94</v>
      </c>
      <c r="I1069" s="11"/>
    </row>
    <row r="1070" spans="1:9">
      <c r="A1070" s="2">
        <v>81508</v>
      </c>
      <c r="B1070" s="2" t="s">
        <v>1420</v>
      </c>
      <c r="C1070" s="2" t="s">
        <v>1509</v>
      </c>
      <c r="D1070" s="7">
        <v>95865</v>
      </c>
      <c r="E1070" s="2" t="s">
        <v>19</v>
      </c>
      <c r="F1070" s="2" t="str">
        <f>IF(Table3[[#This Row],[Max(s.salary)]] &gt; 'covid yearly salary'!$D$8, "T","F")</f>
        <v>T</v>
      </c>
      <c r="G1070" s="10">
        <f>Table3[[#This Row],[Max(s.salary)]]*0.045</f>
        <v>4313.9250000000002</v>
      </c>
      <c r="H1070" s="10">
        <f>Table3[[#This Row],[Max(s.salary)]]-Table3[[#This Row],[4.50%]]</f>
        <v>91551.074999999997</v>
      </c>
      <c r="I1070" s="11"/>
    </row>
    <row r="1071" spans="1:9">
      <c r="A1071" s="2">
        <v>39106</v>
      </c>
      <c r="B1071" s="2" t="s">
        <v>1510</v>
      </c>
      <c r="C1071" s="2" t="s">
        <v>1511</v>
      </c>
      <c r="D1071" s="7">
        <v>95828</v>
      </c>
      <c r="E1071" s="2" t="s">
        <v>19</v>
      </c>
      <c r="F1071" s="2" t="str">
        <f>IF(Table3[[#This Row],[Max(s.salary)]] &gt; 'covid yearly salary'!$D$8, "T","F")</f>
        <v>T</v>
      </c>
      <c r="G1071" s="10">
        <f>Table3[[#This Row],[Max(s.salary)]]*0.045</f>
        <v>4312.26</v>
      </c>
      <c r="H1071" s="10">
        <f>Table3[[#This Row],[Max(s.salary)]]-Table3[[#This Row],[4.50%]]</f>
        <v>91515.74</v>
      </c>
      <c r="I1071" s="11"/>
    </row>
    <row r="1072" spans="1:9">
      <c r="A1072" s="2">
        <v>64685</v>
      </c>
      <c r="B1072" s="2" t="s">
        <v>960</v>
      </c>
      <c r="C1072" s="2" t="s">
        <v>1512</v>
      </c>
      <c r="D1072" s="7">
        <v>95788</v>
      </c>
      <c r="E1072" s="2" t="s">
        <v>19</v>
      </c>
      <c r="F1072" s="2" t="str">
        <f>IF(Table3[[#This Row],[Max(s.salary)]] &gt; 'covid yearly salary'!$D$8, "T","F")</f>
        <v>T</v>
      </c>
      <c r="G1072" s="10">
        <f>Table3[[#This Row],[Max(s.salary)]]*0.045</f>
        <v>4310.46</v>
      </c>
      <c r="H1072" s="10">
        <f>Table3[[#This Row],[Max(s.salary)]]-Table3[[#This Row],[4.50%]]</f>
        <v>91477.54</v>
      </c>
      <c r="I1072" s="11"/>
    </row>
    <row r="1073" spans="1:9">
      <c r="A1073" s="2">
        <v>68399</v>
      </c>
      <c r="B1073" s="2" t="s">
        <v>1513</v>
      </c>
      <c r="C1073" s="2" t="s">
        <v>1514</v>
      </c>
      <c r="D1073" s="7">
        <v>95776</v>
      </c>
      <c r="E1073" s="2" t="s">
        <v>19</v>
      </c>
      <c r="F1073" s="2" t="str">
        <f>IF(Table3[[#This Row],[Max(s.salary)]] &gt; 'covid yearly salary'!$D$8, "T","F")</f>
        <v>T</v>
      </c>
      <c r="G1073" s="10">
        <f>Table3[[#This Row],[Max(s.salary)]]*0.045</f>
        <v>4309.92</v>
      </c>
      <c r="H1073" s="10">
        <f>Table3[[#This Row],[Max(s.salary)]]-Table3[[#This Row],[4.50%]]</f>
        <v>91466.08</v>
      </c>
      <c r="I1073" s="11"/>
    </row>
    <row r="1074" spans="1:9" hidden="1">
      <c r="A1074" s="2">
        <v>27968</v>
      </c>
      <c r="B1074" s="2" t="s">
        <v>929</v>
      </c>
      <c r="C1074" s="2" t="s">
        <v>1515</v>
      </c>
      <c r="D1074" s="2">
        <v>44454</v>
      </c>
      <c r="E1074" s="2" t="s">
        <v>19</v>
      </c>
      <c r="F1074" s="2" t="str">
        <f>IF(Table3[[#This Row],[Max(s.salary)]] &gt; 'covid yearly salary'!$D$8, "T","F")</f>
        <v>F</v>
      </c>
      <c r="G1074" s="11">
        <f>Table3[[#This Row],[Max(s.salary)]]*0.045</f>
        <v>2000.4299999999998</v>
      </c>
      <c r="H1074" s="4">
        <f>Table3[[#This Row],[Max(s.salary)]]-Table3[[#This Row],[4.50%]]</f>
        <v>42453.57</v>
      </c>
      <c r="I1074" s="11">
        <f t="shared" si="16"/>
        <v>14045247.854999982</v>
      </c>
    </row>
    <row r="1075" spans="1:9" hidden="1">
      <c r="A1075" s="2">
        <v>27988</v>
      </c>
      <c r="B1075" s="2" t="s">
        <v>1516</v>
      </c>
      <c r="C1075" s="2" t="s">
        <v>1517</v>
      </c>
      <c r="D1075" s="2">
        <v>55059</v>
      </c>
      <c r="E1075" s="2" t="s">
        <v>19</v>
      </c>
      <c r="F1075" s="2" t="str">
        <f>IF(Table3[[#This Row],[Max(s.salary)]] &gt; 'covid yearly salary'!$D$8, "T","F")</f>
        <v>F</v>
      </c>
      <c r="G1075" s="11">
        <f>Table3[[#This Row],[Max(s.salary)]]*0.045</f>
        <v>2477.6549999999997</v>
      </c>
      <c r="H1075" s="4">
        <f>Table3[[#This Row],[Max(s.salary)]]-Table3[[#This Row],[4.50%]]</f>
        <v>52581.345000000001</v>
      </c>
      <c r="I1075" s="11">
        <f t="shared" si="16"/>
        <v>14046230.96999998</v>
      </c>
    </row>
    <row r="1076" spans="1:9">
      <c r="A1076" s="2">
        <v>41443</v>
      </c>
      <c r="B1076" s="2" t="s">
        <v>1518</v>
      </c>
      <c r="C1076" s="2" t="s">
        <v>1519</v>
      </c>
      <c r="D1076" s="7">
        <v>95755</v>
      </c>
      <c r="E1076" s="2" t="s">
        <v>19</v>
      </c>
      <c r="F1076" s="2" t="str">
        <f>IF(Table3[[#This Row],[Max(s.salary)]] &gt; 'covid yearly salary'!$D$8, "T","F")</f>
        <v>T</v>
      </c>
      <c r="G1076" s="10">
        <f>Table3[[#This Row],[Max(s.salary)]]*0.045</f>
        <v>4308.9749999999995</v>
      </c>
      <c r="H1076" s="10">
        <f>Table3[[#This Row],[Max(s.salary)]]-Table3[[#This Row],[4.50%]]</f>
        <v>91446.024999999994</v>
      </c>
      <c r="I1076" s="11"/>
    </row>
    <row r="1077" spans="1:9">
      <c r="A1077" s="2">
        <v>69203</v>
      </c>
      <c r="B1077" s="2" t="s">
        <v>1118</v>
      </c>
      <c r="C1077" s="2" t="s">
        <v>383</v>
      </c>
      <c r="D1077" s="7">
        <v>95723</v>
      </c>
      <c r="E1077" s="2" t="s">
        <v>19</v>
      </c>
      <c r="F1077" s="2" t="str">
        <f>IF(Table3[[#This Row],[Max(s.salary)]] &gt; 'covid yearly salary'!$D$8, "T","F")</f>
        <v>T</v>
      </c>
      <c r="G1077" s="10">
        <f>Table3[[#This Row],[Max(s.salary)]]*0.045</f>
        <v>4307.5349999999999</v>
      </c>
      <c r="H1077" s="10">
        <f>Table3[[#This Row],[Max(s.salary)]]-Table3[[#This Row],[4.50%]]</f>
        <v>91415.464999999997</v>
      </c>
      <c r="I1077" s="11"/>
    </row>
    <row r="1078" spans="1:9">
      <c r="A1078" s="2">
        <v>14978</v>
      </c>
      <c r="B1078" s="2" t="s">
        <v>1520</v>
      </c>
      <c r="C1078" s="2" t="s">
        <v>1521</v>
      </c>
      <c r="D1078" s="7">
        <v>95701</v>
      </c>
      <c r="E1078" s="2" t="s">
        <v>19</v>
      </c>
      <c r="F1078" s="2" t="str">
        <f>IF(Table3[[#This Row],[Max(s.salary)]] &gt; 'covid yearly salary'!$D$8, "T","F")</f>
        <v>T</v>
      </c>
      <c r="G1078" s="10">
        <f>Table3[[#This Row],[Max(s.salary)]]*0.045</f>
        <v>4306.5450000000001</v>
      </c>
      <c r="H1078" s="10">
        <f>Table3[[#This Row],[Max(s.salary)]]-Table3[[#This Row],[4.50%]]</f>
        <v>91394.455000000002</v>
      </c>
      <c r="I1078" s="11"/>
    </row>
    <row r="1079" spans="1:9">
      <c r="A1079" s="2">
        <v>19907</v>
      </c>
      <c r="B1079" s="2" t="s">
        <v>1522</v>
      </c>
      <c r="C1079" s="2" t="s">
        <v>1523</v>
      </c>
      <c r="D1079" s="7">
        <v>95695</v>
      </c>
      <c r="E1079" s="2" t="s">
        <v>19</v>
      </c>
      <c r="F1079" s="2" t="str">
        <f>IF(Table3[[#This Row],[Max(s.salary)]] &gt; 'covid yearly salary'!$D$8, "T","F")</f>
        <v>T</v>
      </c>
      <c r="G1079" s="10">
        <f>Table3[[#This Row],[Max(s.salary)]]*0.045</f>
        <v>4306.2749999999996</v>
      </c>
      <c r="H1079" s="10">
        <f>Table3[[#This Row],[Max(s.salary)]]-Table3[[#This Row],[4.50%]]</f>
        <v>91388.725000000006</v>
      </c>
      <c r="I1079" s="11"/>
    </row>
    <row r="1080" spans="1:9">
      <c r="A1080" s="2">
        <v>86059</v>
      </c>
      <c r="B1080" s="2" t="s">
        <v>1524</v>
      </c>
      <c r="C1080" s="2" t="s">
        <v>1525</v>
      </c>
      <c r="D1080" s="7">
        <v>95689</v>
      </c>
      <c r="E1080" s="2" t="s">
        <v>19</v>
      </c>
      <c r="F1080" s="2" t="str">
        <f>IF(Table3[[#This Row],[Max(s.salary)]] &gt; 'covid yearly salary'!$D$8, "T","F")</f>
        <v>T</v>
      </c>
      <c r="G1080" s="10">
        <f>Table3[[#This Row],[Max(s.salary)]]*0.045</f>
        <v>4306.0050000000001</v>
      </c>
      <c r="H1080" s="10">
        <f>Table3[[#This Row],[Max(s.salary)]]-Table3[[#This Row],[4.50%]]</f>
        <v>91382.994999999995</v>
      </c>
      <c r="I1080" s="11"/>
    </row>
    <row r="1081" spans="1:9">
      <c r="A1081" s="2">
        <v>47384</v>
      </c>
      <c r="B1081" s="2" t="s">
        <v>933</v>
      </c>
      <c r="C1081" s="2" t="s">
        <v>1526</v>
      </c>
      <c r="D1081" s="7">
        <v>95671</v>
      </c>
      <c r="E1081" s="2" t="s">
        <v>19</v>
      </c>
      <c r="F1081" s="2" t="str">
        <f>IF(Table3[[#This Row],[Max(s.salary)]] &gt; 'covid yearly salary'!$D$8, "T","F")</f>
        <v>T</v>
      </c>
      <c r="G1081" s="10">
        <f>Table3[[#This Row],[Max(s.salary)]]*0.045</f>
        <v>4305.1949999999997</v>
      </c>
      <c r="H1081" s="10">
        <f>Table3[[#This Row],[Max(s.salary)]]-Table3[[#This Row],[4.50%]]</f>
        <v>91365.804999999993</v>
      </c>
      <c r="I1081" s="11"/>
    </row>
    <row r="1082" spans="1:9" hidden="1">
      <c r="A1082" s="2">
        <v>28150</v>
      </c>
      <c r="B1082" s="2" t="s">
        <v>1527</v>
      </c>
      <c r="C1082" s="2" t="s">
        <v>1528</v>
      </c>
      <c r="D1082" s="2">
        <v>55819</v>
      </c>
      <c r="E1082" s="2" t="s">
        <v>19</v>
      </c>
      <c r="F1082" s="2" t="str">
        <f>IF(Table3[[#This Row],[Max(s.salary)]] &gt; 'covid yearly salary'!$D$8, "T","F")</f>
        <v>F</v>
      </c>
      <c r="G1082" s="11">
        <f>Table3[[#This Row],[Max(s.salary)]]*0.045</f>
        <v>2511.855</v>
      </c>
      <c r="H1082" s="4">
        <f>Table3[[#This Row],[Max(s.salary)]]-Table3[[#This Row],[4.50%]]</f>
        <v>53307.144999999997</v>
      </c>
      <c r="I1082" s="11">
        <f t="shared" si="16"/>
        <v>14036448.239999983</v>
      </c>
    </row>
    <row r="1083" spans="1:9">
      <c r="A1083" s="2">
        <v>80217</v>
      </c>
      <c r="B1083" s="2" t="s">
        <v>229</v>
      </c>
      <c r="C1083" s="2" t="s">
        <v>1387</v>
      </c>
      <c r="D1083" s="7">
        <v>95662</v>
      </c>
      <c r="E1083" s="2" t="s">
        <v>19</v>
      </c>
      <c r="F1083" s="2" t="str">
        <f>IF(Table3[[#This Row],[Max(s.salary)]] &gt; 'covid yearly salary'!$D$8, "T","F")</f>
        <v>T</v>
      </c>
      <c r="G1083" s="10">
        <f>Table3[[#This Row],[Max(s.salary)]]*0.045</f>
        <v>4304.79</v>
      </c>
      <c r="H1083" s="10">
        <f>Table3[[#This Row],[Max(s.salary)]]-Table3[[#This Row],[4.50%]]</f>
        <v>91357.21</v>
      </c>
      <c r="I1083" s="11"/>
    </row>
    <row r="1084" spans="1:9">
      <c r="A1084" s="2">
        <v>75998</v>
      </c>
      <c r="B1084" s="2" t="s">
        <v>1529</v>
      </c>
      <c r="C1084" s="2" t="s">
        <v>455</v>
      </c>
      <c r="D1084" s="7">
        <v>95633</v>
      </c>
      <c r="E1084" s="2" t="s">
        <v>19</v>
      </c>
      <c r="F1084" s="2" t="str">
        <f>IF(Table3[[#This Row],[Max(s.salary)]] &gt; 'covid yearly salary'!$D$8, "T","F")</f>
        <v>T</v>
      </c>
      <c r="G1084" s="10">
        <f>Table3[[#This Row],[Max(s.salary)]]*0.045</f>
        <v>4303.4849999999997</v>
      </c>
      <c r="H1084" s="10">
        <f>Table3[[#This Row],[Max(s.salary)]]-Table3[[#This Row],[4.50%]]</f>
        <v>91329.514999999999</v>
      </c>
      <c r="I1084" s="11"/>
    </row>
    <row r="1085" spans="1:9">
      <c r="A1085" s="2">
        <v>93738</v>
      </c>
      <c r="B1085" s="2" t="s">
        <v>1530</v>
      </c>
      <c r="C1085" s="2" t="s">
        <v>1531</v>
      </c>
      <c r="D1085" s="7">
        <v>95625</v>
      </c>
      <c r="E1085" s="2" t="s">
        <v>19</v>
      </c>
      <c r="F1085" s="2" t="str">
        <f>IF(Table3[[#This Row],[Max(s.salary)]] &gt; 'covid yearly salary'!$D$8, "T","F")</f>
        <v>T</v>
      </c>
      <c r="G1085" s="10">
        <f>Table3[[#This Row],[Max(s.salary)]]*0.045</f>
        <v>4303.125</v>
      </c>
      <c r="H1085" s="10">
        <f>Table3[[#This Row],[Max(s.salary)]]-Table3[[#This Row],[4.50%]]</f>
        <v>91321.875</v>
      </c>
      <c r="I1085" s="11"/>
    </row>
    <row r="1086" spans="1:9">
      <c r="A1086" s="2">
        <v>48646</v>
      </c>
      <c r="B1086" s="2" t="s">
        <v>1004</v>
      </c>
      <c r="C1086" s="2" t="s">
        <v>1532</v>
      </c>
      <c r="D1086" s="7">
        <v>95604</v>
      </c>
      <c r="E1086" s="2" t="s">
        <v>19</v>
      </c>
      <c r="F1086" s="2" t="str">
        <f>IF(Table3[[#This Row],[Max(s.salary)]] &gt; 'covid yearly salary'!$D$8, "T","F")</f>
        <v>T</v>
      </c>
      <c r="G1086" s="10">
        <f>Table3[[#This Row],[Max(s.salary)]]*0.045</f>
        <v>4302.18</v>
      </c>
      <c r="H1086" s="10">
        <f>Table3[[#This Row],[Max(s.salary)]]-Table3[[#This Row],[4.50%]]</f>
        <v>91301.82</v>
      </c>
      <c r="I1086" s="11"/>
    </row>
    <row r="1087" spans="1:9">
      <c r="A1087" s="2">
        <v>38146</v>
      </c>
      <c r="B1087" s="2" t="s">
        <v>1533</v>
      </c>
      <c r="C1087" s="2" t="s">
        <v>1534</v>
      </c>
      <c r="D1087" s="7">
        <v>95597</v>
      </c>
      <c r="E1087" s="2" t="s">
        <v>19</v>
      </c>
      <c r="F1087" s="2" t="str">
        <f>IF(Table3[[#This Row],[Max(s.salary)]] &gt; 'covid yearly salary'!$D$8, "T","F")</f>
        <v>T</v>
      </c>
      <c r="G1087" s="10">
        <f>Table3[[#This Row],[Max(s.salary)]]*0.045</f>
        <v>4301.8649999999998</v>
      </c>
      <c r="H1087" s="10">
        <f>Table3[[#This Row],[Max(s.salary)]]-Table3[[#This Row],[4.50%]]</f>
        <v>91295.134999999995</v>
      </c>
      <c r="I1087" s="11"/>
    </row>
    <row r="1088" spans="1:9">
      <c r="A1088" s="2">
        <v>45064</v>
      </c>
      <c r="B1088" s="2" t="s">
        <v>922</v>
      </c>
      <c r="C1088" s="2" t="s">
        <v>1535</v>
      </c>
      <c r="D1088" s="7">
        <v>95591</v>
      </c>
      <c r="E1088" s="2" t="s">
        <v>19</v>
      </c>
      <c r="F1088" s="2" t="str">
        <f>IF(Table3[[#This Row],[Max(s.salary)]] &gt; 'covid yearly salary'!$D$8, "T","F")</f>
        <v>T</v>
      </c>
      <c r="G1088" s="10">
        <f>Table3[[#This Row],[Max(s.salary)]]*0.045</f>
        <v>4301.5950000000003</v>
      </c>
      <c r="H1088" s="10">
        <f>Table3[[#This Row],[Max(s.salary)]]-Table3[[#This Row],[4.50%]]</f>
        <v>91289.404999999999</v>
      </c>
      <c r="I1088" s="11"/>
    </row>
    <row r="1089" spans="1:9" hidden="1">
      <c r="A1089" s="2">
        <v>28363</v>
      </c>
      <c r="B1089" s="2" t="s">
        <v>343</v>
      </c>
      <c r="C1089" s="2" t="s">
        <v>1536</v>
      </c>
      <c r="D1089" s="2">
        <v>48880</v>
      </c>
      <c r="E1089" s="2" t="s">
        <v>19</v>
      </c>
      <c r="F1089" s="2" t="str">
        <f>IF(Table3[[#This Row],[Max(s.salary)]] &gt; 'covid yearly salary'!$D$8, "T","F")</f>
        <v>F</v>
      </c>
      <c r="G1089" s="11">
        <f>Table3[[#This Row],[Max(s.salary)]]*0.045</f>
        <v>2199.6</v>
      </c>
      <c r="H1089" s="4">
        <f>Table3[[#This Row],[Max(s.salary)]]-Table3[[#This Row],[4.50%]]</f>
        <v>46680.4</v>
      </c>
      <c r="I1089" s="11">
        <f t="shared" si="16"/>
        <v>14027920.064999983</v>
      </c>
    </row>
    <row r="1090" spans="1:9">
      <c r="A1090" s="2">
        <v>47355</v>
      </c>
      <c r="B1090" s="2" t="s">
        <v>663</v>
      </c>
      <c r="C1090" s="2" t="s">
        <v>1037</v>
      </c>
      <c r="D1090" s="7">
        <v>95584</v>
      </c>
      <c r="E1090" s="2" t="s">
        <v>19</v>
      </c>
      <c r="F1090" s="2" t="str">
        <f>IF(Table3[[#This Row],[Max(s.salary)]] &gt; 'covid yearly salary'!$D$8, "T","F")</f>
        <v>T</v>
      </c>
      <c r="G1090" s="10">
        <f>Table3[[#This Row],[Max(s.salary)]]*0.045</f>
        <v>4301.28</v>
      </c>
      <c r="H1090" s="10">
        <f>Table3[[#This Row],[Max(s.salary)]]-Table3[[#This Row],[4.50%]]</f>
        <v>91282.72</v>
      </c>
      <c r="I1090" s="11"/>
    </row>
    <row r="1091" spans="1:9" hidden="1">
      <c r="A1091" s="2">
        <v>28376</v>
      </c>
      <c r="B1091" s="2" t="s">
        <v>1228</v>
      </c>
      <c r="C1091" s="2" t="s">
        <v>62</v>
      </c>
      <c r="D1091" s="2">
        <v>49589</v>
      </c>
      <c r="E1091" s="2" t="s">
        <v>19</v>
      </c>
      <c r="F1091" s="2" t="str">
        <f>IF(Table3[[#This Row],[Max(s.salary)]] &gt; 'covid yearly salary'!$D$8, "T","F")</f>
        <v>F</v>
      </c>
      <c r="G1091" s="11">
        <f>Table3[[#This Row],[Max(s.salary)]]*0.045</f>
        <v>2231.5050000000001</v>
      </c>
      <c r="H1091" s="4">
        <f>Table3[[#This Row],[Max(s.salary)]]-Table3[[#This Row],[4.50%]]</f>
        <v>47357.495000000003</v>
      </c>
      <c r="I1091" s="11">
        <f t="shared" ref="I1091:I1152" si="17">SUM(G1091:G5309)</f>
        <v>14027381.819999984</v>
      </c>
    </row>
    <row r="1092" spans="1:9" hidden="1">
      <c r="A1092" s="2">
        <v>28388</v>
      </c>
      <c r="B1092" s="2" t="s">
        <v>1537</v>
      </c>
      <c r="C1092" s="2" t="s">
        <v>1538</v>
      </c>
      <c r="D1092" s="2">
        <v>61446</v>
      </c>
      <c r="E1092" s="2" t="s">
        <v>19</v>
      </c>
      <c r="F1092" s="2" t="str">
        <f>IF(Table3[[#This Row],[Max(s.salary)]] &gt; 'covid yearly salary'!$D$8, "T","F")</f>
        <v>F</v>
      </c>
      <c r="G1092" s="11">
        <f>Table3[[#This Row],[Max(s.salary)]]*0.045</f>
        <v>2765.0699999999997</v>
      </c>
      <c r="H1092" s="4">
        <f>Table3[[#This Row],[Max(s.salary)]]-Table3[[#This Row],[4.50%]]</f>
        <v>58680.93</v>
      </c>
      <c r="I1092" s="11">
        <f t="shared" si="17"/>
        <v>14028130.799999982</v>
      </c>
    </row>
    <row r="1093" spans="1:9">
      <c r="A1093" s="2">
        <v>93561</v>
      </c>
      <c r="B1093" s="2" t="s">
        <v>1539</v>
      </c>
      <c r="C1093" s="2" t="s">
        <v>1540</v>
      </c>
      <c r="D1093" s="7">
        <v>95583</v>
      </c>
      <c r="E1093" s="2" t="s">
        <v>19</v>
      </c>
      <c r="F1093" s="2" t="str">
        <f>IF(Table3[[#This Row],[Max(s.salary)]] &gt; 'covid yearly salary'!$D$8, "T","F")</f>
        <v>T</v>
      </c>
      <c r="G1093" s="10">
        <f>Table3[[#This Row],[Max(s.salary)]]*0.045</f>
        <v>4301.2349999999997</v>
      </c>
      <c r="H1093" s="10">
        <f>Table3[[#This Row],[Max(s.salary)]]-Table3[[#This Row],[4.50%]]</f>
        <v>91281.764999999999</v>
      </c>
      <c r="I1093" s="11"/>
    </row>
    <row r="1094" spans="1:9">
      <c r="A1094" s="2">
        <v>70714</v>
      </c>
      <c r="B1094" s="2" t="s">
        <v>733</v>
      </c>
      <c r="C1094" s="2" t="s">
        <v>1541</v>
      </c>
      <c r="D1094" s="7">
        <v>95577</v>
      </c>
      <c r="E1094" s="2" t="s">
        <v>19</v>
      </c>
      <c r="F1094" s="2" t="str">
        <f>IF(Table3[[#This Row],[Max(s.salary)]] &gt; 'covid yearly salary'!$D$8, "T","F")</f>
        <v>T</v>
      </c>
      <c r="G1094" s="10">
        <f>Table3[[#This Row],[Max(s.salary)]]*0.045</f>
        <v>4300.9650000000001</v>
      </c>
      <c r="H1094" s="10">
        <f>Table3[[#This Row],[Max(s.salary)]]-Table3[[#This Row],[4.50%]]</f>
        <v>91276.035000000003</v>
      </c>
      <c r="I1094" s="11"/>
    </row>
    <row r="1095" spans="1:9">
      <c r="A1095" s="2">
        <v>88479</v>
      </c>
      <c r="B1095" s="2" t="s">
        <v>1021</v>
      </c>
      <c r="C1095" s="2" t="s">
        <v>983</v>
      </c>
      <c r="D1095" s="7">
        <v>95564</v>
      </c>
      <c r="E1095" s="2" t="s">
        <v>19</v>
      </c>
      <c r="F1095" s="2" t="str">
        <f>IF(Table3[[#This Row],[Max(s.salary)]] &gt; 'covid yearly salary'!$D$8, "T","F")</f>
        <v>T</v>
      </c>
      <c r="G1095" s="10">
        <f>Table3[[#This Row],[Max(s.salary)]]*0.045</f>
        <v>4300.38</v>
      </c>
      <c r="H1095" s="10">
        <f>Table3[[#This Row],[Max(s.salary)]]-Table3[[#This Row],[4.50%]]</f>
        <v>91263.62</v>
      </c>
      <c r="I1095" s="11"/>
    </row>
    <row r="1096" spans="1:9">
      <c r="A1096" s="2">
        <v>59626</v>
      </c>
      <c r="B1096" s="2" t="s">
        <v>88</v>
      </c>
      <c r="C1096" s="2" t="s">
        <v>303</v>
      </c>
      <c r="D1096" s="7">
        <v>95557</v>
      </c>
      <c r="E1096" s="2" t="s">
        <v>19</v>
      </c>
      <c r="F1096" s="2" t="str">
        <f>IF(Table3[[#This Row],[Max(s.salary)]] &gt; 'covid yearly salary'!$D$8, "T","F")</f>
        <v>T</v>
      </c>
      <c r="G1096" s="10">
        <f>Table3[[#This Row],[Max(s.salary)]]*0.045</f>
        <v>4300.0649999999996</v>
      </c>
      <c r="H1096" s="10">
        <f>Table3[[#This Row],[Max(s.salary)]]-Table3[[#This Row],[4.50%]]</f>
        <v>91256.934999999998</v>
      </c>
      <c r="I1096" s="11"/>
    </row>
    <row r="1097" spans="1:9">
      <c r="A1097" s="2">
        <v>61080</v>
      </c>
      <c r="B1097" s="2" t="s">
        <v>1542</v>
      </c>
      <c r="C1097" s="2" t="s">
        <v>1543</v>
      </c>
      <c r="D1097" s="7">
        <v>95555</v>
      </c>
      <c r="E1097" s="2" t="s">
        <v>19</v>
      </c>
      <c r="F1097" s="2" t="str">
        <f>IF(Table3[[#This Row],[Max(s.salary)]] &gt; 'covid yearly salary'!$D$8, "T","F")</f>
        <v>T</v>
      </c>
      <c r="G1097" s="10">
        <f>Table3[[#This Row],[Max(s.salary)]]*0.045</f>
        <v>4299.9749999999995</v>
      </c>
      <c r="H1097" s="10">
        <f>Table3[[#This Row],[Max(s.salary)]]-Table3[[#This Row],[4.50%]]</f>
        <v>91255.024999999994</v>
      </c>
      <c r="I1097" s="11"/>
    </row>
    <row r="1098" spans="1:9">
      <c r="A1098" s="2">
        <v>95162</v>
      </c>
      <c r="B1098" s="2" t="s">
        <v>1544</v>
      </c>
      <c r="C1098" s="2" t="s">
        <v>158</v>
      </c>
      <c r="D1098" s="7">
        <v>95554</v>
      </c>
      <c r="E1098" s="2" t="s">
        <v>19</v>
      </c>
      <c r="F1098" s="2" t="str">
        <f>IF(Table3[[#This Row],[Max(s.salary)]] &gt; 'covid yearly salary'!$D$8, "T","F")</f>
        <v>T</v>
      </c>
      <c r="G1098" s="10">
        <f>Table3[[#This Row],[Max(s.salary)]]*0.045</f>
        <v>4299.93</v>
      </c>
      <c r="H1098" s="10">
        <f>Table3[[#This Row],[Max(s.salary)]]-Table3[[#This Row],[4.50%]]</f>
        <v>91254.07</v>
      </c>
      <c r="I1098" s="11"/>
    </row>
    <row r="1099" spans="1:9">
      <c r="A1099" s="2">
        <v>87540</v>
      </c>
      <c r="B1099" s="2" t="s">
        <v>1050</v>
      </c>
      <c r="C1099" s="2" t="s">
        <v>891</v>
      </c>
      <c r="D1099" s="7">
        <v>95530</v>
      </c>
      <c r="E1099" s="2" t="s">
        <v>19</v>
      </c>
      <c r="F1099" s="2" t="str">
        <f>IF(Table3[[#This Row],[Max(s.salary)]] &gt; 'covid yearly salary'!$D$8, "T","F")</f>
        <v>T</v>
      </c>
      <c r="G1099" s="10">
        <f>Table3[[#This Row],[Max(s.salary)]]*0.045</f>
        <v>4298.8499999999995</v>
      </c>
      <c r="H1099" s="10">
        <f>Table3[[#This Row],[Max(s.salary)]]-Table3[[#This Row],[4.50%]]</f>
        <v>91231.15</v>
      </c>
      <c r="I1099" s="11"/>
    </row>
    <row r="1100" spans="1:9">
      <c r="A1100" s="2">
        <v>12112</v>
      </c>
      <c r="B1100" s="2" t="s">
        <v>1545</v>
      </c>
      <c r="C1100" s="2" t="s">
        <v>1546</v>
      </c>
      <c r="D1100" s="7">
        <v>95522</v>
      </c>
      <c r="E1100" s="2" t="s">
        <v>19</v>
      </c>
      <c r="F1100" s="2" t="str">
        <f>IF(Table3[[#This Row],[Max(s.salary)]] &gt; 'covid yearly salary'!$D$8, "T","F")</f>
        <v>T</v>
      </c>
      <c r="G1100" s="10">
        <f>Table3[[#This Row],[Max(s.salary)]]*0.045</f>
        <v>4298.49</v>
      </c>
      <c r="H1100" s="10">
        <f>Table3[[#This Row],[Max(s.salary)]]-Table3[[#This Row],[4.50%]]</f>
        <v>91223.51</v>
      </c>
      <c r="I1100" s="11"/>
    </row>
    <row r="1101" spans="1:9">
      <c r="A1101" s="2">
        <v>16254</v>
      </c>
      <c r="B1101" s="2" t="s">
        <v>456</v>
      </c>
      <c r="C1101" s="2" t="s">
        <v>826</v>
      </c>
      <c r="D1101" s="7">
        <v>95517</v>
      </c>
      <c r="E1101" s="2" t="s">
        <v>19</v>
      </c>
      <c r="F1101" s="2" t="str">
        <f>IF(Table3[[#This Row],[Max(s.salary)]] &gt; 'covid yearly salary'!$D$8, "T","F")</f>
        <v>T</v>
      </c>
      <c r="G1101" s="10">
        <f>Table3[[#This Row],[Max(s.salary)]]*0.045</f>
        <v>4298.2649999999994</v>
      </c>
      <c r="H1101" s="10">
        <f>Table3[[#This Row],[Max(s.salary)]]-Table3[[#This Row],[4.50%]]</f>
        <v>91218.735000000001</v>
      </c>
      <c r="I1101" s="11"/>
    </row>
    <row r="1102" spans="1:9">
      <c r="A1102" s="2">
        <v>42567</v>
      </c>
      <c r="B1102" s="2" t="s">
        <v>1547</v>
      </c>
      <c r="C1102" s="2" t="s">
        <v>1183</v>
      </c>
      <c r="D1102" s="7">
        <v>95509</v>
      </c>
      <c r="E1102" s="2" t="s">
        <v>19</v>
      </c>
      <c r="F1102" s="2" t="str">
        <f>IF(Table3[[#This Row],[Max(s.salary)]] &gt; 'covid yearly salary'!$D$8, "T","F")</f>
        <v>T</v>
      </c>
      <c r="G1102" s="10">
        <f>Table3[[#This Row],[Max(s.salary)]]*0.045</f>
        <v>4297.9049999999997</v>
      </c>
      <c r="H1102" s="10">
        <f>Table3[[#This Row],[Max(s.salary)]]-Table3[[#This Row],[4.50%]]</f>
        <v>91211.095000000001</v>
      </c>
      <c r="I1102" s="11"/>
    </row>
    <row r="1103" spans="1:9" hidden="1">
      <c r="A1103" s="2">
        <v>28662</v>
      </c>
      <c r="B1103" s="2" t="s">
        <v>1548</v>
      </c>
      <c r="C1103" s="2" t="s">
        <v>194</v>
      </c>
      <c r="D1103" s="2">
        <v>60526</v>
      </c>
      <c r="E1103" s="2" t="s">
        <v>19</v>
      </c>
      <c r="F1103" s="2" t="str">
        <f>IF(Table3[[#This Row],[Max(s.salary)]] &gt; 'covid yearly salary'!$D$8, "T","F")</f>
        <v>F</v>
      </c>
      <c r="G1103" s="11">
        <f>Table3[[#This Row],[Max(s.salary)]]*0.045</f>
        <v>2723.67</v>
      </c>
      <c r="H1103" s="4">
        <f>Table3[[#This Row],[Max(s.salary)]]-Table3[[#This Row],[4.50%]]</f>
        <v>57802.33</v>
      </c>
      <c r="I1103" s="11">
        <f t="shared" si="17"/>
        <v>14013423.044999987</v>
      </c>
    </row>
    <row r="1104" spans="1:9">
      <c r="A1104" s="2">
        <v>61930</v>
      </c>
      <c r="B1104" s="2" t="s">
        <v>785</v>
      </c>
      <c r="C1104" s="2" t="s">
        <v>826</v>
      </c>
      <c r="D1104" s="7">
        <v>95507</v>
      </c>
      <c r="E1104" s="2" t="s">
        <v>19</v>
      </c>
      <c r="F1104" s="2" t="str">
        <f>IF(Table3[[#This Row],[Max(s.salary)]] &gt; 'covid yearly salary'!$D$8, "T","F")</f>
        <v>T</v>
      </c>
      <c r="G1104" s="10">
        <f>Table3[[#This Row],[Max(s.salary)]]*0.045</f>
        <v>4297.8149999999996</v>
      </c>
      <c r="H1104" s="10">
        <f>Table3[[#This Row],[Max(s.salary)]]-Table3[[#This Row],[4.50%]]</f>
        <v>91209.184999999998</v>
      </c>
      <c r="I1104" s="11"/>
    </row>
    <row r="1105" spans="1:9">
      <c r="A1105" s="2">
        <v>31934</v>
      </c>
      <c r="B1105" s="2" t="s">
        <v>943</v>
      </c>
      <c r="C1105" s="2" t="s">
        <v>308</v>
      </c>
      <c r="D1105" s="7">
        <v>95501</v>
      </c>
      <c r="E1105" s="2" t="s">
        <v>19</v>
      </c>
      <c r="F1105" s="2" t="str">
        <f>IF(Table3[[#This Row],[Max(s.salary)]] &gt; 'covid yearly salary'!$D$8, "T","F")</f>
        <v>T</v>
      </c>
      <c r="G1105" s="10">
        <f>Table3[[#This Row],[Max(s.salary)]]*0.045</f>
        <v>4297.5450000000001</v>
      </c>
      <c r="H1105" s="10">
        <f>Table3[[#This Row],[Max(s.salary)]]-Table3[[#This Row],[4.50%]]</f>
        <v>91203.455000000002</v>
      </c>
      <c r="I1105" s="11"/>
    </row>
    <row r="1106" spans="1:9" hidden="1">
      <c r="A1106" s="2">
        <v>28676</v>
      </c>
      <c r="B1106" s="2" t="s">
        <v>1549</v>
      </c>
      <c r="C1106" s="2" t="s">
        <v>1550</v>
      </c>
      <c r="D1106" s="2">
        <v>45946</v>
      </c>
      <c r="E1106" s="2" t="s">
        <v>19</v>
      </c>
      <c r="F1106" s="2" t="str">
        <f>IF(Table3[[#This Row],[Max(s.salary)]] &gt; 'covid yearly salary'!$D$8, "T","F")</f>
        <v>F</v>
      </c>
      <c r="G1106" s="11">
        <f>Table3[[#This Row],[Max(s.salary)]]*0.045</f>
        <v>2067.5699999999997</v>
      </c>
      <c r="H1106" s="4">
        <f>Table3[[#This Row],[Max(s.salary)]]-Table3[[#This Row],[4.50%]]</f>
        <v>43878.43</v>
      </c>
      <c r="I1106" s="11">
        <f t="shared" si="17"/>
        <v>14011037.504999988</v>
      </c>
    </row>
    <row r="1107" spans="1:9">
      <c r="A1107" s="2">
        <v>25035</v>
      </c>
      <c r="B1107" s="2" t="s">
        <v>94</v>
      </c>
      <c r="C1107" s="2" t="s">
        <v>1375</v>
      </c>
      <c r="D1107" s="7">
        <v>95498</v>
      </c>
      <c r="E1107" s="2" t="s">
        <v>19</v>
      </c>
      <c r="F1107" s="2" t="str">
        <f>IF(Table3[[#This Row],[Max(s.salary)]] &gt; 'covid yearly salary'!$D$8, "T","F")</f>
        <v>T</v>
      </c>
      <c r="G1107" s="10">
        <f>Table3[[#This Row],[Max(s.salary)]]*0.045</f>
        <v>4297.41</v>
      </c>
      <c r="H1107" s="10">
        <f>Table3[[#This Row],[Max(s.salary)]]-Table3[[#This Row],[4.50%]]</f>
        <v>91200.59</v>
      </c>
      <c r="I1107" s="11"/>
    </row>
    <row r="1108" spans="1:9">
      <c r="A1108" s="2">
        <v>42973</v>
      </c>
      <c r="B1108" s="2" t="s">
        <v>1551</v>
      </c>
      <c r="C1108" s="2" t="s">
        <v>1245</v>
      </c>
      <c r="D1108" s="7">
        <v>95491</v>
      </c>
      <c r="E1108" s="2" t="s">
        <v>19</v>
      </c>
      <c r="F1108" s="2" t="str">
        <f>IF(Table3[[#This Row],[Max(s.salary)]] &gt; 'covid yearly salary'!$D$8, "T","F")</f>
        <v>T</v>
      </c>
      <c r="G1108" s="10">
        <f>Table3[[#This Row],[Max(s.salary)]]*0.045</f>
        <v>4297.0950000000003</v>
      </c>
      <c r="H1108" s="10">
        <f>Table3[[#This Row],[Max(s.salary)]]-Table3[[#This Row],[4.50%]]</f>
        <v>91193.904999999999</v>
      </c>
      <c r="I1108" s="11"/>
    </row>
    <row r="1109" spans="1:9">
      <c r="A1109" s="2">
        <v>33388</v>
      </c>
      <c r="B1109" s="2" t="s">
        <v>1552</v>
      </c>
      <c r="C1109" s="2" t="s">
        <v>1232</v>
      </c>
      <c r="D1109" s="7">
        <v>95490</v>
      </c>
      <c r="E1109" s="2" t="s">
        <v>19</v>
      </c>
      <c r="F1109" s="2" t="str">
        <f>IF(Table3[[#This Row],[Max(s.salary)]] &gt; 'covid yearly salary'!$D$8, "T","F")</f>
        <v>T</v>
      </c>
      <c r="G1109" s="10">
        <f>Table3[[#This Row],[Max(s.salary)]]*0.045</f>
        <v>4297.05</v>
      </c>
      <c r="H1109" s="10">
        <f>Table3[[#This Row],[Max(s.salary)]]-Table3[[#This Row],[4.50%]]</f>
        <v>91192.95</v>
      </c>
      <c r="I1109" s="11"/>
    </row>
    <row r="1110" spans="1:9">
      <c r="A1110" s="2">
        <v>35090</v>
      </c>
      <c r="B1110" s="2" t="s">
        <v>1299</v>
      </c>
      <c r="C1110" s="2" t="s">
        <v>1553</v>
      </c>
      <c r="D1110" s="7">
        <v>95490</v>
      </c>
      <c r="E1110" s="2" t="s">
        <v>19</v>
      </c>
      <c r="F1110" s="2" t="str">
        <f>IF(Table3[[#This Row],[Max(s.salary)]] &gt; 'covid yearly salary'!$D$8, "T","F")</f>
        <v>T</v>
      </c>
      <c r="G1110" s="10">
        <f>Table3[[#This Row],[Max(s.salary)]]*0.045</f>
        <v>4297.05</v>
      </c>
      <c r="H1110" s="10">
        <f>Table3[[#This Row],[Max(s.salary)]]-Table3[[#This Row],[4.50%]]</f>
        <v>91192.95</v>
      </c>
      <c r="I1110" s="11"/>
    </row>
    <row r="1111" spans="1:9">
      <c r="A1111" s="2">
        <v>84612</v>
      </c>
      <c r="B1111" s="2" t="s">
        <v>1554</v>
      </c>
      <c r="C1111" s="2" t="s">
        <v>1555</v>
      </c>
      <c r="D1111" s="7">
        <v>95389</v>
      </c>
      <c r="E1111" s="2" t="s">
        <v>19</v>
      </c>
      <c r="F1111" s="2" t="str">
        <f>IF(Table3[[#This Row],[Max(s.salary)]] &gt; 'covid yearly salary'!$D$8, "T","F")</f>
        <v>T</v>
      </c>
      <c r="G1111" s="10">
        <f>Table3[[#This Row],[Max(s.salary)]]*0.045</f>
        <v>4292.5050000000001</v>
      </c>
      <c r="H1111" s="10">
        <f>Table3[[#This Row],[Max(s.salary)]]-Table3[[#This Row],[4.50%]]</f>
        <v>91096.494999999995</v>
      </c>
      <c r="I1111" s="11"/>
    </row>
    <row r="1112" spans="1:9" hidden="1">
      <c r="A1112" s="2">
        <v>28725</v>
      </c>
      <c r="B1112" s="2" t="s">
        <v>1556</v>
      </c>
      <c r="C1112" s="2" t="s">
        <v>1176</v>
      </c>
      <c r="D1112" s="2">
        <v>61128</v>
      </c>
      <c r="E1112" s="2" t="s">
        <v>19</v>
      </c>
      <c r="F1112" s="2" t="str">
        <f>IF(Table3[[#This Row],[Max(s.salary)]] &gt; 'covid yearly salary'!$D$8, "T","F")</f>
        <v>F</v>
      </c>
      <c r="G1112" s="11">
        <f>Table3[[#This Row],[Max(s.salary)]]*0.045</f>
        <v>2750.7599999999998</v>
      </c>
      <c r="H1112" s="4">
        <f>Table3[[#This Row],[Max(s.salary)]]-Table3[[#This Row],[4.50%]]</f>
        <v>58377.24</v>
      </c>
      <c r="I1112" s="11">
        <f t="shared" si="17"/>
        <v>14004619.604999989</v>
      </c>
    </row>
    <row r="1113" spans="1:9" hidden="1">
      <c r="A1113" s="2">
        <v>28788</v>
      </c>
      <c r="B1113" s="2" t="s">
        <v>1557</v>
      </c>
      <c r="C1113" s="2" t="s">
        <v>1558</v>
      </c>
      <c r="D1113" s="2">
        <v>57129</v>
      </c>
      <c r="E1113" s="2" t="s">
        <v>19</v>
      </c>
      <c r="F1113" s="2" t="str">
        <f>IF(Table3[[#This Row],[Max(s.salary)]] &gt; 'covid yearly salary'!$D$8, "T","F")</f>
        <v>F</v>
      </c>
      <c r="G1113" s="11">
        <f>Table3[[#This Row],[Max(s.salary)]]*0.045</f>
        <v>2570.8049999999998</v>
      </c>
      <c r="H1113" s="4">
        <f>Table3[[#This Row],[Max(s.salary)]]-Table3[[#This Row],[4.50%]]</f>
        <v>54558.195</v>
      </c>
      <c r="I1113" s="11">
        <f t="shared" si="17"/>
        <v>14004844.199999988</v>
      </c>
    </row>
    <row r="1114" spans="1:9">
      <c r="A1114" s="2">
        <v>75137</v>
      </c>
      <c r="B1114" s="2" t="s">
        <v>365</v>
      </c>
      <c r="C1114" s="2" t="s">
        <v>1559</v>
      </c>
      <c r="D1114" s="7">
        <v>95385</v>
      </c>
      <c r="E1114" s="2" t="s">
        <v>19</v>
      </c>
      <c r="F1114" s="2" t="str">
        <f>IF(Table3[[#This Row],[Max(s.salary)]] &gt; 'covid yearly salary'!$D$8, "T","F")</f>
        <v>T</v>
      </c>
      <c r="G1114" s="10">
        <f>Table3[[#This Row],[Max(s.salary)]]*0.045</f>
        <v>4292.3249999999998</v>
      </c>
      <c r="H1114" s="10">
        <f>Table3[[#This Row],[Max(s.salary)]]-Table3[[#This Row],[4.50%]]</f>
        <v>91092.675000000003</v>
      </c>
      <c r="I1114" s="11"/>
    </row>
    <row r="1115" spans="1:9">
      <c r="A1115" s="2">
        <v>13383</v>
      </c>
      <c r="B1115" s="2" t="s">
        <v>633</v>
      </c>
      <c r="C1115" s="2" t="s">
        <v>1560</v>
      </c>
      <c r="D1115" s="7">
        <v>95366</v>
      </c>
      <c r="E1115" s="2" t="s">
        <v>19</v>
      </c>
      <c r="F1115" s="2" t="str">
        <f>IF(Table3[[#This Row],[Max(s.salary)]] &gt; 'covid yearly salary'!$D$8, "T","F")</f>
        <v>T</v>
      </c>
      <c r="G1115" s="10">
        <f>Table3[[#This Row],[Max(s.salary)]]*0.045</f>
        <v>4291.47</v>
      </c>
      <c r="H1115" s="10">
        <f>Table3[[#This Row],[Max(s.salary)]]-Table3[[#This Row],[4.50%]]</f>
        <v>91074.53</v>
      </c>
      <c r="I1115" s="11"/>
    </row>
    <row r="1116" spans="1:9">
      <c r="A1116" s="2">
        <v>45453</v>
      </c>
      <c r="B1116" s="2" t="s">
        <v>1561</v>
      </c>
      <c r="C1116" s="2" t="s">
        <v>1562</v>
      </c>
      <c r="D1116" s="7">
        <v>95357</v>
      </c>
      <c r="E1116" s="2" t="s">
        <v>19</v>
      </c>
      <c r="F1116" s="2" t="str">
        <f>IF(Table3[[#This Row],[Max(s.salary)]] &gt; 'covid yearly salary'!$D$8, "T","F")</f>
        <v>T</v>
      </c>
      <c r="G1116" s="10">
        <f>Table3[[#This Row],[Max(s.salary)]]*0.045</f>
        <v>4291.0649999999996</v>
      </c>
      <c r="H1116" s="10">
        <f>Table3[[#This Row],[Max(s.salary)]]-Table3[[#This Row],[4.50%]]</f>
        <v>91065.934999999998</v>
      </c>
      <c r="I1116" s="11"/>
    </row>
    <row r="1117" spans="1:9">
      <c r="A1117" s="2">
        <v>17827</v>
      </c>
      <c r="B1117" s="2" t="s">
        <v>1475</v>
      </c>
      <c r="C1117" s="2" t="s">
        <v>200</v>
      </c>
      <c r="D1117" s="7">
        <v>95348</v>
      </c>
      <c r="E1117" s="2" t="s">
        <v>19</v>
      </c>
      <c r="F1117" s="2" t="str">
        <f>IF(Table3[[#This Row],[Max(s.salary)]] &gt; 'covid yearly salary'!$D$8, "T","F")</f>
        <v>T</v>
      </c>
      <c r="G1117" s="10">
        <f>Table3[[#This Row],[Max(s.salary)]]*0.045</f>
        <v>4290.66</v>
      </c>
      <c r="H1117" s="10">
        <f>Table3[[#This Row],[Max(s.salary)]]-Table3[[#This Row],[4.50%]]</f>
        <v>91057.34</v>
      </c>
      <c r="I1117" s="11"/>
    </row>
    <row r="1118" spans="1:9">
      <c r="A1118" s="2">
        <v>107674</v>
      </c>
      <c r="B1118" s="2" t="s">
        <v>605</v>
      </c>
      <c r="C1118" s="2" t="s">
        <v>1563</v>
      </c>
      <c r="D1118" s="7">
        <v>95337</v>
      </c>
      <c r="E1118" s="2" t="s">
        <v>19</v>
      </c>
      <c r="F1118" s="2" t="str">
        <f>IF(Table3[[#This Row],[Max(s.salary)]] &gt; 'covid yearly salary'!$D$8, "T","F")</f>
        <v>T</v>
      </c>
      <c r="G1118" s="10">
        <f>Table3[[#This Row],[Max(s.salary)]]*0.045</f>
        <v>4290.165</v>
      </c>
      <c r="H1118" s="10">
        <f>Table3[[#This Row],[Max(s.salary)]]-Table3[[#This Row],[4.50%]]</f>
        <v>91046.835000000006</v>
      </c>
      <c r="I1118" s="11"/>
    </row>
    <row r="1119" spans="1:9">
      <c r="A1119" s="2">
        <v>57160</v>
      </c>
      <c r="B1119" s="2" t="s">
        <v>901</v>
      </c>
      <c r="C1119" s="2" t="s">
        <v>1226</v>
      </c>
      <c r="D1119" s="7">
        <v>95327</v>
      </c>
      <c r="E1119" s="2" t="s">
        <v>19</v>
      </c>
      <c r="F1119" s="2" t="str">
        <f>IF(Table3[[#This Row],[Max(s.salary)]] &gt; 'covid yearly salary'!$D$8, "T","F")</f>
        <v>T</v>
      </c>
      <c r="G1119" s="10">
        <f>Table3[[#This Row],[Max(s.salary)]]*0.045</f>
        <v>4289.7150000000001</v>
      </c>
      <c r="H1119" s="10">
        <f>Table3[[#This Row],[Max(s.salary)]]-Table3[[#This Row],[4.50%]]</f>
        <v>91037.285000000003</v>
      </c>
      <c r="I1119" s="11"/>
    </row>
    <row r="1120" spans="1:9">
      <c r="A1120" s="2">
        <v>46810</v>
      </c>
      <c r="B1120" s="2" t="s">
        <v>507</v>
      </c>
      <c r="C1120" s="2" t="s">
        <v>803</v>
      </c>
      <c r="D1120" s="7">
        <v>95324</v>
      </c>
      <c r="E1120" s="2" t="s">
        <v>19</v>
      </c>
      <c r="F1120" s="2" t="str">
        <f>IF(Table3[[#This Row],[Max(s.salary)]] &gt; 'covid yearly salary'!$D$8, "T","F")</f>
        <v>T</v>
      </c>
      <c r="G1120" s="10">
        <f>Table3[[#This Row],[Max(s.salary)]]*0.045</f>
        <v>4289.58</v>
      </c>
      <c r="H1120" s="10">
        <f>Table3[[#This Row],[Max(s.salary)]]-Table3[[#This Row],[4.50%]]</f>
        <v>91034.42</v>
      </c>
      <c r="I1120" s="11"/>
    </row>
    <row r="1121" spans="1:9">
      <c r="A1121" s="2">
        <v>63015</v>
      </c>
      <c r="B1121" s="2" t="s">
        <v>92</v>
      </c>
      <c r="C1121" s="2" t="s">
        <v>1564</v>
      </c>
      <c r="D1121" s="7">
        <v>95324</v>
      </c>
      <c r="E1121" s="2" t="s">
        <v>19</v>
      </c>
      <c r="F1121" s="2" t="str">
        <f>IF(Table3[[#This Row],[Max(s.salary)]] &gt; 'covid yearly salary'!$D$8, "T","F")</f>
        <v>T</v>
      </c>
      <c r="G1121" s="10">
        <f>Table3[[#This Row],[Max(s.salary)]]*0.045</f>
        <v>4289.58</v>
      </c>
      <c r="H1121" s="10">
        <f>Table3[[#This Row],[Max(s.salary)]]-Table3[[#This Row],[4.50%]]</f>
        <v>91034.42</v>
      </c>
      <c r="I1121" s="11"/>
    </row>
    <row r="1122" spans="1:9" hidden="1">
      <c r="A1122" s="2">
        <v>28919</v>
      </c>
      <c r="B1122" s="2" t="s">
        <v>1565</v>
      </c>
      <c r="C1122" s="2" t="s">
        <v>70</v>
      </c>
      <c r="D1122" s="2">
        <v>47669</v>
      </c>
      <c r="E1122" s="2" t="s">
        <v>19</v>
      </c>
      <c r="F1122" s="2" t="str">
        <f>IF(Table3[[#This Row],[Max(s.salary)]] &gt; 'covid yearly salary'!$D$8, "T","F")</f>
        <v>F</v>
      </c>
      <c r="G1122" s="11">
        <f>Table3[[#This Row],[Max(s.salary)]]*0.045</f>
        <v>2145.105</v>
      </c>
      <c r="H1122" s="4">
        <f>Table3[[#This Row],[Max(s.salary)]]-Table3[[#This Row],[4.50%]]</f>
        <v>45523.894999999997</v>
      </c>
      <c r="I1122" s="11">
        <f t="shared" si="17"/>
        <v>13993330.454999989</v>
      </c>
    </row>
    <row r="1123" spans="1:9">
      <c r="A1123" s="2">
        <v>11403</v>
      </c>
      <c r="B1123" s="2" t="s">
        <v>560</v>
      </c>
      <c r="C1123" s="2" t="s">
        <v>1566</v>
      </c>
      <c r="D1123" s="7">
        <v>95309</v>
      </c>
      <c r="E1123" s="2" t="s">
        <v>19</v>
      </c>
      <c r="F1123" s="2" t="str">
        <f>IF(Table3[[#This Row],[Max(s.salary)]] &gt; 'covid yearly salary'!$D$8, "T","F")</f>
        <v>T</v>
      </c>
      <c r="G1123" s="10">
        <f>Table3[[#This Row],[Max(s.salary)]]*0.045</f>
        <v>4288.9049999999997</v>
      </c>
      <c r="H1123" s="10">
        <f>Table3[[#This Row],[Max(s.salary)]]-Table3[[#This Row],[4.50%]]</f>
        <v>91020.095000000001</v>
      </c>
      <c r="I1123" s="11"/>
    </row>
    <row r="1124" spans="1:9">
      <c r="A1124" s="2">
        <v>20436</v>
      </c>
      <c r="B1124" s="2" t="s">
        <v>1567</v>
      </c>
      <c r="C1124" s="2" t="s">
        <v>1568</v>
      </c>
      <c r="D1124" s="7">
        <v>95306</v>
      </c>
      <c r="E1124" s="2" t="s">
        <v>19</v>
      </c>
      <c r="F1124" s="2" t="str">
        <f>IF(Table3[[#This Row],[Max(s.salary)]] &gt; 'covid yearly salary'!$D$8, "T","F")</f>
        <v>T</v>
      </c>
      <c r="G1124" s="10">
        <f>Table3[[#This Row],[Max(s.salary)]]*0.045</f>
        <v>4288.7699999999995</v>
      </c>
      <c r="H1124" s="10">
        <f>Table3[[#This Row],[Max(s.salary)]]-Table3[[#This Row],[4.50%]]</f>
        <v>91017.23</v>
      </c>
      <c r="I1124" s="11"/>
    </row>
    <row r="1125" spans="1:9">
      <c r="A1125" s="2">
        <v>19743</v>
      </c>
      <c r="B1125" s="2" t="s">
        <v>485</v>
      </c>
      <c r="C1125" s="2" t="s">
        <v>1536</v>
      </c>
      <c r="D1125" s="7">
        <v>95303</v>
      </c>
      <c r="E1125" s="2" t="s">
        <v>19</v>
      </c>
      <c r="F1125" s="2" t="str">
        <f>IF(Table3[[#This Row],[Max(s.salary)]] &gt; 'covid yearly salary'!$D$8, "T","F")</f>
        <v>T</v>
      </c>
      <c r="G1125" s="10">
        <f>Table3[[#This Row],[Max(s.salary)]]*0.045</f>
        <v>4288.6350000000002</v>
      </c>
      <c r="H1125" s="10">
        <f>Table3[[#This Row],[Max(s.salary)]]-Table3[[#This Row],[4.50%]]</f>
        <v>91014.365000000005</v>
      </c>
      <c r="I1125" s="11"/>
    </row>
    <row r="1126" spans="1:9" hidden="1">
      <c r="A1126" s="2">
        <v>28964</v>
      </c>
      <c r="B1126" s="2" t="s">
        <v>571</v>
      </c>
      <c r="C1126" s="2" t="s">
        <v>1569</v>
      </c>
      <c r="D1126" s="2">
        <v>61120</v>
      </c>
      <c r="E1126" s="2" t="s">
        <v>19</v>
      </c>
      <c r="F1126" s="2" t="str">
        <f>IF(Table3[[#This Row],[Max(s.salary)]] &gt; 'covid yearly salary'!$D$8, "T","F")</f>
        <v>F</v>
      </c>
      <c r="G1126" s="11">
        <f>Table3[[#This Row],[Max(s.salary)]]*0.045</f>
        <v>2750.4</v>
      </c>
      <c r="H1126" s="4">
        <f>Table3[[#This Row],[Max(s.salary)]]-Table3[[#This Row],[4.50%]]</f>
        <v>58369.599999999999</v>
      </c>
      <c r="I1126" s="11">
        <f t="shared" si="17"/>
        <v>13988774.114999987</v>
      </c>
    </row>
    <row r="1127" spans="1:9" hidden="1">
      <c r="A1127" s="2">
        <v>29000</v>
      </c>
      <c r="B1127" s="2" t="s">
        <v>1570</v>
      </c>
      <c r="C1127" s="2" t="s">
        <v>1571</v>
      </c>
      <c r="D1127" s="2">
        <v>59790</v>
      </c>
      <c r="E1127" s="2" t="s">
        <v>19</v>
      </c>
      <c r="F1127" s="2" t="str">
        <f>IF(Table3[[#This Row],[Max(s.salary)]] &gt; 'covid yearly salary'!$D$8, "T","F")</f>
        <v>F</v>
      </c>
      <c r="G1127" s="11">
        <f>Table3[[#This Row],[Max(s.salary)]]*0.045</f>
        <v>2690.5499999999997</v>
      </c>
      <c r="H1127" s="4">
        <f>Table3[[#This Row],[Max(s.salary)]]-Table3[[#This Row],[4.50%]]</f>
        <v>57099.45</v>
      </c>
      <c r="I1127" s="11">
        <f t="shared" si="17"/>
        <v>13988350.709999986</v>
      </c>
    </row>
    <row r="1128" spans="1:9">
      <c r="A1128" s="2">
        <v>26976</v>
      </c>
      <c r="B1128" s="2" t="s">
        <v>969</v>
      </c>
      <c r="C1128" s="2" t="s">
        <v>1572</v>
      </c>
      <c r="D1128" s="7">
        <v>95300</v>
      </c>
      <c r="E1128" s="2" t="s">
        <v>19</v>
      </c>
      <c r="F1128" s="2" t="str">
        <f>IF(Table3[[#This Row],[Max(s.salary)]] &gt; 'covid yearly salary'!$D$8, "T","F")</f>
        <v>T</v>
      </c>
      <c r="G1128" s="10">
        <f>Table3[[#This Row],[Max(s.salary)]]*0.045</f>
        <v>4288.5</v>
      </c>
      <c r="H1128" s="10">
        <f>Table3[[#This Row],[Max(s.salary)]]-Table3[[#This Row],[4.50%]]</f>
        <v>91011.5</v>
      </c>
      <c r="I1128" s="11"/>
    </row>
    <row r="1129" spans="1:9" hidden="1">
      <c r="A1129" s="2">
        <v>29029</v>
      </c>
      <c r="B1129" s="2" t="s">
        <v>1573</v>
      </c>
      <c r="C1129" s="2" t="s">
        <v>1574</v>
      </c>
      <c r="D1129" s="2">
        <v>49051</v>
      </c>
      <c r="E1129" s="2" t="s">
        <v>19</v>
      </c>
      <c r="F1129" s="2" t="str">
        <f>IF(Table3[[#This Row],[Max(s.salary)]] &gt; 'covid yearly salary'!$D$8, "T","F")</f>
        <v>F</v>
      </c>
      <c r="G1129" s="11">
        <f>Table3[[#This Row],[Max(s.salary)]]*0.045</f>
        <v>2207.2950000000001</v>
      </c>
      <c r="H1129" s="4">
        <f>Table3[[#This Row],[Max(s.salary)]]-Table3[[#This Row],[4.50%]]</f>
        <v>46843.705000000002</v>
      </c>
      <c r="I1129" s="11">
        <f t="shared" si="17"/>
        <v>13987316.879999986</v>
      </c>
    </row>
    <row r="1130" spans="1:9">
      <c r="A1130" s="2">
        <v>77803</v>
      </c>
      <c r="B1130" s="2" t="s">
        <v>1516</v>
      </c>
      <c r="C1130" s="2" t="s">
        <v>1480</v>
      </c>
      <c r="D1130" s="7">
        <v>95269</v>
      </c>
      <c r="E1130" s="2" t="s">
        <v>19</v>
      </c>
      <c r="F1130" s="2" t="str">
        <f>IF(Table3[[#This Row],[Max(s.salary)]] &gt; 'covid yearly salary'!$D$8, "T","F")</f>
        <v>T</v>
      </c>
      <c r="G1130" s="10">
        <f>Table3[[#This Row],[Max(s.salary)]]*0.045</f>
        <v>4287.1049999999996</v>
      </c>
      <c r="H1130" s="10">
        <f>Table3[[#This Row],[Max(s.salary)]]-Table3[[#This Row],[4.50%]]</f>
        <v>90981.895000000004</v>
      </c>
      <c r="I1130" s="11"/>
    </row>
    <row r="1131" spans="1:9" hidden="1">
      <c r="A1131" s="2">
        <v>29054</v>
      </c>
      <c r="B1131" s="2" t="s">
        <v>1575</v>
      </c>
      <c r="C1131" s="2" t="s">
        <v>569</v>
      </c>
      <c r="D1131" s="2">
        <v>44612</v>
      </c>
      <c r="E1131" s="2" t="s">
        <v>19</v>
      </c>
      <c r="F1131" s="2" t="str">
        <f>IF(Table3[[#This Row],[Max(s.salary)]] &gt; 'covid yearly salary'!$D$8, "T","F")</f>
        <v>F</v>
      </c>
      <c r="G1131" s="11">
        <f>Table3[[#This Row],[Max(s.salary)]]*0.045</f>
        <v>2007.54</v>
      </c>
      <c r="H1131" s="4">
        <f>Table3[[#This Row],[Max(s.salary)]]-Table3[[#This Row],[4.50%]]</f>
        <v>42604.46</v>
      </c>
      <c r="I1131" s="11">
        <f t="shared" si="17"/>
        <v>13986168.209999988</v>
      </c>
    </row>
    <row r="1132" spans="1:9">
      <c r="A1132" s="2">
        <v>21647</v>
      </c>
      <c r="B1132" s="2" t="s">
        <v>1576</v>
      </c>
      <c r="C1132" s="2" t="s">
        <v>1391</v>
      </c>
      <c r="D1132" s="7">
        <v>95267</v>
      </c>
      <c r="E1132" s="2" t="s">
        <v>19</v>
      </c>
      <c r="F1132" s="2" t="str">
        <f>IF(Table3[[#This Row],[Max(s.salary)]] &gt; 'covid yearly salary'!$D$8, "T","F")</f>
        <v>T</v>
      </c>
      <c r="G1132" s="10">
        <f>Table3[[#This Row],[Max(s.salary)]]*0.045</f>
        <v>4287.0149999999994</v>
      </c>
      <c r="H1132" s="10">
        <f>Table3[[#This Row],[Max(s.salary)]]-Table3[[#This Row],[4.50%]]</f>
        <v>90979.985000000001</v>
      </c>
      <c r="I1132" s="11"/>
    </row>
    <row r="1133" spans="1:9">
      <c r="A1133" s="2">
        <v>83066</v>
      </c>
      <c r="B1133" s="2" t="s">
        <v>1577</v>
      </c>
      <c r="C1133" s="2" t="s">
        <v>1578</v>
      </c>
      <c r="D1133" s="7">
        <v>95266</v>
      </c>
      <c r="E1133" s="2" t="s">
        <v>19</v>
      </c>
      <c r="F1133" s="2" t="str">
        <f>IF(Table3[[#This Row],[Max(s.salary)]] &gt; 'covid yearly salary'!$D$8, "T","F")</f>
        <v>T</v>
      </c>
      <c r="G1133" s="10">
        <f>Table3[[#This Row],[Max(s.salary)]]*0.045</f>
        <v>4286.97</v>
      </c>
      <c r="H1133" s="10">
        <f>Table3[[#This Row],[Max(s.salary)]]-Table3[[#This Row],[4.50%]]</f>
        <v>90979.03</v>
      </c>
      <c r="I1133" s="11"/>
    </row>
    <row r="1134" spans="1:9">
      <c r="A1134" s="2">
        <v>93842</v>
      </c>
      <c r="B1134" s="2" t="s">
        <v>1576</v>
      </c>
      <c r="C1134" s="2" t="s">
        <v>1579</v>
      </c>
      <c r="D1134" s="7">
        <v>95257</v>
      </c>
      <c r="E1134" s="2" t="s">
        <v>19</v>
      </c>
      <c r="F1134" s="2" t="str">
        <f>IF(Table3[[#This Row],[Max(s.salary)]] &gt; 'covid yearly salary'!$D$8, "T","F")</f>
        <v>T</v>
      </c>
      <c r="G1134" s="10">
        <f>Table3[[#This Row],[Max(s.salary)]]*0.045</f>
        <v>4286.5649999999996</v>
      </c>
      <c r="H1134" s="10">
        <f>Table3[[#This Row],[Max(s.salary)]]-Table3[[#This Row],[4.50%]]</f>
        <v>90970.434999999998</v>
      </c>
      <c r="I1134" s="11"/>
    </row>
    <row r="1135" spans="1:9">
      <c r="A1135" s="2">
        <v>91791</v>
      </c>
      <c r="B1135" s="2" t="s">
        <v>320</v>
      </c>
      <c r="C1135" s="2" t="s">
        <v>1416</v>
      </c>
      <c r="D1135" s="7">
        <v>95254</v>
      </c>
      <c r="E1135" s="2" t="s">
        <v>19</v>
      </c>
      <c r="F1135" s="2" t="str">
        <f>IF(Table3[[#This Row],[Max(s.salary)]] &gt; 'covid yearly salary'!$D$8, "T","F")</f>
        <v>T</v>
      </c>
      <c r="G1135" s="10">
        <f>Table3[[#This Row],[Max(s.salary)]]*0.045</f>
        <v>4286.43</v>
      </c>
      <c r="H1135" s="10">
        <f>Table3[[#This Row],[Max(s.salary)]]-Table3[[#This Row],[4.50%]]</f>
        <v>90967.57</v>
      </c>
      <c r="I1135" s="11"/>
    </row>
    <row r="1136" spans="1:9">
      <c r="A1136" s="2">
        <v>89628</v>
      </c>
      <c r="B1136" s="2" t="s">
        <v>1556</v>
      </c>
      <c r="C1136" s="2" t="s">
        <v>1580</v>
      </c>
      <c r="D1136" s="7">
        <v>95226</v>
      </c>
      <c r="E1136" s="2" t="s">
        <v>19</v>
      </c>
      <c r="F1136" s="2" t="str">
        <f>IF(Table3[[#This Row],[Max(s.salary)]] &gt; 'covid yearly salary'!$D$8, "T","F")</f>
        <v>T</v>
      </c>
      <c r="G1136" s="10">
        <f>Table3[[#This Row],[Max(s.salary)]]*0.045</f>
        <v>4285.17</v>
      </c>
      <c r="H1136" s="10">
        <f>Table3[[#This Row],[Max(s.salary)]]-Table3[[#This Row],[4.50%]]</f>
        <v>90940.83</v>
      </c>
      <c r="I1136" s="11"/>
    </row>
    <row r="1137" spans="1:9">
      <c r="A1137" s="2">
        <v>79100</v>
      </c>
      <c r="B1137" s="2" t="s">
        <v>1305</v>
      </c>
      <c r="C1137" s="2" t="s">
        <v>49</v>
      </c>
      <c r="D1137" s="7">
        <v>95223</v>
      </c>
      <c r="E1137" s="2" t="s">
        <v>19</v>
      </c>
      <c r="F1137" s="2" t="str">
        <f>IF(Table3[[#This Row],[Max(s.salary)]] &gt; 'covid yearly salary'!$D$8, "T","F")</f>
        <v>T</v>
      </c>
      <c r="G1137" s="10">
        <f>Table3[[#This Row],[Max(s.salary)]]*0.045</f>
        <v>4285.0349999999999</v>
      </c>
      <c r="H1137" s="10">
        <f>Table3[[#This Row],[Max(s.salary)]]-Table3[[#This Row],[4.50%]]</f>
        <v>90937.964999999997</v>
      </c>
      <c r="I1137" s="11"/>
    </row>
    <row r="1138" spans="1:9">
      <c r="A1138" s="2">
        <v>13814</v>
      </c>
      <c r="B1138" s="2" t="s">
        <v>266</v>
      </c>
      <c r="C1138" s="2" t="s">
        <v>544</v>
      </c>
      <c r="D1138" s="7">
        <v>95206</v>
      </c>
      <c r="E1138" s="2" t="s">
        <v>19</v>
      </c>
      <c r="F1138" s="2" t="str">
        <f>IF(Table3[[#This Row],[Max(s.salary)]] &gt; 'covid yearly salary'!$D$8, "T","F")</f>
        <v>T</v>
      </c>
      <c r="G1138" s="10">
        <f>Table3[[#This Row],[Max(s.salary)]]*0.045</f>
        <v>4284.2699999999995</v>
      </c>
      <c r="H1138" s="10">
        <f>Table3[[#This Row],[Max(s.salary)]]-Table3[[#This Row],[4.50%]]</f>
        <v>90921.73</v>
      </c>
      <c r="I1138" s="11"/>
    </row>
    <row r="1139" spans="1:9">
      <c r="A1139" s="2">
        <v>64306</v>
      </c>
      <c r="B1139" s="2" t="s">
        <v>1405</v>
      </c>
      <c r="C1139" s="2" t="s">
        <v>360</v>
      </c>
      <c r="D1139" s="7">
        <v>95184</v>
      </c>
      <c r="E1139" s="2" t="s">
        <v>19</v>
      </c>
      <c r="F1139" s="2" t="str">
        <f>IF(Table3[[#This Row],[Max(s.salary)]] &gt; 'covid yearly salary'!$D$8, "T","F")</f>
        <v>T</v>
      </c>
      <c r="G1139" s="10">
        <f>Table3[[#This Row],[Max(s.salary)]]*0.045</f>
        <v>4283.28</v>
      </c>
      <c r="H1139" s="10">
        <f>Table3[[#This Row],[Max(s.salary)]]-Table3[[#This Row],[4.50%]]</f>
        <v>90900.72</v>
      </c>
      <c r="I1139" s="11"/>
    </row>
    <row r="1140" spans="1:9">
      <c r="A1140" s="2">
        <v>40972</v>
      </c>
      <c r="B1140" s="2" t="s">
        <v>1581</v>
      </c>
      <c r="C1140" s="2" t="s">
        <v>678</v>
      </c>
      <c r="D1140" s="7">
        <v>95179</v>
      </c>
      <c r="E1140" s="2" t="s">
        <v>19</v>
      </c>
      <c r="F1140" s="2" t="str">
        <f>IF(Table3[[#This Row],[Max(s.salary)]] &gt; 'covid yearly salary'!$D$8, "T","F")</f>
        <v>T</v>
      </c>
      <c r="G1140" s="10">
        <f>Table3[[#This Row],[Max(s.salary)]]*0.045</f>
        <v>4283.0550000000003</v>
      </c>
      <c r="H1140" s="10">
        <f>Table3[[#This Row],[Max(s.salary)]]-Table3[[#This Row],[4.50%]]</f>
        <v>90895.945000000007</v>
      </c>
      <c r="I1140" s="11"/>
    </row>
    <row r="1141" spans="1:9" hidden="1">
      <c r="A1141" s="2">
        <v>29201</v>
      </c>
      <c r="B1141" s="2" t="s">
        <v>1582</v>
      </c>
      <c r="C1141" s="2" t="s">
        <v>43</v>
      </c>
      <c r="D1141" s="2">
        <v>51817</v>
      </c>
      <c r="E1141" s="2" t="s">
        <v>19</v>
      </c>
      <c r="F1141" s="2" t="str">
        <f>IF(Table3[[#This Row],[Max(s.salary)]] &gt; 'covid yearly salary'!$D$8, "T","F")</f>
        <v>F</v>
      </c>
      <c r="G1141" s="11">
        <f>Table3[[#This Row],[Max(s.salary)]]*0.045</f>
        <v>2331.7649999999999</v>
      </c>
      <c r="H1141" s="4">
        <f>Table3[[#This Row],[Max(s.salary)]]-Table3[[#This Row],[4.50%]]</f>
        <v>49485.235000000001</v>
      </c>
      <c r="I1141" s="11">
        <f t="shared" si="17"/>
        <v>13974806.339999989</v>
      </c>
    </row>
    <row r="1142" spans="1:9" hidden="1">
      <c r="A1142" s="2">
        <v>29283</v>
      </c>
      <c r="B1142" s="2" t="s">
        <v>1583</v>
      </c>
      <c r="C1142" s="2" t="s">
        <v>1584</v>
      </c>
      <c r="D1142" s="2">
        <v>45576</v>
      </c>
      <c r="E1142" s="2" t="s">
        <v>19</v>
      </c>
      <c r="F1142" s="2" t="str">
        <f>IF(Table3[[#This Row],[Max(s.salary)]] &gt; 'covid yearly salary'!$D$8, "T","F")</f>
        <v>F</v>
      </c>
      <c r="G1142" s="11">
        <f>Table3[[#This Row],[Max(s.salary)]]*0.045</f>
        <v>2050.92</v>
      </c>
      <c r="H1142" s="4">
        <f>Table3[[#This Row],[Max(s.salary)]]-Table3[[#This Row],[4.50%]]</f>
        <v>43525.08</v>
      </c>
      <c r="I1142" s="11">
        <f t="shared" si="17"/>
        <v>13975444.259999989</v>
      </c>
    </row>
    <row r="1143" spans="1:9">
      <c r="A1143" s="2">
        <v>21453</v>
      </c>
      <c r="B1143" s="2" t="s">
        <v>1428</v>
      </c>
      <c r="C1143" s="2" t="s">
        <v>1585</v>
      </c>
      <c r="D1143" s="7">
        <v>95178</v>
      </c>
      <c r="E1143" s="2" t="s">
        <v>19</v>
      </c>
      <c r="F1143" s="2" t="str">
        <f>IF(Table3[[#This Row],[Max(s.salary)]] &gt; 'covid yearly salary'!$D$8, "T","F")</f>
        <v>T</v>
      </c>
      <c r="G1143" s="10">
        <f>Table3[[#This Row],[Max(s.salary)]]*0.045</f>
        <v>4283.01</v>
      </c>
      <c r="H1143" s="10">
        <f>Table3[[#This Row],[Max(s.salary)]]-Table3[[#This Row],[4.50%]]</f>
        <v>90894.99</v>
      </c>
      <c r="I1143" s="11"/>
    </row>
    <row r="1144" spans="1:9">
      <c r="A1144" s="2">
        <v>48955</v>
      </c>
      <c r="B1144" s="2" t="s">
        <v>1551</v>
      </c>
      <c r="C1144" s="2" t="s">
        <v>622</v>
      </c>
      <c r="D1144" s="7">
        <v>95173</v>
      </c>
      <c r="E1144" s="2" t="s">
        <v>19</v>
      </c>
      <c r="F1144" s="2" t="str">
        <f>IF(Table3[[#This Row],[Max(s.salary)]] &gt; 'covid yearly salary'!$D$8, "T","F")</f>
        <v>T</v>
      </c>
      <c r="G1144" s="10">
        <f>Table3[[#This Row],[Max(s.salary)]]*0.045</f>
        <v>4282.7849999999999</v>
      </c>
      <c r="H1144" s="10">
        <f>Table3[[#This Row],[Max(s.salary)]]-Table3[[#This Row],[4.50%]]</f>
        <v>90890.214999999997</v>
      </c>
      <c r="I1144" s="11"/>
    </row>
    <row r="1145" spans="1:9" hidden="1">
      <c r="A1145" s="2">
        <v>29334</v>
      </c>
      <c r="B1145" s="2" t="s">
        <v>1586</v>
      </c>
      <c r="C1145" s="2" t="s">
        <v>735</v>
      </c>
      <c r="D1145" s="2">
        <v>61872</v>
      </c>
      <c r="E1145" s="2" t="s">
        <v>19</v>
      </c>
      <c r="F1145" s="2" t="str">
        <f>IF(Table3[[#This Row],[Max(s.salary)]] &gt; 'covid yearly salary'!$D$8, "T","F")</f>
        <v>F</v>
      </c>
      <c r="G1145" s="11">
        <f>Table3[[#This Row],[Max(s.salary)]]*0.045</f>
        <v>2784.24</v>
      </c>
      <c r="H1145" s="4">
        <f>Table3[[#This Row],[Max(s.salary)]]-Table3[[#This Row],[4.50%]]</f>
        <v>59087.76</v>
      </c>
      <c r="I1145" s="11">
        <f t="shared" si="17"/>
        <v>13973735.744999986</v>
      </c>
    </row>
    <row r="1146" spans="1:9">
      <c r="A1146" s="2">
        <v>76663</v>
      </c>
      <c r="B1146" s="2" t="s">
        <v>1306</v>
      </c>
      <c r="C1146" s="2" t="s">
        <v>1587</v>
      </c>
      <c r="D1146" s="7">
        <v>95158</v>
      </c>
      <c r="E1146" s="2" t="s">
        <v>19</v>
      </c>
      <c r="F1146" s="2" t="str">
        <f>IF(Table3[[#This Row],[Max(s.salary)]] &gt; 'covid yearly salary'!$D$8, "T","F")</f>
        <v>T</v>
      </c>
      <c r="G1146" s="10">
        <f>Table3[[#This Row],[Max(s.salary)]]*0.045</f>
        <v>4282.1099999999997</v>
      </c>
      <c r="H1146" s="10">
        <f>Table3[[#This Row],[Max(s.salary)]]-Table3[[#This Row],[4.50%]]</f>
        <v>90875.89</v>
      </c>
      <c r="I1146" s="11"/>
    </row>
    <row r="1147" spans="1:9">
      <c r="A1147" s="2">
        <v>11283</v>
      </c>
      <c r="B1147" s="2" t="s">
        <v>1343</v>
      </c>
      <c r="C1147" s="2" t="s">
        <v>1526</v>
      </c>
      <c r="D1147" s="7">
        <v>95144</v>
      </c>
      <c r="E1147" s="2" t="s">
        <v>19</v>
      </c>
      <c r="F1147" s="2" t="str">
        <f>IF(Table3[[#This Row],[Max(s.salary)]] &gt; 'covid yearly salary'!$D$8, "T","F")</f>
        <v>T</v>
      </c>
      <c r="G1147" s="10">
        <f>Table3[[#This Row],[Max(s.salary)]]*0.045</f>
        <v>4281.4799999999996</v>
      </c>
      <c r="H1147" s="10">
        <f>Table3[[#This Row],[Max(s.salary)]]-Table3[[#This Row],[4.50%]]</f>
        <v>90862.52</v>
      </c>
      <c r="I1147" s="11"/>
    </row>
    <row r="1148" spans="1:9">
      <c r="A1148" s="2">
        <v>83079</v>
      </c>
      <c r="B1148" s="2" t="s">
        <v>1588</v>
      </c>
      <c r="C1148" s="2" t="s">
        <v>599</v>
      </c>
      <c r="D1148" s="7">
        <v>95142</v>
      </c>
      <c r="E1148" s="2" t="s">
        <v>19</v>
      </c>
      <c r="F1148" s="2" t="str">
        <f>IF(Table3[[#This Row],[Max(s.salary)]] &gt; 'covid yearly salary'!$D$8, "T","F")</f>
        <v>T</v>
      </c>
      <c r="G1148" s="10">
        <f>Table3[[#This Row],[Max(s.salary)]]*0.045</f>
        <v>4281.3899999999994</v>
      </c>
      <c r="H1148" s="10">
        <f>Table3[[#This Row],[Max(s.salary)]]-Table3[[#This Row],[4.50%]]</f>
        <v>90860.61</v>
      </c>
      <c r="I1148" s="11"/>
    </row>
    <row r="1149" spans="1:9">
      <c r="A1149" s="2">
        <v>38028</v>
      </c>
      <c r="B1149" s="2" t="s">
        <v>1589</v>
      </c>
      <c r="C1149" s="2" t="s">
        <v>999</v>
      </c>
      <c r="D1149" s="7">
        <v>95089</v>
      </c>
      <c r="E1149" s="2" t="s">
        <v>19</v>
      </c>
      <c r="F1149" s="2" t="str">
        <f>IF(Table3[[#This Row],[Max(s.salary)]] &gt; 'covid yearly salary'!$D$8, "T","F")</f>
        <v>T</v>
      </c>
      <c r="G1149" s="10">
        <f>Table3[[#This Row],[Max(s.salary)]]*0.045</f>
        <v>4279.0050000000001</v>
      </c>
      <c r="H1149" s="10">
        <f>Table3[[#This Row],[Max(s.salary)]]-Table3[[#This Row],[4.50%]]</f>
        <v>90809.994999999995</v>
      </c>
      <c r="I1149" s="11"/>
    </row>
    <row r="1150" spans="1:9" hidden="1">
      <c r="A1150" s="2">
        <v>29417</v>
      </c>
      <c r="B1150" s="2" t="s">
        <v>1554</v>
      </c>
      <c r="C1150" s="2" t="s">
        <v>413</v>
      </c>
      <c r="D1150" s="2">
        <v>62207</v>
      </c>
      <c r="E1150" s="2" t="s">
        <v>19</v>
      </c>
      <c r="F1150" s="2" t="str">
        <f>IF(Table3[[#This Row],[Max(s.salary)]] &gt; 'covid yearly salary'!$D$8, "T","F")</f>
        <v>F</v>
      </c>
      <c r="G1150" s="11">
        <f>Table3[[#This Row],[Max(s.salary)]]*0.045</f>
        <v>2799.3150000000001</v>
      </c>
      <c r="H1150" s="4">
        <f>Table3[[#This Row],[Max(s.salary)]]-Table3[[#This Row],[4.50%]]</f>
        <v>59407.684999999998</v>
      </c>
      <c r="I1150" s="11">
        <f t="shared" si="17"/>
        <v>13968670.949999988</v>
      </c>
    </row>
    <row r="1151" spans="1:9">
      <c r="A1151" s="2">
        <v>15637</v>
      </c>
      <c r="B1151" s="2" t="s">
        <v>768</v>
      </c>
      <c r="C1151" s="2" t="s">
        <v>1590</v>
      </c>
      <c r="D1151" s="7">
        <v>95066</v>
      </c>
      <c r="E1151" s="2" t="s">
        <v>19</v>
      </c>
      <c r="F1151" s="2" t="str">
        <f>IF(Table3[[#This Row],[Max(s.salary)]] &gt; 'covid yearly salary'!$D$8, "T","F")</f>
        <v>T</v>
      </c>
      <c r="G1151" s="10">
        <f>Table3[[#This Row],[Max(s.salary)]]*0.045</f>
        <v>4277.97</v>
      </c>
      <c r="H1151" s="10">
        <f>Table3[[#This Row],[Max(s.salary)]]-Table3[[#This Row],[4.50%]]</f>
        <v>90788.03</v>
      </c>
      <c r="I1151" s="11"/>
    </row>
    <row r="1152" spans="1:9" hidden="1">
      <c r="A1152" s="2">
        <v>29467</v>
      </c>
      <c r="B1152" s="2" t="s">
        <v>830</v>
      </c>
      <c r="C1152" s="2" t="s">
        <v>939</v>
      </c>
      <c r="D1152" s="2">
        <v>55676</v>
      </c>
      <c r="E1152" s="2" t="s">
        <v>19</v>
      </c>
      <c r="F1152" s="2" t="str">
        <f>IF(Table3[[#This Row],[Max(s.salary)]] &gt; 'covid yearly salary'!$D$8, "T","F")</f>
        <v>F</v>
      </c>
      <c r="G1152" s="11">
        <f>Table3[[#This Row],[Max(s.salary)]]*0.045</f>
        <v>2505.42</v>
      </c>
      <c r="H1152" s="4">
        <f>Table3[[#This Row],[Max(s.salary)]]-Table3[[#This Row],[4.50%]]</f>
        <v>53170.58</v>
      </c>
      <c r="I1152" s="11">
        <f t="shared" si="17"/>
        <v>13967288.999999987</v>
      </c>
    </row>
    <row r="1153" spans="1:9">
      <c r="A1153" s="2">
        <v>56074</v>
      </c>
      <c r="B1153" s="2" t="s">
        <v>1591</v>
      </c>
      <c r="C1153" s="2" t="s">
        <v>569</v>
      </c>
      <c r="D1153" s="7">
        <v>95065</v>
      </c>
      <c r="E1153" s="2" t="s">
        <v>19</v>
      </c>
      <c r="F1153" s="2" t="str">
        <f>IF(Table3[[#This Row],[Max(s.salary)]] &gt; 'covid yearly salary'!$D$8, "T","F")</f>
        <v>T</v>
      </c>
      <c r="G1153" s="10">
        <f>Table3[[#This Row],[Max(s.salary)]]*0.045</f>
        <v>4277.9250000000002</v>
      </c>
      <c r="H1153" s="10">
        <f>Table3[[#This Row],[Max(s.salary)]]-Table3[[#This Row],[4.50%]]</f>
        <v>90787.074999999997</v>
      </c>
      <c r="I1153" s="11"/>
    </row>
    <row r="1154" spans="1:9">
      <c r="A1154" s="2">
        <v>14034</v>
      </c>
      <c r="B1154" s="2" t="s">
        <v>141</v>
      </c>
      <c r="C1154" s="2" t="s">
        <v>1592</v>
      </c>
      <c r="D1154" s="7">
        <v>95058</v>
      </c>
      <c r="E1154" s="2" t="s">
        <v>19</v>
      </c>
      <c r="F1154" s="2" t="str">
        <f>IF(Table3[[#This Row],[Max(s.salary)]] &gt; 'covid yearly salary'!$D$8, "T","F")</f>
        <v>T</v>
      </c>
      <c r="G1154" s="10">
        <f>Table3[[#This Row],[Max(s.salary)]]*0.045</f>
        <v>4277.6099999999997</v>
      </c>
      <c r="H1154" s="10">
        <f>Table3[[#This Row],[Max(s.salary)]]-Table3[[#This Row],[4.50%]]</f>
        <v>90780.39</v>
      </c>
      <c r="I1154" s="11"/>
    </row>
    <row r="1155" spans="1:9">
      <c r="A1155" s="2">
        <v>92004</v>
      </c>
      <c r="B1155" s="2" t="s">
        <v>951</v>
      </c>
      <c r="C1155" s="2" t="s">
        <v>308</v>
      </c>
      <c r="D1155" s="7">
        <v>95057</v>
      </c>
      <c r="E1155" s="2" t="s">
        <v>19</v>
      </c>
      <c r="F1155" s="2" t="str">
        <f>IF(Table3[[#This Row],[Max(s.salary)]] &gt; 'covid yearly salary'!$D$8, "T","F")</f>
        <v>T</v>
      </c>
      <c r="G1155" s="10">
        <f>Table3[[#This Row],[Max(s.salary)]]*0.045</f>
        <v>4277.5649999999996</v>
      </c>
      <c r="H1155" s="10">
        <f>Table3[[#This Row],[Max(s.salary)]]-Table3[[#This Row],[4.50%]]</f>
        <v>90779.434999999998</v>
      </c>
      <c r="I1155" s="11"/>
    </row>
    <row r="1156" spans="1:9">
      <c r="A1156" s="2">
        <v>10042</v>
      </c>
      <c r="B1156" s="2" t="s">
        <v>1593</v>
      </c>
      <c r="C1156" s="2" t="s">
        <v>864</v>
      </c>
      <c r="D1156" s="7">
        <v>95035</v>
      </c>
      <c r="E1156" s="2" t="s">
        <v>19</v>
      </c>
      <c r="F1156" s="2" t="str">
        <f>IF(Table3[[#This Row],[Max(s.salary)]] &gt; 'covid yearly salary'!$D$8, "T","F")</f>
        <v>T</v>
      </c>
      <c r="G1156" s="10">
        <f>Table3[[#This Row],[Max(s.salary)]]*0.045</f>
        <v>4276.5749999999998</v>
      </c>
      <c r="H1156" s="10">
        <f>Table3[[#This Row],[Max(s.salary)]]-Table3[[#This Row],[4.50%]]</f>
        <v>90758.425000000003</v>
      </c>
      <c r="I1156" s="11"/>
    </row>
    <row r="1157" spans="1:9">
      <c r="A1157" s="2">
        <v>81081</v>
      </c>
      <c r="B1157" s="2" t="s">
        <v>1408</v>
      </c>
      <c r="C1157" s="2" t="s">
        <v>1594</v>
      </c>
      <c r="D1157" s="7">
        <v>95030</v>
      </c>
      <c r="E1157" s="2" t="s">
        <v>19</v>
      </c>
      <c r="F1157" s="2" t="str">
        <f>IF(Table3[[#This Row],[Max(s.salary)]] &gt; 'covid yearly salary'!$D$8, "T","F")</f>
        <v>T</v>
      </c>
      <c r="G1157" s="10">
        <f>Table3[[#This Row],[Max(s.salary)]]*0.045</f>
        <v>4276.3499999999995</v>
      </c>
      <c r="H1157" s="10">
        <f>Table3[[#This Row],[Max(s.salary)]]-Table3[[#This Row],[4.50%]]</f>
        <v>90753.65</v>
      </c>
      <c r="I1157" s="11"/>
    </row>
    <row r="1158" spans="1:9">
      <c r="A1158" s="2">
        <v>35983</v>
      </c>
      <c r="B1158" s="2" t="s">
        <v>545</v>
      </c>
      <c r="C1158" s="2" t="s">
        <v>1534</v>
      </c>
      <c r="D1158" s="7">
        <v>95014</v>
      </c>
      <c r="E1158" s="2" t="s">
        <v>19</v>
      </c>
      <c r="F1158" s="2" t="str">
        <f>IF(Table3[[#This Row],[Max(s.salary)]] &gt; 'covid yearly salary'!$D$8, "T","F")</f>
        <v>T</v>
      </c>
      <c r="G1158" s="10">
        <f>Table3[[#This Row],[Max(s.salary)]]*0.045</f>
        <v>4275.63</v>
      </c>
      <c r="H1158" s="10">
        <f>Table3[[#This Row],[Max(s.salary)]]-Table3[[#This Row],[4.50%]]</f>
        <v>90738.37</v>
      </c>
      <c r="I1158" s="11"/>
    </row>
    <row r="1159" spans="1:9">
      <c r="A1159" s="2">
        <v>52171</v>
      </c>
      <c r="B1159" s="2" t="s">
        <v>1438</v>
      </c>
      <c r="C1159" s="2" t="s">
        <v>1595</v>
      </c>
      <c r="D1159" s="7">
        <v>95002</v>
      </c>
      <c r="E1159" s="2" t="s">
        <v>19</v>
      </c>
      <c r="F1159" s="2" t="str">
        <f>IF(Table3[[#This Row],[Max(s.salary)]] &gt; 'covid yearly salary'!$D$8, "T","F")</f>
        <v>T</v>
      </c>
      <c r="G1159" s="10">
        <f>Table3[[#This Row],[Max(s.salary)]]*0.045</f>
        <v>4275.09</v>
      </c>
      <c r="H1159" s="10">
        <f>Table3[[#This Row],[Max(s.salary)]]-Table3[[#This Row],[4.50%]]</f>
        <v>90726.91</v>
      </c>
      <c r="I1159" s="11"/>
    </row>
    <row r="1160" spans="1:9">
      <c r="A1160" s="2">
        <v>59839</v>
      </c>
      <c r="B1160" s="2" t="s">
        <v>973</v>
      </c>
      <c r="C1160" s="2" t="s">
        <v>1470</v>
      </c>
      <c r="D1160" s="7">
        <v>94998</v>
      </c>
      <c r="E1160" s="2" t="s">
        <v>19</v>
      </c>
      <c r="F1160" s="2" t="str">
        <f>IF(Table3[[#This Row],[Max(s.salary)]] &gt; 'covid yearly salary'!$D$8, "T","F")</f>
        <v>T</v>
      </c>
      <c r="G1160" s="10">
        <f>Table3[[#This Row],[Max(s.salary)]]*0.045</f>
        <v>4274.91</v>
      </c>
      <c r="H1160" s="10">
        <f>Table3[[#This Row],[Max(s.salary)]]-Table3[[#This Row],[4.50%]]</f>
        <v>90723.09</v>
      </c>
      <c r="I1160" s="11"/>
    </row>
    <row r="1161" spans="1:9">
      <c r="A1161" s="2">
        <v>13792</v>
      </c>
      <c r="B1161" s="2" t="s">
        <v>711</v>
      </c>
      <c r="C1161" s="2" t="s">
        <v>1279</v>
      </c>
      <c r="D1161" s="7">
        <v>94994</v>
      </c>
      <c r="E1161" s="2" t="s">
        <v>19</v>
      </c>
      <c r="F1161" s="2" t="str">
        <f>IF(Table3[[#This Row],[Max(s.salary)]] &gt; 'covid yearly salary'!$D$8, "T","F")</f>
        <v>T</v>
      </c>
      <c r="G1161" s="10">
        <f>Table3[[#This Row],[Max(s.salary)]]*0.045</f>
        <v>4274.7299999999996</v>
      </c>
      <c r="H1161" s="10">
        <f>Table3[[#This Row],[Max(s.salary)]]-Table3[[#This Row],[4.50%]]</f>
        <v>90719.27</v>
      </c>
      <c r="I1161" s="11"/>
    </row>
    <row r="1162" spans="1:9">
      <c r="A1162" s="2">
        <v>200815</v>
      </c>
      <c r="B1162" s="2" t="s">
        <v>1337</v>
      </c>
      <c r="C1162" s="2" t="s">
        <v>1596</v>
      </c>
      <c r="D1162" s="7">
        <v>94944</v>
      </c>
      <c r="E1162" s="2" t="s">
        <v>19</v>
      </c>
      <c r="F1162" s="2" t="str">
        <f>IF(Table3[[#This Row],[Max(s.salary)]] &gt; 'covid yearly salary'!$D$8, "T","F")</f>
        <v>T</v>
      </c>
      <c r="G1162" s="10">
        <f>Table3[[#This Row],[Max(s.salary)]]*0.045</f>
        <v>4272.4799999999996</v>
      </c>
      <c r="H1162" s="10">
        <f>Table3[[#This Row],[Max(s.salary)]]-Table3[[#This Row],[4.50%]]</f>
        <v>90671.52</v>
      </c>
      <c r="I1162" s="11"/>
    </row>
    <row r="1163" spans="1:9">
      <c r="A1163" s="2">
        <v>34069</v>
      </c>
      <c r="B1163" s="2" t="s">
        <v>1145</v>
      </c>
      <c r="C1163" s="2" t="s">
        <v>460</v>
      </c>
      <c r="D1163" s="7">
        <v>94941</v>
      </c>
      <c r="E1163" s="2" t="s">
        <v>19</v>
      </c>
      <c r="F1163" s="2" t="str">
        <f>IF(Table3[[#This Row],[Max(s.salary)]] &gt; 'covid yearly salary'!$D$8, "T","F")</f>
        <v>T</v>
      </c>
      <c r="G1163" s="10">
        <f>Table3[[#This Row],[Max(s.salary)]]*0.045</f>
        <v>4272.3450000000003</v>
      </c>
      <c r="H1163" s="10">
        <f>Table3[[#This Row],[Max(s.salary)]]-Table3[[#This Row],[4.50%]]</f>
        <v>90668.654999999999</v>
      </c>
      <c r="I1163" s="11"/>
    </row>
    <row r="1164" spans="1:9">
      <c r="A1164" s="2">
        <v>61415</v>
      </c>
      <c r="B1164" s="2" t="s">
        <v>1597</v>
      </c>
      <c r="C1164" s="2" t="s">
        <v>259</v>
      </c>
      <c r="D1164" s="7">
        <v>94921</v>
      </c>
      <c r="E1164" s="2" t="s">
        <v>19</v>
      </c>
      <c r="F1164" s="2" t="str">
        <f>IF(Table3[[#This Row],[Max(s.salary)]] &gt; 'covid yearly salary'!$D$8, "T","F")</f>
        <v>T</v>
      </c>
      <c r="G1164" s="10">
        <f>Table3[[#This Row],[Max(s.salary)]]*0.045</f>
        <v>4271.4449999999997</v>
      </c>
      <c r="H1164" s="10">
        <f>Table3[[#This Row],[Max(s.salary)]]-Table3[[#This Row],[4.50%]]</f>
        <v>90649.554999999993</v>
      </c>
      <c r="I1164" s="11"/>
    </row>
    <row r="1165" spans="1:9">
      <c r="A1165" s="2">
        <v>99382</v>
      </c>
      <c r="B1165" s="2" t="s">
        <v>1012</v>
      </c>
      <c r="C1165" s="2" t="s">
        <v>1598</v>
      </c>
      <c r="D1165" s="7">
        <v>94889</v>
      </c>
      <c r="E1165" s="2" t="s">
        <v>19</v>
      </c>
      <c r="F1165" s="2" t="str">
        <f>IF(Table3[[#This Row],[Max(s.salary)]] &gt; 'covid yearly salary'!$D$8, "T","F")</f>
        <v>T</v>
      </c>
      <c r="G1165" s="10">
        <f>Table3[[#This Row],[Max(s.salary)]]*0.045</f>
        <v>4270.0050000000001</v>
      </c>
      <c r="H1165" s="10">
        <f>Table3[[#This Row],[Max(s.salary)]]-Table3[[#This Row],[4.50%]]</f>
        <v>90618.994999999995</v>
      </c>
      <c r="I1165" s="11"/>
    </row>
    <row r="1166" spans="1:9">
      <c r="A1166" s="2">
        <v>67881</v>
      </c>
      <c r="B1166" s="2" t="s">
        <v>1599</v>
      </c>
      <c r="C1166" s="2" t="s">
        <v>1587</v>
      </c>
      <c r="D1166" s="7">
        <v>94873</v>
      </c>
      <c r="E1166" s="2" t="s">
        <v>19</v>
      </c>
      <c r="F1166" s="2" t="str">
        <f>IF(Table3[[#This Row],[Max(s.salary)]] &gt; 'covid yearly salary'!$D$8, "T","F")</f>
        <v>T</v>
      </c>
      <c r="G1166" s="10">
        <f>Table3[[#This Row],[Max(s.salary)]]*0.045</f>
        <v>4269.2849999999999</v>
      </c>
      <c r="H1166" s="10">
        <f>Table3[[#This Row],[Max(s.salary)]]-Table3[[#This Row],[4.50%]]</f>
        <v>90603.714999999997</v>
      </c>
      <c r="I1166" s="11"/>
    </row>
    <row r="1167" spans="1:9">
      <c r="A1167" s="2">
        <v>40555</v>
      </c>
      <c r="B1167" s="2" t="s">
        <v>1600</v>
      </c>
      <c r="C1167" s="2" t="s">
        <v>854</v>
      </c>
      <c r="D1167" s="7">
        <v>94867</v>
      </c>
      <c r="E1167" s="2" t="s">
        <v>19</v>
      </c>
      <c r="F1167" s="2" t="str">
        <f>IF(Table3[[#This Row],[Max(s.salary)]] &gt; 'covid yearly salary'!$D$8, "T","F")</f>
        <v>T</v>
      </c>
      <c r="G1167" s="10">
        <f>Table3[[#This Row],[Max(s.salary)]]*0.045</f>
        <v>4269.0149999999994</v>
      </c>
      <c r="H1167" s="10">
        <f>Table3[[#This Row],[Max(s.salary)]]-Table3[[#This Row],[4.50%]]</f>
        <v>90597.985000000001</v>
      </c>
      <c r="I1167" s="11"/>
    </row>
    <row r="1168" spans="1:9" hidden="1">
      <c r="A1168" s="2">
        <v>29931</v>
      </c>
      <c r="B1168" s="2" t="s">
        <v>964</v>
      </c>
      <c r="C1168" s="2" t="s">
        <v>1601</v>
      </c>
      <c r="D1168" s="2">
        <v>44248</v>
      </c>
      <c r="E1168" s="2" t="s">
        <v>19</v>
      </c>
      <c r="F1168" s="2" t="str">
        <f>IF(Table3[[#This Row],[Max(s.salary)]] &gt; 'covid yearly salary'!$D$8, "T","F")</f>
        <v>F</v>
      </c>
      <c r="G1168" s="11">
        <f>Table3[[#This Row],[Max(s.salary)]]*0.045</f>
        <v>1991.1599999999999</v>
      </c>
      <c r="H1168" s="4">
        <f>Table3[[#This Row],[Max(s.salary)]]-Table3[[#This Row],[4.50%]]</f>
        <v>42256.84</v>
      </c>
      <c r="I1168" s="11">
        <f t="shared" ref="I1168:I1217" si="18">SUM(G1168:G5386)</f>
        <v>13946169.959999984</v>
      </c>
    </row>
    <row r="1169" spans="1:9">
      <c r="A1169" s="2">
        <v>106952</v>
      </c>
      <c r="B1169" s="2" t="s">
        <v>1602</v>
      </c>
      <c r="C1169" s="2" t="s">
        <v>1603</v>
      </c>
      <c r="D1169" s="7">
        <v>94841</v>
      </c>
      <c r="E1169" s="2" t="s">
        <v>19</v>
      </c>
      <c r="F1169" s="2" t="str">
        <f>IF(Table3[[#This Row],[Max(s.salary)]] &gt; 'covid yearly salary'!$D$8, "T","F")</f>
        <v>T</v>
      </c>
      <c r="G1169" s="10">
        <f>Table3[[#This Row],[Max(s.salary)]]*0.045</f>
        <v>4267.8450000000003</v>
      </c>
      <c r="H1169" s="10">
        <f>Table3[[#This Row],[Max(s.salary)]]-Table3[[#This Row],[4.50%]]</f>
        <v>90573.154999999999</v>
      </c>
      <c r="I1169" s="11"/>
    </row>
    <row r="1170" spans="1:9">
      <c r="A1170" s="2">
        <v>59160</v>
      </c>
      <c r="B1170" s="2" t="s">
        <v>1604</v>
      </c>
      <c r="C1170" s="2" t="s">
        <v>1251</v>
      </c>
      <c r="D1170" s="7">
        <v>94826</v>
      </c>
      <c r="E1170" s="2" t="s">
        <v>19</v>
      </c>
      <c r="F1170" s="2" t="str">
        <f>IF(Table3[[#This Row],[Max(s.salary)]] &gt; 'covid yearly salary'!$D$8, "T","F")</f>
        <v>T</v>
      </c>
      <c r="G1170" s="10">
        <f>Table3[[#This Row],[Max(s.salary)]]*0.045</f>
        <v>4267.17</v>
      </c>
      <c r="H1170" s="10">
        <f>Table3[[#This Row],[Max(s.salary)]]-Table3[[#This Row],[4.50%]]</f>
        <v>90558.83</v>
      </c>
      <c r="I1170" s="11"/>
    </row>
    <row r="1171" spans="1:9">
      <c r="A1171" s="2">
        <v>28345</v>
      </c>
      <c r="B1171" s="2" t="s">
        <v>1007</v>
      </c>
      <c r="C1171" s="2" t="s">
        <v>1592</v>
      </c>
      <c r="D1171" s="7">
        <v>94809</v>
      </c>
      <c r="E1171" s="2" t="s">
        <v>19</v>
      </c>
      <c r="F1171" s="2" t="str">
        <f>IF(Table3[[#This Row],[Max(s.salary)]] &gt; 'covid yearly salary'!$D$8, "T","F")</f>
        <v>T</v>
      </c>
      <c r="G1171" s="10">
        <f>Table3[[#This Row],[Max(s.salary)]]*0.045</f>
        <v>4266.4049999999997</v>
      </c>
      <c r="H1171" s="10">
        <f>Table3[[#This Row],[Max(s.salary)]]-Table3[[#This Row],[4.50%]]</f>
        <v>90542.595000000001</v>
      </c>
      <c r="I1171" s="11"/>
    </row>
    <row r="1172" spans="1:9">
      <c r="A1172" s="2">
        <v>27498</v>
      </c>
      <c r="B1172" s="2" t="s">
        <v>1135</v>
      </c>
      <c r="C1172" s="2" t="s">
        <v>142</v>
      </c>
      <c r="D1172" s="7">
        <v>94777</v>
      </c>
      <c r="E1172" s="2" t="s">
        <v>19</v>
      </c>
      <c r="F1172" s="2" t="str">
        <f>IF(Table3[[#This Row],[Max(s.salary)]] &gt; 'covid yearly salary'!$D$8, "T","F")</f>
        <v>T</v>
      </c>
      <c r="G1172" s="10">
        <f>Table3[[#This Row],[Max(s.salary)]]*0.045</f>
        <v>4264.9650000000001</v>
      </c>
      <c r="H1172" s="10">
        <f>Table3[[#This Row],[Max(s.salary)]]-Table3[[#This Row],[4.50%]]</f>
        <v>90512.035000000003</v>
      </c>
      <c r="I1172" s="11"/>
    </row>
    <row r="1173" spans="1:9">
      <c r="A1173" s="2">
        <v>26924</v>
      </c>
      <c r="B1173" s="2" t="s">
        <v>1173</v>
      </c>
      <c r="C1173" s="2" t="s">
        <v>939</v>
      </c>
      <c r="D1173" s="7">
        <v>94776</v>
      </c>
      <c r="E1173" s="2" t="s">
        <v>19</v>
      </c>
      <c r="F1173" s="2" t="str">
        <f>IF(Table3[[#This Row],[Max(s.salary)]] &gt; 'covid yearly salary'!$D$8, "T","F")</f>
        <v>T</v>
      </c>
      <c r="G1173" s="10">
        <f>Table3[[#This Row],[Max(s.salary)]]*0.045</f>
        <v>4264.92</v>
      </c>
      <c r="H1173" s="10">
        <f>Table3[[#This Row],[Max(s.salary)]]-Table3[[#This Row],[4.50%]]</f>
        <v>90511.08</v>
      </c>
      <c r="I1173" s="11"/>
    </row>
    <row r="1174" spans="1:9">
      <c r="A1174" s="2">
        <v>81762</v>
      </c>
      <c r="B1174" s="2" t="s">
        <v>1605</v>
      </c>
      <c r="C1174" s="2" t="s">
        <v>1606</v>
      </c>
      <c r="D1174" s="7">
        <v>94761</v>
      </c>
      <c r="E1174" s="2" t="s">
        <v>19</v>
      </c>
      <c r="F1174" s="2" t="str">
        <f>IF(Table3[[#This Row],[Max(s.salary)]] &gt; 'covid yearly salary'!$D$8, "T","F")</f>
        <v>T</v>
      </c>
      <c r="G1174" s="10">
        <f>Table3[[#This Row],[Max(s.salary)]]*0.045</f>
        <v>4264.2449999999999</v>
      </c>
      <c r="H1174" s="10">
        <f>Table3[[#This Row],[Max(s.salary)]]-Table3[[#This Row],[4.50%]]</f>
        <v>90496.755000000005</v>
      </c>
      <c r="I1174" s="11"/>
    </row>
    <row r="1175" spans="1:9">
      <c r="A1175" s="2">
        <v>91892</v>
      </c>
      <c r="B1175" s="2" t="s">
        <v>414</v>
      </c>
      <c r="C1175" s="2" t="s">
        <v>1607</v>
      </c>
      <c r="D1175" s="7">
        <v>94747</v>
      </c>
      <c r="E1175" s="2" t="s">
        <v>19</v>
      </c>
      <c r="F1175" s="2" t="str">
        <f>IF(Table3[[#This Row],[Max(s.salary)]] &gt; 'covid yearly salary'!$D$8, "T","F")</f>
        <v>T</v>
      </c>
      <c r="G1175" s="10">
        <f>Table3[[#This Row],[Max(s.salary)]]*0.045</f>
        <v>4263.6149999999998</v>
      </c>
      <c r="H1175" s="10">
        <f>Table3[[#This Row],[Max(s.salary)]]-Table3[[#This Row],[4.50%]]</f>
        <v>90483.384999999995</v>
      </c>
      <c r="I1175" s="11"/>
    </row>
    <row r="1176" spans="1:9" hidden="1">
      <c r="A1176" s="2">
        <v>30130</v>
      </c>
      <c r="B1176" s="2" t="s">
        <v>1608</v>
      </c>
      <c r="C1176" s="2" t="s">
        <v>1609</v>
      </c>
      <c r="D1176" s="2">
        <v>44087</v>
      </c>
      <c r="E1176" s="2" t="s">
        <v>19</v>
      </c>
      <c r="F1176" s="2" t="str">
        <f>IF(Table3[[#This Row],[Max(s.salary)]] &gt; 'covid yearly salary'!$D$8, "T","F")</f>
        <v>F</v>
      </c>
      <c r="G1176" s="11">
        <f>Table3[[#This Row],[Max(s.salary)]]*0.045</f>
        <v>1983.915</v>
      </c>
      <c r="H1176" s="4">
        <f>Table3[[#This Row],[Max(s.salary)]]-Table3[[#This Row],[4.50%]]</f>
        <v>42103.084999999999</v>
      </c>
      <c r="I1176" s="11">
        <f t="shared" si="18"/>
        <v>13937247.359999986</v>
      </c>
    </row>
    <row r="1177" spans="1:9">
      <c r="A1177" s="2">
        <v>81604</v>
      </c>
      <c r="B1177" s="2" t="s">
        <v>1488</v>
      </c>
      <c r="C1177" s="2" t="s">
        <v>1158</v>
      </c>
      <c r="D1177" s="7">
        <v>94721</v>
      </c>
      <c r="E1177" s="2" t="s">
        <v>19</v>
      </c>
      <c r="F1177" s="2" t="str">
        <f>IF(Table3[[#This Row],[Max(s.salary)]] &gt; 'covid yearly salary'!$D$8, "T","F")</f>
        <v>T</v>
      </c>
      <c r="G1177" s="10">
        <f>Table3[[#This Row],[Max(s.salary)]]*0.045</f>
        <v>4262.4449999999997</v>
      </c>
      <c r="H1177" s="10">
        <f>Table3[[#This Row],[Max(s.salary)]]-Table3[[#This Row],[4.50%]]</f>
        <v>90458.554999999993</v>
      </c>
      <c r="I1177" s="11"/>
    </row>
    <row r="1178" spans="1:9">
      <c r="A1178" s="2">
        <v>75645</v>
      </c>
      <c r="B1178" s="2" t="s">
        <v>731</v>
      </c>
      <c r="C1178" s="2" t="s">
        <v>607</v>
      </c>
      <c r="D1178" s="7">
        <v>94707</v>
      </c>
      <c r="E1178" s="2" t="s">
        <v>19</v>
      </c>
      <c r="F1178" s="2" t="str">
        <f>IF(Table3[[#This Row],[Max(s.salary)]] &gt; 'covid yearly salary'!$D$8, "T","F")</f>
        <v>T</v>
      </c>
      <c r="G1178" s="10">
        <f>Table3[[#This Row],[Max(s.salary)]]*0.045</f>
        <v>4261.8149999999996</v>
      </c>
      <c r="H1178" s="10">
        <f>Table3[[#This Row],[Max(s.salary)]]-Table3[[#This Row],[4.50%]]</f>
        <v>90445.184999999998</v>
      </c>
      <c r="I1178" s="11"/>
    </row>
    <row r="1179" spans="1:9">
      <c r="A1179" s="2">
        <v>95895</v>
      </c>
      <c r="B1179" s="2" t="s">
        <v>1610</v>
      </c>
      <c r="C1179" s="2" t="s">
        <v>1047</v>
      </c>
      <c r="D1179" s="7">
        <v>94698</v>
      </c>
      <c r="E1179" s="2" t="s">
        <v>19</v>
      </c>
      <c r="F1179" s="2" t="str">
        <f>IF(Table3[[#This Row],[Max(s.salary)]] &gt; 'covid yearly salary'!$D$8, "T","F")</f>
        <v>T</v>
      </c>
      <c r="G1179" s="10">
        <f>Table3[[#This Row],[Max(s.salary)]]*0.045</f>
        <v>4261.41</v>
      </c>
      <c r="H1179" s="10">
        <f>Table3[[#This Row],[Max(s.salary)]]-Table3[[#This Row],[4.50%]]</f>
        <v>90436.59</v>
      </c>
      <c r="I1179" s="11"/>
    </row>
    <row r="1180" spans="1:9">
      <c r="A1180" s="2">
        <v>99422</v>
      </c>
      <c r="B1180" s="2" t="s">
        <v>1611</v>
      </c>
      <c r="C1180" s="2" t="s">
        <v>217</v>
      </c>
      <c r="D1180" s="7">
        <v>94688</v>
      </c>
      <c r="E1180" s="2" t="s">
        <v>19</v>
      </c>
      <c r="F1180" s="2" t="str">
        <f>IF(Table3[[#This Row],[Max(s.salary)]] &gt; 'covid yearly salary'!$D$8, "T","F")</f>
        <v>T</v>
      </c>
      <c r="G1180" s="10">
        <f>Table3[[#This Row],[Max(s.salary)]]*0.045</f>
        <v>4260.96</v>
      </c>
      <c r="H1180" s="10">
        <f>Table3[[#This Row],[Max(s.salary)]]-Table3[[#This Row],[4.50%]]</f>
        <v>90427.04</v>
      </c>
      <c r="I1180" s="11"/>
    </row>
    <row r="1181" spans="1:9">
      <c r="A1181" s="2">
        <v>11603</v>
      </c>
      <c r="B1181" s="2" t="s">
        <v>1612</v>
      </c>
      <c r="C1181" s="2" t="s">
        <v>590</v>
      </c>
      <c r="D1181" s="7">
        <v>94684</v>
      </c>
      <c r="E1181" s="2" t="s">
        <v>19</v>
      </c>
      <c r="F1181" s="2" t="str">
        <f>IF(Table3[[#This Row],[Max(s.salary)]] &gt; 'covid yearly salary'!$D$8, "T","F")</f>
        <v>T</v>
      </c>
      <c r="G1181" s="10">
        <f>Table3[[#This Row],[Max(s.salary)]]*0.045</f>
        <v>4260.78</v>
      </c>
      <c r="H1181" s="10">
        <f>Table3[[#This Row],[Max(s.salary)]]-Table3[[#This Row],[4.50%]]</f>
        <v>90423.22</v>
      </c>
      <c r="I1181" s="11"/>
    </row>
    <row r="1182" spans="1:9" hidden="1">
      <c r="A1182" s="2">
        <v>30254</v>
      </c>
      <c r="B1182" s="2" t="s">
        <v>1613</v>
      </c>
      <c r="C1182" s="2" t="s">
        <v>1614</v>
      </c>
      <c r="D1182" s="2">
        <v>55249</v>
      </c>
      <c r="E1182" s="2" t="s">
        <v>19</v>
      </c>
      <c r="F1182" s="2" t="str">
        <f>IF(Table3[[#This Row],[Max(s.salary)]] &gt; 'covid yearly salary'!$D$8, "T","F")</f>
        <v>F</v>
      </c>
      <c r="G1182" s="11">
        <f>Table3[[#This Row],[Max(s.salary)]]*0.045</f>
        <v>2486.2049999999999</v>
      </c>
      <c r="H1182" s="4">
        <f>Table3[[#This Row],[Max(s.salary)]]-Table3[[#This Row],[4.50%]]</f>
        <v>52762.794999999998</v>
      </c>
      <c r="I1182" s="11">
        <f t="shared" si="18"/>
        <v>13930597.169999991</v>
      </c>
    </row>
    <row r="1183" spans="1:9">
      <c r="A1183" s="2">
        <v>76605</v>
      </c>
      <c r="B1183" s="2" t="s">
        <v>193</v>
      </c>
      <c r="C1183" s="2" t="s">
        <v>1292</v>
      </c>
      <c r="D1183" s="7">
        <v>94671</v>
      </c>
      <c r="E1183" s="2" t="s">
        <v>19</v>
      </c>
      <c r="F1183" s="2" t="str">
        <f>IF(Table3[[#This Row],[Max(s.salary)]] &gt; 'covid yearly salary'!$D$8, "T","F")</f>
        <v>T</v>
      </c>
      <c r="G1183" s="10">
        <f>Table3[[#This Row],[Max(s.salary)]]*0.045</f>
        <v>4260.1949999999997</v>
      </c>
      <c r="H1183" s="10">
        <f>Table3[[#This Row],[Max(s.salary)]]-Table3[[#This Row],[4.50%]]</f>
        <v>90410.804999999993</v>
      </c>
      <c r="I1183" s="11"/>
    </row>
    <row r="1184" spans="1:9">
      <c r="A1184" s="2">
        <v>32859</v>
      </c>
      <c r="B1184" s="2" t="s">
        <v>1615</v>
      </c>
      <c r="C1184" s="2" t="s">
        <v>1046</v>
      </c>
      <c r="D1184" s="7">
        <v>94658</v>
      </c>
      <c r="E1184" s="2" t="s">
        <v>19</v>
      </c>
      <c r="F1184" s="2" t="str">
        <f>IF(Table3[[#This Row],[Max(s.salary)]] &gt; 'covid yearly salary'!$D$8, "T","F")</f>
        <v>T</v>
      </c>
      <c r="G1184" s="10">
        <f>Table3[[#This Row],[Max(s.salary)]]*0.045</f>
        <v>4259.6099999999997</v>
      </c>
      <c r="H1184" s="10">
        <f>Table3[[#This Row],[Max(s.salary)]]-Table3[[#This Row],[4.50%]]</f>
        <v>90398.39</v>
      </c>
      <c r="I1184" s="11"/>
    </row>
    <row r="1185" spans="1:9">
      <c r="A1185" s="2">
        <v>23297</v>
      </c>
      <c r="B1185" s="2" t="s">
        <v>1616</v>
      </c>
      <c r="C1185" s="2" t="s">
        <v>50</v>
      </c>
      <c r="D1185" s="7">
        <v>94628</v>
      </c>
      <c r="E1185" s="2" t="s">
        <v>19</v>
      </c>
      <c r="F1185" s="2" t="str">
        <f>IF(Table3[[#This Row],[Max(s.salary)]] &gt; 'covid yearly salary'!$D$8, "T","F")</f>
        <v>T</v>
      </c>
      <c r="G1185" s="10">
        <f>Table3[[#This Row],[Max(s.salary)]]*0.045</f>
        <v>4258.26</v>
      </c>
      <c r="H1185" s="10">
        <f>Table3[[#This Row],[Max(s.salary)]]-Table3[[#This Row],[4.50%]]</f>
        <v>90369.74</v>
      </c>
      <c r="I1185" s="11"/>
    </row>
    <row r="1186" spans="1:9">
      <c r="A1186" s="2">
        <v>108248</v>
      </c>
      <c r="B1186" s="2" t="s">
        <v>541</v>
      </c>
      <c r="C1186" s="2" t="s">
        <v>1540</v>
      </c>
      <c r="D1186" s="7">
        <v>94600</v>
      </c>
      <c r="E1186" s="2" t="s">
        <v>19</v>
      </c>
      <c r="F1186" s="2" t="str">
        <f>IF(Table3[[#This Row],[Max(s.salary)]] &gt; 'covid yearly salary'!$D$8, "T","F")</f>
        <v>T</v>
      </c>
      <c r="G1186" s="10">
        <f>Table3[[#This Row],[Max(s.salary)]]*0.045</f>
        <v>4257</v>
      </c>
      <c r="H1186" s="10">
        <f>Table3[[#This Row],[Max(s.salary)]]-Table3[[#This Row],[4.50%]]</f>
        <v>90343</v>
      </c>
      <c r="I1186" s="11"/>
    </row>
    <row r="1187" spans="1:9">
      <c r="A1187" s="2">
        <v>37405</v>
      </c>
      <c r="B1187" s="2" t="s">
        <v>723</v>
      </c>
      <c r="C1187" s="2" t="s">
        <v>1365</v>
      </c>
      <c r="D1187" s="7">
        <v>94587</v>
      </c>
      <c r="E1187" s="2" t="s">
        <v>19</v>
      </c>
      <c r="F1187" s="2" t="str">
        <f>IF(Table3[[#This Row],[Max(s.salary)]] &gt; 'covid yearly salary'!$D$8, "T","F")</f>
        <v>T</v>
      </c>
      <c r="G1187" s="10">
        <f>Table3[[#This Row],[Max(s.salary)]]*0.045</f>
        <v>4256.415</v>
      </c>
      <c r="H1187" s="10">
        <f>Table3[[#This Row],[Max(s.salary)]]-Table3[[#This Row],[4.50%]]</f>
        <v>90330.585000000006</v>
      </c>
      <c r="I1187" s="11"/>
    </row>
    <row r="1188" spans="1:9">
      <c r="A1188" s="2">
        <v>52748</v>
      </c>
      <c r="B1188" s="2" t="s">
        <v>1617</v>
      </c>
      <c r="C1188" s="2" t="s">
        <v>224</v>
      </c>
      <c r="D1188" s="7">
        <v>94583</v>
      </c>
      <c r="E1188" s="2" t="s">
        <v>19</v>
      </c>
      <c r="F1188" s="2" t="str">
        <f>IF(Table3[[#This Row],[Max(s.salary)]] &gt; 'covid yearly salary'!$D$8, "T","F")</f>
        <v>T</v>
      </c>
      <c r="G1188" s="10">
        <f>Table3[[#This Row],[Max(s.salary)]]*0.045</f>
        <v>4256.2349999999997</v>
      </c>
      <c r="H1188" s="10">
        <f>Table3[[#This Row],[Max(s.salary)]]-Table3[[#This Row],[4.50%]]</f>
        <v>90326.764999999999</v>
      </c>
      <c r="I1188" s="11"/>
    </row>
    <row r="1189" spans="1:9">
      <c r="A1189" s="2">
        <v>38091</v>
      </c>
      <c r="B1189" s="2" t="s">
        <v>1618</v>
      </c>
      <c r="C1189" s="2" t="s">
        <v>1619</v>
      </c>
      <c r="D1189" s="7">
        <v>94556</v>
      </c>
      <c r="E1189" s="2" t="s">
        <v>19</v>
      </c>
      <c r="F1189" s="2" t="str">
        <f>IF(Table3[[#This Row],[Max(s.salary)]] &gt; 'covid yearly salary'!$D$8, "T","F")</f>
        <v>T</v>
      </c>
      <c r="G1189" s="10">
        <f>Table3[[#This Row],[Max(s.salary)]]*0.045</f>
        <v>4255.0199999999995</v>
      </c>
      <c r="H1189" s="10">
        <f>Table3[[#This Row],[Max(s.salary)]]-Table3[[#This Row],[4.50%]]</f>
        <v>90300.98</v>
      </c>
      <c r="I1189" s="11"/>
    </row>
    <row r="1190" spans="1:9">
      <c r="A1190" s="2">
        <v>45424</v>
      </c>
      <c r="B1190" s="2" t="s">
        <v>1620</v>
      </c>
      <c r="C1190" s="2" t="s">
        <v>1621</v>
      </c>
      <c r="D1190" s="7">
        <v>94553</v>
      </c>
      <c r="E1190" s="2" t="s">
        <v>19</v>
      </c>
      <c r="F1190" s="2" t="str">
        <f>IF(Table3[[#This Row],[Max(s.salary)]] &gt; 'covid yearly salary'!$D$8, "T","F")</f>
        <v>T</v>
      </c>
      <c r="G1190" s="10">
        <f>Table3[[#This Row],[Max(s.salary)]]*0.045</f>
        <v>4254.8850000000002</v>
      </c>
      <c r="H1190" s="10">
        <f>Table3[[#This Row],[Max(s.salary)]]-Table3[[#This Row],[4.50%]]</f>
        <v>90298.115000000005</v>
      </c>
      <c r="I1190" s="11"/>
    </row>
    <row r="1191" spans="1:9">
      <c r="A1191" s="2">
        <v>56213</v>
      </c>
      <c r="B1191" s="2" t="s">
        <v>881</v>
      </c>
      <c r="C1191" s="2" t="s">
        <v>1129</v>
      </c>
      <c r="D1191" s="7">
        <v>94546</v>
      </c>
      <c r="E1191" s="2" t="s">
        <v>19</v>
      </c>
      <c r="F1191" s="2" t="str">
        <f>IF(Table3[[#This Row],[Max(s.salary)]] &gt; 'covid yearly salary'!$D$8, "T","F")</f>
        <v>T</v>
      </c>
      <c r="G1191" s="10">
        <f>Table3[[#This Row],[Max(s.salary)]]*0.045</f>
        <v>4254.57</v>
      </c>
      <c r="H1191" s="10">
        <f>Table3[[#This Row],[Max(s.salary)]]-Table3[[#This Row],[4.50%]]</f>
        <v>90291.43</v>
      </c>
      <c r="I1191" s="11"/>
    </row>
    <row r="1192" spans="1:9" hidden="1">
      <c r="A1192" s="2">
        <v>30450</v>
      </c>
      <c r="B1192" s="2" t="s">
        <v>1622</v>
      </c>
      <c r="C1192" s="2" t="s">
        <v>1437</v>
      </c>
      <c r="D1192" s="2">
        <v>46815</v>
      </c>
      <c r="E1192" s="2" t="s">
        <v>19</v>
      </c>
      <c r="F1192" s="2" t="str">
        <f>IF(Table3[[#This Row],[Max(s.salary)]] &gt; 'covid yearly salary'!$D$8, "T","F")</f>
        <v>F</v>
      </c>
      <c r="G1192" s="11">
        <f>Table3[[#This Row],[Max(s.salary)]]*0.045</f>
        <v>2106.6749999999997</v>
      </c>
      <c r="H1192" s="4">
        <f>Table3[[#This Row],[Max(s.salary)]]-Table3[[#This Row],[4.50%]]</f>
        <v>44708.324999999997</v>
      </c>
      <c r="I1192" s="11">
        <f t="shared" si="18"/>
        <v>13919008.004999986</v>
      </c>
    </row>
    <row r="1193" spans="1:9">
      <c r="A1193" s="2">
        <v>21254</v>
      </c>
      <c r="B1193" s="2" t="s">
        <v>365</v>
      </c>
      <c r="C1193" s="2" t="s">
        <v>720</v>
      </c>
      <c r="D1193" s="7">
        <v>94531</v>
      </c>
      <c r="E1193" s="2" t="s">
        <v>19</v>
      </c>
      <c r="F1193" s="2" t="str">
        <f>IF(Table3[[#This Row],[Max(s.salary)]] &gt; 'covid yearly salary'!$D$8, "T","F")</f>
        <v>T</v>
      </c>
      <c r="G1193" s="10">
        <f>Table3[[#This Row],[Max(s.salary)]]*0.045</f>
        <v>4253.8949999999995</v>
      </c>
      <c r="H1193" s="10">
        <f>Table3[[#This Row],[Max(s.salary)]]-Table3[[#This Row],[4.50%]]</f>
        <v>90277.104999999996</v>
      </c>
      <c r="I1193" s="11"/>
    </row>
    <row r="1194" spans="1:9">
      <c r="A1194" s="2">
        <v>88469</v>
      </c>
      <c r="B1194" s="2" t="s">
        <v>1623</v>
      </c>
      <c r="C1194" s="2" t="s">
        <v>1624</v>
      </c>
      <c r="D1194" s="7">
        <v>94528</v>
      </c>
      <c r="E1194" s="2" t="s">
        <v>19</v>
      </c>
      <c r="F1194" s="2" t="str">
        <f>IF(Table3[[#This Row],[Max(s.salary)]] &gt; 'covid yearly salary'!$D$8, "T","F")</f>
        <v>T</v>
      </c>
      <c r="G1194" s="10">
        <f>Table3[[#This Row],[Max(s.salary)]]*0.045</f>
        <v>4253.76</v>
      </c>
      <c r="H1194" s="10">
        <f>Table3[[#This Row],[Max(s.salary)]]-Table3[[#This Row],[4.50%]]</f>
        <v>90274.240000000005</v>
      </c>
      <c r="I1194" s="11"/>
    </row>
    <row r="1195" spans="1:9">
      <c r="A1195" s="2">
        <v>33923</v>
      </c>
      <c r="B1195" s="2" t="s">
        <v>1625</v>
      </c>
      <c r="C1195" s="2" t="s">
        <v>385</v>
      </c>
      <c r="D1195" s="7">
        <v>94523</v>
      </c>
      <c r="E1195" s="2" t="s">
        <v>19</v>
      </c>
      <c r="F1195" s="2" t="str">
        <f>IF(Table3[[#This Row],[Max(s.salary)]] &gt; 'covid yearly salary'!$D$8, "T","F")</f>
        <v>T</v>
      </c>
      <c r="G1195" s="10">
        <f>Table3[[#This Row],[Max(s.salary)]]*0.045</f>
        <v>4253.5349999999999</v>
      </c>
      <c r="H1195" s="10">
        <f>Table3[[#This Row],[Max(s.salary)]]-Table3[[#This Row],[4.50%]]</f>
        <v>90269.464999999997</v>
      </c>
      <c r="I1195" s="11"/>
    </row>
    <row r="1196" spans="1:9">
      <c r="A1196" s="2">
        <v>28909</v>
      </c>
      <c r="B1196" s="2" t="s">
        <v>1297</v>
      </c>
      <c r="C1196" s="2" t="s">
        <v>1626</v>
      </c>
      <c r="D1196" s="7">
        <v>94512</v>
      </c>
      <c r="E1196" s="2" t="s">
        <v>19</v>
      </c>
      <c r="F1196" s="2" t="str">
        <f>IF(Table3[[#This Row],[Max(s.salary)]] &gt; 'covid yearly salary'!$D$8, "T","F")</f>
        <v>T</v>
      </c>
      <c r="G1196" s="10">
        <f>Table3[[#This Row],[Max(s.salary)]]*0.045</f>
        <v>4253.04</v>
      </c>
      <c r="H1196" s="10">
        <f>Table3[[#This Row],[Max(s.salary)]]-Table3[[#This Row],[4.50%]]</f>
        <v>90258.96</v>
      </c>
      <c r="I1196" s="11"/>
    </row>
    <row r="1197" spans="1:9" hidden="1">
      <c r="A1197" s="2">
        <v>30528</v>
      </c>
      <c r="B1197" s="2" t="s">
        <v>953</v>
      </c>
      <c r="C1197" s="2" t="s">
        <v>1627</v>
      </c>
      <c r="D1197" s="2">
        <v>49679</v>
      </c>
      <c r="E1197" s="2" t="s">
        <v>19</v>
      </c>
      <c r="F1197" s="2" t="str">
        <f>IF(Table3[[#This Row],[Max(s.salary)]] &gt; 'covid yearly salary'!$D$8, "T","F")</f>
        <v>F</v>
      </c>
      <c r="G1197" s="11">
        <f>Table3[[#This Row],[Max(s.salary)]]*0.045</f>
        <v>2235.5549999999998</v>
      </c>
      <c r="H1197" s="4">
        <f>Table3[[#This Row],[Max(s.salary)]]-Table3[[#This Row],[4.50%]]</f>
        <v>47443.445</v>
      </c>
      <c r="I1197" s="11">
        <f t="shared" si="18"/>
        <v>13914382.814999985</v>
      </c>
    </row>
    <row r="1198" spans="1:9">
      <c r="A1198" s="2">
        <v>56582</v>
      </c>
      <c r="B1198" s="2" t="s">
        <v>1628</v>
      </c>
      <c r="C1198" s="2" t="s">
        <v>957</v>
      </c>
      <c r="D1198" s="7">
        <v>94508</v>
      </c>
      <c r="E1198" s="2" t="s">
        <v>19</v>
      </c>
      <c r="F1198" s="2" t="str">
        <f>IF(Table3[[#This Row],[Max(s.salary)]] &gt; 'covid yearly salary'!$D$8, "T","F")</f>
        <v>T</v>
      </c>
      <c r="G1198" s="10">
        <f>Table3[[#This Row],[Max(s.salary)]]*0.045</f>
        <v>4252.8599999999997</v>
      </c>
      <c r="H1198" s="10">
        <f>Table3[[#This Row],[Max(s.salary)]]-Table3[[#This Row],[4.50%]]</f>
        <v>90255.14</v>
      </c>
      <c r="I1198" s="11"/>
    </row>
    <row r="1199" spans="1:9" hidden="1">
      <c r="A1199" s="2">
        <v>30591</v>
      </c>
      <c r="B1199" s="2" t="s">
        <v>1164</v>
      </c>
      <c r="C1199" s="2" t="s">
        <v>1629</v>
      </c>
      <c r="D1199" s="2">
        <v>46591</v>
      </c>
      <c r="E1199" s="2" t="s">
        <v>19</v>
      </c>
      <c r="F1199" s="2" t="str">
        <f>IF(Table3[[#This Row],[Max(s.salary)]] &gt; 'covid yearly salary'!$D$8, "T","F")</f>
        <v>F</v>
      </c>
      <c r="G1199" s="11">
        <f>Table3[[#This Row],[Max(s.salary)]]*0.045</f>
        <v>2096.5949999999998</v>
      </c>
      <c r="H1199" s="4">
        <f>Table3[[#This Row],[Max(s.salary)]]-Table3[[#This Row],[4.50%]]</f>
        <v>44494.404999999999</v>
      </c>
      <c r="I1199" s="11">
        <f t="shared" si="18"/>
        <v>13913798.489999985</v>
      </c>
    </row>
    <row r="1200" spans="1:9">
      <c r="A1200" s="2">
        <v>108637</v>
      </c>
      <c r="B1200" s="2" t="s">
        <v>1630</v>
      </c>
      <c r="C1200" s="2" t="s">
        <v>1631</v>
      </c>
      <c r="D1200" s="7">
        <v>94499</v>
      </c>
      <c r="E1200" s="2" t="s">
        <v>19</v>
      </c>
      <c r="F1200" s="2" t="str">
        <f>IF(Table3[[#This Row],[Max(s.salary)]] &gt; 'covid yearly salary'!$D$8, "T","F")</f>
        <v>T</v>
      </c>
      <c r="G1200" s="10">
        <f>Table3[[#This Row],[Max(s.salary)]]*0.045</f>
        <v>4252.4549999999999</v>
      </c>
      <c r="H1200" s="10">
        <f>Table3[[#This Row],[Max(s.salary)]]-Table3[[#This Row],[4.50%]]</f>
        <v>90246.544999999998</v>
      </c>
      <c r="I1200" s="11"/>
    </row>
    <row r="1201" spans="1:9">
      <c r="A1201" s="2">
        <v>51476</v>
      </c>
      <c r="B1201" s="2" t="b">
        <v>1</v>
      </c>
      <c r="C1201" s="2" t="s">
        <v>937</v>
      </c>
      <c r="D1201" s="7">
        <v>94491</v>
      </c>
      <c r="E1201" s="2" t="s">
        <v>19</v>
      </c>
      <c r="F1201" s="2" t="str">
        <f>IF(Table3[[#This Row],[Max(s.salary)]] &gt; 'covid yearly salary'!$D$8, "T","F")</f>
        <v>T</v>
      </c>
      <c r="G1201" s="10">
        <f>Table3[[#This Row],[Max(s.salary)]]*0.045</f>
        <v>4252.0950000000003</v>
      </c>
      <c r="H1201" s="10">
        <f>Table3[[#This Row],[Max(s.salary)]]-Table3[[#This Row],[4.50%]]</f>
        <v>90238.904999999999</v>
      </c>
      <c r="I1201" s="11"/>
    </row>
    <row r="1202" spans="1:9">
      <c r="A1202" s="2">
        <v>38846</v>
      </c>
      <c r="B1202" s="2" t="s">
        <v>1632</v>
      </c>
      <c r="C1202" s="2" t="s">
        <v>1633</v>
      </c>
      <c r="D1202" s="7">
        <v>94482</v>
      </c>
      <c r="E1202" s="2" t="s">
        <v>19</v>
      </c>
      <c r="F1202" s="2" t="str">
        <f>IF(Table3[[#This Row],[Max(s.salary)]] &gt; 'covid yearly salary'!$D$8, "T","F")</f>
        <v>T</v>
      </c>
      <c r="G1202" s="10">
        <f>Table3[[#This Row],[Max(s.salary)]]*0.045</f>
        <v>4251.6899999999996</v>
      </c>
      <c r="H1202" s="10">
        <f>Table3[[#This Row],[Max(s.salary)]]-Table3[[#This Row],[4.50%]]</f>
        <v>90230.31</v>
      </c>
      <c r="I1202" s="11"/>
    </row>
    <row r="1203" spans="1:9">
      <c r="A1203" s="2">
        <v>23015</v>
      </c>
      <c r="B1203" s="2" t="s">
        <v>1634</v>
      </c>
      <c r="C1203" s="2" t="s">
        <v>269</v>
      </c>
      <c r="D1203" s="7">
        <v>94469</v>
      </c>
      <c r="E1203" s="2" t="s">
        <v>19</v>
      </c>
      <c r="F1203" s="2" t="str">
        <f>IF(Table3[[#This Row],[Max(s.salary)]] &gt; 'covid yearly salary'!$D$8, "T","F")</f>
        <v>T</v>
      </c>
      <c r="G1203" s="10">
        <f>Table3[[#This Row],[Max(s.salary)]]*0.045</f>
        <v>4251.1049999999996</v>
      </c>
      <c r="H1203" s="10">
        <f>Table3[[#This Row],[Max(s.salary)]]-Table3[[#This Row],[4.50%]]</f>
        <v>90217.895000000004</v>
      </c>
      <c r="I1203" s="11"/>
    </row>
    <row r="1204" spans="1:9" hidden="1">
      <c r="A1204" s="2">
        <v>30661</v>
      </c>
      <c r="B1204" s="2" t="s">
        <v>1050</v>
      </c>
      <c r="C1204" s="2" t="s">
        <v>1275</v>
      </c>
      <c r="D1204" s="2">
        <v>54718</v>
      </c>
      <c r="E1204" s="2" t="s">
        <v>19</v>
      </c>
      <c r="F1204" s="2" t="str">
        <f>IF(Table3[[#This Row],[Max(s.salary)]] &gt; 'covid yearly salary'!$D$8, "T","F")</f>
        <v>F</v>
      </c>
      <c r="G1204" s="11">
        <f>Table3[[#This Row],[Max(s.salary)]]*0.045</f>
        <v>2462.31</v>
      </c>
      <c r="H1204" s="4">
        <f>Table3[[#This Row],[Max(s.salary)]]-Table3[[#This Row],[4.50%]]</f>
        <v>52255.69</v>
      </c>
      <c r="I1204" s="11">
        <f t="shared" si="18"/>
        <v>13909027.364999982</v>
      </c>
    </row>
    <row r="1205" spans="1:9" hidden="1">
      <c r="A1205" s="2">
        <v>30683</v>
      </c>
      <c r="B1205" s="2" t="s">
        <v>1635</v>
      </c>
      <c r="C1205" s="2" t="s">
        <v>1636</v>
      </c>
      <c r="D1205" s="2">
        <v>49323</v>
      </c>
      <c r="E1205" s="2" t="s">
        <v>19</v>
      </c>
      <c r="F1205" s="2" t="str">
        <f>IF(Table3[[#This Row],[Max(s.salary)]] &gt; 'covid yearly salary'!$D$8, "T","F")</f>
        <v>F</v>
      </c>
      <c r="G1205" s="11">
        <f>Table3[[#This Row],[Max(s.salary)]]*0.045</f>
        <v>2219.5349999999999</v>
      </c>
      <c r="H1205" s="4">
        <f>Table3[[#This Row],[Max(s.salary)]]-Table3[[#This Row],[4.50%]]</f>
        <v>47103.464999999997</v>
      </c>
      <c r="I1205" s="11">
        <f t="shared" si="18"/>
        <v>13909515.704999981</v>
      </c>
    </row>
    <row r="1206" spans="1:9" hidden="1">
      <c r="A1206" s="2">
        <v>30742</v>
      </c>
      <c r="B1206" s="2" t="s">
        <v>1600</v>
      </c>
      <c r="C1206" s="2" t="s">
        <v>1342</v>
      </c>
      <c r="D1206" s="2">
        <v>59697</v>
      </c>
      <c r="E1206" s="2" t="s">
        <v>19</v>
      </c>
      <c r="F1206" s="2" t="str">
        <f>IF(Table3[[#This Row],[Max(s.salary)]] &gt; 'covid yearly salary'!$D$8, "T","F")</f>
        <v>F</v>
      </c>
      <c r="G1206" s="11">
        <f>Table3[[#This Row],[Max(s.salary)]]*0.045</f>
        <v>2686.3649999999998</v>
      </c>
      <c r="H1206" s="4">
        <f>Table3[[#This Row],[Max(s.salary)]]-Table3[[#This Row],[4.50%]]</f>
        <v>57010.635000000002</v>
      </c>
      <c r="I1206" s="11">
        <f t="shared" si="18"/>
        <v>13909402.574999981</v>
      </c>
    </row>
    <row r="1207" spans="1:9">
      <c r="A1207" s="2">
        <v>90185</v>
      </c>
      <c r="B1207" s="2" t="s">
        <v>1637</v>
      </c>
      <c r="C1207" s="2" t="s">
        <v>1638</v>
      </c>
      <c r="D1207" s="7">
        <v>94410</v>
      </c>
      <c r="E1207" s="2" t="s">
        <v>19</v>
      </c>
      <c r="F1207" s="2" t="str">
        <f>IF(Table3[[#This Row],[Max(s.salary)]] &gt; 'covid yearly salary'!$D$8, "T","F")</f>
        <v>T</v>
      </c>
      <c r="G1207" s="10">
        <f>Table3[[#This Row],[Max(s.salary)]]*0.045</f>
        <v>4248.45</v>
      </c>
      <c r="H1207" s="10">
        <f>Table3[[#This Row],[Max(s.salary)]]-Table3[[#This Row],[4.50%]]</f>
        <v>90161.55</v>
      </c>
      <c r="I1207" s="11"/>
    </row>
    <row r="1208" spans="1:9">
      <c r="A1208" s="2">
        <v>68433</v>
      </c>
      <c r="B1208" s="2" t="s">
        <v>1479</v>
      </c>
      <c r="C1208" s="2" t="s">
        <v>1639</v>
      </c>
      <c r="D1208" s="7">
        <v>94399</v>
      </c>
      <c r="E1208" s="2" t="s">
        <v>19</v>
      </c>
      <c r="F1208" s="2" t="str">
        <f>IF(Table3[[#This Row],[Max(s.salary)]] &gt; 'covid yearly salary'!$D$8, "T","F")</f>
        <v>T</v>
      </c>
      <c r="G1208" s="10">
        <f>Table3[[#This Row],[Max(s.salary)]]*0.045</f>
        <v>4247.9549999999999</v>
      </c>
      <c r="H1208" s="10">
        <f>Table3[[#This Row],[Max(s.salary)]]-Table3[[#This Row],[4.50%]]</f>
        <v>90151.044999999998</v>
      </c>
      <c r="I1208" s="11"/>
    </row>
    <row r="1209" spans="1:9">
      <c r="A1209" s="2">
        <v>58658</v>
      </c>
      <c r="B1209" s="2" t="s">
        <v>95</v>
      </c>
      <c r="C1209" s="2" t="s">
        <v>1640</v>
      </c>
      <c r="D1209" s="7">
        <v>94396</v>
      </c>
      <c r="E1209" s="2" t="s">
        <v>19</v>
      </c>
      <c r="F1209" s="2" t="str">
        <f>IF(Table3[[#This Row],[Max(s.salary)]] &gt; 'covid yearly salary'!$D$8, "T","F")</f>
        <v>T</v>
      </c>
      <c r="G1209" s="10">
        <f>Table3[[#This Row],[Max(s.salary)]]*0.045</f>
        <v>4247.82</v>
      </c>
      <c r="H1209" s="10">
        <f>Table3[[#This Row],[Max(s.salary)]]-Table3[[#This Row],[4.50%]]</f>
        <v>90148.18</v>
      </c>
      <c r="I1209" s="11"/>
    </row>
    <row r="1210" spans="1:9">
      <c r="A1210" s="2">
        <v>24251</v>
      </c>
      <c r="B1210" s="2" t="s">
        <v>1641</v>
      </c>
      <c r="C1210" s="2" t="s">
        <v>1502</v>
      </c>
      <c r="D1210" s="7">
        <v>94377</v>
      </c>
      <c r="E1210" s="2" t="s">
        <v>19</v>
      </c>
      <c r="F1210" s="2" t="str">
        <f>IF(Table3[[#This Row],[Max(s.salary)]] &gt; 'covid yearly salary'!$D$8, "T","F")</f>
        <v>T</v>
      </c>
      <c r="G1210" s="10">
        <f>Table3[[#This Row],[Max(s.salary)]]*0.045</f>
        <v>4246.9650000000001</v>
      </c>
      <c r="H1210" s="10">
        <f>Table3[[#This Row],[Max(s.salary)]]-Table3[[#This Row],[4.50%]]</f>
        <v>90130.035000000003</v>
      </c>
      <c r="I1210" s="11"/>
    </row>
    <row r="1211" spans="1:9">
      <c r="A1211" s="2">
        <v>109180</v>
      </c>
      <c r="B1211" s="2" t="s">
        <v>1642</v>
      </c>
      <c r="C1211" s="2" t="s">
        <v>196</v>
      </c>
      <c r="D1211" s="7">
        <v>94368</v>
      </c>
      <c r="E1211" s="2" t="s">
        <v>19</v>
      </c>
      <c r="F1211" s="2" t="str">
        <f>IF(Table3[[#This Row],[Max(s.salary)]] &gt; 'covid yearly salary'!$D$8, "T","F")</f>
        <v>T</v>
      </c>
      <c r="G1211" s="10">
        <f>Table3[[#This Row],[Max(s.salary)]]*0.045</f>
        <v>4246.5599999999995</v>
      </c>
      <c r="H1211" s="10">
        <f>Table3[[#This Row],[Max(s.salary)]]-Table3[[#This Row],[4.50%]]</f>
        <v>90121.44</v>
      </c>
      <c r="I1211" s="11"/>
    </row>
    <row r="1212" spans="1:9">
      <c r="A1212" s="2">
        <v>76255</v>
      </c>
      <c r="B1212" s="2" t="s">
        <v>1643</v>
      </c>
      <c r="C1212" s="2" t="s">
        <v>1644</v>
      </c>
      <c r="D1212" s="7">
        <v>94367</v>
      </c>
      <c r="E1212" s="2" t="s">
        <v>19</v>
      </c>
      <c r="F1212" s="2" t="str">
        <f>IF(Table3[[#This Row],[Max(s.salary)]] &gt; 'covid yearly salary'!$D$8, "T","F")</f>
        <v>T</v>
      </c>
      <c r="G1212" s="10">
        <f>Table3[[#This Row],[Max(s.salary)]]*0.045</f>
        <v>4246.5149999999994</v>
      </c>
      <c r="H1212" s="10">
        <f>Table3[[#This Row],[Max(s.salary)]]-Table3[[#This Row],[4.50%]]</f>
        <v>90120.485000000001</v>
      </c>
      <c r="I1212" s="11"/>
    </row>
    <row r="1213" spans="1:9" hidden="1">
      <c r="A1213" s="2">
        <v>30826</v>
      </c>
      <c r="B1213" s="2" t="s">
        <v>428</v>
      </c>
      <c r="C1213" s="2" t="s">
        <v>1645</v>
      </c>
      <c r="D1213" s="2">
        <v>51658</v>
      </c>
      <c r="E1213" s="2" t="s">
        <v>19</v>
      </c>
      <c r="F1213" s="2" t="str">
        <f>IF(Table3[[#This Row],[Max(s.salary)]] &gt; 'covid yearly salary'!$D$8, "T","F")</f>
        <v>F</v>
      </c>
      <c r="G1213" s="11">
        <f>Table3[[#This Row],[Max(s.salary)]]*0.045</f>
        <v>2324.61</v>
      </c>
      <c r="H1213" s="4">
        <f>Table3[[#This Row],[Max(s.salary)]]-Table3[[#This Row],[4.50%]]</f>
        <v>49333.39</v>
      </c>
      <c r="I1213" s="11">
        <f t="shared" si="18"/>
        <v>13901091.344999976</v>
      </c>
    </row>
    <row r="1214" spans="1:9">
      <c r="A1214" s="2">
        <v>26206</v>
      </c>
      <c r="B1214" s="2" t="s">
        <v>1646</v>
      </c>
      <c r="C1214" s="2" t="s">
        <v>194</v>
      </c>
      <c r="D1214" s="7">
        <v>94350</v>
      </c>
      <c r="E1214" s="2" t="s">
        <v>19</v>
      </c>
      <c r="F1214" s="2" t="str">
        <f>IF(Table3[[#This Row],[Max(s.salary)]] &gt; 'covid yearly salary'!$D$8, "T","F")</f>
        <v>T</v>
      </c>
      <c r="G1214" s="10">
        <f>Table3[[#This Row],[Max(s.salary)]]*0.045</f>
        <v>4245.75</v>
      </c>
      <c r="H1214" s="10">
        <f>Table3[[#This Row],[Max(s.salary)]]-Table3[[#This Row],[4.50%]]</f>
        <v>90104.25</v>
      </c>
      <c r="I1214" s="11"/>
    </row>
    <row r="1215" spans="1:9">
      <c r="A1215" s="2">
        <v>91915</v>
      </c>
      <c r="B1215" s="2" t="s">
        <v>733</v>
      </c>
      <c r="C1215" s="2" t="s">
        <v>1647</v>
      </c>
      <c r="D1215" s="7">
        <v>94341</v>
      </c>
      <c r="E1215" s="2" t="s">
        <v>19</v>
      </c>
      <c r="F1215" s="2" t="str">
        <f>IF(Table3[[#This Row],[Max(s.salary)]] &gt; 'covid yearly salary'!$D$8, "T","F")</f>
        <v>T</v>
      </c>
      <c r="G1215" s="10">
        <f>Table3[[#This Row],[Max(s.salary)]]*0.045</f>
        <v>4245.3450000000003</v>
      </c>
      <c r="H1215" s="10">
        <f>Table3[[#This Row],[Max(s.salary)]]-Table3[[#This Row],[4.50%]]</f>
        <v>90095.654999999999</v>
      </c>
      <c r="I1215" s="11"/>
    </row>
    <row r="1216" spans="1:9" hidden="1">
      <c r="A1216" s="2">
        <v>30882</v>
      </c>
      <c r="B1216" s="2" t="s">
        <v>1500</v>
      </c>
      <c r="C1216" s="2" t="s">
        <v>1648</v>
      </c>
      <c r="D1216" s="2">
        <v>57671</v>
      </c>
      <c r="E1216" s="2" t="s">
        <v>19</v>
      </c>
      <c r="F1216" s="2" t="str">
        <f>IF(Table3[[#This Row],[Max(s.salary)]] &gt; 'covid yearly salary'!$D$8, "T","F")</f>
        <v>F</v>
      </c>
      <c r="G1216" s="11">
        <f>Table3[[#This Row],[Max(s.salary)]]*0.045</f>
        <v>2595.1949999999997</v>
      </c>
      <c r="H1216" s="4">
        <f>Table3[[#This Row],[Max(s.salary)]]-Table3[[#This Row],[4.50%]]</f>
        <v>55075.805</v>
      </c>
      <c r="I1216" s="11">
        <f t="shared" si="18"/>
        <v>13898296.034999978</v>
      </c>
    </row>
    <row r="1217" spans="1:9" hidden="1">
      <c r="A1217" s="2">
        <v>30887</v>
      </c>
      <c r="B1217" s="2" t="s">
        <v>1649</v>
      </c>
      <c r="C1217" s="2" t="s">
        <v>1650</v>
      </c>
      <c r="D1217" s="2">
        <v>54388</v>
      </c>
      <c r="E1217" s="2" t="s">
        <v>19</v>
      </c>
      <c r="F1217" s="2" t="str">
        <f>IF(Table3[[#This Row],[Max(s.salary)]] &gt; 'covid yearly salary'!$D$8, "T","F")</f>
        <v>F</v>
      </c>
      <c r="G1217" s="11">
        <f>Table3[[#This Row],[Max(s.salary)]]*0.045</f>
        <v>2447.46</v>
      </c>
      <c r="H1217" s="4">
        <f>Table3[[#This Row],[Max(s.salary)]]-Table3[[#This Row],[4.50%]]</f>
        <v>51940.54</v>
      </c>
      <c r="I1217" s="11">
        <f t="shared" si="18"/>
        <v>13898284.064999977</v>
      </c>
    </row>
    <row r="1218" spans="1:9">
      <c r="A1218" s="2">
        <v>67237</v>
      </c>
      <c r="B1218" s="2" t="s">
        <v>1115</v>
      </c>
      <c r="C1218" s="2" t="s">
        <v>325</v>
      </c>
      <c r="D1218" s="7">
        <v>94322</v>
      </c>
      <c r="E1218" s="2" t="s">
        <v>19</v>
      </c>
      <c r="F1218" s="2" t="str">
        <f>IF(Table3[[#This Row],[Max(s.salary)]] &gt; 'covid yearly salary'!$D$8, "T","F")</f>
        <v>T</v>
      </c>
      <c r="G1218" s="10">
        <f>Table3[[#This Row],[Max(s.salary)]]*0.045</f>
        <v>4244.49</v>
      </c>
      <c r="H1218" s="10">
        <f>Table3[[#This Row],[Max(s.salary)]]-Table3[[#This Row],[4.50%]]</f>
        <v>90077.51</v>
      </c>
      <c r="I1218" s="11"/>
    </row>
    <row r="1219" spans="1:9">
      <c r="A1219" s="2">
        <v>20444</v>
      </c>
      <c r="B1219" s="2" t="s">
        <v>1651</v>
      </c>
      <c r="C1219" s="2" t="s">
        <v>1603</v>
      </c>
      <c r="D1219" s="7">
        <v>94321</v>
      </c>
      <c r="E1219" s="2" t="s">
        <v>19</v>
      </c>
      <c r="F1219" s="2" t="str">
        <f>IF(Table3[[#This Row],[Max(s.salary)]] &gt; 'covid yearly salary'!$D$8, "T","F")</f>
        <v>T</v>
      </c>
      <c r="G1219" s="10">
        <f>Table3[[#This Row],[Max(s.salary)]]*0.045</f>
        <v>4244.4449999999997</v>
      </c>
      <c r="H1219" s="10">
        <f>Table3[[#This Row],[Max(s.salary)]]-Table3[[#This Row],[4.50%]]</f>
        <v>90076.554999999993</v>
      </c>
      <c r="I1219" s="11"/>
    </row>
    <row r="1220" spans="1:9" hidden="1">
      <c r="A1220" s="2">
        <v>30930</v>
      </c>
      <c r="B1220" s="2" t="s">
        <v>1311</v>
      </c>
      <c r="C1220" s="2" t="s">
        <v>863</v>
      </c>
      <c r="D1220" s="2">
        <v>46439</v>
      </c>
      <c r="E1220" s="2" t="s">
        <v>19</v>
      </c>
      <c r="F1220" s="2" t="str">
        <f>IF(Table3[[#This Row],[Max(s.salary)]] &gt; 'covid yearly salary'!$D$8, "T","F")</f>
        <v>F</v>
      </c>
      <c r="G1220" s="11">
        <f>Table3[[#This Row],[Max(s.salary)]]*0.045</f>
        <v>2089.7550000000001</v>
      </c>
      <c r="H1220" s="4">
        <f>Table3[[#This Row],[Max(s.salary)]]-Table3[[#This Row],[4.50%]]</f>
        <v>44349.245000000003</v>
      </c>
      <c r="I1220" s="11">
        <f t="shared" ref="I1220:I1280" si="19">SUM(G1220:G5438)</f>
        <v>13895332.064999981</v>
      </c>
    </row>
    <row r="1221" spans="1:9">
      <c r="A1221" s="2">
        <v>73697</v>
      </c>
      <c r="B1221" s="2" t="s">
        <v>1420</v>
      </c>
      <c r="C1221" s="2" t="s">
        <v>1652</v>
      </c>
      <c r="D1221" s="7">
        <v>94318</v>
      </c>
      <c r="E1221" s="2" t="s">
        <v>19</v>
      </c>
      <c r="F1221" s="2" t="str">
        <f>IF(Table3[[#This Row],[Max(s.salary)]] &gt; 'covid yearly salary'!$D$8, "T","F")</f>
        <v>T</v>
      </c>
      <c r="G1221" s="10">
        <f>Table3[[#This Row],[Max(s.salary)]]*0.045</f>
        <v>4244.3099999999995</v>
      </c>
      <c r="H1221" s="10">
        <f>Table3[[#This Row],[Max(s.salary)]]-Table3[[#This Row],[4.50%]]</f>
        <v>90073.69</v>
      </c>
      <c r="I1221" s="11"/>
    </row>
    <row r="1222" spans="1:9">
      <c r="A1222" s="2">
        <v>39038</v>
      </c>
      <c r="B1222" s="2" t="s">
        <v>963</v>
      </c>
      <c r="C1222" s="2" t="s">
        <v>166</v>
      </c>
      <c r="D1222" s="7">
        <v>94311</v>
      </c>
      <c r="E1222" s="2" t="s">
        <v>19</v>
      </c>
      <c r="F1222" s="2" t="str">
        <f>IF(Table3[[#This Row],[Max(s.salary)]] &gt; 'covid yearly salary'!$D$8, "T","F")</f>
        <v>T</v>
      </c>
      <c r="G1222" s="10">
        <f>Table3[[#This Row],[Max(s.salary)]]*0.045</f>
        <v>4243.9949999999999</v>
      </c>
      <c r="H1222" s="10">
        <f>Table3[[#This Row],[Max(s.salary)]]-Table3[[#This Row],[4.50%]]</f>
        <v>90067.005000000005</v>
      </c>
      <c r="I1222" s="11"/>
    </row>
    <row r="1223" spans="1:9">
      <c r="A1223" s="2">
        <v>86390</v>
      </c>
      <c r="B1223" s="2" t="s">
        <v>264</v>
      </c>
      <c r="C1223" s="2" t="s">
        <v>1653</v>
      </c>
      <c r="D1223" s="7">
        <v>94309</v>
      </c>
      <c r="E1223" s="2" t="s">
        <v>19</v>
      </c>
      <c r="F1223" s="2" t="str">
        <f>IF(Table3[[#This Row],[Max(s.salary)]] &gt; 'covid yearly salary'!$D$8, "T","F")</f>
        <v>T</v>
      </c>
      <c r="G1223" s="10">
        <f>Table3[[#This Row],[Max(s.salary)]]*0.045</f>
        <v>4243.9049999999997</v>
      </c>
      <c r="H1223" s="10">
        <f>Table3[[#This Row],[Max(s.salary)]]-Table3[[#This Row],[4.50%]]</f>
        <v>90065.095000000001</v>
      </c>
      <c r="I1223" s="11"/>
    </row>
    <row r="1224" spans="1:9">
      <c r="A1224" s="2">
        <v>18227</v>
      </c>
      <c r="B1224" s="2" t="s">
        <v>1185</v>
      </c>
      <c r="C1224" s="2" t="s">
        <v>1654</v>
      </c>
      <c r="D1224" s="7">
        <v>94302</v>
      </c>
      <c r="E1224" s="2" t="s">
        <v>19</v>
      </c>
      <c r="F1224" s="2" t="str">
        <f>IF(Table3[[#This Row],[Max(s.salary)]] &gt; 'covid yearly salary'!$D$8, "T","F")</f>
        <v>T</v>
      </c>
      <c r="G1224" s="10">
        <f>Table3[[#This Row],[Max(s.salary)]]*0.045</f>
        <v>4243.59</v>
      </c>
      <c r="H1224" s="10">
        <f>Table3[[#This Row],[Max(s.salary)]]-Table3[[#This Row],[4.50%]]</f>
        <v>90058.41</v>
      </c>
      <c r="I1224" s="11"/>
    </row>
    <row r="1225" spans="1:9">
      <c r="A1225" s="2">
        <v>74077</v>
      </c>
      <c r="B1225" s="2" t="s">
        <v>1139</v>
      </c>
      <c r="C1225" s="2" t="s">
        <v>611</v>
      </c>
      <c r="D1225" s="7">
        <v>94297</v>
      </c>
      <c r="E1225" s="2" t="s">
        <v>19</v>
      </c>
      <c r="F1225" s="2" t="str">
        <f>IF(Table3[[#This Row],[Max(s.salary)]] &gt; 'covid yearly salary'!$D$8, "T","F")</f>
        <v>T</v>
      </c>
      <c r="G1225" s="10">
        <f>Table3[[#This Row],[Max(s.salary)]]*0.045</f>
        <v>4243.3649999999998</v>
      </c>
      <c r="H1225" s="10">
        <f>Table3[[#This Row],[Max(s.salary)]]-Table3[[#This Row],[4.50%]]</f>
        <v>90053.634999999995</v>
      </c>
      <c r="I1225" s="11"/>
    </row>
    <row r="1226" spans="1:9">
      <c r="A1226" s="2">
        <v>80856</v>
      </c>
      <c r="B1226" s="2" t="s">
        <v>1655</v>
      </c>
      <c r="C1226" s="2" t="s">
        <v>535</v>
      </c>
      <c r="D1226" s="7">
        <v>94253</v>
      </c>
      <c r="E1226" s="2" t="s">
        <v>19</v>
      </c>
      <c r="F1226" s="2" t="str">
        <f>IF(Table3[[#This Row],[Max(s.salary)]] &gt; 'covid yearly salary'!$D$8, "T","F")</f>
        <v>T</v>
      </c>
      <c r="G1226" s="10">
        <f>Table3[[#This Row],[Max(s.salary)]]*0.045</f>
        <v>4241.3850000000002</v>
      </c>
      <c r="H1226" s="10">
        <f>Table3[[#This Row],[Max(s.salary)]]-Table3[[#This Row],[4.50%]]</f>
        <v>90011.615000000005</v>
      </c>
      <c r="I1226" s="11"/>
    </row>
    <row r="1227" spans="1:9" hidden="1">
      <c r="A1227" s="2">
        <v>31040</v>
      </c>
      <c r="B1227" s="2" t="s">
        <v>1656</v>
      </c>
      <c r="C1227" s="2" t="s">
        <v>1657</v>
      </c>
      <c r="D1227" s="2">
        <v>61514</v>
      </c>
      <c r="E1227" s="2" t="s">
        <v>19</v>
      </c>
      <c r="F1227" s="2" t="str">
        <f>IF(Table3[[#This Row],[Max(s.salary)]] &gt; 'covid yearly salary'!$D$8, "T","F")</f>
        <v>F</v>
      </c>
      <c r="G1227" s="11">
        <f>Table3[[#This Row],[Max(s.salary)]]*0.045</f>
        <v>2768.13</v>
      </c>
      <c r="H1227" s="4">
        <f>Table3[[#This Row],[Max(s.salary)]]-Table3[[#This Row],[4.50%]]</f>
        <v>58745.87</v>
      </c>
      <c r="I1227" s="11">
        <f t="shared" si="19"/>
        <v>13887227.654999979</v>
      </c>
    </row>
    <row r="1228" spans="1:9">
      <c r="A1228" s="2">
        <v>19394</v>
      </c>
      <c r="B1228" s="2" t="s">
        <v>563</v>
      </c>
      <c r="C1228" s="2" t="s">
        <v>1594</v>
      </c>
      <c r="D1228" s="7">
        <v>94216</v>
      </c>
      <c r="E1228" s="2" t="s">
        <v>19</v>
      </c>
      <c r="F1228" s="2" t="str">
        <f>IF(Table3[[#This Row],[Max(s.salary)]] &gt; 'covid yearly salary'!$D$8, "T","F")</f>
        <v>T</v>
      </c>
      <c r="G1228" s="10">
        <f>Table3[[#This Row],[Max(s.salary)]]*0.045</f>
        <v>4239.72</v>
      </c>
      <c r="H1228" s="10">
        <f>Table3[[#This Row],[Max(s.salary)]]-Table3[[#This Row],[4.50%]]</f>
        <v>89976.28</v>
      </c>
      <c r="I1228" s="11"/>
    </row>
    <row r="1229" spans="1:9">
      <c r="A1229" s="2">
        <v>42885</v>
      </c>
      <c r="B1229" s="2" t="s">
        <v>589</v>
      </c>
      <c r="C1229" s="2" t="s">
        <v>1212</v>
      </c>
      <c r="D1229" s="7">
        <v>94213</v>
      </c>
      <c r="E1229" s="2" t="s">
        <v>19</v>
      </c>
      <c r="F1229" s="2" t="str">
        <f>IF(Table3[[#This Row],[Max(s.salary)]] &gt; 'covid yearly salary'!$D$8, "T","F")</f>
        <v>T</v>
      </c>
      <c r="G1229" s="10">
        <f>Table3[[#This Row],[Max(s.salary)]]*0.045</f>
        <v>4239.585</v>
      </c>
      <c r="H1229" s="10">
        <f>Table3[[#This Row],[Max(s.salary)]]-Table3[[#This Row],[4.50%]]</f>
        <v>89973.414999999994</v>
      </c>
      <c r="I1229" s="11"/>
    </row>
    <row r="1230" spans="1:9">
      <c r="A1230" s="2">
        <v>22438</v>
      </c>
      <c r="B1230" s="2" t="s">
        <v>1024</v>
      </c>
      <c r="C1230" s="2" t="s">
        <v>1658</v>
      </c>
      <c r="D1230" s="7">
        <v>94203</v>
      </c>
      <c r="E1230" s="2" t="s">
        <v>19</v>
      </c>
      <c r="F1230" s="2" t="str">
        <f>IF(Table3[[#This Row],[Max(s.salary)]] &gt; 'covid yearly salary'!$D$8, "T","F")</f>
        <v>T</v>
      </c>
      <c r="G1230" s="10">
        <f>Table3[[#This Row],[Max(s.salary)]]*0.045</f>
        <v>4239.1350000000002</v>
      </c>
      <c r="H1230" s="10">
        <f>Table3[[#This Row],[Max(s.salary)]]-Table3[[#This Row],[4.50%]]</f>
        <v>89963.865000000005</v>
      </c>
      <c r="I1230" s="11"/>
    </row>
    <row r="1231" spans="1:9">
      <c r="A1231" s="2">
        <v>95316</v>
      </c>
      <c r="B1231" s="2" t="s">
        <v>1034</v>
      </c>
      <c r="C1231" s="2" t="s">
        <v>997</v>
      </c>
      <c r="D1231" s="7">
        <v>94168</v>
      </c>
      <c r="E1231" s="2" t="s">
        <v>19</v>
      </c>
      <c r="F1231" s="2" t="str">
        <f>IF(Table3[[#This Row],[Max(s.salary)]] &gt; 'covid yearly salary'!$D$8, "T","F")</f>
        <v>T</v>
      </c>
      <c r="G1231" s="10">
        <f>Table3[[#This Row],[Max(s.salary)]]*0.045</f>
        <v>4237.5599999999995</v>
      </c>
      <c r="H1231" s="10">
        <f>Table3[[#This Row],[Max(s.salary)]]-Table3[[#This Row],[4.50%]]</f>
        <v>89930.44</v>
      </c>
      <c r="I1231" s="11"/>
    </row>
    <row r="1232" spans="1:9">
      <c r="A1232" s="2">
        <v>10059</v>
      </c>
      <c r="B1232" s="2" t="s">
        <v>1659</v>
      </c>
      <c r="C1232" s="2" t="s">
        <v>753</v>
      </c>
      <c r="D1232" s="7">
        <v>94161</v>
      </c>
      <c r="E1232" s="2" t="s">
        <v>19</v>
      </c>
      <c r="F1232" s="2" t="str">
        <f>IF(Table3[[#This Row],[Max(s.salary)]] &gt; 'covid yearly salary'!$D$8, "T","F")</f>
        <v>T</v>
      </c>
      <c r="G1232" s="10">
        <f>Table3[[#This Row],[Max(s.salary)]]*0.045</f>
        <v>4237.2449999999999</v>
      </c>
      <c r="H1232" s="10">
        <f>Table3[[#This Row],[Max(s.salary)]]-Table3[[#This Row],[4.50%]]</f>
        <v>89923.755000000005</v>
      </c>
      <c r="I1232" s="11"/>
    </row>
    <row r="1233" spans="1:9" hidden="1">
      <c r="A1233" s="2">
        <v>31120</v>
      </c>
      <c r="B1233" s="2" t="s">
        <v>953</v>
      </c>
      <c r="C1233" s="2" t="s">
        <v>1375</v>
      </c>
      <c r="D1233" s="2">
        <v>58061</v>
      </c>
      <c r="E1233" s="2" t="s">
        <v>19</v>
      </c>
      <c r="F1233" s="2" t="str">
        <f>IF(Table3[[#This Row],[Max(s.salary)]] &gt; 'covid yearly salary'!$D$8, "T","F")</f>
        <v>F</v>
      </c>
      <c r="G1233" s="11">
        <f>Table3[[#This Row],[Max(s.salary)]]*0.045</f>
        <v>2612.7449999999999</v>
      </c>
      <c r="H1233" s="4">
        <f>Table3[[#This Row],[Max(s.salary)]]-Table3[[#This Row],[4.50%]]</f>
        <v>55448.254999999997</v>
      </c>
      <c r="I1233" s="11">
        <f t="shared" si="19"/>
        <v>13878795.149999982</v>
      </c>
    </row>
    <row r="1234" spans="1:9">
      <c r="A1234" s="2">
        <v>38200</v>
      </c>
      <c r="B1234" s="2" t="s">
        <v>1660</v>
      </c>
      <c r="C1234" s="2" t="s">
        <v>236</v>
      </c>
      <c r="D1234" s="7">
        <v>94160</v>
      </c>
      <c r="E1234" s="2" t="s">
        <v>19</v>
      </c>
      <c r="F1234" s="2" t="str">
        <f>IF(Table3[[#This Row],[Max(s.salary)]] &gt; 'covid yearly salary'!$D$8, "T","F")</f>
        <v>T</v>
      </c>
      <c r="G1234" s="10">
        <f>Table3[[#This Row],[Max(s.salary)]]*0.045</f>
        <v>4237.2</v>
      </c>
      <c r="H1234" s="10">
        <f>Table3[[#This Row],[Max(s.salary)]]-Table3[[#This Row],[4.50%]]</f>
        <v>89922.8</v>
      </c>
      <c r="I1234" s="11"/>
    </row>
    <row r="1235" spans="1:9">
      <c r="A1235" s="2">
        <v>35056</v>
      </c>
      <c r="B1235" s="2" t="s">
        <v>1661</v>
      </c>
      <c r="C1235" s="2" t="s">
        <v>1662</v>
      </c>
      <c r="D1235" s="7">
        <v>94152</v>
      </c>
      <c r="E1235" s="2" t="s">
        <v>19</v>
      </c>
      <c r="F1235" s="2" t="str">
        <f>IF(Table3[[#This Row],[Max(s.salary)]] &gt; 'covid yearly salary'!$D$8, "T","F")</f>
        <v>T</v>
      </c>
      <c r="G1235" s="10">
        <f>Table3[[#This Row],[Max(s.salary)]]*0.045</f>
        <v>4236.84</v>
      </c>
      <c r="H1235" s="10">
        <f>Table3[[#This Row],[Max(s.salary)]]-Table3[[#This Row],[4.50%]]</f>
        <v>89915.16</v>
      </c>
      <c r="I1235" s="11"/>
    </row>
    <row r="1236" spans="1:9">
      <c r="A1236" s="2">
        <v>45610</v>
      </c>
      <c r="B1236" s="2" t="s">
        <v>881</v>
      </c>
      <c r="C1236" s="2" t="s">
        <v>1663</v>
      </c>
      <c r="D1236" s="7">
        <v>94109</v>
      </c>
      <c r="E1236" s="2" t="s">
        <v>19</v>
      </c>
      <c r="F1236" s="2" t="str">
        <f>IF(Table3[[#This Row],[Max(s.salary)]] &gt; 'covid yearly salary'!$D$8, "T","F")</f>
        <v>T</v>
      </c>
      <c r="G1236" s="10">
        <f>Table3[[#This Row],[Max(s.salary)]]*0.045</f>
        <v>4234.9049999999997</v>
      </c>
      <c r="H1236" s="10">
        <f>Table3[[#This Row],[Max(s.salary)]]-Table3[[#This Row],[4.50%]]</f>
        <v>89874.095000000001</v>
      </c>
      <c r="I1236" s="11"/>
    </row>
    <row r="1237" spans="1:9">
      <c r="A1237" s="2">
        <v>105848</v>
      </c>
      <c r="B1237" s="2" t="s">
        <v>345</v>
      </c>
      <c r="C1237" s="2" t="s">
        <v>1664</v>
      </c>
      <c r="D1237" s="7">
        <v>94084</v>
      </c>
      <c r="E1237" s="2" t="s">
        <v>19</v>
      </c>
      <c r="F1237" s="2" t="str">
        <f>IF(Table3[[#This Row],[Max(s.salary)]] &gt; 'covid yearly salary'!$D$8, "T","F")</f>
        <v>T</v>
      </c>
      <c r="G1237" s="10">
        <f>Table3[[#This Row],[Max(s.salary)]]*0.045</f>
        <v>4233.78</v>
      </c>
      <c r="H1237" s="10">
        <f>Table3[[#This Row],[Max(s.salary)]]-Table3[[#This Row],[4.50%]]</f>
        <v>89850.22</v>
      </c>
      <c r="I1237" s="11"/>
    </row>
    <row r="1238" spans="1:9">
      <c r="A1238" s="2">
        <v>80901</v>
      </c>
      <c r="B1238" s="2" t="s">
        <v>1192</v>
      </c>
      <c r="C1238" s="2" t="s">
        <v>284</v>
      </c>
      <c r="D1238" s="7">
        <v>94046</v>
      </c>
      <c r="E1238" s="2" t="s">
        <v>19</v>
      </c>
      <c r="F1238" s="2" t="str">
        <f>IF(Table3[[#This Row],[Max(s.salary)]] &gt; 'covid yearly salary'!$D$8, "T","F")</f>
        <v>T</v>
      </c>
      <c r="G1238" s="10">
        <f>Table3[[#This Row],[Max(s.salary)]]*0.045</f>
        <v>4232.07</v>
      </c>
      <c r="H1238" s="10">
        <f>Table3[[#This Row],[Max(s.salary)]]-Table3[[#This Row],[4.50%]]</f>
        <v>89813.93</v>
      </c>
      <c r="I1238" s="11"/>
    </row>
    <row r="1239" spans="1:9">
      <c r="A1239" s="2">
        <v>102051</v>
      </c>
      <c r="B1239" s="2" t="s">
        <v>1665</v>
      </c>
      <c r="C1239" s="2" t="s">
        <v>1406</v>
      </c>
      <c r="D1239" s="7">
        <v>94037</v>
      </c>
      <c r="E1239" s="2" t="s">
        <v>19</v>
      </c>
      <c r="F1239" s="2" t="str">
        <f>IF(Table3[[#This Row],[Max(s.salary)]] &gt; 'covid yearly salary'!$D$8, "T","F")</f>
        <v>T</v>
      </c>
      <c r="G1239" s="10">
        <f>Table3[[#This Row],[Max(s.salary)]]*0.045</f>
        <v>4231.665</v>
      </c>
      <c r="H1239" s="10">
        <f>Table3[[#This Row],[Max(s.salary)]]-Table3[[#This Row],[4.50%]]</f>
        <v>89805.335000000006</v>
      </c>
      <c r="I1239" s="11"/>
    </row>
    <row r="1240" spans="1:9" hidden="1">
      <c r="A1240" s="2">
        <v>31274</v>
      </c>
      <c r="B1240" s="2" t="s">
        <v>337</v>
      </c>
      <c r="C1240" s="2" t="s">
        <v>1427</v>
      </c>
      <c r="D1240" s="2">
        <v>58051</v>
      </c>
      <c r="E1240" s="2" t="s">
        <v>19</v>
      </c>
      <c r="F1240" s="2" t="str">
        <f>IF(Table3[[#This Row],[Max(s.salary)]] &gt; 'covid yearly salary'!$D$8, "T","F")</f>
        <v>F</v>
      </c>
      <c r="G1240" s="11">
        <f>Table3[[#This Row],[Max(s.salary)]]*0.045</f>
        <v>2612.2950000000001</v>
      </c>
      <c r="H1240" s="4">
        <f>Table3[[#This Row],[Max(s.salary)]]-Table3[[#This Row],[4.50%]]</f>
        <v>55438.705000000002</v>
      </c>
      <c r="I1240" s="11">
        <f t="shared" si="19"/>
        <v>13870579.769999985</v>
      </c>
    </row>
    <row r="1241" spans="1:9" hidden="1">
      <c r="A1241" s="2">
        <v>31276</v>
      </c>
      <c r="B1241" s="2" t="s">
        <v>1666</v>
      </c>
      <c r="C1241" s="2" t="s">
        <v>1667</v>
      </c>
      <c r="D1241" s="2">
        <v>59754</v>
      </c>
      <c r="E1241" s="2" t="s">
        <v>19</v>
      </c>
      <c r="F1241" s="2" t="str">
        <f>IF(Table3[[#This Row],[Max(s.salary)]] &gt; 'covid yearly salary'!$D$8, "T","F")</f>
        <v>F</v>
      </c>
      <c r="G1241" s="11">
        <f>Table3[[#This Row],[Max(s.salary)]]*0.045</f>
        <v>2688.93</v>
      </c>
      <c r="H1241" s="4">
        <f>Table3[[#This Row],[Max(s.salary)]]-Table3[[#This Row],[4.50%]]</f>
        <v>57065.07</v>
      </c>
      <c r="I1241" s="11">
        <f t="shared" si="19"/>
        <v>13870310.894999985</v>
      </c>
    </row>
    <row r="1242" spans="1:9">
      <c r="A1242" s="2">
        <v>73464</v>
      </c>
      <c r="B1242" s="2" t="s">
        <v>536</v>
      </c>
      <c r="C1242" s="2" t="s">
        <v>1668</v>
      </c>
      <c r="D1242" s="7">
        <v>94032</v>
      </c>
      <c r="E1242" s="2" t="s">
        <v>19</v>
      </c>
      <c r="F1242" s="2" t="str">
        <f>IF(Table3[[#This Row],[Max(s.salary)]] &gt; 'covid yearly salary'!$D$8, "T","F")</f>
        <v>T</v>
      </c>
      <c r="G1242" s="10">
        <f>Table3[[#This Row],[Max(s.salary)]]*0.045</f>
        <v>4231.4399999999996</v>
      </c>
      <c r="H1242" s="10">
        <f>Table3[[#This Row],[Max(s.salary)]]-Table3[[#This Row],[4.50%]]</f>
        <v>89800.56</v>
      </c>
      <c r="I1242" s="11"/>
    </row>
    <row r="1243" spans="1:9">
      <c r="A1243" s="2">
        <v>107013</v>
      </c>
      <c r="B1243" s="2" t="s">
        <v>1669</v>
      </c>
      <c r="C1243" s="2" t="s">
        <v>1364</v>
      </c>
      <c r="D1243" s="7">
        <v>94025</v>
      </c>
      <c r="E1243" s="2" t="s">
        <v>19</v>
      </c>
      <c r="F1243" s="2" t="str">
        <f>IF(Table3[[#This Row],[Max(s.salary)]] &gt; 'covid yearly salary'!$D$8, "T","F")</f>
        <v>T</v>
      </c>
      <c r="G1243" s="10">
        <f>Table3[[#This Row],[Max(s.salary)]]*0.045</f>
        <v>4231.125</v>
      </c>
      <c r="H1243" s="10">
        <f>Table3[[#This Row],[Max(s.salary)]]-Table3[[#This Row],[4.50%]]</f>
        <v>89793.875</v>
      </c>
      <c r="I1243" s="11"/>
    </row>
    <row r="1244" spans="1:9" hidden="1">
      <c r="A1244" s="2">
        <v>31297</v>
      </c>
      <c r="B1244" s="2" t="s">
        <v>1670</v>
      </c>
      <c r="C1244" s="2" t="s">
        <v>1671</v>
      </c>
      <c r="D1244" s="2">
        <v>54614</v>
      </c>
      <c r="E1244" s="2" t="s">
        <v>19</v>
      </c>
      <c r="F1244" s="2" t="str">
        <f>IF(Table3[[#This Row],[Max(s.salary)]] &gt; 'covid yearly salary'!$D$8, "T","F")</f>
        <v>F</v>
      </c>
      <c r="G1244" s="11">
        <f>Table3[[#This Row],[Max(s.salary)]]*0.045</f>
        <v>2457.63</v>
      </c>
      <c r="H1244" s="4">
        <f>Table3[[#This Row],[Max(s.salary)]]-Table3[[#This Row],[4.50%]]</f>
        <v>52156.37</v>
      </c>
      <c r="I1244" s="11">
        <f t="shared" si="19"/>
        <v>13867985.114999983</v>
      </c>
    </row>
    <row r="1245" spans="1:9">
      <c r="A1245" s="2">
        <v>46694</v>
      </c>
      <c r="B1245" s="2" t="s">
        <v>1672</v>
      </c>
      <c r="C1245" s="2" t="s">
        <v>52</v>
      </c>
      <c r="D1245" s="7">
        <v>93976</v>
      </c>
      <c r="E1245" s="2" t="s">
        <v>19</v>
      </c>
      <c r="F1245" s="2" t="str">
        <f>IF(Table3[[#This Row],[Max(s.salary)]] &gt; 'covid yearly salary'!$D$8, "T","F")</f>
        <v>T</v>
      </c>
      <c r="G1245" s="10">
        <f>Table3[[#This Row],[Max(s.salary)]]*0.045</f>
        <v>4228.92</v>
      </c>
      <c r="H1245" s="10">
        <f>Table3[[#This Row],[Max(s.salary)]]-Table3[[#This Row],[4.50%]]</f>
        <v>89747.08</v>
      </c>
      <c r="I1245" s="11"/>
    </row>
    <row r="1246" spans="1:9">
      <c r="A1246" s="2">
        <v>52925</v>
      </c>
      <c r="B1246" s="2" t="s">
        <v>668</v>
      </c>
      <c r="C1246" s="2" t="s">
        <v>779</v>
      </c>
      <c r="D1246" s="7">
        <v>93965</v>
      </c>
      <c r="E1246" s="2" t="s">
        <v>19</v>
      </c>
      <c r="F1246" s="2" t="str">
        <f>IF(Table3[[#This Row],[Max(s.salary)]] &gt; 'covid yearly salary'!$D$8, "T","F")</f>
        <v>T</v>
      </c>
      <c r="G1246" s="10">
        <f>Table3[[#This Row],[Max(s.salary)]]*0.045</f>
        <v>4228.4250000000002</v>
      </c>
      <c r="H1246" s="10">
        <f>Table3[[#This Row],[Max(s.salary)]]-Table3[[#This Row],[4.50%]]</f>
        <v>89736.574999999997</v>
      </c>
      <c r="I1246" s="11"/>
    </row>
    <row r="1247" spans="1:9">
      <c r="A1247" s="2">
        <v>28364</v>
      </c>
      <c r="B1247" s="2" t="s">
        <v>1673</v>
      </c>
      <c r="C1247" s="2" t="s">
        <v>1674</v>
      </c>
      <c r="D1247" s="7">
        <v>93955</v>
      </c>
      <c r="E1247" s="2" t="s">
        <v>19</v>
      </c>
      <c r="F1247" s="2" t="str">
        <f>IF(Table3[[#This Row],[Max(s.salary)]] &gt; 'covid yearly salary'!$D$8, "T","F")</f>
        <v>T</v>
      </c>
      <c r="G1247" s="10">
        <f>Table3[[#This Row],[Max(s.salary)]]*0.045</f>
        <v>4227.9749999999995</v>
      </c>
      <c r="H1247" s="10">
        <f>Table3[[#This Row],[Max(s.salary)]]-Table3[[#This Row],[4.50%]]</f>
        <v>89727.024999999994</v>
      </c>
      <c r="I1247" s="11"/>
    </row>
    <row r="1248" spans="1:9">
      <c r="A1248" s="2">
        <v>26082</v>
      </c>
      <c r="B1248" s="2" t="s">
        <v>1675</v>
      </c>
      <c r="C1248" s="2" t="s">
        <v>1190</v>
      </c>
      <c r="D1248" s="7">
        <v>93931</v>
      </c>
      <c r="E1248" s="2" t="s">
        <v>19</v>
      </c>
      <c r="F1248" s="2" t="str">
        <f>IF(Table3[[#This Row],[Max(s.salary)]] &gt; 'covid yearly salary'!$D$8, "T","F")</f>
        <v>T</v>
      </c>
      <c r="G1248" s="10">
        <f>Table3[[#This Row],[Max(s.salary)]]*0.045</f>
        <v>4226.8949999999995</v>
      </c>
      <c r="H1248" s="10">
        <f>Table3[[#This Row],[Max(s.salary)]]-Table3[[#This Row],[4.50%]]</f>
        <v>89704.104999999996</v>
      </c>
      <c r="I1248" s="11"/>
    </row>
    <row r="1249" spans="1:9">
      <c r="A1249" s="2">
        <v>102704</v>
      </c>
      <c r="B1249" s="2" t="s">
        <v>252</v>
      </c>
      <c r="C1249" s="2" t="s">
        <v>1676</v>
      </c>
      <c r="D1249" s="7">
        <v>93930</v>
      </c>
      <c r="E1249" s="2" t="s">
        <v>19</v>
      </c>
      <c r="F1249" s="2" t="str">
        <f>IF(Table3[[#This Row],[Max(s.salary)]] &gt; 'covid yearly salary'!$D$8, "T","F")</f>
        <v>T</v>
      </c>
      <c r="G1249" s="10">
        <f>Table3[[#This Row],[Max(s.salary)]]*0.045</f>
        <v>4226.8499999999995</v>
      </c>
      <c r="H1249" s="10">
        <f>Table3[[#This Row],[Max(s.salary)]]-Table3[[#This Row],[4.50%]]</f>
        <v>89703.15</v>
      </c>
      <c r="I1249" s="11"/>
    </row>
    <row r="1250" spans="1:9">
      <c r="A1250" s="2">
        <v>82097</v>
      </c>
      <c r="B1250" s="2" t="s">
        <v>933</v>
      </c>
      <c r="C1250" s="2" t="s">
        <v>1677</v>
      </c>
      <c r="D1250" s="7">
        <v>93914</v>
      </c>
      <c r="E1250" s="2" t="s">
        <v>19</v>
      </c>
      <c r="F1250" s="2" t="str">
        <f>IF(Table3[[#This Row],[Max(s.salary)]] &gt; 'covid yearly salary'!$D$8, "T","F")</f>
        <v>T</v>
      </c>
      <c r="G1250" s="10">
        <f>Table3[[#This Row],[Max(s.salary)]]*0.045</f>
        <v>4226.13</v>
      </c>
      <c r="H1250" s="10">
        <f>Table3[[#This Row],[Max(s.salary)]]-Table3[[#This Row],[4.50%]]</f>
        <v>89687.87</v>
      </c>
      <c r="I1250" s="11"/>
    </row>
    <row r="1251" spans="1:9">
      <c r="A1251" s="2">
        <v>24395</v>
      </c>
      <c r="B1251" s="2" t="s">
        <v>1678</v>
      </c>
      <c r="C1251" s="2" t="s">
        <v>1679</v>
      </c>
      <c r="D1251" s="7">
        <v>93899</v>
      </c>
      <c r="E1251" s="2" t="s">
        <v>19</v>
      </c>
      <c r="F1251" s="2" t="str">
        <f>IF(Table3[[#This Row],[Max(s.salary)]] &gt; 'covid yearly salary'!$D$8, "T","F")</f>
        <v>T</v>
      </c>
      <c r="G1251" s="10">
        <f>Table3[[#This Row],[Max(s.salary)]]*0.045</f>
        <v>4225.4549999999999</v>
      </c>
      <c r="H1251" s="10">
        <f>Table3[[#This Row],[Max(s.salary)]]-Table3[[#This Row],[4.50%]]</f>
        <v>89673.544999999998</v>
      </c>
      <c r="I1251" s="11"/>
    </row>
    <row r="1252" spans="1:9" hidden="1">
      <c r="A1252" s="2">
        <v>31479</v>
      </c>
      <c r="B1252" s="2" t="s">
        <v>1680</v>
      </c>
      <c r="C1252" s="2" t="s">
        <v>1681</v>
      </c>
      <c r="D1252" s="2">
        <v>44828</v>
      </c>
      <c r="E1252" s="2" t="s">
        <v>19</v>
      </c>
      <c r="F1252" s="2" t="str">
        <f>IF(Table3[[#This Row],[Max(s.salary)]] &gt; 'covid yearly salary'!$D$8, "T","F")</f>
        <v>F</v>
      </c>
      <c r="G1252" s="11">
        <f>Table3[[#This Row],[Max(s.salary)]]*0.045</f>
        <v>2017.26</v>
      </c>
      <c r="H1252" s="4">
        <f>Table3[[#This Row],[Max(s.salary)]]-Table3[[#This Row],[4.50%]]</f>
        <v>42810.74</v>
      </c>
      <c r="I1252" s="11">
        <f t="shared" si="19"/>
        <v>13858367.579999987</v>
      </c>
    </row>
    <row r="1253" spans="1:9">
      <c r="A1253" s="2">
        <v>78737</v>
      </c>
      <c r="B1253" s="2" t="s">
        <v>1682</v>
      </c>
      <c r="C1253" s="2" t="s">
        <v>144</v>
      </c>
      <c r="D1253" s="7">
        <v>93875</v>
      </c>
      <c r="E1253" s="2" t="s">
        <v>19</v>
      </c>
      <c r="F1253" s="2" t="str">
        <f>IF(Table3[[#This Row],[Max(s.salary)]] &gt; 'covid yearly salary'!$D$8, "T","F")</f>
        <v>T</v>
      </c>
      <c r="G1253" s="10">
        <f>Table3[[#This Row],[Max(s.salary)]]*0.045</f>
        <v>4224.375</v>
      </c>
      <c r="H1253" s="10">
        <f>Table3[[#This Row],[Max(s.salary)]]-Table3[[#This Row],[4.50%]]</f>
        <v>89650.625</v>
      </c>
      <c r="I1253" s="11"/>
    </row>
    <row r="1254" spans="1:9">
      <c r="A1254" s="2">
        <v>104789</v>
      </c>
      <c r="B1254" s="2" t="s">
        <v>927</v>
      </c>
      <c r="C1254" s="2" t="s">
        <v>383</v>
      </c>
      <c r="D1254" s="7">
        <v>93858</v>
      </c>
      <c r="E1254" s="2" t="s">
        <v>19</v>
      </c>
      <c r="F1254" s="2" t="str">
        <f>IF(Table3[[#This Row],[Max(s.salary)]] &gt; 'covid yearly salary'!$D$8, "T","F")</f>
        <v>T</v>
      </c>
      <c r="G1254" s="10">
        <f>Table3[[#This Row],[Max(s.salary)]]*0.045</f>
        <v>4223.6099999999997</v>
      </c>
      <c r="H1254" s="10">
        <f>Table3[[#This Row],[Max(s.salary)]]-Table3[[#This Row],[4.50%]]</f>
        <v>89634.39</v>
      </c>
      <c r="I1254" s="11"/>
    </row>
    <row r="1255" spans="1:9" hidden="1">
      <c r="A1255" s="2">
        <v>31523</v>
      </c>
      <c r="B1255" s="2" t="s">
        <v>1683</v>
      </c>
      <c r="C1255" s="2" t="s">
        <v>174</v>
      </c>
      <c r="D1255" s="2">
        <v>50910</v>
      </c>
      <c r="E1255" s="2" t="s">
        <v>19</v>
      </c>
      <c r="F1255" s="2" t="str">
        <f>IF(Table3[[#This Row],[Max(s.salary)]] &gt; 'covid yearly salary'!$D$8, "T","F")</f>
        <v>F</v>
      </c>
      <c r="G1255" s="11">
        <f>Table3[[#This Row],[Max(s.salary)]]*0.045</f>
        <v>2290.9499999999998</v>
      </c>
      <c r="H1255" s="4">
        <f>Table3[[#This Row],[Max(s.salary)]]-Table3[[#This Row],[4.50%]]</f>
        <v>48619.05</v>
      </c>
      <c r="I1255" s="11">
        <f t="shared" si="19"/>
        <v>13855991.624999987</v>
      </c>
    </row>
    <row r="1256" spans="1:9">
      <c r="A1256" s="2">
        <v>17556</v>
      </c>
      <c r="B1256" s="2" t="s">
        <v>719</v>
      </c>
      <c r="C1256" s="2" t="s">
        <v>1400</v>
      </c>
      <c r="D1256" s="7">
        <v>93830</v>
      </c>
      <c r="E1256" s="2" t="s">
        <v>19</v>
      </c>
      <c r="F1256" s="2" t="str">
        <f>IF(Table3[[#This Row],[Max(s.salary)]] &gt; 'covid yearly salary'!$D$8, "T","F")</f>
        <v>T</v>
      </c>
      <c r="G1256" s="10">
        <f>Table3[[#This Row],[Max(s.salary)]]*0.045</f>
        <v>4222.3499999999995</v>
      </c>
      <c r="H1256" s="10">
        <f>Table3[[#This Row],[Max(s.salary)]]-Table3[[#This Row],[4.50%]]</f>
        <v>89607.65</v>
      </c>
      <c r="I1256" s="11"/>
    </row>
    <row r="1257" spans="1:9">
      <c r="A1257" s="2">
        <v>18218</v>
      </c>
      <c r="B1257" s="2" t="s">
        <v>1305</v>
      </c>
      <c r="C1257" s="2" t="s">
        <v>1684</v>
      </c>
      <c r="D1257" s="7">
        <v>93815</v>
      </c>
      <c r="E1257" s="2" t="s">
        <v>19</v>
      </c>
      <c r="F1257" s="2" t="str">
        <f>IF(Table3[[#This Row],[Max(s.salary)]] &gt; 'covid yearly salary'!$D$8, "T","F")</f>
        <v>T</v>
      </c>
      <c r="G1257" s="10">
        <f>Table3[[#This Row],[Max(s.salary)]]*0.045</f>
        <v>4221.6750000000002</v>
      </c>
      <c r="H1257" s="10">
        <f>Table3[[#This Row],[Max(s.salary)]]-Table3[[#This Row],[4.50%]]</f>
        <v>89593.324999999997</v>
      </c>
      <c r="I1257" s="11"/>
    </row>
    <row r="1258" spans="1:9">
      <c r="A1258" s="2">
        <v>26495</v>
      </c>
      <c r="B1258" s="2" t="s">
        <v>233</v>
      </c>
      <c r="C1258" s="2" t="s">
        <v>496</v>
      </c>
      <c r="D1258" s="7">
        <v>93813</v>
      </c>
      <c r="E1258" s="2" t="s">
        <v>19</v>
      </c>
      <c r="F1258" s="2" t="str">
        <f>IF(Table3[[#This Row],[Max(s.salary)]] &gt; 'covid yearly salary'!$D$8, "T","F")</f>
        <v>T</v>
      </c>
      <c r="G1258" s="10">
        <f>Table3[[#This Row],[Max(s.salary)]]*0.045</f>
        <v>4221.585</v>
      </c>
      <c r="H1258" s="10">
        <f>Table3[[#This Row],[Max(s.salary)]]-Table3[[#This Row],[4.50%]]</f>
        <v>89591.414999999994</v>
      </c>
      <c r="I1258" s="11"/>
    </row>
    <row r="1259" spans="1:9">
      <c r="A1259" s="2">
        <v>97299</v>
      </c>
      <c r="B1259" s="2" t="s">
        <v>1479</v>
      </c>
      <c r="C1259" s="2" t="s">
        <v>1431</v>
      </c>
      <c r="D1259" s="7">
        <v>93798</v>
      </c>
      <c r="E1259" s="2" t="s">
        <v>19</v>
      </c>
      <c r="F1259" s="2" t="str">
        <f>IF(Table3[[#This Row],[Max(s.salary)]] &gt; 'covid yearly salary'!$D$8, "T","F")</f>
        <v>T</v>
      </c>
      <c r="G1259" s="10">
        <f>Table3[[#This Row],[Max(s.salary)]]*0.045</f>
        <v>4220.91</v>
      </c>
      <c r="H1259" s="10">
        <f>Table3[[#This Row],[Max(s.salary)]]-Table3[[#This Row],[4.50%]]</f>
        <v>89577.09</v>
      </c>
      <c r="I1259" s="11"/>
    </row>
    <row r="1260" spans="1:9" hidden="1">
      <c r="A1260" s="2">
        <v>31594</v>
      </c>
      <c r="B1260" s="2" t="s">
        <v>473</v>
      </c>
      <c r="C1260" s="2" t="s">
        <v>828</v>
      </c>
      <c r="D1260" s="2">
        <v>55980</v>
      </c>
      <c r="E1260" s="2" t="s">
        <v>19</v>
      </c>
      <c r="F1260" s="2" t="str">
        <f>IF(Table3[[#This Row],[Max(s.salary)]] &gt; 'covid yearly salary'!$D$8, "T","F")</f>
        <v>F</v>
      </c>
      <c r="G1260" s="11">
        <f>Table3[[#This Row],[Max(s.salary)]]*0.045</f>
        <v>2519.1</v>
      </c>
      <c r="H1260" s="4">
        <f>Table3[[#This Row],[Max(s.salary)]]-Table3[[#This Row],[4.50%]]</f>
        <v>53460.9</v>
      </c>
      <c r="I1260" s="11">
        <f t="shared" si="19"/>
        <v>13851275.489999985</v>
      </c>
    </row>
    <row r="1261" spans="1:9">
      <c r="A1261" s="2">
        <v>109797</v>
      </c>
      <c r="B1261" s="2" t="s">
        <v>1685</v>
      </c>
      <c r="C1261" s="2" t="s">
        <v>249</v>
      </c>
      <c r="D1261" s="7">
        <v>93786</v>
      </c>
      <c r="E1261" s="2" t="s">
        <v>19</v>
      </c>
      <c r="F1261" s="2" t="str">
        <f>IF(Table3[[#This Row],[Max(s.salary)]] &gt; 'covid yearly salary'!$D$8, "T","F")</f>
        <v>T</v>
      </c>
      <c r="G1261" s="10">
        <f>Table3[[#This Row],[Max(s.salary)]]*0.045</f>
        <v>4220.37</v>
      </c>
      <c r="H1261" s="10">
        <f>Table3[[#This Row],[Max(s.salary)]]-Table3[[#This Row],[4.50%]]</f>
        <v>89565.63</v>
      </c>
      <c r="I1261" s="11"/>
    </row>
    <row r="1262" spans="1:9" hidden="1">
      <c r="A1262" s="2">
        <v>31615</v>
      </c>
      <c r="B1262" s="2" t="s">
        <v>135</v>
      </c>
      <c r="C1262" s="2" t="s">
        <v>1686</v>
      </c>
      <c r="D1262" s="2">
        <v>58997</v>
      </c>
      <c r="E1262" s="2" t="s">
        <v>19</v>
      </c>
      <c r="F1262" s="2" t="str">
        <f>IF(Table3[[#This Row],[Max(s.salary)]] &gt; 'covid yearly salary'!$D$8, "T","F")</f>
        <v>F</v>
      </c>
      <c r="G1262" s="11">
        <f>Table3[[#This Row],[Max(s.salary)]]*0.045</f>
        <v>2654.8649999999998</v>
      </c>
      <c r="H1262" s="4">
        <f>Table3[[#This Row],[Max(s.salary)]]-Table3[[#This Row],[4.50%]]</f>
        <v>56342.135000000002</v>
      </c>
      <c r="I1262" s="11">
        <f t="shared" si="19"/>
        <v>13850410.274999985</v>
      </c>
    </row>
    <row r="1263" spans="1:9" hidden="1">
      <c r="A1263" s="2">
        <v>31635</v>
      </c>
      <c r="B1263" s="2" t="s">
        <v>947</v>
      </c>
      <c r="C1263" s="2" t="s">
        <v>1687</v>
      </c>
      <c r="D1263" s="2">
        <v>59917</v>
      </c>
      <c r="E1263" s="2" t="s">
        <v>19</v>
      </c>
      <c r="F1263" s="2" t="str">
        <f>IF(Table3[[#This Row],[Max(s.salary)]] &gt; 'covid yearly salary'!$D$8, "T","F")</f>
        <v>F</v>
      </c>
      <c r="G1263" s="11">
        <f>Table3[[#This Row],[Max(s.salary)]]*0.045</f>
        <v>2696.2649999999999</v>
      </c>
      <c r="H1263" s="4">
        <f>Table3[[#This Row],[Max(s.salary)]]-Table3[[#This Row],[4.50%]]</f>
        <v>57220.735000000001</v>
      </c>
      <c r="I1263" s="11">
        <f t="shared" si="19"/>
        <v>13850691.929999983</v>
      </c>
    </row>
    <row r="1264" spans="1:9" hidden="1">
      <c r="A1264" s="2">
        <v>31647</v>
      </c>
      <c r="B1264" s="2" t="s">
        <v>1258</v>
      </c>
      <c r="C1264" s="2" t="s">
        <v>1688</v>
      </c>
      <c r="D1264" s="2">
        <v>44161</v>
      </c>
      <c r="E1264" s="2" t="s">
        <v>19</v>
      </c>
      <c r="F1264" s="2" t="str">
        <f>IF(Table3[[#This Row],[Max(s.salary)]] &gt; 'covid yearly salary'!$D$8, "T","F")</f>
        <v>F</v>
      </c>
      <c r="G1264" s="11">
        <f>Table3[[#This Row],[Max(s.salary)]]*0.045</f>
        <v>1987.2449999999999</v>
      </c>
      <c r="H1264" s="4">
        <f>Table3[[#This Row],[Max(s.salary)]]-Table3[[#This Row],[4.50%]]</f>
        <v>42173.754999999997</v>
      </c>
      <c r="I1264" s="11">
        <f t="shared" si="19"/>
        <v>13850931.599999985</v>
      </c>
    </row>
    <row r="1265" spans="1:9">
      <c r="A1265" s="2">
        <v>90568</v>
      </c>
      <c r="B1265" s="2" t="s">
        <v>491</v>
      </c>
      <c r="C1265" s="2" t="s">
        <v>1689</v>
      </c>
      <c r="D1265" s="7">
        <v>93783</v>
      </c>
      <c r="E1265" s="2" t="s">
        <v>19</v>
      </c>
      <c r="F1265" s="2" t="str">
        <f>IF(Table3[[#This Row],[Max(s.salary)]] &gt; 'covid yearly salary'!$D$8, "T","F")</f>
        <v>T</v>
      </c>
      <c r="G1265" s="10">
        <f>Table3[[#This Row],[Max(s.salary)]]*0.045</f>
        <v>4220.2349999999997</v>
      </c>
      <c r="H1265" s="10">
        <f>Table3[[#This Row],[Max(s.salary)]]-Table3[[#This Row],[4.50%]]</f>
        <v>89562.764999999999</v>
      </c>
      <c r="I1265" s="11"/>
    </row>
    <row r="1266" spans="1:9" hidden="1">
      <c r="A1266" s="2">
        <v>31769</v>
      </c>
      <c r="B1266" s="2" t="s">
        <v>1690</v>
      </c>
      <c r="C1266" s="2" t="s">
        <v>1691</v>
      </c>
      <c r="D1266" s="2">
        <v>40000</v>
      </c>
      <c r="E1266" s="2" t="s">
        <v>19</v>
      </c>
      <c r="F1266" s="2" t="str">
        <f>IF(Table3[[#This Row],[Max(s.salary)]] &gt; 'covid yearly salary'!$D$8, "T","F")</f>
        <v>F</v>
      </c>
      <c r="G1266" s="11">
        <f>Table3[[#This Row],[Max(s.salary)]]*0.045</f>
        <v>1800</v>
      </c>
      <c r="H1266" s="4">
        <f>Table3[[#This Row],[Max(s.salary)]]-Table3[[#This Row],[4.50%]]</f>
        <v>38200</v>
      </c>
      <c r="I1266" s="11">
        <f t="shared" si="19"/>
        <v>13850594.549999986</v>
      </c>
    </row>
    <row r="1267" spans="1:9">
      <c r="A1267" s="2">
        <v>73211</v>
      </c>
      <c r="B1267" s="2" t="s">
        <v>1683</v>
      </c>
      <c r="C1267" s="2" t="s">
        <v>35</v>
      </c>
      <c r="D1267" s="7">
        <v>93761</v>
      </c>
      <c r="E1267" s="2" t="s">
        <v>19</v>
      </c>
      <c r="F1267" s="2" t="str">
        <f>IF(Table3[[#This Row],[Max(s.salary)]] &gt; 'covid yearly salary'!$D$8, "T","F")</f>
        <v>T</v>
      </c>
      <c r="G1267" s="10">
        <f>Table3[[#This Row],[Max(s.salary)]]*0.045</f>
        <v>4219.2449999999999</v>
      </c>
      <c r="H1267" s="10">
        <f>Table3[[#This Row],[Max(s.salary)]]-Table3[[#This Row],[4.50%]]</f>
        <v>89541.755000000005</v>
      </c>
      <c r="I1267" s="11"/>
    </row>
    <row r="1268" spans="1:9">
      <c r="A1268" s="2">
        <v>97589</v>
      </c>
      <c r="B1268" s="2" t="s">
        <v>1692</v>
      </c>
      <c r="C1268" s="2" t="s">
        <v>1693</v>
      </c>
      <c r="D1268" s="7">
        <v>93733</v>
      </c>
      <c r="E1268" s="2" t="s">
        <v>19</v>
      </c>
      <c r="F1268" s="2" t="str">
        <f>IF(Table3[[#This Row],[Max(s.salary)]] &gt; 'covid yearly salary'!$D$8, "T","F")</f>
        <v>T</v>
      </c>
      <c r="G1268" s="10">
        <f>Table3[[#This Row],[Max(s.salary)]]*0.045</f>
        <v>4217.9849999999997</v>
      </c>
      <c r="H1268" s="10">
        <f>Table3[[#This Row],[Max(s.salary)]]-Table3[[#This Row],[4.50%]]</f>
        <v>89515.014999999999</v>
      </c>
      <c r="I1268" s="11"/>
    </row>
    <row r="1269" spans="1:9">
      <c r="A1269" s="2">
        <v>24799</v>
      </c>
      <c r="B1269" s="2" t="s">
        <v>1503</v>
      </c>
      <c r="C1269" s="2" t="s">
        <v>1694</v>
      </c>
      <c r="D1269" s="7">
        <v>93723</v>
      </c>
      <c r="E1269" s="2" t="s">
        <v>19</v>
      </c>
      <c r="F1269" s="2" t="str">
        <f>IF(Table3[[#This Row],[Max(s.salary)]] &gt; 'covid yearly salary'!$D$8, "T","F")</f>
        <v>T</v>
      </c>
      <c r="G1269" s="10">
        <f>Table3[[#This Row],[Max(s.salary)]]*0.045</f>
        <v>4217.5349999999999</v>
      </c>
      <c r="H1269" s="10">
        <f>Table3[[#This Row],[Max(s.salary)]]-Table3[[#This Row],[4.50%]]</f>
        <v>89505.464999999997</v>
      </c>
      <c r="I1269" s="11"/>
    </row>
    <row r="1270" spans="1:9">
      <c r="A1270" s="2">
        <v>92149</v>
      </c>
      <c r="B1270" s="2" t="s">
        <v>1280</v>
      </c>
      <c r="C1270" s="2" t="s">
        <v>1695</v>
      </c>
      <c r="D1270" s="7">
        <v>93714</v>
      </c>
      <c r="E1270" s="2" t="s">
        <v>19</v>
      </c>
      <c r="F1270" s="2" t="str">
        <f>IF(Table3[[#This Row],[Max(s.salary)]] &gt; 'covid yearly salary'!$D$8, "T","F")</f>
        <v>T</v>
      </c>
      <c r="G1270" s="10">
        <f>Table3[[#This Row],[Max(s.salary)]]*0.045</f>
        <v>4217.13</v>
      </c>
      <c r="H1270" s="10">
        <f>Table3[[#This Row],[Max(s.salary)]]-Table3[[#This Row],[4.50%]]</f>
        <v>89496.87</v>
      </c>
      <c r="I1270" s="11"/>
    </row>
    <row r="1271" spans="1:9">
      <c r="A1271" s="2">
        <v>50330</v>
      </c>
      <c r="B1271" s="2" t="s">
        <v>157</v>
      </c>
      <c r="C1271" s="2" t="s">
        <v>1696</v>
      </c>
      <c r="D1271" s="7">
        <v>93713</v>
      </c>
      <c r="E1271" s="2" t="s">
        <v>19</v>
      </c>
      <c r="F1271" s="2" t="str">
        <f>IF(Table3[[#This Row],[Max(s.salary)]] &gt; 'covid yearly salary'!$D$8, "T","F")</f>
        <v>T</v>
      </c>
      <c r="G1271" s="10">
        <f>Table3[[#This Row],[Max(s.salary)]]*0.045</f>
        <v>4217.085</v>
      </c>
      <c r="H1271" s="10">
        <f>Table3[[#This Row],[Max(s.salary)]]-Table3[[#This Row],[4.50%]]</f>
        <v>89495.914999999994</v>
      </c>
      <c r="I1271" s="11"/>
    </row>
    <row r="1272" spans="1:9">
      <c r="A1272" s="2">
        <v>15058</v>
      </c>
      <c r="B1272" s="2" t="s">
        <v>1697</v>
      </c>
      <c r="C1272" s="2" t="s">
        <v>1698</v>
      </c>
      <c r="D1272" s="7">
        <v>93703</v>
      </c>
      <c r="E1272" s="2" t="s">
        <v>19</v>
      </c>
      <c r="F1272" s="2" t="str">
        <f>IF(Table3[[#This Row],[Max(s.salary)]] &gt; 'covid yearly salary'!$D$8, "T","F")</f>
        <v>T</v>
      </c>
      <c r="G1272" s="10">
        <f>Table3[[#This Row],[Max(s.salary)]]*0.045</f>
        <v>4216.6350000000002</v>
      </c>
      <c r="H1272" s="10">
        <f>Table3[[#This Row],[Max(s.salary)]]-Table3[[#This Row],[4.50%]]</f>
        <v>89486.365000000005</v>
      </c>
      <c r="I1272" s="11"/>
    </row>
    <row r="1273" spans="1:9">
      <c r="A1273" s="2">
        <v>43137</v>
      </c>
      <c r="B1273" s="2" t="s">
        <v>702</v>
      </c>
      <c r="C1273" s="2" t="s">
        <v>1130</v>
      </c>
      <c r="D1273" s="7">
        <v>93696</v>
      </c>
      <c r="E1273" s="2" t="s">
        <v>19</v>
      </c>
      <c r="F1273" s="2" t="str">
        <f>IF(Table3[[#This Row],[Max(s.salary)]] &gt; 'covid yearly salary'!$D$8, "T","F")</f>
        <v>T</v>
      </c>
      <c r="G1273" s="10">
        <f>Table3[[#This Row],[Max(s.salary)]]*0.045</f>
        <v>4216.32</v>
      </c>
      <c r="H1273" s="10">
        <f>Table3[[#This Row],[Max(s.salary)]]-Table3[[#This Row],[4.50%]]</f>
        <v>89479.679999999993</v>
      </c>
      <c r="I1273" s="11"/>
    </row>
    <row r="1274" spans="1:9">
      <c r="A1274" s="2">
        <v>69150</v>
      </c>
      <c r="B1274" s="2" t="s">
        <v>693</v>
      </c>
      <c r="C1274" s="2" t="s">
        <v>1699</v>
      </c>
      <c r="D1274" s="7">
        <v>93676</v>
      </c>
      <c r="E1274" s="2" t="s">
        <v>19</v>
      </c>
      <c r="F1274" s="2" t="str">
        <f>IF(Table3[[#This Row],[Max(s.salary)]] &gt; 'covid yearly salary'!$D$8, "T","F")</f>
        <v>T</v>
      </c>
      <c r="G1274" s="10">
        <f>Table3[[#This Row],[Max(s.salary)]]*0.045</f>
        <v>4215.42</v>
      </c>
      <c r="H1274" s="10">
        <f>Table3[[#This Row],[Max(s.salary)]]-Table3[[#This Row],[4.50%]]</f>
        <v>89460.58</v>
      </c>
      <c r="I1274" s="11"/>
    </row>
    <row r="1275" spans="1:9">
      <c r="A1275" s="2">
        <v>11705</v>
      </c>
      <c r="B1275" s="2" t="s">
        <v>1700</v>
      </c>
      <c r="C1275" s="2" t="s">
        <v>1058</v>
      </c>
      <c r="D1275" s="7">
        <v>93664</v>
      </c>
      <c r="E1275" s="2" t="s">
        <v>19</v>
      </c>
      <c r="F1275" s="2" t="str">
        <f>IF(Table3[[#This Row],[Max(s.salary)]] &gt; 'covid yearly salary'!$D$8, "T","F")</f>
        <v>T</v>
      </c>
      <c r="G1275" s="10">
        <f>Table3[[#This Row],[Max(s.salary)]]*0.045</f>
        <v>4214.88</v>
      </c>
      <c r="H1275" s="10">
        <f>Table3[[#This Row],[Max(s.salary)]]-Table3[[#This Row],[4.50%]]</f>
        <v>89449.12</v>
      </c>
      <c r="I1275" s="11"/>
    </row>
    <row r="1276" spans="1:9">
      <c r="A1276" s="2">
        <v>48800</v>
      </c>
      <c r="B1276" s="2" t="s">
        <v>1656</v>
      </c>
      <c r="C1276" s="2" t="s">
        <v>514</v>
      </c>
      <c r="D1276" s="7">
        <v>93641</v>
      </c>
      <c r="E1276" s="2" t="s">
        <v>19</v>
      </c>
      <c r="F1276" s="2" t="str">
        <f>IF(Table3[[#This Row],[Max(s.salary)]] &gt; 'covid yearly salary'!$D$8, "T","F")</f>
        <v>T</v>
      </c>
      <c r="G1276" s="10">
        <f>Table3[[#This Row],[Max(s.salary)]]*0.045</f>
        <v>4213.8450000000003</v>
      </c>
      <c r="H1276" s="10">
        <f>Table3[[#This Row],[Max(s.salary)]]-Table3[[#This Row],[4.50%]]</f>
        <v>89427.154999999999</v>
      </c>
      <c r="I1276" s="11"/>
    </row>
    <row r="1277" spans="1:9" hidden="1">
      <c r="A1277" s="2">
        <v>31916</v>
      </c>
      <c r="B1277" s="2" t="s">
        <v>1701</v>
      </c>
      <c r="C1277" s="2" t="s">
        <v>1702</v>
      </c>
      <c r="D1277" s="2">
        <v>54902</v>
      </c>
      <c r="E1277" s="2" t="s">
        <v>19</v>
      </c>
      <c r="F1277" s="2" t="str">
        <f>IF(Table3[[#This Row],[Max(s.salary)]] &gt; 'covid yearly salary'!$D$8, "T","F")</f>
        <v>F</v>
      </c>
      <c r="G1277" s="11">
        <f>Table3[[#This Row],[Max(s.salary)]]*0.045</f>
        <v>2470.5899999999997</v>
      </c>
      <c r="H1277" s="4">
        <f>Table3[[#This Row],[Max(s.salary)]]-Table3[[#This Row],[4.50%]]</f>
        <v>52431.41</v>
      </c>
      <c r="I1277" s="11">
        <f t="shared" si="19"/>
        <v>13838903.41499999</v>
      </c>
    </row>
    <row r="1278" spans="1:9">
      <c r="A1278" s="2">
        <v>50944</v>
      </c>
      <c r="B1278" s="2" t="s">
        <v>1703</v>
      </c>
      <c r="C1278" s="2" t="s">
        <v>1694</v>
      </c>
      <c r="D1278" s="7">
        <v>93640</v>
      </c>
      <c r="E1278" s="2" t="s">
        <v>19</v>
      </c>
      <c r="F1278" s="2" t="str">
        <f>IF(Table3[[#This Row],[Max(s.salary)]] &gt; 'covid yearly salary'!$D$8, "T","F")</f>
        <v>T</v>
      </c>
      <c r="G1278" s="10">
        <f>Table3[[#This Row],[Max(s.salary)]]*0.045</f>
        <v>4213.8</v>
      </c>
      <c r="H1278" s="10">
        <f>Table3[[#This Row],[Max(s.salary)]]-Table3[[#This Row],[4.50%]]</f>
        <v>89426.2</v>
      </c>
      <c r="I1278" s="11"/>
    </row>
    <row r="1279" spans="1:9">
      <c r="A1279" s="2">
        <v>63121</v>
      </c>
      <c r="B1279" s="2" t="s">
        <v>792</v>
      </c>
      <c r="C1279" s="2" t="s">
        <v>198</v>
      </c>
      <c r="D1279" s="7">
        <v>93636</v>
      </c>
      <c r="E1279" s="2" t="s">
        <v>19</v>
      </c>
      <c r="F1279" s="2" t="str">
        <f>IF(Table3[[#This Row],[Max(s.salary)]] &gt; 'covid yearly salary'!$D$8, "T","F")</f>
        <v>T</v>
      </c>
      <c r="G1279" s="10">
        <f>Table3[[#This Row],[Max(s.salary)]]*0.045</f>
        <v>4213.62</v>
      </c>
      <c r="H1279" s="10">
        <f>Table3[[#This Row],[Max(s.salary)]]-Table3[[#This Row],[4.50%]]</f>
        <v>89422.38</v>
      </c>
      <c r="I1279" s="11"/>
    </row>
    <row r="1280" spans="1:9" hidden="1">
      <c r="A1280" s="2">
        <v>31965</v>
      </c>
      <c r="B1280" s="2" t="s">
        <v>1071</v>
      </c>
      <c r="C1280" s="2" t="s">
        <v>1426</v>
      </c>
      <c r="D1280" s="2">
        <v>46046</v>
      </c>
      <c r="E1280" s="2" t="s">
        <v>19</v>
      </c>
      <c r="F1280" s="2" t="str">
        <f>IF(Table3[[#This Row],[Max(s.salary)]] &gt; 'covid yearly salary'!$D$8, "T","F")</f>
        <v>F</v>
      </c>
      <c r="G1280" s="11">
        <f>Table3[[#This Row],[Max(s.salary)]]*0.045</f>
        <v>2072.0699999999997</v>
      </c>
      <c r="H1280" s="4">
        <f>Table3[[#This Row],[Max(s.salary)]]-Table3[[#This Row],[4.50%]]</f>
        <v>43973.93</v>
      </c>
      <c r="I1280" s="11">
        <f t="shared" si="19"/>
        <v>13836053.654999994</v>
      </c>
    </row>
    <row r="1281" spans="1:9">
      <c r="A1281" s="2">
        <v>68695</v>
      </c>
      <c r="B1281" s="2" t="s">
        <v>250</v>
      </c>
      <c r="C1281" s="2" t="s">
        <v>1037</v>
      </c>
      <c r="D1281" s="7">
        <v>93629</v>
      </c>
      <c r="E1281" s="2" t="s">
        <v>19</v>
      </c>
      <c r="F1281" s="2" t="str">
        <f>IF(Table3[[#This Row],[Max(s.salary)]] &gt; 'covid yearly salary'!$D$8, "T","F")</f>
        <v>T</v>
      </c>
      <c r="G1281" s="10">
        <f>Table3[[#This Row],[Max(s.salary)]]*0.045</f>
        <v>4213.3050000000003</v>
      </c>
      <c r="H1281" s="10">
        <f>Table3[[#This Row],[Max(s.salary)]]-Table3[[#This Row],[4.50%]]</f>
        <v>89415.695000000007</v>
      </c>
      <c r="I1281" s="11"/>
    </row>
    <row r="1282" spans="1:9">
      <c r="A1282" s="2">
        <v>45004</v>
      </c>
      <c r="B1282" s="2" t="s">
        <v>1327</v>
      </c>
      <c r="C1282" s="2" t="s">
        <v>624</v>
      </c>
      <c r="D1282" s="7">
        <v>93618</v>
      </c>
      <c r="E1282" s="2" t="s">
        <v>19</v>
      </c>
      <c r="F1282" s="2" t="str">
        <f>IF(Table3[[#This Row],[Max(s.salary)]] &gt; 'covid yearly salary'!$D$8, "T","F")</f>
        <v>T</v>
      </c>
      <c r="G1282" s="10">
        <f>Table3[[#This Row],[Max(s.salary)]]*0.045</f>
        <v>4212.8099999999995</v>
      </c>
      <c r="H1282" s="10">
        <f>Table3[[#This Row],[Max(s.salary)]]-Table3[[#This Row],[4.50%]]</f>
        <v>89405.19</v>
      </c>
      <c r="I1282" s="11"/>
    </row>
    <row r="1283" spans="1:9" hidden="1">
      <c r="A1283" s="2">
        <v>32015</v>
      </c>
      <c r="B1283" s="2" t="s">
        <v>687</v>
      </c>
      <c r="C1283" s="2" t="s">
        <v>312</v>
      </c>
      <c r="D1283" s="2">
        <v>59974</v>
      </c>
      <c r="E1283" s="2" t="s">
        <v>19</v>
      </c>
      <c r="F1283" s="2" t="str">
        <f>IF(Table3[[#This Row],[Max(s.salary)]] &gt; 'covid yearly salary'!$D$8, "T","F")</f>
        <v>F</v>
      </c>
      <c r="G1283" s="11">
        <f>Table3[[#This Row],[Max(s.salary)]]*0.045</f>
        <v>2698.83</v>
      </c>
      <c r="H1283" s="4">
        <f>Table3[[#This Row],[Max(s.salary)]]-Table3[[#This Row],[4.50%]]</f>
        <v>57275.17</v>
      </c>
      <c r="I1283" s="11">
        <f t="shared" ref="I1283:I1344" si="20">SUM(G1283:G5501)</f>
        <v>13834351.75499999</v>
      </c>
    </row>
    <row r="1284" spans="1:9">
      <c r="A1284" s="2">
        <v>82705</v>
      </c>
      <c r="B1284" s="2" t="s">
        <v>1412</v>
      </c>
      <c r="C1284" s="2" t="s">
        <v>1704</v>
      </c>
      <c r="D1284" s="7">
        <v>93614</v>
      </c>
      <c r="E1284" s="2" t="s">
        <v>19</v>
      </c>
      <c r="F1284" s="2" t="str">
        <f>IF(Table3[[#This Row],[Max(s.salary)]] &gt; 'covid yearly salary'!$D$8, "T","F")</f>
        <v>T</v>
      </c>
      <c r="G1284" s="10">
        <f>Table3[[#This Row],[Max(s.salary)]]*0.045</f>
        <v>4212.63</v>
      </c>
      <c r="H1284" s="10">
        <f>Table3[[#This Row],[Max(s.salary)]]-Table3[[#This Row],[4.50%]]</f>
        <v>89401.37</v>
      </c>
      <c r="I1284" s="11"/>
    </row>
    <row r="1285" spans="1:9" hidden="1">
      <c r="A1285" s="2">
        <v>32043</v>
      </c>
      <c r="B1285" s="2" t="s">
        <v>969</v>
      </c>
      <c r="C1285" s="2" t="s">
        <v>1705</v>
      </c>
      <c r="D1285" s="2">
        <v>52572</v>
      </c>
      <c r="E1285" s="2" t="s">
        <v>19</v>
      </c>
      <c r="F1285" s="2" t="str">
        <f>IF(Table3[[#This Row],[Max(s.salary)]] &gt; 'covid yearly salary'!$D$8, "T","F")</f>
        <v>F</v>
      </c>
      <c r="G1285" s="11">
        <f>Table3[[#This Row],[Max(s.salary)]]*0.045</f>
        <v>2365.7399999999998</v>
      </c>
      <c r="H1285" s="4">
        <f>Table3[[#This Row],[Max(s.salary)]]-Table3[[#This Row],[4.50%]]</f>
        <v>50206.26</v>
      </c>
      <c r="I1285" s="11">
        <f t="shared" si="20"/>
        <v>13833301.454999989</v>
      </c>
    </row>
    <row r="1286" spans="1:9">
      <c r="A1286" s="2">
        <v>21443</v>
      </c>
      <c r="B1286" s="2" t="s">
        <v>99</v>
      </c>
      <c r="C1286" s="2" t="s">
        <v>1706</v>
      </c>
      <c r="D1286" s="7">
        <v>93599</v>
      </c>
      <c r="E1286" s="2" t="s">
        <v>19</v>
      </c>
      <c r="F1286" s="2" t="str">
        <f>IF(Table3[[#This Row],[Max(s.salary)]] &gt; 'covid yearly salary'!$D$8, "T","F")</f>
        <v>T</v>
      </c>
      <c r="G1286" s="10">
        <f>Table3[[#This Row],[Max(s.salary)]]*0.045</f>
        <v>4211.9549999999999</v>
      </c>
      <c r="H1286" s="10">
        <f>Table3[[#This Row],[Max(s.salary)]]-Table3[[#This Row],[4.50%]]</f>
        <v>89387.044999999998</v>
      </c>
      <c r="I1286" s="11"/>
    </row>
    <row r="1287" spans="1:9">
      <c r="A1287" s="2">
        <v>71747</v>
      </c>
      <c r="B1287" s="2" t="s">
        <v>188</v>
      </c>
      <c r="C1287" s="2" t="s">
        <v>1084</v>
      </c>
      <c r="D1287" s="7">
        <v>93582</v>
      </c>
      <c r="E1287" s="2" t="s">
        <v>19</v>
      </c>
      <c r="F1287" s="2" t="str">
        <f>IF(Table3[[#This Row],[Max(s.salary)]] &gt; 'covid yearly salary'!$D$8, "T","F")</f>
        <v>T</v>
      </c>
      <c r="G1287" s="10">
        <f>Table3[[#This Row],[Max(s.salary)]]*0.045</f>
        <v>4211.1899999999996</v>
      </c>
      <c r="H1287" s="10">
        <f>Table3[[#This Row],[Max(s.salary)]]-Table3[[#This Row],[4.50%]]</f>
        <v>89370.81</v>
      </c>
      <c r="I1287" s="11"/>
    </row>
    <row r="1288" spans="1:9">
      <c r="A1288" s="2">
        <v>49380</v>
      </c>
      <c r="B1288" s="2" t="s">
        <v>1462</v>
      </c>
      <c r="C1288" s="2" t="s">
        <v>336</v>
      </c>
      <c r="D1288" s="7">
        <v>93559</v>
      </c>
      <c r="E1288" s="2" t="s">
        <v>19</v>
      </c>
      <c r="F1288" s="2" t="str">
        <f>IF(Table3[[#This Row],[Max(s.salary)]] &gt; 'covid yearly salary'!$D$8, "T","F")</f>
        <v>T</v>
      </c>
      <c r="G1288" s="10">
        <f>Table3[[#This Row],[Max(s.salary)]]*0.045</f>
        <v>4210.1549999999997</v>
      </c>
      <c r="H1288" s="10">
        <f>Table3[[#This Row],[Max(s.salary)]]-Table3[[#This Row],[4.50%]]</f>
        <v>89348.845000000001</v>
      </c>
      <c r="I1288" s="11"/>
    </row>
    <row r="1289" spans="1:9">
      <c r="A1289" s="2">
        <v>50257</v>
      </c>
      <c r="B1289" s="2" t="s">
        <v>1707</v>
      </c>
      <c r="C1289" s="2" t="s">
        <v>1708</v>
      </c>
      <c r="D1289" s="7">
        <v>93551</v>
      </c>
      <c r="E1289" s="2" t="s">
        <v>19</v>
      </c>
      <c r="F1289" s="2" t="str">
        <f>IF(Table3[[#This Row],[Max(s.salary)]] &gt; 'covid yearly salary'!$D$8, "T","F")</f>
        <v>T</v>
      </c>
      <c r="G1289" s="10">
        <f>Table3[[#This Row],[Max(s.salary)]]*0.045</f>
        <v>4209.7950000000001</v>
      </c>
      <c r="H1289" s="10">
        <f>Table3[[#This Row],[Max(s.salary)]]-Table3[[#This Row],[4.50%]]</f>
        <v>89341.205000000002</v>
      </c>
      <c r="I1289" s="11"/>
    </row>
    <row r="1290" spans="1:9">
      <c r="A1290" s="2">
        <v>39527</v>
      </c>
      <c r="B1290" s="2" t="s">
        <v>1635</v>
      </c>
      <c r="C1290" s="2" t="s">
        <v>209</v>
      </c>
      <c r="D1290" s="7">
        <v>93540</v>
      </c>
      <c r="E1290" s="2" t="s">
        <v>19</v>
      </c>
      <c r="F1290" s="2" t="str">
        <f>IF(Table3[[#This Row],[Max(s.salary)]] &gt; 'covid yearly salary'!$D$8, "T","F")</f>
        <v>T</v>
      </c>
      <c r="G1290" s="10">
        <f>Table3[[#This Row],[Max(s.salary)]]*0.045</f>
        <v>4209.3</v>
      </c>
      <c r="H1290" s="10">
        <f>Table3[[#This Row],[Max(s.salary)]]-Table3[[#This Row],[4.50%]]</f>
        <v>89330.7</v>
      </c>
      <c r="I1290" s="11"/>
    </row>
    <row r="1291" spans="1:9">
      <c r="A1291" s="2">
        <v>12001</v>
      </c>
      <c r="B1291" s="2" t="s">
        <v>740</v>
      </c>
      <c r="C1291" s="2" t="s">
        <v>1709</v>
      </c>
      <c r="D1291" s="7">
        <v>93524</v>
      </c>
      <c r="E1291" s="2" t="s">
        <v>19</v>
      </c>
      <c r="F1291" s="2" t="str">
        <f>IF(Table3[[#This Row],[Max(s.salary)]] &gt; 'covid yearly salary'!$D$8, "T","F")</f>
        <v>T</v>
      </c>
      <c r="G1291" s="10">
        <f>Table3[[#This Row],[Max(s.salary)]]*0.045</f>
        <v>4208.58</v>
      </c>
      <c r="H1291" s="10">
        <f>Table3[[#This Row],[Max(s.salary)]]-Table3[[#This Row],[4.50%]]</f>
        <v>89315.42</v>
      </c>
      <c r="I1291" s="11"/>
    </row>
    <row r="1292" spans="1:9">
      <c r="A1292" s="2">
        <v>69544</v>
      </c>
      <c r="B1292" s="2" t="s">
        <v>517</v>
      </c>
      <c r="C1292" s="2" t="s">
        <v>1710</v>
      </c>
      <c r="D1292" s="7">
        <v>93506</v>
      </c>
      <c r="E1292" s="2" t="s">
        <v>19</v>
      </c>
      <c r="F1292" s="2" t="str">
        <f>IF(Table3[[#This Row],[Max(s.salary)]] &gt; 'covid yearly salary'!$D$8, "T","F")</f>
        <v>T</v>
      </c>
      <c r="G1292" s="10">
        <f>Table3[[#This Row],[Max(s.salary)]]*0.045</f>
        <v>4207.7699999999995</v>
      </c>
      <c r="H1292" s="10">
        <f>Table3[[#This Row],[Max(s.salary)]]-Table3[[#This Row],[4.50%]]</f>
        <v>89298.23</v>
      </c>
      <c r="I1292" s="11"/>
    </row>
    <row r="1293" spans="1:9" hidden="1">
      <c r="A1293" s="2">
        <v>32173</v>
      </c>
      <c r="B1293" s="2" t="s">
        <v>431</v>
      </c>
      <c r="C1293" s="2" t="s">
        <v>1711</v>
      </c>
      <c r="D1293" s="2">
        <v>58798</v>
      </c>
      <c r="E1293" s="2" t="s">
        <v>19</v>
      </c>
      <c r="F1293" s="2" t="str">
        <f>IF(Table3[[#This Row],[Max(s.salary)]] &gt; 'covid yearly salary'!$D$8, "T","F")</f>
        <v>F</v>
      </c>
      <c r="G1293" s="11">
        <f>Table3[[#This Row],[Max(s.salary)]]*0.045</f>
        <v>2645.91</v>
      </c>
      <c r="H1293" s="4">
        <f>Table3[[#This Row],[Max(s.salary)]]-Table3[[#This Row],[4.50%]]</f>
        <v>56152.09</v>
      </c>
      <c r="I1293" s="11">
        <f t="shared" si="20"/>
        <v>13824398.024999987</v>
      </c>
    </row>
    <row r="1294" spans="1:9">
      <c r="A1294" s="2">
        <v>81956</v>
      </c>
      <c r="B1294" s="2" t="s">
        <v>1030</v>
      </c>
      <c r="C1294" s="2" t="s">
        <v>58</v>
      </c>
      <c r="D1294" s="7">
        <v>93499</v>
      </c>
      <c r="E1294" s="2" t="s">
        <v>19</v>
      </c>
      <c r="F1294" s="2" t="str">
        <f>IF(Table3[[#This Row],[Max(s.salary)]] &gt; 'covid yearly salary'!$D$8, "T","F")</f>
        <v>T</v>
      </c>
      <c r="G1294" s="10">
        <f>Table3[[#This Row],[Max(s.salary)]]*0.045</f>
        <v>4207.4549999999999</v>
      </c>
      <c r="H1294" s="10">
        <f>Table3[[#This Row],[Max(s.salary)]]-Table3[[#This Row],[4.50%]]</f>
        <v>89291.544999999998</v>
      </c>
      <c r="I1294" s="11"/>
    </row>
    <row r="1295" spans="1:9" hidden="1">
      <c r="A1295" s="2">
        <v>32194</v>
      </c>
      <c r="B1295" s="2" t="s">
        <v>832</v>
      </c>
      <c r="C1295" s="2" t="s">
        <v>429</v>
      </c>
      <c r="D1295" s="2">
        <v>50869</v>
      </c>
      <c r="E1295" s="2" t="s">
        <v>19</v>
      </c>
      <c r="F1295" s="2" t="str">
        <f>IF(Table3[[#This Row],[Max(s.salary)]] &gt; 'covid yearly salary'!$D$8, "T","F")</f>
        <v>F</v>
      </c>
      <c r="G1295" s="11">
        <f>Table3[[#This Row],[Max(s.salary)]]*0.045</f>
        <v>2289.105</v>
      </c>
      <c r="H1295" s="4">
        <f>Table3[[#This Row],[Max(s.salary)]]-Table3[[#This Row],[4.50%]]</f>
        <v>48579.894999999997</v>
      </c>
      <c r="I1295" s="11">
        <f t="shared" si="20"/>
        <v>13822985.519999987</v>
      </c>
    </row>
    <row r="1296" spans="1:9" hidden="1">
      <c r="A1296" s="2">
        <v>32216</v>
      </c>
      <c r="B1296" s="2" t="s">
        <v>1712</v>
      </c>
      <c r="C1296" s="2" t="s">
        <v>1713</v>
      </c>
      <c r="D1296" s="2">
        <v>59638</v>
      </c>
      <c r="E1296" s="2" t="s">
        <v>19</v>
      </c>
      <c r="F1296" s="2" t="str">
        <f>IF(Table3[[#This Row],[Max(s.salary)]] &gt; 'covid yearly salary'!$D$8, "T","F")</f>
        <v>F</v>
      </c>
      <c r="G1296" s="11">
        <f>Table3[[#This Row],[Max(s.salary)]]*0.045</f>
        <v>2683.71</v>
      </c>
      <c r="H1296" s="4">
        <f>Table3[[#This Row],[Max(s.salary)]]-Table3[[#This Row],[4.50%]]</f>
        <v>56954.29</v>
      </c>
      <c r="I1296" s="11">
        <f t="shared" si="20"/>
        <v>13822640.279999986</v>
      </c>
    </row>
    <row r="1297" spans="1:9">
      <c r="A1297" s="2">
        <v>13830</v>
      </c>
      <c r="B1297" s="2" t="s">
        <v>1714</v>
      </c>
      <c r="C1297" s="2" t="s">
        <v>1715</v>
      </c>
      <c r="D1297" s="7">
        <v>93479</v>
      </c>
      <c r="E1297" s="2" t="s">
        <v>19</v>
      </c>
      <c r="F1297" s="2" t="str">
        <f>IF(Table3[[#This Row],[Max(s.salary)]] &gt; 'covid yearly salary'!$D$8, "T","F")</f>
        <v>T</v>
      </c>
      <c r="G1297" s="10">
        <f>Table3[[#This Row],[Max(s.salary)]]*0.045</f>
        <v>4206.5550000000003</v>
      </c>
      <c r="H1297" s="10">
        <f>Table3[[#This Row],[Max(s.salary)]]-Table3[[#This Row],[4.50%]]</f>
        <v>89272.445000000007</v>
      </c>
      <c r="I1297" s="11"/>
    </row>
    <row r="1298" spans="1:9">
      <c r="A1298" s="2">
        <v>11796</v>
      </c>
      <c r="B1298" s="2" t="s">
        <v>1716</v>
      </c>
      <c r="C1298" s="2" t="s">
        <v>1717</v>
      </c>
      <c r="D1298" s="7">
        <v>93459</v>
      </c>
      <c r="E1298" s="2" t="s">
        <v>19</v>
      </c>
      <c r="F1298" s="2" t="str">
        <f>IF(Table3[[#This Row],[Max(s.salary)]] &gt; 'covid yearly salary'!$D$8, "T","F")</f>
        <v>T</v>
      </c>
      <c r="G1298" s="10">
        <f>Table3[[#This Row],[Max(s.salary)]]*0.045</f>
        <v>4205.6549999999997</v>
      </c>
      <c r="H1298" s="10">
        <f>Table3[[#This Row],[Max(s.salary)]]-Table3[[#This Row],[4.50%]]</f>
        <v>89253.345000000001</v>
      </c>
      <c r="I1298" s="11"/>
    </row>
    <row r="1299" spans="1:9">
      <c r="A1299" s="2">
        <v>31474</v>
      </c>
      <c r="B1299" s="2" t="s">
        <v>1135</v>
      </c>
      <c r="C1299" s="2" t="s">
        <v>257</v>
      </c>
      <c r="D1299" s="7">
        <v>93453</v>
      </c>
      <c r="E1299" s="2" t="s">
        <v>19</v>
      </c>
      <c r="F1299" s="2" t="str">
        <f>IF(Table3[[#This Row],[Max(s.salary)]] &gt; 'covid yearly salary'!$D$8, "T","F")</f>
        <v>T</v>
      </c>
      <c r="G1299" s="10">
        <f>Table3[[#This Row],[Max(s.salary)]]*0.045</f>
        <v>4205.3850000000002</v>
      </c>
      <c r="H1299" s="10">
        <f>Table3[[#This Row],[Max(s.salary)]]-Table3[[#This Row],[4.50%]]</f>
        <v>89247.615000000005</v>
      </c>
      <c r="I1299" s="11"/>
    </row>
    <row r="1300" spans="1:9">
      <c r="A1300" s="2">
        <v>29902</v>
      </c>
      <c r="B1300" s="2" t="s">
        <v>1718</v>
      </c>
      <c r="C1300" s="2" t="s">
        <v>1093</v>
      </c>
      <c r="D1300" s="7">
        <v>93428</v>
      </c>
      <c r="E1300" s="2" t="s">
        <v>19</v>
      </c>
      <c r="F1300" s="2" t="str">
        <f>IF(Table3[[#This Row],[Max(s.salary)]] &gt; 'covid yearly salary'!$D$8, "T","F")</f>
        <v>T</v>
      </c>
      <c r="G1300" s="10">
        <f>Table3[[#This Row],[Max(s.salary)]]*0.045</f>
        <v>4204.26</v>
      </c>
      <c r="H1300" s="10">
        <f>Table3[[#This Row],[Max(s.salary)]]-Table3[[#This Row],[4.50%]]</f>
        <v>89223.74</v>
      </c>
      <c r="I1300" s="11"/>
    </row>
    <row r="1301" spans="1:9">
      <c r="A1301" s="2">
        <v>14757</v>
      </c>
      <c r="B1301" s="2" t="s">
        <v>1357</v>
      </c>
      <c r="C1301" s="2" t="s">
        <v>35</v>
      </c>
      <c r="D1301" s="7">
        <v>93427</v>
      </c>
      <c r="E1301" s="2" t="s">
        <v>19</v>
      </c>
      <c r="F1301" s="2" t="str">
        <f>IF(Table3[[#This Row],[Max(s.salary)]] &gt; 'covid yearly salary'!$D$8, "T","F")</f>
        <v>T</v>
      </c>
      <c r="G1301" s="10">
        <f>Table3[[#This Row],[Max(s.salary)]]*0.045</f>
        <v>4204.2150000000001</v>
      </c>
      <c r="H1301" s="10">
        <f>Table3[[#This Row],[Max(s.salary)]]-Table3[[#This Row],[4.50%]]</f>
        <v>89222.785000000003</v>
      </c>
      <c r="I1301" s="11"/>
    </row>
    <row r="1302" spans="1:9" hidden="1">
      <c r="A1302" s="2">
        <v>32304</v>
      </c>
      <c r="B1302" s="2" t="s">
        <v>945</v>
      </c>
      <c r="C1302" s="2" t="s">
        <v>1719</v>
      </c>
      <c r="D1302" s="2">
        <v>52186</v>
      </c>
      <c r="E1302" s="2" t="s">
        <v>19</v>
      </c>
      <c r="F1302" s="2" t="str">
        <f>IF(Table3[[#This Row],[Max(s.salary)]] &gt; 'covid yearly salary'!$D$8, "T","F")</f>
        <v>F</v>
      </c>
      <c r="G1302" s="11">
        <f>Table3[[#This Row],[Max(s.salary)]]*0.045</f>
        <v>2348.37</v>
      </c>
      <c r="H1302" s="4">
        <f>Table3[[#This Row],[Max(s.salary)]]-Table3[[#This Row],[4.50%]]</f>
        <v>49837.63</v>
      </c>
      <c r="I1302" s="11">
        <f t="shared" si="20"/>
        <v>13815340.019999987</v>
      </c>
    </row>
    <row r="1303" spans="1:9">
      <c r="A1303" s="2">
        <v>16479</v>
      </c>
      <c r="B1303" s="2" t="s">
        <v>242</v>
      </c>
      <c r="C1303" s="2" t="s">
        <v>35</v>
      </c>
      <c r="D1303" s="7">
        <v>93425</v>
      </c>
      <c r="E1303" s="2" t="s">
        <v>19</v>
      </c>
      <c r="F1303" s="2" t="str">
        <f>IF(Table3[[#This Row],[Max(s.salary)]] &gt; 'covid yearly salary'!$D$8, "T","F")</f>
        <v>T</v>
      </c>
      <c r="G1303" s="10">
        <f>Table3[[#This Row],[Max(s.salary)]]*0.045</f>
        <v>4204.125</v>
      </c>
      <c r="H1303" s="10">
        <f>Table3[[#This Row],[Max(s.salary)]]-Table3[[#This Row],[4.50%]]</f>
        <v>89220.875</v>
      </c>
      <c r="I1303" s="11"/>
    </row>
    <row r="1304" spans="1:9" hidden="1">
      <c r="A1304" s="2">
        <v>32371</v>
      </c>
      <c r="B1304" s="2" t="s">
        <v>428</v>
      </c>
      <c r="C1304" s="2" t="s">
        <v>1654</v>
      </c>
      <c r="D1304" s="2">
        <v>56412</v>
      </c>
      <c r="E1304" s="2" t="s">
        <v>19</v>
      </c>
      <c r="F1304" s="2" t="str">
        <f>IF(Table3[[#This Row],[Max(s.salary)]] &gt; 'covid yearly salary'!$D$8, "T","F")</f>
        <v>F</v>
      </c>
      <c r="G1304" s="11">
        <f>Table3[[#This Row],[Max(s.salary)]]*0.045</f>
        <v>2538.54</v>
      </c>
      <c r="H1304" s="4">
        <f>Table3[[#This Row],[Max(s.salary)]]-Table3[[#This Row],[4.50%]]</f>
        <v>53873.46</v>
      </c>
      <c r="I1304" s="11">
        <f t="shared" si="20"/>
        <v>13814632.439999988</v>
      </c>
    </row>
    <row r="1305" spans="1:9" hidden="1">
      <c r="A1305" s="2">
        <v>32408</v>
      </c>
      <c r="B1305" s="2" t="s">
        <v>124</v>
      </c>
      <c r="C1305" s="2" t="s">
        <v>66</v>
      </c>
      <c r="D1305" s="2">
        <v>62182</v>
      </c>
      <c r="E1305" s="2" t="s">
        <v>19</v>
      </c>
      <c r="F1305" s="2" t="str">
        <f>IF(Table3[[#This Row],[Max(s.salary)]] &gt; 'covid yearly salary'!$D$8, "T","F")</f>
        <v>F</v>
      </c>
      <c r="G1305" s="11">
        <f>Table3[[#This Row],[Max(s.salary)]]*0.045</f>
        <v>2798.19</v>
      </c>
      <c r="H1305" s="4">
        <f>Table3[[#This Row],[Max(s.salary)]]-Table3[[#This Row],[4.50%]]</f>
        <v>59383.81</v>
      </c>
      <c r="I1305" s="11">
        <f t="shared" si="20"/>
        <v>13815016.019999988</v>
      </c>
    </row>
    <row r="1306" spans="1:9">
      <c r="A1306" s="2">
        <v>77253</v>
      </c>
      <c r="B1306" s="2" t="s">
        <v>1720</v>
      </c>
      <c r="C1306" s="2" t="s">
        <v>344</v>
      </c>
      <c r="D1306" s="7">
        <v>93395</v>
      </c>
      <c r="E1306" s="2" t="s">
        <v>19</v>
      </c>
      <c r="F1306" s="2" t="str">
        <f>IF(Table3[[#This Row],[Max(s.salary)]] &gt; 'covid yearly salary'!$D$8, "T","F")</f>
        <v>T</v>
      </c>
      <c r="G1306" s="10">
        <f>Table3[[#This Row],[Max(s.salary)]]*0.045</f>
        <v>4202.7749999999996</v>
      </c>
      <c r="H1306" s="10">
        <f>Table3[[#This Row],[Max(s.salary)]]-Table3[[#This Row],[4.50%]]</f>
        <v>89192.225000000006</v>
      </c>
      <c r="I1306" s="11"/>
    </row>
    <row r="1307" spans="1:9" hidden="1">
      <c r="A1307" s="2">
        <v>32485</v>
      </c>
      <c r="B1307" s="2" t="s">
        <v>1721</v>
      </c>
      <c r="C1307" s="2" t="s">
        <v>1722</v>
      </c>
      <c r="D1307" s="2">
        <v>60783</v>
      </c>
      <c r="E1307" s="2" t="s">
        <v>19</v>
      </c>
      <c r="F1307" s="2" t="str">
        <f>IF(Table3[[#This Row],[Max(s.salary)]] &gt; 'covid yearly salary'!$D$8, "T","F")</f>
        <v>F</v>
      </c>
      <c r="G1307" s="11">
        <f>Table3[[#This Row],[Max(s.salary)]]*0.045</f>
        <v>2735.2349999999997</v>
      </c>
      <c r="H1307" s="4">
        <f>Table3[[#This Row],[Max(s.salary)]]-Table3[[#This Row],[4.50%]]</f>
        <v>58047.764999999999</v>
      </c>
      <c r="I1307" s="11">
        <f t="shared" si="20"/>
        <v>13813714.079999983</v>
      </c>
    </row>
    <row r="1308" spans="1:9">
      <c r="A1308" s="2">
        <v>90113</v>
      </c>
      <c r="B1308" s="2" t="s">
        <v>1082</v>
      </c>
      <c r="C1308" s="2" t="s">
        <v>1686</v>
      </c>
      <c r="D1308" s="7">
        <v>93380</v>
      </c>
      <c r="E1308" s="2" t="s">
        <v>19</v>
      </c>
      <c r="F1308" s="2" t="str">
        <f>IF(Table3[[#This Row],[Max(s.salary)]] &gt; 'covid yearly salary'!$D$8, "T","F")</f>
        <v>T</v>
      </c>
      <c r="G1308" s="10">
        <f>Table3[[#This Row],[Max(s.salary)]]*0.045</f>
        <v>4202.0999999999995</v>
      </c>
      <c r="H1308" s="10">
        <f>Table3[[#This Row],[Max(s.salary)]]-Table3[[#This Row],[4.50%]]</f>
        <v>89177.9</v>
      </c>
      <c r="I1308" s="11"/>
    </row>
    <row r="1309" spans="1:9">
      <c r="A1309" s="2">
        <v>67335</v>
      </c>
      <c r="B1309" s="2" t="s">
        <v>1230</v>
      </c>
      <c r="C1309" s="2" t="s">
        <v>1723</v>
      </c>
      <c r="D1309" s="7">
        <v>93365</v>
      </c>
      <c r="E1309" s="2" t="s">
        <v>19</v>
      </c>
      <c r="F1309" s="2" t="str">
        <f>IF(Table3[[#This Row],[Max(s.salary)]] &gt; 'covid yearly salary'!$D$8, "T","F")</f>
        <v>T</v>
      </c>
      <c r="G1309" s="10">
        <f>Table3[[#This Row],[Max(s.salary)]]*0.045</f>
        <v>4201.4250000000002</v>
      </c>
      <c r="H1309" s="10">
        <f>Table3[[#This Row],[Max(s.salary)]]-Table3[[#This Row],[4.50%]]</f>
        <v>89163.574999999997</v>
      </c>
      <c r="I1309" s="11"/>
    </row>
    <row r="1310" spans="1:9">
      <c r="A1310" s="2">
        <v>18894</v>
      </c>
      <c r="B1310" s="2" t="s">
        <v>1724</v>
      </c>
      <c r="C1310" s="2" t="s">
        <v>1725</v>
      </c>
      <c r="D1310" s="7">
        <v>93344</v>
      </c>
      <c r="E1310" s="2" t="s">
        <v>19</v>
      </c>
      <c r="F1310" s="2" t="str">
        <f>IF(Table3[[#This Row],[Max(s.salary)]] &gt; 'covid yearly salary'!$D$8, "T","F")</f>
        <v>T</v>
      </c>
      <c r="G1310" s="10">
        <f>Table3[[#This Row],[Max(s.salary)]]*0.045</f>
        <v>4200.4799999999996</v>
      </c>
      <c r="H1310" s="10">
        <f>Table3[[#This Row],[Max(s.salary)]]-Table3[[#This Row],[4.50%]]</f>
        <v>89143.52</v>
      </c>
      <c r="I1310" s="11"/>
    </row>
    <row r="1311" spans="1:9" hidden="1">
      <c r="A1311" s="2">
        <v>32512</v>
      </c>
      <c r="B1311" s="2" t="s">
        <v>1726</v>
      </c>
      <c r="C1311" s="2" t="s">
        <v>1727</v>
      </c>
      <c r="D1311" s="2">
        <v>48756</v>
      </c>
      <c r="E1311" s="2" t="s">
        <v>19</v>
      </c>
      <c r="F1311" s="2" t="str">
        <f>IF(Table3[[#This Row],[Max(s.salary)]] &gt; 'covid yearly salary'!$D$8, "T","F")</f>
        <v>F</v>
      </c>
      <c r="G1311" s="11">
        <f>Table3[[#This Row],[Max(s.salary)]]*0.045</f>
        <v>2194.02</v>
      </c>
      <c r="H1311" s="4">
        <f>Table3[[#This Row],[Max(s.salary)]]-Table3[[#This Row],[4.50%]]</f>
        <v>46561.98</v>
      </c>
      <c r="I1311" s="11">
        <f t="shared" si="20"/>
        <v>13810061.564999983</v>
      </c>
    </row>
    <row r="1312" spans="1:9">
      <c r="A1312" s="2">
        <v>82354</v>
      </c>
      <c r="B1312" s="2" t="s">
        <v>1065</v>
      </c>
      <c r="C1312" s="2" t="s">
        <v>89</v>
      </c>
      <c r="D1312" s="7">
        <v>93341</v>
      </c>
      <c r="E1312" s="2" t="s">
        <v>19</v>
      </c>
      <c r="F1312" s="2" t="str">
        <f>IF(Table3[[#This Row],[Max(s.salary)]] &gt; 'covid yearly salary'!$D$8, "T","F")</f>
        <v>T</v>
      </c>
      <c r="G1312" s="10">
        <f>Table3[[#This Row],[Max(s.salary)]]*0.045</f>
        <v>4200.3450000000003</v>
      </c>
      <c r="H1312" s="10">
        <f>Table3[[#This Row],[Max(s.salary)]]-Table3[[#This Row],[4.50%]]</f>
        <v>89140.654999999999</v>
      </c>
      <c r="I1312" s="11"/>
    </row>
    <row r="1313" spans="1:9" hidden="1">
      <c r="A1313" s="2">
        <v>32527</v>
      </c>
      <c r="B1313" s="2" t="s">
        <v>1728</v>
      </c>
      <c r="C1313" s="2" t="s">
        <v>1729</v>
      </c>
      <c r="D1313" s="2">
        <v>60650</v>
      </c>
      <c r="E1313" s="2" t="s">
        <v>19</v>
      </c>
      <c r="F1313" s="2" t="str">
        <f>IF(Table3[[#This Row],[Max(s.salary)]] &gt; 'covid yearly salary'!$D$8, "T","F")</f>
        <v>F</v>
      </c>
      <c r="G1313" s="11">
        <f>Table3[[#This Row],[Max(s.salary)]]*0.045</f>
        <v>2729.25</v>
      </c>
      <c r="H1313" s="4">
        <f>Table3[[#This Row],[Max(s.salary)]]-Table3[[#This Row],[4.50%]]</f>
        <v>57920.75</v>
      </c>
      <c r="I1313" s="11">
        <f t="shared" si="20"/>
        <v>13809508.784999982</v>
      </c>
    </row>
    <row r="1314" spans="1:9" hidden="1">
      <c r="A1314" s="2">
        <v>32548</v>
      </c>
      <c r="B1314" s="2" t="s">
        <v>1276</v>
      </c>
      <c r="C1314" s="2" t="s">
        <v>60</v>
      </c>
      <c r="D1314" s="2">
        <v>59995</v>
      </c>
      <c r="E1314" s="2" t="s">
        <v>19</v>
      </c>
      <c r="F1314" s="2" t="str">
        <f>IF(Table3[[#This Row],[Max(s.salary)]] &gt; 'covid yearly salary'!$D$8, "T","F")</f>
        <v>F</v>
      </c>
      <c r="G1314" s="11">
        <f>Table3[[#This Row],[Max(s.salary)]]*0.045</f>
        <v>2699.7750000000001</v>
      </c>
      <c r="H1314" s="4">
        <f>Table3[[#This Row],[Max(s.salary)]]-Table3[[#This Row],[4.50%]]</f>
        <v>57295.224999999999</v>
      </c>
      <c r="I1314" s="11">
        <f t="shared" si="20"/>
        <v>13809699.809999982</v>
      </c>
    </row>
    <row r="1315" spans="1:9">
      <c r="A1315" s="2">
        <v>59766</v>
      </c>
      <c r="B1315" s="2" t="s">
        <v>1730</v>
      </c>
      <c r="C1315" s="2" t="s">
        <v>1731</v>
      </c>
      <c r="D1315" s="7">
        <v>93334</v>
      </c>
      <c r="E1315" s="2" t="s">
        <v>19</v>
      </c>
      <c r="F1315" s="2" t="str">
        <f>IF(Table3[[#This Row],[Max(s.salary)]] &gt; 'covid yearly salary'!$D$8, "T","F")</f>
        <v>T</v>
      </c>
      <c r="G1315" s="10">
        <f>Table3[[#This Row],[Max(s.salary)]]*0.045</f>
        <v>4200.03</v>
      </c>
      <c r="H1315" s="10">
        <f>Table3[[#This Row],[Max(s.salary)]]-Table3[[#This Row],[4.50%]]</f>
        <v>89133.97</v>
      </c>
      <c r="I1315" s="11"/>
    </row>
    <row r="1316" spans="1:9">
      <c r="A1316" s="2">
        <v>79781</v>
      </c>
      <c r="B1316" s="2" t="s">
        <v>349</v>
      </c>
      <c r="C1316" s="2" t="s">
        <v>1732</v>
      </c>
      <c r="D1316" s="7">
        <v>93325</v>
      </c>
      <c r="E1316" s="2" t="s">
        <v>19</v>
      </c>
      <c r="F1316" s="2" t="str">
        <f>IF(Table3[[#This Row],[Max(s.salary)]] &gt; 'covid yearly salary'!$D$8, "T","F")</f>
        <v>T</v>
      </c>
      <c r="G1316" s="10">
        <f>Table3[[#This Row],[Max(s.salary)]]*0.045</f>
        <v>4199.625</v>
      </c>
      <c r="H1316" s="10">
        <f>Table3[[#This Row],[Max(s.salary)]]-Table3[[#This Row],[4.50%]]</f>
        <v>89125.375</v>
      </c>
      <c r="I1316" s="11"/>
    </row>
    <row r="1317" spans="1:9">
      <c r="A1317" s="2">
        <v>58319</v>
      </c>
      <c r="B1317" s="2" t="s">
        <v>1593</v>
      </c>
      <c r="C1317" s="2" t="s">
        <v>701</v>
      </c>
      <c r="D1317" s="7">
        <v>93303</v>
      </c>
      <c r="E1317" s="2" t="s">
        <v>19</v>
      </c>
      <c r="F1317" s="2" t="str">
        <f>IF(Table3[[#This Row],[Max(s.salary)]] &gt; 'covid yearly salary'!$D$8, "T","F")</f>
        <v>T</v>
      </c>
      <c r="G1317" s="10">
        <f>Table3[[#This Row],[Max(s.salary)]]*0.045</f>
        <v>4198.6350000000002</v>
      </c>
      <c r="H1317" s="10">
        <f>Table3[[#This Row],[Max(s.salary)]]-Table3[[#This Row],[4.50%]]</f>
        <v>89104.365000000005</v>
      </c>
      <c r="I1317" s="11"/>
    </row>
    <row r="1318" spans="1:9">
      <c r="A1318" s="2">
        <v>48676</v>
      </c>
      <c r="B1318" s="2" t="s">
        <v>1733</v>
      </c>
      <c r="C1318" s="2" t="s">
        <v>518</v>
      </c>
      <c r="D1318" s="7">
        <v>93290</v>
      </c>
      <c r="E1318" s="2" t="s">
        <v>19</v>
      </c>
      <c r="F1318" s="2" t="str">
        <f>IF(Table3[[#This Row],[Max(s.salary)]] &gt; 'covid yearly salary'!$D$8, "T","F")</f>
        <v>T</v>
      </c>
      <c r="G1318" s="10">
        <f>Table3[[#This Row],[Max(s.salary)]]*0.045</f>
        <v>4198.05</v>
      </c>
      <c r="H1318" s="10">
        <f>Table3[[#This Row],[Max(s.salary)]]-Table3[[#This Row],[4.50%]]</f>
        <v>89091.95</v>
      </c>
      <c r="I1318" s="11"/>
    </row>
    <row r="1319" spans="1:9">
      <c r="A1319" s="2">
        <v>84327</v>
      </c>
      <c r="B1319" s="2" t="s">
        <v>523</v>
      </c>
      <c r="C1319" s="2" t="s">
        <v>478</v>
      </c>
      <c r="D1319" s="7">
        <v>93263</v>
      </c>
      <c r="E1319" s="2" t="s">
        <v>19</v>
      </c>
      <c r="F1319" s="2" t="str">
        <f>IF(Table3[[#This Row],[Max(s.salary)]] &gt; 'covid yearly salary'!$D$8, "T","F")</f>
        <v>T</v>
      </c>
      <c r="G1319" s="10">
        <f>Table3[[#This Row],[Max(s.salary)]]*0.045</f>
        <v>4196.835</v>
      </c>
      <c r="H1319" s="10">
        <f>Table3[[#This Row],[Max(s.salary)]]-Table3[[#This Row],[4.50%]]</f>
        <v>89066.164999999994</v>
      </c>
      <c r="I1319" s="11"/>
    </row>
    <row r="1320" spans="1:9" hidden="1">
      <c r="A1320" s="2">
        <v>32614</v>
      </c>
      <c r="B1320" s="2" t="s">
        <v>432</v>
      </c>
      <c r="C1320" s="2" t="s">
        <v>1734</v>
      </c>
      <c r="D1320" s="2">
        <v>53566</v>
      </c>
      <c r="E1320" s="2" t="s">
        <v>19</v>
      </c>
      <c r="F1320" s="2" t="str">
        <f>IF(Table3[[#This Row],[Max(s.salary)]] &gt; 'covid yearly salary'!$D$8, "T","F")</f>
        <v>F</v>
      </c>
      <c r="G1320" s="11">
        <f>Table3[[#This Row],[Max(s.salary)]]*0.045</f>
        <v>2410.4699999999998</v>
      </c>
      <c r="H1320" s="4">
        <f>Table3[[#This Row],[Max(s.salary)]]-Table3[[#This Row],[4.50%]]</f>
        <v>51155.53</v>
      </c>
      <c r="I1320" s="11">
        <f t="shared" si="20"/>
        <v>13802699.384999983</v>
      </c>
    </row>
    <row r="1321" spans="1:9">
      <c r="A1321" s="2">
        <v>38631</v>
      </c>
      <c r="B1321" s="2" t="s">
        <v>1735</v>
      </c>
      <c r="C1321" s="2" t="s">
        <v>1332</v>
      </c>
      <c r="D1321" s="7">
        <v>93248</v>
      </c>
      <c r="E1321" s="2" t="s">
        <v>19</v>
      </c>
      <c r="F1321" s="2" t="str">
        <f>IF(Table3[[#This Row],[Max(s.salary)]] &gt; 'covid yearly salary'!$D$8, "T","F")</f>
        <v>T</v>
      </c>
      <c r="G1321" s="10">
        <f>Table3[[#This Row],[Max(s.salary)]]*0.045</f>
        <v>4196.16</v>
      </c>
      <c r="H1321" s="10">
        <f>Table3[[#This Row],[Max(s.salary)]]-Table3[[#This Row],[4.50%]]</f>
        <v>89051.839999999997</v>
      </c>
      <c r="I1321" s="11"/>
    </row>
    <row r="1322" spans="1:9" hidden="1">
      <c r="A1322" s="2">
        <v>32622</v>
      </c>
      <c r="B1322" s="2" t="s">
        <v>1493</v>
      </c>
      <c r="C1322" s="2" t="s">
        <v>100</v>
      </c>
      <c r="D1322" s="2">
        <v>40000</v>
      </c>
      <c r="E1322" s="2" t="s">
        <v>19</v>
      </c>
      <c r="F1322" s="2" t="str">
        <f>IF(Table3[[#This Row],[Max(s.salary)]] &gt; 'covid yearly salary'!$D$8, "T","F")</f>
        <v>F</v>
      </c>
      <c r="G1322" s="11">
        <f>Table3[[#This Row],[Max(s.salary)]]*0.045</f>
        <v>1800</v>
      </c>
      <c r="H1322" s="4">
        <f>Table3[[#This Row],[Max(s.salary)]]-Table3[[#This Row],[4.50%]]</f>
        <v>38200</v>
      </c>
      <c r="I1322" s="11">
        <f t="shared" si="20"/>
        <v>13800724.919999983</v>
      </c>
    </row>
    <row r="1323" spans="1:9">
      <c r="A1323" s="2">
        <v>12308</v>
      </c>
      <c r="B1323" s="2" t="s">
        <v>1510</v>
      </c>
      <c r="C1323" s="2" t="s">
        <v>555</v>
      </c>
      <c r="D1323" s="7">
        <v>93238</v>
      </c>
      <c r="E1323" s="2" t="s">
        <v>19</v>
      </c>
      <c r="F1323" s="2" t="str">
        <f>IF(Table3[[#This Row],[Max(s.salary)]] &gt; 'covid yearly salary'!$D$8, "T","F")</f>
        <v>T</v>
      </c>
      <c r="G1323" s="10">
        <f>Table3[[#This Row],[Max(s.salary)]]*0.045</f>
        <v>4195.71</v>
      </c>
      <c r="H1323" s="10">
        <f>Table3[[#This Row],[Max(s.salary)]]-Table3[[#This Row],[4.50%]]</f>
        <v>89042.29</v>
      </c>
      <c r="I1323" s="11"/>
    </row>
    <row r="1324" spans="1:9">
      <c r="A1324" s="2">
        <v>92225</v>
      </c>
      <c r="B1324" s="2" t="s">
        <v>90</v>
      </c>
      <c r="C1324" s="2" t="s">
        <v>1736</v>
      </c>
      <c r="D1324" s="7">
        <v>93220</v>
      </c>
      <c r="E1324" s="2" t="s">
        <v>19</v>
      </c>
      <c r="F1324" s="2" t="str">
        <f>IF(Table3[[#This Row],[Max(s.salary)]] &gt; 'covid yearly salary'!$D$8, "T","F")</f>
        <v>T</v>
      </c>
      <c r="G1324" s="10">
        <f>Table3[[#This Row],[Max(s.salary)]]*0.045</f>
        <v>4194.8999999999996</v>
      </c>
      <c r="H1324" s="10">
        <f>Table3[[#This Row],[Max(s.salary)]]-Table3[[#This Row],[4.50%]]</f>
        <v>89025.1</v>
      </c>
      <c r="I1324" s="11"/>
    </row>
    <row r="1325" spans="1:9">
      <c r="A1325" s="2">
        <v>90874</v>
      </c>
      <c r="B1325" s="2" t="s">
        <v>1737</v>
      </c>
      <c r="C1325" s="2" t="s">
        <v>1204</v>
      </c>
      <c r="D1325" s="7">
        <v>93194</v>
      </c>
      <c r="E1325" s="2" t="s">
        <v>19</v>
      </c>
      <c r="F1325" s="2" t="str">
        <f>IF(Table3[[#This Row],[Max(s.salary)]] &gt; 'covid yearly salary'!$D$8, "T","F")</f>
        <v>T</v>
      </c>
      <c r="G1325" s="10">
        <f>Table3[[#This Row],[Max(s.salary)]]*0.045</f>
        <v>4193.7299999999996</v>
      </c>
      <c r="H1325" s="10">
        <f>Table3[[#This Row],[Max(s.salary)]]-Table3[[#This Row],[4.50%]]</f>
        <v>89000.27</v>
      </c>
      <c r="I1325" s="11"/>
    </row>
    <row r="1326" spans="1:9">
      <c r="A1326" s="2">
        <v>50229</v>
      </c>
      <c r="B1326" s="2" t="s">
        <v>566</v>
      </c>
      <c r="C1326" s="2" t="s">
        <v>1738</v>
      </c>
      <c r="D1326" s="7">
        <v>93173</v>
      </c>
      <c r="E1326" s="2" t="s">
        <v>19</v>
      </c>
      <c r="F1326" s="2" t="str">
        <f>IF(Table3[[#This Row],[Max(s.salary)]] &gt; 'covid yearly salary'!$D$8, "T","F")</f>
        <v>T</v>
      </c>
      <c r="G1326" s="10">
        <f>Table3[[#This Row],[Max(s.salary)]]*0.045</f>
        <v>4192.7849999999999</v>
      </c>
      <c r="H1326" s="10">
        <f>Table3[[#This Row],[Max(s.salary)]]-Table3[[#This Row],[4.50%]]</f>
        <v>88980.214999999997</v>
      </c>
      <c r="I1326" s="11"/>
    </row>
    <row r="1327" spans="1:9">
      <c r="A1327" s="2">
        <v>52024</v>
      </c>
      <c r="B1327" s="2" t="s">
        <v>1739</v>
      </c>
      <c r="C1327" s="2" t="s">
        <v>35</v>
      </c>
      <c r="D1327" s="7">
        <v>93171</v>
      </c>
      <c r="E1327" s="2" t="s">
        <v>19</v>
      </c>
      <c r="F1327" s="2" t="str">
        <f>IF(Table3[[#This Row],[Max(s.salary)]] &gt; 'covid yearly salary'!$D$8, "T","F")</f>
        <v>T</v>
      </c>
      <c r="G1327" s="10">
        <f>Table3[[#This Row],[Max(s.salary)]]*0.045</f>
        <v>4192.6949999999997</v>
      </c>
      <c r="H1327" s="10">
        <f>Table3[[#This Row],[Max(s.salary)]]-Table3[[#This Row],[4.50%]]</f>
        <v>88978.304999999993</v>
      </c>
      <c r="I1327" s="11"/>
    </row>
    <row r="1328" spans="1:9">
      <c r="A1328" s="2">
        <v>81785</v>
      </c>
      <c r="B1328" s="2" t="s">
        <v>1740</v>
      </c>
      <c r="C1328" s="2" t="s">
        <v>1205</v>
      </c>
      <c r="D1328" s="7">
        <v>93124</v>
      </c>
      <c r="E1328" s="2" t="s">
        <v>19</v>
      </c>
      <c r="F1328" s="2" t="str">
        <f>IF(Table3[[#This Row],[Max(s.salary)]] &gt; 'covid yearly salary'!$D$8, "T","F")</f>
        <v>T</v>
      </c>
      <c r="G1328" s="10">
        <f>Table3[[#This Row],[Max(s.salary)]]*0.045</f>
        <v>4190.58</v>
      </c>
      <c r="H1328" s="10">
        <f>Table3[[#This Row],[Max(s.salary)]]-Table3[[#This Row],[4.50%]]</f>
        <v>88933.42</v>
      </c>
      <c r="I1328" s="11"/>
    </row>
    <row r="1329" spans="1:9">
      <c r="A1329" s="2">
        <v>47727</v>
      </c>
      <c r="B1329" s="2" t="s">
        <v>1120</v>
      </c>
      <c r="C1329" s="2" t="s">
        <v>1469</v>
      </c>
      <c r="D1329" s="7">
        <v>93120</v>
      </c>
      <c r="E1329" s="2" t="s">
        <v>19</v>
      </c>
      <c r="F1329" s="2" t="str">
        <f>IF(Table3[[#This Row],[Max(s.salary)]] &gt; 'covid yearly salary'!$D$8, "T","F")</f>
        <v>T</v>
      </c>
      <c r="G1329" s="10">
        <f>Table3[[#This Row],[Max(s.salary)]]*0.045</f>
        <v>4190.3999999999996</v>
      </c>
      <c r="H1329" s="10">
        <f>Table3[[#This Row],[Max(s.salary)]]-Table3[[#This Row],[4.50%]]</f>
        <v>88929.600000000006</v>
      </c>
      <c r="I1329" s="11"/>
    </row>
    <row r="1330" spans="1:9">
      <c r="A1330" s="2">
        <v>29125</v>
      </c>
      <c r="B1330" s="2" t="s">
        <v>1741</v>
      </c>
      <c r="C1330" s="2" t="s">
        <v>1196</v>
      </c>
      <c r="D1330" s="7">
        <v>93118</v>
      </c>
      <c r="E1330" s="2" t="s">
        <v>19</v>
      </c>
      <c r="F1330" s="2" t="str">
        <f>IF(Table3[[#This Row],[Max(s.salary)]] &gt; 'covid yearly salary'!$D$8, "T","F")</f>
        <v>T</v>
      </c>
      <c r="G1330" s="10">
        <f>Table3[[#This Row],[Max(s.salary)]]*0.045</f>
        <v>4190.3099999999995</v>
      </c>
      <c r="H1330" s="10">
        <f>Table3[[#This Row],[Max(s.salary)]]-Table3[[#This Row],[4.50%]]</f>
        <v>88927.69</v>
      </c>
      <c r="I1330" s="11"/>
    </row>
    <row r="1331" spans="1:9">
      <c r="A1331" s="2">
        <v>106231</v>
      </c>
      <c r="B1331" s="2" t="s">
        <v>582</v>
      </c>
      <c r="C1331" s="2" t="s">
        <v>1742</v>
      </c>
      <c r="D1331" s="7">
        <v>93077</v>
      </c>
      <c r="E1331" s="2" t="s">
        <v>19</v>
      </c>
      <c r="F1331" s="2" t="str">
        <f>IF(Table3[[#This Row],[Max(s.salary)]] &gt; 'covid yearly salary'!$D$8, "T","F")</f>
        <v>T</v>
      </c>
      <c r="G1331" s="10">
        <f>Table3[[#This Row],[Max(s.salary)]]*0.045</f>
        <v>4188.4650000000001</v>
      </c>
      <c r="H1331" s="10">
        <f>Table3[[#This Row],[Max(s.salary)]]-Table3[[#This Row],[4.50%]]</f>
        <v>88888.535000000003</v>
      </c>
      <c r="I1331" s="11"/>
    </row>
    <row r="1332" spans="1:9">
      <c r="A1332" s="2">
        <v>37231</v>
      </c>
      <c r="B1332" s="2" t="s">
        <v>860</v>
      </c>
      <c r="C1332" s="2" t="s">
        <v>1391</v>
      </c>
      <c r="D1332" s="7">
        <v>93042</v>
      </c>
      <c r="E1332" s="2" t="s">
        <v>19</v>
      </c>
      <c r="F1332" s="2" t="str">
        <f>IF(Table3[[#This Row],[Max(s.salary)]] &gt; 'covid yearly salary'!$D$8, "T","F")</f>
        <v>T</v>
      </c>
      <c r="G1332" s="10">
        <f>Table3[[#This Row],[Max(s.salary)]]*0.045</f>
        <v>4186.8899999999994</v>
      </c>
      <c r="H1332" s="10">
        <f>Table3[[#This Row],[Max(s.salary)]]-Table3[[#This Row],[4.50%]]</f>
        <v>88855.11</v>
      </c>
      <c r="I1332" s="11"/>
    </row>
    <row r="1333" spans="1:9">
      <c r="A1333" s="2">
        <v>66525</v>
      </c>
      <c r="B1333" s="2" t="s">
        <v>1743</v>
      </c>
      <c r="C1333" s="2" t="s">
        <v>1514</v>
      </c>
      <c r="D1333" s="7">
        <v>93039</v>
      </c>
      <c r="E1333" s="2" t="s">
        <v>19</v>
      </c>
      <c r="F1333" s="2" t="str">
        <f>IF(Table3[[#This Row],[Max(s.salary)]] &gt; 'covid yearly salary'!$D$8, "T","F")</f>
        <v>T</v>
      </c>
      <c r="G1333" s="10">
        <f>Table3[[#This Row],[Max(s.salary)]]*0.045</f>
        <v>4186.7550000000001</v>
      </c>
      <c r="H1333" s="10">
        <f>Table3[[#This Row],[Max(s.salary)]]-Table3[[#This Row],[4.50%]]</f>
        <v>88852.244999999995</v>
      </c>
      <c r="I1333" s="11"/>
    </row>
    <row r="1334" spans="1:9">
      <c r="A1334" s="2">
        <v>21762</v>
      </c>
      <c r="B1334" s="2" t="s">
        <v>651</v>
      </c>
      <c r="C1334" s="2" t="s">
        <v>1243</v>
      </c>
      <c r="D1334" s="7">
        <v>93029</v>
      </c>
      <c r="E1334" s="2" t="s">
        <v>19</v>
      </c>
      <c r="F1334" s="2" t="str">
        <f>IF(Table3[[#This Row],[Max(s.salary)]] &gt; 'covid yearly salary'!$D$8, "T","F")</f>
        <v>T</v>
      </c>
      <c r="G1334" s="10">
        <f>Table3[[#This Row],[Max(s.salary)]]*0.045</f>
        <v>4186.3050000000003</v>
      </c>
      <c r="H1334" s="10">
        <f>Table3[[#This Row],[Max(s.salary)]]-Table3[[#This Row],[4.50%]]</f>
        <v>88842.695000000007</v>
      </c>
      <c r="I1334" s="11"/>
    </row>
    <row r="1335" spans="1:9">
      <c r="A1335" s="2">
        <v>48008</v>
      </c>
      <c r="B1335" s="2" t="s">
        <v>1744</v>
      </c>
      <c r="C1335" s="2" t="s">
        <v>1484</v>
      </c>
      <c r="D1335" s="7">
        <v>93017</v>
      </c>
      <c r="E1335" s="2" t="s">
        <v>19</v>
      </c>
      <c r="F1335" s="2" t="str">
        <f>IF(Table3[[#This Row],[Max(s.salary)]] &gt; 'covid yearly salary'!$D$8, "T","F")</f>
        <v>T</v>
      </c>
      <c r="G1335" s="10">
        <f>Table3[[#This Row],[Max(s.salary)]]*0.045</f>
        <v>4185.7649999999994</v>
      </c>
      <c r="H1335" s="10">
        <f>Table3[[#This Row],[Max(s.salary)]]-Table3[[#This Row],[4.50%]]</f>
        <v>88831.235000000001</v>
      </c>
      <c r="I1335" s="11"/>
    </row>
    <row r="1336" spans="1:9" hidden="1">
      <c r="A1336" s="2">
        <v>32847</v>
      </c>
      <c r="B1336" s="2" t="s">
        <v>660</v>
      </c>
      <c r="C1336" s="2" t="s">
        <v>932</v>
      </c>
      <c r="D1336" s="2">
        <v>42294</v>
      </c>
      <c r="E1336" s="2" t="s">
        <v>19</v>
      </c>
      <c r="F1336" s="2" t="str">
        <f>IF(Table3[[#This Row],[Max(s.salary)]] &gt; 'covid yearly salary'!$D$8, "T","F")</f>
        <v>F</v>
      </c>
      <c r="G1336" s="11">
        <f>Table3[[#This Row],[Max(s.salary)]]*0.045</f>
        <v>1903.23</v>
      </c>
      <c r="H1336" s="4">
        <f>Table3[[#This Row],[Max(s.salary)]]-Table3[[#This Row],[4.50%]]</f>
        <v>40390.769999999997</v>
      </c>
      <c r="I1336" s="11">
        <f t="shared" si="20"/>
        <v>13785133.949999984</v>
      </c>
    </row>
    <row r="1337" spans="1:9">
      <c r="A1337" s="2">
        <v>57975</v>
      </c>
      <c r="B1337" s="2" t="s">
        <v>643</v>
      </c>
      <c r="C1337" s="2" t="s">
        <v>640</v>
      </c>
      <c r="D1337" s="7">
        <v>92999</v>
      </c>
      <c r="E1337" s="2" t="s">
        <v>19</v>
      </c>
      <c r="F1337" s="2" t="str">
        <f>IF(Table3[[#This Row],[Max(s.salary)]] &gt; 'covid yearly salary'!$D$8, "T","F")</f>
        <v>T</v>
      </c>
      <c r="G1337" s="10">
        <f>Table3[[#This Row],[Max(s.salary)]]*0.045</f>
        <v>4184.9549999999999</v>
      </c>
      <c r="H1337" s="10">
        <f>Table3[[#This Row],[Max(s.salary)]]-Table3[[#This Row],[4.50%]]</f>
        <v>88814.044999999998</v>
      </c>
      <c r="I1337" s="11"/>
    </row>
    <row r="1338" spans="1:9">
      <c r="A1338" s="2">
        <v>95773</v>
      </c>
      <c r="B1338" s="2" t="s">
        <v>1745</v>
      </c>
      <c r="C1338" s="2" t="s">
        <v>96</v>
      </c>
      <c r="D1338" s="7">
        <v>92990</v>
      </c>
      <c r="E1338" s="2" t="s">
        <v>19</v>
      </c>
      <c r="F1338" s="2" t="str">
        <f>IF(Table3[[#This Row],[Max(s.salary)]] &gt; 'covid yearly salary'!$D$8, "T","F")</f>
        <v>T</v>
      </c>
      <c r="G1338" s="10">
        <f>Table3[[#This Row],[Max(s.salary)]]*0.045</f>
        <v>4184.55</v>
      </c>
      <c r="H1338" s="10">
        <f>Table3[[#This Row],[Max(s.salary)]]-Table3[[#This Row],[4.50%]]</f>
        <v>88805.45</v>
      </c>
      <c r="I1338" s="11"/>
    </row>
    <row r="1339" spans="1:9">
      <c r="A1339" s="2">
        <v>12627</v>
      </c>
      <c r="B1339" s="2" t="s">
        <v>373</v>
      </c>
      <c r="C1339" s="2" t="s">
        <v>1746</v>
      </c>
      <c r="D1339" s="7">
        <v>92983</v>
      </c>
      <c r="E1339" s="2" t="s">
        <v>19</v>
      </c>
      <c r="F1339" s="2" t="str">
        <f>IF(Table3[[#This Row],[Max(s.salary)]] &gt; 'covid yearly salary'!$D$8, "T","F")</f>
        <v>T</v>
      </c>
      <c r="G1339" s="10">
        <f>Table3[[#This Row],[Max(s.salary)]]*0.045</f>
        <v>4184.2349999999997</v>
      </c>
      <c r="H1339" s="10">
        <f>Table3[[#This Row],[Max(s.salary)]]-Table3[[#This Row],[4.50%]]</f>
        <v>88798.764999999999</v>
      </c>
      <c r="I1339" s="11"/>
    </row>
    <row r="1340" spans="1:9">
      <c r="A1340" s="2">
        <v>107365</v>
      </c>
      <c r="B1340" s="2" t="s">
        <v>1082</v>
      </c>
      <c r="C1340" s="2" t="s">
        <v>621</v>
      </c>
      <c r="D1340" s="7">
        <v>92967</v>
      </c>
      <c r="E1340" s="2" t="s">
        <v>19</v>
      </c>
      <c r="F1340" s="2" t="str">
        <f>IF(Table3[[#This Row],[Max(s.salary)]] &gt; 'covid yearly salary'!$D$8, "T","F")</f>
        <v>T</v>
      </c>
      <c r="G1340" s="10">
        <f>Table3[[#This Row],[Max(s.salary)]]*0.045</f>
        <v>4183.5149999999994</v>
      </c>
      <c r="H1340" s="10">
        <f>Table3[[#This Row],[Max(s.salary)]]-Table3[[#This Row],[4.50%]]</f>
        <v>88783.485000000001</v>
      </c>
      <c r="I1340" s="11"/>
    </row>
    <row r="1341" spans="1:9">
      <c r="A1341" s="2">
        <v>62603</v>
      </c>
      <c r="B1341" s="2" t="s">
        <v>1745</v>
      </c>
      <c r="C1341" s="2" t="s">
        <v>1747</v>
      </c>
      <c r="D1341" s="7">
        <v>92965</v>
      </c>
      <c r="E1341" s="2" t="s">
        <v>19</v>
      </c>
      <c r="F1341" s="2" t="str">
        <f>IF(Table3[[#This Row],[Max(s.salary)]] &gt; 'covid yearly salary'!$D$8, "T","F")</f>
        <v>T</v>
      </c>
      <c r="G1341" s="10">
        <f>Table3[[#This Row],[Max(s.salary)]]*0.045</f>
        <v>4183.4250000000002</v>
      </c>
      <c r="H1341" s="10">
        <f>Table3[[#This Row],[Max(s.salary)]]-Table3[[#This Row],[4.50%]]</f>
        <v>88781.574999999997</v>
      </c>
      <c r="I1341" s="11"/>
    </row>
    <row r="1342" spans="1:9">
      <c r="A1342" s="2">
        <v>47374</v>
      </c>
      <c r="B1342" s="2" t="s">
        <v>1748</v>
      </c>
      <c r="C1342" s="2" t="s">
        <v>535</v>
      </c>
      <c r="D1342" s="7">
        <v>92962</v>
      </c>
      <c r="E1342" s="2" t="s">
        <v>19</v>
      </c>
      <c r="F1342" s="2" t="str">
        <f>IF(Table3[[#This Row],[Max(s.salary)]] &gt; 'covid yearly salary'!$D$8, "T","F")</f>
        <v>T</v>
      </c>
      <c r="G1342" s="10">
        <f>Table3[[#This Row],[Max(s.salary)]]*0.045</f>
        <v>4183.29</v>
      </c>
      <c r="H1342" s="10">
        <f>Table3[[#This Row],[Max(s.salary)]]-Table3[[#This Row],[4.50%]]</f>
        <v>88778.71</v>
      </c>
      <c r="I1342" s="11"/>
    </row>
    <row r="1343" spans="1:9" hidden="1">
      <c r="A1343" s="2">
        <v>32914</v>
      </c>
      <c r="B1343" s="2" t="s">
        <v>1749</v>
      </c>
      <c r="C1343" s="2" t="s">
        <v>861</v>
      </c>
      <c r="D1343" s="2">
        <v>58306</v>
      </c>
      <c r="E1343" s="2" t="s">
        <v>19</v>
      </c>
      <c r="F1343" s="2" t="str">
        <f>IF(Table3[[#This Row],[Max(s.salary)]] &gt; 'covid yearly salary'!$D$8, "T","F")</f>
        <v>F</v>
      </c>
      <c r="G1343" s="11">
        <f>Table3[[#This Row],[Max(s.salary)]]*0.045</f>
        <v>2623.77</v>
      </c>
      <c r="H1343" s="4">
        <f>Table3[[#This Row],[Max(s.salary)]]-Table3[[#This Row],[4.50%]]</f>
        <v>55682.23</v>
      </c>
      <c r="I1343" s="11">
        <f t="shared" si="20"/>
        <v>13777310.834999982</v>
      </c>
    </row>
    <row r="1344" spans="1:9" hidden="1">
      <c r="A1344" s="2">
        <v>32967</v>
      </c>
      <c r="B1344" s="2" t="s">
        <v>757</v>
      </c>
      <c r="C1344" s="2" t="s">
        <v>1750</v>
      </c>
      <c r="D1344" s="2">
        <v>53043</v>
      </c>
      <c r="E1344" s="2" t="s">
        <v>19</v>
      </c>
      <c r="F1344" s="2" t="str">
        <f>IF(Table3[[#This Row],[Max(s.salary)]] &gt; 'covid yearly salary'!$D$8, "T","F")</f>
        <v>F</v>
      </c>
      <c r="G1344" s="11">
        <f>Table3[[#This Row],[Max(s.salary)]]*0.045</f>
        <v>2386.9349999999999</v>
      </c>
      <c r="H1344" s="4">
        <f>Table3[[#This Row],[Max(s.salary)]]-Table3[[#This Row],[4.50%]]</f>
        <v>50656.065000000002</v>
      </c>
      <c r="I1344" s="11">
        <f t="shared" si="20"/>
        <v>13777391.78999998</v>
      </c>
    </row>
    <row r="1345" spans="1:9">
      <c r="A1345" s="2">
        <v>37402</v>
      </c>
      <c r="B1345" s="2" t="s">
        <v>1751</v>
      </c>
      <c r="C1345" s="2" t="s">
        <v>1752</v>
      </c>
      <c r="D1345" s="7">
        <v>92940</v>
      </c>
      <c r="E1345" s="2" t="s">
        <v>19</v>
      </c>
      <c r="F1345" s="2" t="str">
        <f>IF(Table3[[#This Row],[Max(s.salary)]] &gt; 'covid yearly salary'!$D$8, "T","F")</f>
        <v>T</v>
      </c>
      <c r="G1345" s="10">
        <f>Table3[[#This Row],[Max(s.salary)]]*0.045</f>
        <v>4182.3</v>
      </c>
      <c r="H1345" s="10">
        <f>Table3[[#This Row],[Max(s.salary)]]-Table3[[#This Row],[4.50%]]</f>
        <v>88757.7</v>
      </c>
      <c r="I1345" s="11"/>
    </row>
    <row r="1346" spans="1:9">
      <c r="A1346" s="2">
        <v>27460</v>
      </c>
      <c r="B1346" s="2" t="s">
        <v>1753</v>
      </c>
      <c r="C1346" s="2" t="s">
        <v>1754</v>
      </c>
      <c r="D1346" s="7">
        <v>92936</v>
      </c>
      <c r="E1346" s="2" t="s">
        <v>19</v>
      </c>
      <c r="F1346" s="2" t="str">
        <f>IF(Table3[[#This Row],[Max(s.salary)]] &gt; 'covid yearly salary'!$D$8, "T","F")</f>
        <v>T</v>
      </c>
      <c r="G1346" s="10">
        <f>Table3[[#This Row],[Max(s.salary)]]*0.045</f>
        <v>4182.12</v>
      </c>
      <c r="H1346" s="10">
        <f>Table3[[#This Row],[Max(s.salary)]]-Table3[[#This Row],[4.50%]]</f>
        <v>88753.88</v>
      </c>
      <c r="I1346" s="11"/>
    </row>
    <row r="1347" spans="1:9">
      <c r="A1347" s="2">
        <v>27432</v>
      </c>
      <c r="B1347" s="2" t="s">
        <v>1542</v>
      </c>
      <c r="C1347" s="2" t="s">
        <v>1755</v>
      </c>
      <c r="D1347" s="7">
        <v>92918</v>
      </c>
      <c r="E1347" s="2" t="s">
        <v>19</v>
      </c>
      <c r="F1347" s="2" t="str">
        <f>IF(Table3[[#This Row],[Max(s.salary)]] &gt; 'covid yearly salary'!$D$8, "T","F")</f>
        <v>T</v>
      </c>
      <c r="G1347" s="10">
        <f>Table3[[#This Row],[Max(s.salary)]]*0.045</f>
        <v>4181.3099999999995</v>
      </c>
      <c r="H1347" s="10">
        <f>Table3[[#This Row],[Max(s.salary)]]-Table3[[#This Row],[4.50%]]</f>
        <v>88736.69</v>
      </c>
      <c r="I1347" s="11"/>
    </row>
    <row r="1348" spans="1:9">
      <c r="A1348" s="2">
        <v>61158</v>
      </c>
      <c r="B1348" s="2" t="s">
        <v>487</v>
      </c>
      <c r="C1348" s="2" t="s">
        <v>1756</v>
      </c>
      <c r="D1348" s="7">
        <v>92914</v>
      </c>
      <c r="E1348" s="2" t="s">
        <v>19</v>
      </c>
      <c r="F1348" s="2" t="str">
        <f>IF(Table3[[#This Row],[Max(s.salary)]] &gt; 'covid yearly salary'!$D$8, "T","F")</f>
        <v>T</v>
      </c>
      <c r="G1348" s="10">
        <f>Table3[[#This Row],[Max(s.salary)]]*0.045</f>
        <v>4181.13</v>
      </c>
      <c r="H1348" s="10">
        <f>Table3[[#This Row],[Max(s.salary)]]-Table3[[#This Row],[4.50%]]</f>
        <v>88732.87</v>
      </c>
      <c r="I1348" s="11"/>
    </row>
    <row r="1349" spans="1:9">
      <c r="A1349" s="2">
        <v>10196</v>
      </c>
      <c r="B1349" s="2" t="s">
        <v>615</v>
      </c>
      <c r="C1349" s="2" t="s">
        <v>1757</v>
      </c>
      <c r="D1349" s="7">
        <v>92885</v>
      </c>
      <c r="E1349" s="2" t="s">
        <v>19</v>
      </c>
      <c r="F1349" s="2" t="str">
        <f>IF(Table3[[#This Row],[Max(s.salary)]] &gt; 'covid yearly salary'!$D$8, "T","F")</f>
        <v>T</v>
      </c>
      <c r="G1349" s="10">
        <f>Table3[[#This Row],[Max(s.salary)]]*0.045</f>
        <v>4179.8249999999998</v>
      </c>
      <c r="H1349" s="10">
        <f>Table3[[#This Row],[Max(s.salary)]]-Table3[[#This Row],[4.50%]]</f>
        <v>88705.175000000003</v>
      </c>
      <c r="I1349" s="11"/>
    </row>
    <row r="1350" spans="1:9" hidden="1">
      <c r="A1350" s="2">
        <v>33093</v>
      </c>
      <c r="B1350" s="2" t="s">
        <v>1758</v>
      </c>
      <c r="C1350" s="2" t="s">
        <v>1759</v>
      </c>
      <c r="D1350" s="2">
        <v>49125</v>
      </c>
      <c r="E1350" s="2" t="s">
        <v>19</v>
      </c>
      <c r="F1350" s="2" t="str">
        <f>IF(Table3[[#This Row],[Max(s.salary)]] &gt; 'covid yearly salary'!$D$8, "T","F")</f>
        <v>F</v>
      </c>
      <c r="G1350" s="11">
        <f>Table3[[#This Row],[Max(s.salary)]]*0.045</f>
        <v>2210.625</v>
      </c>
      <c r="H1350" s="4">
        <f>Table3[[#This Row],[Max(s.salary)]]-Table3[[#This Row],[4.50%]]</f>
        <v>46914.375</v>
      </c>
      <c r="I1350" s="11">
        <f t="shared" ref="I1350:I1409" si="21">SUM(G1350:G5568)</f>
        <v>13770003.644999981</v>
      </c>
    </row>
    <row r="1351" spans="1:9">
      <c r="A1351" s="2">
        <v>45480</v>
      </c>
      <c r="B1351" s="2" t="s">
        <v>57</v>
      </c>
      <c r="C1351" s="2" t="s">
        <v>1657</v>
      </c>
      <c r="D1351" s="7">
        <v>92882</v>
      </c>
      <c r="E1351" s="2" t="s">
        <v>19</v>
      </c>
      <c r="F1351" s="2" t="str">
        <f>IF(Table3[[#This Row],[Max(s.salary)]] &gt; 'covid yearly salary'!$D$8, "T","F")</f>
        <v>T</v>
      </c>
      <c r="G1351" s="10">
        <f>Table3[[#This Row],[Max(s.salary)]]*0.045</f>
        <v>4179.6899999999996</v>
      </c>
      <c r="H1351" s="10">
        <f>Table3[[#This Row],[Max(s.salary)]]-Table3[[#This Row],[4.50%]]</f>
        <v>88702.31</v>
      </c>
      <c r="I1351" s="11"/>
    </row>
    <row r="1352" spans="1:9">
      <c r="A1352" s="2">
        <v>80810</v>
      </c>
      <c r="B1352" s="2" t="s">
        <v>621</v>
      </c>
      <c r="C1352" s="2" t="s">
        <v>1760</v>
      </c>
      <c r="D1352" s="7">
        <v>92874</v>
      </c>
      <c r="E1352" s="2" t="s">
        <v>19</v>
      </c>
      <c r="F1352" s="2" t="str">
        <f>IF(Table3[[#This Row],[Max(s.salary)]] &gt; 'covid yearly salary'!$D$8, "T","F")</f>
        <v>T</v>
      </c>
      <c r="G1352" s="10">
        <f>Table3[[#This Row],[Max(s.salary)]]*0.045</f>
        <v>4179.33</v>
      </c>
      <c r="H1352" s="10">
        <f>Table3[[#This Row],[Max(s.salary)]]-Table3[[#This Row],[4.50%]]</f>
        <v>88694.67</v>
      </c>
      <c r="I1352" s="11"/>
    </row>
    <row r="1353" spans="1:9">
      <c r="A1353" s="2">
        <v>65601</v>
      </c>
      <c r="B1353" s="2" t="s">
        <v>1418</v>
      </c>
      <c r="C1353" s="2" t="s">
        <v>479</v>
      </c>
      <c r="D1353" s="7">
        <v>92869</v>
      </c>
      <c r="E1353" s="2" t="s">
        <v>19</v>
      </c>
      <c r="F1353" s="2" t="str">
        <f>IF(Table3[[#This Row],[Max(s.salary)]] &gt; 'covid yearly salary'!$D$8, "T","F")</f>
        <v>T</v>
      </c>
      <c r="G1353" s="10">
        <f>Table3[[#This Row],[Max(s.salary)]]*0.045</f>
        <v>4179.1049999999996</v>
      </c>
      <c r="H1353" s="10">
        <f>Table3[[#This Row],[Max(s.salary)]]-Table3[[#This Row],[4.50%]]</f>
        <v>88689.895000000004</v>
      </c>
      <c r="I1353" s="11"/>
    </row>
    <row r="1354" spans="1:9" hidden="1">
      <c r="A1354" s="2">
        <v>33127</v>
      </c>
      <c r="B1354" s="2" t="s">
        <v>1583</v>
      </c>
      <c r="C1354" s="2" t="s">
        <v>1761</v>
      </c>
      <c r="D1354" s="2">
        <v>60270</v>
      </c>
      <c r="E1354" s="2" t="s">
        <v>19</v>
      </c>
      <c r="F1354" s="2" t="str">
        <f>IF(Table3[[#This Row],[Max(s.salary)]] &gt; 'covid yearly salary'!$D$8, "T","F")</f>
        <v>F</v>
      </c>
      <c r="G1354" s="11">
        <f>Table3[[#This Row],[Max(s.salary)]]*0.045</f>
        <v>2712.15</v>
      </c>
      <c r="H1354" s="4">
        <f>Table3[[#This Row],[Max(s.salary)]]-Table3[[#This Row],[4.50%]]</f>
        <v>57557.85</v>
      </c>
      <c r="I1354" s="11">
        <f t="shared" si="21"/>
        <v>13765794.389999984</v>
      </c>
    </row>
    <row r="1355" spans="1:9" hidden="1">
      <c r="A1355" s="2">
        <v>33139</v>
      </c>
      <c r="B1355" s="2" t="s">
        <v>1762</v>
      </c>
      <c r="C1355" s="2" t="s">
        <v>1285</v>
      </c>
      <c r="D1355" s="2">
        <v>54281</v>
      </c>
      <c r="E1355" s="2" t="s">
        <v>19</v>
      </c>
      <c r="F1355" s="2" t="str">
        <f>IF(Table3[[#This Row],[Max(s.salary)]] &gt; 'covid yearly salary'!$D$8, "T","F")</f>
        <v>F</v>
      </c>
      <c r="G1355" s="11">
        <f>Table3[[#This Row],[Max(s.salary)]]*0.045</f>
        <v>2442.645</v>
      </c>
      <c r="H1355" s="4">
        <f>Table3[[#This Row],[Max(s.salary)]]-Table3[[#This Row],[4.50%]]</f>
        <v>51838.355000000003</v>
      </c>
      <c r="I1355" s="11">
        <f t="shared" si="21"/>
        <v>13765988.114999983</v>
      </c>
    </row>
    <row r="1356" spans="1:9">
      <c r="A1356" s="2">
        <v>71010</v>
      </c>
      <c r="B1356" s="2" t="s">
        <v>1763</v>
      </c>
      <c r="C1356" s="2" t="s">
        <v>1764</v>
      </c>
      <c r="D1356" s="7">
        <v>92864</v>
      </c>
      <c r="E1356" s="2" t="s">
        <v>19</v>
      </c>
      <c r="F1356" s="2" t="str">
        <f>IF(Table3[[#This Row],[Max(s.salary)]] &gt; 'covid yearly salary'!$D$8, "T","F")</f>
        <v>T</v>
      </c>
      <c r="G1356" s="10">
        <f>Table3[[#This Row],[Max(s.salary)]]*0.045</f>
        <v>4178.88</v>
      </c>
      <c r="H1356" s="10">
        <f>Table3[[#This Row],[Max(s.salary)]]-Table3[[#This Row],[4.50%]]</f>
        <v>88685.119999999995</v>
      </c>
      <c r="I1356" s="11"/>
    </row>
    <row r="1357" spans="1:9">
      <c r="A1357" s="2">
        <v>21832</v>
      </c>
      <c r="B1357" s="2" t="s">
        <v>911</v>
      </c>
      <c r="C1357" s="2" t="s">
        <v>1765</v>
      </c>
      <c r="D1357" s="7">
        <v>92859</v>
      </c>
      <c r="E1357" s="2" t="s">
        <v>19</v>
      </c>
      <c r="F1357" s="2" t="str">
        <f>IF(Table3[[#This Row],[Max(s.salary)]] &gt; 'covid yearly salary'!$D$8, "T","F")</f>
        <v>T</v>
      </c>
      <c r="G1357" s="10">
        <f>Table3[[#This Row],[Max(s.salary)]]*0.045</f>
        <v>4178.6549999999997</v>
      </c>
      <c r="H1357" s="10">
        <f>Table3[[#This Row],[Max(s.salary)]]-Table3[[#This Row],[4.50%]]</f>
        <v>88680.345000000001</v>
      </c>
      <c r="I1357" s="11"/>
    </row>
    <row r="1358" spans="1:9">
      <c r="A1358" s="2">
        <v>76906</v>
      </c>
      <c r="B1358" s="2" t="s">
        <v>993</v>
      </c>
      <c r="C1358" s="2" t="s">
        <v>1766</v>
      </c>
      <c r="D1358" s="7">
        <v>92856</v>
      </c>
      <c r="E1358" s="2" t="s">
        <v>19</v>
      </c>
      <c r="F1358" s="2" t="str">
        <f>IF(Table3[[#This Row],[Max(s.salary)]] &gt; 'covid yearly salary'!$D$8, "T","F")</f>
        <v>T</v>
      </c>
      <c r="G1358" s="10">
        <f>Table3[[#This Row],[Max(s.salary)]]*0.045</f>
        <v>4178.5199999999995</v>
      </c>
      <c r="H1358" s="10">
        <f>Table3[[#This Row],[Max(s.salary)]]-Table3[[#This Row],[4.50%]]</f>
        <v>88677.48</v>
      </c>
      <c r="I1358" s="11"/>
    </row>
    <row r="1359" spans="1:9" hidden="1">
      <c r="A1359" s="2">
        <v>33236</v>
      </c>
      <c r="B1359" s="2" t="s">
        <v>746</v>
      </c>
      <c r="C1359" s="2" t="s">
        <v>1767</v>
      </c>
      <c r="D1359" s="2">
        <v>46368</v>
      </c>
      <c r="E1359" s="2" t="s">
        <v>19</v>
      </c>
      <c r="F1359" s="2" t="str">
        <f>IF(Table3[[#This Row],[Max(s.salary)]] &gt; 'covid yearly salary'!$D$8, "T","F")</f>
        <v>F</v>
      </c>
      <c r="G1359" s="11">
        <f>Table3[[#This Row],[Max(s.salary)]]*0.045</f>
        <v>2086.56</v>
      </c>
      <c r="H1359" s="4">
        <f>Table3[[#This Row],[Max(s.salary)]]-Table3[[#This Row],[4.50%]]</f>
        <v>44281.440000000002</v>
      </c>
      <c r="I1359" s="11">
        <f t="shared" si="21"/>
        <v>13762628.639999982</v>
      </c>
    </row>
    <row r="1360" spans="1:9" hidden="1">
      <c r="A1360" s="2">
        <v>33324</v>
      </c>
      <c r="B1360" s="2" t="s">
        <v>547</v>
      </c>
      <c r="C1360" s="2" t="s">
        <v>395</v>
      </c>
      <c r="D1360" s="2">
        <v>56508</v>
      </c>
      <c r="E1360" s="2" t="s">
        <v>19</v>
      </c>
      <c r="F1360" s="2" t="str">
        <f>IF(Table3[[#This Row],[Max(s.salary)]] &gt; 'covid yearly salary'!$D$8, "T","F")</f>
        <v>F</v>
      </c>
      <c r="G1360" s="11">
        <f>Table3[[#This Row],[Max(s.salary)]]*0.045</f>
        <v>2542.86</v>
      </c>
      <c r="H1360" s="4">
        <f>Table3[[#This Row],[Max(s.salary)]]-Table3[[#This Row],[4.50%]]</f>
        <v>53965.14</v>
      </c>
      <c r="I1360" s="11">
        <f t="shared" si="21"/>
        <v>13763445.749999981</v>
      </c>
    </row>
    <row r="1361" spans="1:9">
      <c r="A1361" s="2">
        <v>108907</v>
      </c>
      <c r="B1361" s="2" t="s">
        <v>1768</v>
      </c>
      <c r="C1361" s="2" t="s">
        <v>1113</v>
      </c>
      <c r="D1361" s="7">
        <v>92854</v>
      </c>
      <c r="E1361" s="2" t="s">
        <v>19</v>
      </c>
      <c r="F1361" s="2" t="str">
        <f>IF(Table3[[#This Row],[Max(s.salary)]] &gt; 'covid yearly salary'!$D$8, "T","F")</f>
        <v>T</v>
      </c>
      <c r="G1361" s="10">
        <f>Table3[[#This Row],[Max(s.salary)]]*0.045</f>
        <v>4178.43</v>
      </c>
      <c r="H1361" s="10">
        <f>Table3[[#This Row],[Max(s.salary)]]-Table3[[#This Row],[4.50%]]</f>
        <v>88675.57</v>
      </c>
      <c r="I1361" s="11"/>
    </row>
    <row r="1362" spans="1:9">
      <c r="A1362" s="2">
        <v>18565</v>
      </c>
      <c r="B1362" s="2" t="s">
        <v>1769</v>
      </c>
      <c r="C1362" s="2" t="s">
        <v>1448</v>
      </c>
      <c r="D1362" s="7">
        <v>92850</v>
      </c>
      <c r="E1362" s="2" t="s">
        <v>19</v>
      </c>
      <c r="F1362" s="2" t="str">
        <f>IF(Table3[[#This Row],[Max(s.salary)]] &gt; 'covid yearly salary'!$D$8, "T","F")</f>
        <v>T</v>
      </c>
      <c r="G1362" s="10">
        <f>Table3[[#This Row],[Max(s.salary)]]*0.045</f>
        <v>4178.25</v>
      </c>
      <c r="H1362" s="10">
        <f>Table3[[#This Row],[Max(s.salary)]]-Table3[[#This Row],[4.50%]]</f>
        <v>88671.75</v>
      </c>
      <c r="I1362" s="11"/>
    </row>
    <row r="1363" spans="1:9">
      <c r="A1363" s="2">
        <v>17863</v>
      </c>
      <c r="B1363" s="2" t="s">
        <v>1770</v>
      </c>
      <c r="C1363" s="2" t="s">
        <v>1771</v>
      </c>
      <c r="D1363" s="7">
        <v>92848</v>
      </c>
      <c r="E1363" s="2" t="s">
        <v>19</v>
      </c>
      <c r="F1363" s="2" t="str">
        <f>IF(Table3[[#This Row],[Max(s.salary)]] &gt; 'covid yearly salary'!$D$8, "T","F")</f>
        <v>T</v>
      </c>
      <c r="G1363" s="10">
        <f>Table3[[#This Row],[Max(s.salary)]]*0.045</f>
        <v>4178.16</v>
      </c>
      <c r="H1363" s="10">
        <f>Table3[[#This Row],[Max(s.salary)]]-Table3[[#This Row],[4.50%]]</f>
        <v>88669.84</v>
      </c>
      <c r="I1363" s="11"/>
    </row>
    <row r="1364" spans="1:9">
      <c r="A1364" s="2">
        <v>42309</v>
      </c>
      <c r="B1364" s="2" t="s">
        <v>1772</v>
      </c>
      <c r="C1364" s="2" t="s">
        <v>66</v>
      </c>
      <c r="D1364" s="7">
        <v>92829</v>
      </c>
      <c r="E1364" s="2" t="s">
        <v>19</v>
      </c>
      <c r="F1364" s="2" t="str">
        <f>IF(Table3[[#This Row],[Max(s.salary)]] &gt; 'covid yearly salary'!$D$8, "T","F")</f>
        <v>T</v>
      </c>
      <c r="G1364" s="10">
        <f>Table3[[#This Row],[Max(s.salary)]]*0.045</f>
        <v>4177.3050000000003</v>
      </c>
      <c r="H1364" s="10">
        <f>Table3[[#This Row],[Max(s.salary)]]-Table3[[#This Row],[4.50%]]</f>
        <v>88651.695000000007</v>
      </c>
      <c r="I1364" s="11"/>
    </row>
    <row r="1365" spans="1:9" hidden="1">
      <c r="A1365" s="2">
        <v>33387</v>
      </c>
      <c r="B1365" s="2" t="s">
        <v>731</v>
      </c>
      <c r="C1365" s="2" t="s">
        <v>1023</v>
      </c>
      <c r="D1365" s="2">
        <v>61398</v>
      </c>
      <c r="E1365" s="2" t="s">
        <v>19</v>
      </c>
      <c r="F1365" s="2" t="str">
        <f>IF(Table3[[#This Row],[Max(s.salary)]] &gt; 'covid yearly salary'!$D$8, "T","F")</f>
        <v>F</v>
      </c>
      <c r="G1365" s="11">
        <f>Table3[[#This Row],[Max(s.salary)]]*0.045</f>
        <v>2762.91</v>
      </c>
      <c r="H1365" s="4">
        <f>Table3[[#This Row],[Max(s.salary)]]-Table3[[#This Row],[4.50%]]</f>
        <v>58635.09</v>
      </c>
      <c r="I1365" s="11">
        <f t="shared" si="21"/>
        <v>13757483.20499998</v>
      </c>
    </row>
    <row r="1366" spans="1:9">
      <c r="A1366" s="2">
        <v>56929</v>
      </c>
      <c r="B1366" s="2" t="s">
        <v>1773</v>
      </c>
      <c r="C1366" s="2" t="s">
        <v>1774</v>
      </c>
      <c r="D1366" s="7">
        <v>92807</v>
      </c>
      <c r="E1366" s="2" t="s">
        <v>19</v>
      </c>
      <c r="F1366" s="2" t="str">
        <f>IF(Table3[[#This Row],[Max(s.salary)]] &gt; 'covid yearly salary'!$D$8, "T","F")</f>
        <v>T</v>
      </c>
      <c r="G1366" s="10">
        <f>Table3[[#This Row],[Max(s.salary)]]*0.045</f>
        <v>4176.3149999999996</v>
      </c>
      <c r="H1366" s="10">
        <f>Table3[[#This Row],[Max(s.salary)]]-Table3[[#This Row],[4.50%]]</f>
        <v>88630.684999999998</v>
      </c>
      <c r="I1366" s="11"/>
    </row>
    <row r="1367" spans="1:9">
      <c r="A1367" s="2">
        <v>103536</v>
      </c>
      <c r="B1367" s="2" t="s">
        <v>1775</v>
      </c>
      <c r="C1367" s="2" t="s">
        <v>1776</v>
      </c>
      <c r="D1367" s="7">
        <v>92788</v>
      </c>
      <c r="E1367" s="2" t="s">
        <v>19</v>
      </c>
      <c r="F1367" s="2" t="str">
        <f>IF(Table3[[#This Row],[Max(s.salary)]] &gt; 'covid yearly salary'!$D$8, "T","F")</f>
        <v>T</v>
      </c>
      <c r="G1367" s="10">
        <f>Table3[[#This Row],[Max(s.salary)]]*0.045</f>
        <v>4175.46</v>
      </c>
      <c r="H1367" s="10">
        <f>Table3[[#This Row],[Max(s.salary)]]-Table3[[#This Row],[4.50%]]</f>
        <v>88612.54</v>
      </c>
      <c r="I1367" s="11"/>
    </row>
    <row r="1368" spans="1:9">
      <c r="A1368" s="2">
        <v>68843</v>
      </c>
      <c r="B1368" s="2" t="s">
        <v>1000</v>
      </c>
      <c r="C1368" s="2" t="s">
        <v>1777</v>
      </c>
      <c r="D1368" s="7">
        <v>92785</v>
      </c>
      <c r="E1368" s="2" t="s">
        <v>19</v>
      </c>
      <c r="F1368" s="2" t="str">
        <f>IF(Table3[[#This Row],[Max(s.salary)]] &gt; 'covid yearly salary'!$D$8, "T","F")</f>
        <v>T</v>
      </c>
      <c r="G1368" s="10">
        <f>Table3[[#This Row],[Max(s.salary)]]*0.045</f>
        <v>4175.3249999999998</v>
      </c>
      <c r="H1368" s="10">
        <f>Table3[[#This Row],[Max(s.salary)]]-Table3[[#This Row],[4.50%]]</f>
        <v>88609.675000000003</v>
      </c>
      <c r="I1368" s="11"/>
    </row>
    <row r="1369" spans="1:9">
      <c r="A1369" s="2">
        <v>79842</v>
      </c>
      <c r="B1369" s="2" t="s">
        <v>1778</v>
      </c>
      <c r="C1369" s="2" t="s">
        <v>1403</v>
      </c>
      <c r="D1369" s="7">
        <v>92783</v>
      </c>
      <c r="E1369" s="2" t="s">
        <v>19</v>
      </c>
      <c r="F1369" s="2" t="str">
        <f>IF(Table3[[#This Row],[Max(s.salary)]] &gt; 'covid yearly salary'!$D$8, "T","F")</f>
        <v>T</v>
      </c>
      <c r="G1369" s="10">
        <f>Table3[[#This Row],[Max(s.salary)]]*0.045</f>
        <v>4175.2349999999997</v>
      </c>
      <c r="H1369" s="10">
        <f>Table3[[#This Row],[Max(s.salary)]]-Table3[[#This Row],[4.50%]]</f>
        <v>88607.764999999999</v>
      </c>
      <c r="I1369" s="11"/>
    </row>
    <row r="1370" spans="1:9">
      <c r="A1370" s="2">
        <v>108789</v>
      </c>
      <c r="B1370" s="2" t="s">
        <v>1095</v>
      </c>
      <c r="C1370" s="2" t="s">
        <v>1779</v>
      </c>
      <c r="D1370" s="7">
        <v>92783</v>
      </c>
      <c r="E1370" s="2" t="s">
        <v>19</v>
      </c>
      <c r="F1370" s="2" t="str">
        <f>IF(Table3[[#This Row],[Max(s.salary)]] &gt; 'covid yearly salary'!$D$8, "T","F")</f>
        <v>T</v>
      </c>
      <c r="G1370" s="10">
        <f>Table3[[#This Row],[Max(s.salary)]]*0.045</f>
        <v>4175.2349999999997</v>
      </c>
      <c r="H1370" s="10">
        <f>Table3[[#This Row],[Max(s.salary)]]-Table3[[#This Row],[4.50%]]</f>
        <v>88607.764999999999</v>
      </c>
      <c r="I1370" s="11"/>
    </row>
    <row r="1371" spans="1:9">
      <c r="A1371" s="2">
        <v>34024</v>
      </c>
      <c r="B1371" s="2" t="s">
        <v>1780</v>
      </c>
      <c r="C1371" s="2" t="s">
        <v>1781</v>
      </c>
      <c r="D1371" s="7">
        <v>92764</v>
      </c>
      <c r="E1371" s="2" t="s">
        <v>19</v>
      </c>
      <c r="F1371" s="2" t="str">
        <f>IF(Table3[[#This Row],[Max(s.salary)]] &gt; 'covid yearly salary'!$D$8, "T","F")</f>
        <v>T</v>
      </c>
      <c r="G1371" s="10">
        <f>Table3[[#This Row],[Max(s.salary)]]*0.045</f>
        <v>4174.38</v>
      </c>
      <c r="H1371" s="10">
        <f>Table3[[#This Row],[Max(s.salary)]]-Table3[[#This Row],[4.50%]]</f>
        <v>88589.62</v>
      </c>
      <c r="I1371" s="11"/>
    </row>
    <row r="1372" spans="1:9">
      <c r="A1372" s="2">
        <v>58732</v>
      </c>
      <c r="B1372" s="2" t="s">
        <v>135</v>
      </c>
      <c r="C1372" s="2" t="s">
        <v>1502</v>
      </c>
      <c r="D1372" s="7">
        <v>92706</v>
      </c>
      <c r="E1372" s="2" t="s">
        <v>19</v>
      </c>
      <c r="F1372" s="2" t="str">
        <f>IF(Table3[[#This Row],[Max(s.salary)]] &gt; 'covid yearly salary'!$D$8, "T","F")</f>
        <v>T</v>
      </c>
      <c r="G1372" s="10">
        <f>Table3[[#This Row],[Max(s.salary)]]*0.045</f>
        <v>4171.7699999999995</v>
      </c>
      <c r="H1372" s="10">
        <f>Table3[[#This Row],[Max(s.salary)]]-Table3[[#This Row],[4.50%]]</f>
        <v>88534.23</v>
      </c>
      <c r="I1372" s="11"/>
    </row>
    <row r="1373" spans="1:9">
      <c r="A1373" s="2">
        <v>13754</v>
      </c>
      <c r="B1373" s="2" t="s">
        <v>55</v>
      </c>
      <c r="C1373" s="2" t="s">
        <v>1782</v>
      </c>
      <c r="D1373" s="7">
        <v>92699</v>
      </c>
      <c r="E1373" s="2" t="s">
        <v>19</v>
      </c>
      <c r="F1373" s="2" t="str">
        <f>IF(Table3[[#This Row],[Max(s.salary)]] &gt; 'covid yearly salary'!$D$8, "T","F")</f>
        <v>T</v>
      </c>
      <c r="G1373" s="10">
        <f>Table3[[#This Row],[Max(s.salary)]]*0.045</f>
        <v>4171.4549999999999</v>
      </c>
      <c r="H1373" s="10">
        <f>Table3[[#This Row],[Max(s.salary)]]-Table3[[#This Row],[4.50%]]</f>
        <v>88527.544999999998</v>
      </c>
      <c r="I1373" s="11"/>
    </row>
    <row r="1374" spans="1:9">
      <c r="A1374" s="2">
        <v>13107</v>
      </c>
      <c r="B1374" s="2" t="s">
        <v>205</v>
      </c>
      <c r="C1374" s="2" t="s">
        <v>1783</v>
      </c>
      <c r="D1374" s="7">
        <v>92697</v>
      </c>
      <c r="E1374" s="2" t="s">
        <v>19</v>
      </c>
      <c r="F1374" s="2" t="str">
        <f>IF(Table3[[#This Row],[Max(s.salary)]] &gt; 'covid yearly salary'!$D$8, "T","F")</f>
        <v>T</v>
      </c>
      <c r="G1374" s="10">
        <f>Table3[[#This Row],[Max(s.salary)]]*0.045</f>
        <v>4171.3649999999998</v>
      </c>
      <c r="H1374" s="10">
        <f>Table3[[#This Row],[Max(s.salary)]]-Table3[[#This Row],[4.50%]]</f>
        <v>88525.634999999995</v>
      </c>
      <c r="I1374" s="11"/>
    </row>
    <row r="1375" spans="1:9" hidden="1">
      <c r="A1375" s="2">
        <v>33549</v>
      </c>
      <c r="B1375" s="2" t="s">
        <v>1060</v>
      </c>
      <c r="C1375" s="2" t="s">
        <v>1784</v>
      </c>
      <c r="D1375" s="2">
        <v>55734</v>
      </c>
      <c r="E1375" s="2" t="s">
        <v>19</v>
      </c>
      <c r="F1375" s="2" t="str">
        <f>IF(Table3[[#This Row],[Max(s.salary)]] &gt; 'covid yearly salary'!$D$8, "T","F")</f>
        <v>F</v>
      </c>
      <c r="G1375" s="11">
        <f>Table3[[#This Row],[Max(s.salary)]]*0.045</f>
        <v>2508.0299999999997</v>
      </c>
      <c r="H1375" s="4">
        <f>Table3[[#This Row],[Max(s.salary)]]-Table3[[#This Row],[4.50%]]</f>
        <v>53225.97</v>
      </c>
      <c r="I1375" s="11">
        <f t="shared" si="21"/>
        <v>13745285.504999982</v>
      </c>
    </row>
    <row r="1376" spans="1:9">
      <c r="A1376" s="2">
        <v>104415</v>
      </c>
      <c r="B1376" s="2" t="s">
        <v>1185</v>
      </c>
      <c r="C1376" s="2" t="s">
        <v>1785</v>
      </c>
      <c r="D1376" s="7">
        <v>92683</v>
      </c>
      <c r="E1376" s="2" t="s">
        <v>19</v>
      </c>
      <c r="F1376" s="2" t="str">
        <f>IF(Table3[[#This Row],[Max(s.salary)]] &gt; 'covid yearly salary'!$D$8, "T","F")</f>
        <v>T</v>
      </c>
      <c r="G1376" s="10">
        <f>Table3[[#This Row],[Max(s.salary)]]*0.045</f>
        <v>4170.7349999999997</v>
      </c>
      <c r="H1376" s="10">
        <f>Table3[[#This Row],[Max(s.salary)]]-Table3[[#This Row],[4.50%]]</f>
        <v>88512.264999999999</v>
      </c>
      <c r="I1376" s="11"/>
    </row>
    <row r="1377" spans="1:9" hidden="1">
      <c r="A1377" s="2">
        <v>33590</v>
      </c>
      <c r="B1377" s="2" t="s">
        <v>680</v>
      </c>
      <c r="C1377" s="2" t="s">
        <v>1131</v>
      </c>
      <c r="D1377" s="2">
        <v>53671</v>
      </c>
      <c r="E1377" s="2" t="s">
        <v>19</v>
      </c>
      <c r="F1377" s="2" t="str">
        <f>IF(Table3[[#This Row],[Max(s.salary)]] &gt; 'covid yearly salary'!$D$8, "T","F")</f>
        <v>F</v>
      </c>
      <c r="G1377" s="11">
        <f>Table3[[#This Row],[Max(s.salary)]]*0.045</f>
        <v>2415.1949999999997</v>
      </c>
      <c r="H1377" s="4">
        <f>Table3[[#This Row],[Max(s.salary)]]-Table3[[#This Row],[4.50%]]</f>
        <v>51255.805</v>
      </c>
      <c r="I1377" s="11">
        <f t="shared" si="21"/>
        <v>13744404.584999982</v>
      </c>
    </row>
    <row r="1378" spans="1:9">
      <c r="A1378" s="2">
        <v>81283</v>
      </c>
      <c r="B1378" s="2" t="s">
        <v>149</v>
      </c>
      <c r="C1378" s="2" t="s">
        <v>1786</v>
      </c>
      <c r="D1378" s="7">
        <v>92682</v>
      </c>
      <c r="E1378" s="2" t="s">
        <v>19</v>
      </c>
      <c r="F1378" s="2" t="str">
        <f>IF(Table3[[#This Row],[Max(s.salary)]] &gt; 'covid yearly salary'!$D$8, "T","F")</f>
        <v>T</v>
      </c>
      <c r="G1378" s="10">
        <f>Table3[[#This Row],[Max(s.salary)]]*0.045</f>
        <v>4170.6899999999996</v>
      </c>
      <c r="H1378" s="10">
        <f>Table3[[#This Row],[Max(s.salary)]]-Table3[[#This Row],[4.50%]]</f>
        <v>88511.31</v>
      </c>
      <c r="I1378" s="11"/>
    </row>
    <row r="1379" spans="1:9">
      <c r="A1379" s="2">
        <v>28000</v>
      </c>
      <c r="B1379" s="2" t="s">
        <v>951</v>
      </c>
      <c r="C1379" s="2" t="s">
        <v>158</v>
      </c>
      <c r="D1379" s="7">
        <v>92669</v>
      </c>
      <c r="E1379" s="2" t="s">
        <v>19</v>
      </c>
      <c r="F1379" s="2" t="str">
        <f>IF(Table3[[#This Row],[Max(s.salary)]] &gt; 'covid yearly salary'!$D$8, "T","F")</f>
        <v>T</v>
      </c>
      <c r="G1379" s="10">
        <f>Table3[[#This Row],[Max(s.salary)]]*0.045</f>
        <v>4170.1049999999996</v>
      </c>
      <c r="H1379" s="10">
        <f>Table3[[#This Row],[Max(s.salary)]]-Table3[[#This Row],[4.50%]]</f>
        <v>88498.895000000004</v>
      </c>
      <c r="I1379" s="11"/>
    </row>
    <row r="1380" spans="1:9" hidden="1">
      <c r="A1380" s="2">
        <v>33687</v>
      </c>
      <c r="B1380" s="2" t="s">
        <v>1126</v>
      </c>
      <c r="C1380" s="2" t="s">
        <v>583</v>
      </c>
      <c r="D1380" s="2">
        <v>58720</v>
      </c>
      <c r="E1380" s="2" t="s">
        <v>19</v>
      </c>
      <c r="F1380" s="2" t="str">
        <f>IF(Table3[[#This Row],[Max(s.salary)]] &gt; 'covid yearly salary'!$D$8, "T","F")</f>
        <v>F</v>
      </c>
      <c r="G1380" s="11">
        <f>Table3[[#This Row],[Max(s.salary)]]*0.045</f>
        <v>2642.4</v>
      </c>
      <c r="H1380" s="4">
        <f>Table3[[#This Row],[Max(s.salary)]]-Table3[[#This Row],[4.50%]]</f>
        <v>56077.599999999999</v>
      </c>
      <c r="I1380" s="11">
        <f t="shared" si="21"/>
        <v>13741805.429999981</v>
      </c>
    </row>
    <row r="1381" spans="1:9" hidden="1">
      <c r="A1381" s="2">
        <v>33703</v>
      </c>
      <c r="B1381" s="2" t="s">
        <v>1787</v>
      </c>
      <c r="C1381" s="2" t="s">
        <v>395</v>
      </c>
      <c r="D1381" s="2">
        <v>51679</v>
      </c>
      <c r="E1381" s="2" t="s">
        <v>19</v>
      </c>
      <c r="F1381" s="2" t="str">
        <f>IF(Table3[[#This Row],[Max(s.salary)]] &gt; 'covid yearly salary'!$D$8, "T","F")</f>
        <v>F</v>
      </c>
      <c r="G1381" s="11">
        <f>Table3[[#This Row],[Max(s.salary)]]*0.045</f>
        <v>2325.5549999999998</v>
      </c>
      <c r="H1381" s="4">
        <f>Table3[[#This Row],[Max(s.salary)]]-Table3[[#This Row],[4.50%]]</f>
        <v>49353.445</v>
      </c>
      <c r="I1381" s="11">
        <f t="shared" si="21"/>
        <v>13742061.659999982</v>
      </c>
    </row>
    <row r="1382" spans="1:9">
      <c r="A1382" s="2">
        <v>20891</v>
      </c>
      <c r="B1382" s="2" t="s">
        <v>1788</v>
      </c>
      <c r="C1382" s="2" t="s">
        <v>1789</v>
      </c>
      <c r="D1382" s="7">
        <v>92668</v>
      </c>
      <c r="E1382" s="2" t="s">
        <v>19</v>
      </c>
      <c r="F1382" s="2" t="str">
        <f>IF(Table3[[#This Row],[Max(s.salary)]] &gt; 'covid yearly salary'!$D$8, "T","F")</f>
        <v>T</v>
      </c>
      <c r="G1382" s="10">
        <f>Table3[[#This Row],[Max(s.salary)]]*0.045</f>
        <v>4170.0599999999995</v>
      </c>
      <c r="H1382" s="10">
        <f>Table3[[#This Row],[Max(s.salary)]]-Table3[[#This Row],[4.50%]]</f>
        <v>88497.94</v>
      </c>
      <c r="I1382" s="11"/>
    </row>
    <row r="1383" spans="1:9">
      <c r="A1383" s="2">
        <v>58629</v>
      </c>
      <c r="B1383" s="2" t="s">
        <v>949</v>
      </c>
      <c r="C1383" s="2" t="s">
        <v>1790</v>
      </c>
      <c r="D1383" s="7">
        <v>92660</v>
      </c>
      <c r="E1383" s="2" t="s">
        <v>19</v>
      </c>
      <c r="F1383" s="2" t="str">
        <f>IF(Table3[[#This Row],[Max(s.salary)]] &gt; 'covid yearly salary'!$D$8, "T","F")</f>
        <v>T</v>
      </c>
      <c r="G1383" s="10">
        <f>Table3[[#This Row],[Max(s.salary)]]*0.045</f>
        <v>4169.7</v>
      </c>
      <c r="H1383" s="10">
        <f>Table3[[#This Row],[Max(s.salary)]]-Table3[[#This Row],[4.50%]]</f>
        <v>88490.3</v>
      </c>
      <c r="I1383" s="11"/>
    </row>
    <row r="1384" spans="1:9">
      <c r="A1384" s="2">
        <v>67832</v>
      </c>
      <c r="B1384" s="2" t="s">
        <v>1263</v>
      </c>
      <c r="C1384" s="2" t="s">
        <v>1791</v>
      </c>
      <c r="D1384" s="7">
        <v>92627</v>
      </c>
      <c r="E1384" s="2" t="s">
        <v>19</v>
      </c>
      <c r="F1384" s="2" t="str">
        <f>IF(Table3[[#This Row],[Max(s.salary)]] &gt; 'covid yearly salary'!$D$8, "T","F")</f>
        <v>T</v>
      </c>
      <c r="G1384" s="10">
        <f>Table3[[#This Row],[Max(s.salary)]]*0.045</f>
        <v>4168.2150000000001</v>
      </c>
      <c r="H1384" s="10">
        <f>Table3[[#This Row],[Max(s.salary)]]-Table3[[#This Row],[4.50%]]</f>
        <v>88458.785000000003</v>
      </c>
      <c r="I1384" s="11"/>
    </row>
    <row r="1385" spans="1:9">
      <c r="A1385" s="2">
        <v>88126</v>
      </c>
      <c r="B1385" s="2" t="s">
        <v>1792</v>
      </c>
      <c r="C1385" s="2" t="s">
        <v>1793</v>
      </c>
      <c r="D1385" s="7">
        <v>92576</v>
      </c>
      <c r="E1385" s="2" t="s">
        <v>19</v>
      </c>
      <c r="F1385" s="2" t="str">
        <f>IF(Table3[[#This Row],[Max(s.salary)]] &gt; 'covid yearly salary'!$D$8, "T","F")</f>
        <v>T</v>
      </c>
      <c r="G1385" s="10">
        <f>Table3[[#This Row],[Max(s.salary)]]*0.045</f>
        <v>4165.92</v>
      </c>
      <c r="H1385" s="10">
        <f>Table3[[#This Row],[Max(s.salary)]]-Table3[[#This Row],[4.50%]]</f>
        <v>88410.08</v>
      </c>
      <c r="I1385" s="11"/>
    </row>
    <row r="1386" spans="1:9" hidden="1">
      <c r="A1386" s="2">
        <v>33781</v>
      </c>
      <c r="B1386" s="2" t="s">
        <v>685</v>
      </c>
      <c r="C1386" s="2" t="s">
        <v>890</v>
      </c>
      <c r="D1386" s="2">
        <v>61859</v>
      </c>
      <c r="E1386" s="2" t="s">
        <v>19</v>
      </c>
      <c r="F1386" s="2" t="str">
        <f>IF(Table3[[#This Row],[Max(s.salary)]] &gt; 'covid yearly salary'!$D$8, "T","F")</f>
        <v>F</v>
      </c>
      <c r="G1386" s="11">
        <f>Table3[[#This Row],[Max(s.salary)]]*0.045</f>
        <v>2783.6549999999997</v>
      </c>
      <c r="H1386" s="4">
        <f>Table3[[#This Row],[Max(s.salary)]]-Table3[[#This Row],[4.50%]]</f>
        <v>59075.345000000001</v>
      </c>
      <c r="I1386" s="11">
        <f t="shared" si="21"/>
        <v>13737547.979999987</v>
      </c>
    </row>
    <row r="1387" spans="1:9">
      <c r="A1387" s="2">
        <v>63799</v>
      </c>
      <c r="B1387" s="2" t="s">
        <v>1276</v>
      </c>
      <c r="C1387" s="2" t="s">
        <v>181</v>
      </c>
      <c r="D1387" s="7">
        <v>92572</v>
      </c>
      <c r="E1387" s="2" t="s">
        <v>19</v>
      </c>
      <c r="F1387" s="2" t="str">
        <f>IF(Table3[[#This Row],[Max(s.salary)]] &gt; 'covid yearly salary'!$D$8, "T","F")</f>
        <v>T</v>
      </c>
      <c r="G1387" s="10">
        <f>Table3[[#This Row],[Max(s.salary)]]*0.045</f>
        <v>4165.74</v>
      </c>
      <c r="H1387" s="10">
        <f>Table3[[#This Row],[Max(s.salary)]]-Table3[[#This Row],[4.50%]]</f>
        <v>88406.26</v>
      </c>
      <c r="I1387" s="11"/>
    </row>
    <row r="1388" spans="1:9">
      <c r="A1388" s="2">
        <v>97481</v>
      </c>
      <c r="B1388" s="2" t="s">
        <v>834</v>
      </c>
      <c r="C1388" s="2" t="s">
        <v>1794</v>
      </c>
      <c r="D1388" s="7">
        <v>92563</v>
      </c>
      <c r="E1388" s="2" t="s">
        <v>19</v>
      </c>
      <c r="F1388" s="2" t="str">
        <f>IF(Table3[[#This Row],[Max(s.salary)]] &gt; 'covid yearly salary'!$D$8, "T","F")</f>
        <v>T</v>
      </c>
      <c r="G1388" s="10">
        <f>Table3[[#This Row],[Max(s.salary)]]*0.045</f>
        <v>4165.335</v>
      </c>
      <c r="H1388" s="10">
        <f>Table3[[#This Row],[Max(s.salary)]]-Table3[[#This Row],[4.50%]]</f>
        <v>88397.664999999994</v>
      </c>
      <c r="I1388" s="11"/>
    </row>
    <row r="1389" spans="1:9">
      <c r="A1389" s="2">
        <v>70879</v>
      </c>
      <c r="B1389" s="2" t="s">
        <v>855</v>
      </c>
      <c r="C1389" s="2" t="s">
        <v>569</v>
      </c>
      <c r="D1389" s="7">
        <v>92542</v>
      </c>
      <c r="E1389" s="2" t="s">
        <v>19</v>
      </c>
      <c r="F1389" s="2" t="str">
        <f>IF(Table3[[#This Row],[Max(s.salary)]] &gt; 'covid yearly salary'!$D$8, "T","F")</f>
        <v>T</v>
      </c>
      <c r="G1389" s="10">
        <f>Table3[[#This Row],[Max(s.salary)]]*0.045</f>
        <v>4164.3899999999994</v>
      </c>
      <c r="H1389" s="10">
        <f>Table3[[#This Row],[Max(s.salary)]]-Table3[[#This Row],[4.50%]]</f>
        <v>88377.61</v>
      </c>
      <c r="I1389" s="11"/>
    </row>
    <row r="1390" spans="1:9" hidden="1">
      <c r="A1390" s="2">
        <v>33893</v>
      </c>
      <c r="B1390" s="2" t="s">
        <v>702</v>
      </c>
      <c r="C1390" s="2" t="s">
        <v>1795</v>
      </c>
      <c r="D1390" s="2">
        <v>51013</v>
      </c>
      <c r="E1390" s="2" t="s">
        <v>19</v>
      </c>
      <c r="F1390" s="2" t="str">
        <f>IF(Table3[[#This Row],[Max(s.salary)]] &gt; 'covid yearly salary'!$D$8, "T","F")</f>
        <v>F</v>
      </c>
      <c r="G1390" s="11">
        <f>Table3[[#This Row],[Max(s.salary)]]*0.045</f>
        <v>2295.585</v>
      </c>
      <c r="H1390" s="4">
        <f>Table3[[#This Row],[Max(s.salary)]]-Table3[[#This Row],[4.50%]]</f>
        <v>48717.415000000001</v>
      </c>
      <c r="I1390" s="11">
        <f t="shared" si="21"/>
        <v>13733360.549999984</v>
      </c>
    </row>
    <row r="1391" spans="1:9">
      <c r="A1391" s="2">
        <v>44723</v>
      </c>
      <c r="B1391" s="2" t="s">
        <v>1796</v>
      </c>
      <c r="C1391" s="2" t="s">
        <v>1598</v>
      </c>
      <c r="D1391" s="7">
        <v>92540</v>
      </c>
      <c r="E1391" s="2" t="s">
        <v>19</v>
      </c>
      <c r="F1391" s="2" t="str">
        <f>IF(Table3[[#This Row],[Max(s.salary)]] &gt; 'covid yearly salary'!$D$8, "T","F")</f>
        <v>T</v>
      </c>
      <c r="G1391" s="10">
        <f>Table3[[#This Row],[Max(s.salary)]]*0.045</f>
        <v>4164.3</v>
      </c>
      <c r="H1391" s="10">
        <f>Table3[[#This Row],[Max(s.salary)]]-Table3[[#This Row],[4.50%]]</f>
        <v>88375.7</v>
      </c>
      <c r="I1391" s="11"/>
    </row>
    <row r="1392" spans="1:9" hidden="1">
      <c r="A1392" s="2">
        <v>33902</v>
      </c>
      <c r="B1392" s="2" t="s">
        <v>1588</v>
      </c>
      <c r="C1392" s="2" t="s">
        <v>1797</v>
      </c>
      <c r="D1392" s="2">
        <v>46777</v>
      </c>
      <c r="E1392" s="2" t="s">
        <v>19</v>
      </c>
      <c r="F1392" s="2" t="str">
        <f>IF(Table3[[#This Row],[Max(s.salary)]] &gt; 'covid yearly salary'!$D$8, "T","F")</f>
        <v>F</v>
      </c>
      <c r="G1392" s="11">
        <f>Table3[[#This Row],[Max(s.salary)]]*0.045</f>
        <v>2104.9650000000001</v>
      </c>
      <c r="H1392" s="4">
        <f>Table3[[#This Row],[Max(s.salary)]]-Table3[[#This Row],[4.50%]]</f>
        <v>44672.035000000003</v>
      </c>
      <c r="I1392" s="11">
        <f t="shared" si="21"/>
        <v>13732688.384999981</v>
      </c>
    </row>
    <row r="1393" spans="1:9">
      <c r="A1393" s="2">
        <v>13257</v>
      </c>
      <c r="B1393" s="2" t="s">
        <v>1798</v>
      </c>
      <c r="C1393" s="2" t="s">
        <v>1020</v>
      </c>
      <c r="D1393" s="7">
        <v>92519</v>
      </c>
      <c r="E1393" s="2" t="s">
        <v>19</v>
      </c>
      <c r="F1393" s="2" t="str">
        <f>IF(Table3[[#This Row],[Max(s.salary)]] &gt; 'covid yearly salary'!$D$8, "T","F")</f>
        <v>T</v>
      </c>
      <c r="G1393" s="10">
        <f>Table3[[#This Row],[Max(s.salary)]]*0.045</f>
        <v>4163.3549999999996</v>
      </c>
      <c r="H1393" s="10">
        <f>Table3[[#This Row],[Max(s.salary)]]-Table3[[#This Row],[4.50%]]</f>
        <v>88355.645000000004</v>
      </c>
      <c r="I1393" s="11"/>
    </row>
    <row r="1394" spans="1:9">
      <c r="A1394" s="2">
        <v>87186</v>
      </c>
      <c r="B1394" s="2" t="s">
        <v>1799</v>
      </c>
      <c r="C1394" s="2" t="s">
        <v>1532</v>
      </c>
      <c r="D1394" s="7">
        <v>92518</v>
      </c>
      <c r="E1394" s="2" t="s">
        <v>19</v>
      </c>
      <c r="F1394" s="2" t="str">
        <f>IF(Table3[[#This Row],[Max(s.salary)]] &gt; 'covid yearly salary'!$D$8, "T","F")</f>
        <v>T</v>
      </c>
      <c r="G1394" s="10">
        <f>Table3[[#This Row],[Max(s.salary)]]*0.045</f>
        <v>4163.3099999999995</v>
      </c>
      <c r="H1394" s="10">
        <f>Table3[[#This Row],[Max(s.salary)]]-Table3[[#This Row],[4.50%]]</f>
        <v>88354.69</v>
      </c>
      <c r="I1394" s="11"/>
    </row>
    <row r="1395" spans="1:9">
      <c r="A1395" s="2">
        <v>42271</v>
      </c>
      <c r="B1395" s="2" t="s">
        <v>1537</v>
      </c>
      <c r="C1395" s="2" t="s">
        <v>824</v>
      </c>
      <c r="D1395" s="7">
        <v>92495</v>
      </c>
      <c r="E1395" s="2" t="s">
        <v>19</v>
      </c>
      <c r="F1395" s="2" t="str">
        <f>IF(Table3[[#This Row],[Max(s.salary)]] &gt; 'covid yearly salary'!$D$8, "T","F")</f>
        <v>T</v>
      </c>
      <c r="G1395" s="10">
        <f>Table3[[#This Row],[Max(s.salary)]]*0.045</f>
        <v>4162.2749999999996</v>
      </c>
      <c r="H1395" s="10">
        <f>Table3[[#This Row],[Max(s.salary)]]-Table3[[#This Row],[4.50%]]</f>
        <v>88332.725000000006</v>
      </c>
      <c r="I1395" s="11"/>
    </row>
    <row r="1396" spans="1:9">
      <c r="A1396" s="2">
        <v>40874</v>
      </c>
      <c r="B1396" s="2" t="s">
        <v>982</v>
      </c>
      <c r="C1396" s="2" t="s">
        <v>1800</v>
      </c>
      <c r="D1396" s="7">
        <v>92475</v>
      </c>
      <c r="E1396" s="2" t="s">
        <v>19</v>
      </c>
      <c r="F1396" s="2" t="str">
        <f>IF(Table3[[#This Row],[Max(s.salary)]] &gt; 'covid yearly salary'!$D$8, "T","F")</f>
        <v>T</v>
      </c>
      <c r="G1396" s="10">
        <f>Table3[[#This Row],[Max(s.salary)]]*0.045</f>
        <v>4161.375</v>
      </c>
      <c r="H1396" s="10">
        <f>Table3[[#This Row],[Max(s.salary)]]-Table3[[#This Row],[4.50%]]</f>
        <v>88313.625</v>
      </c>
      <c r="I1396" s="11"/>
    </row>
    <row r="1397" spans="1:9">
      <c r="A1397" s="2">
        <v>98106</v>
      </c>
      <c r="B1397" s="2" t="s">
        <v>1716</v>
      </c>
      <c r="C1397" s="2" t="s">
        <v>1801</v>
      </c>
      <c r="D1397" s="7">
        <v>92475</v>
      </c>
      <c r="E1397" s="2" t="s">
        <v>19</v>
      </c>
      <c r="F1397" s="2" t="str">
        <f>IF(Table3[[#This Row],[Max(s.salary)]] &gt; 'covid yearly salary'!$D$8, "T","F")</f>
        <v>T</v>
      </c>
      <c r="G1397" s="10">
        <f>Table3[[#This Row],[Max(s.salary)]]*0.045</f>
        <v>4161.375</v>
      </c>
      <c r="H1397" s="10">
        <f>Table3[[#This Row],[Max(s.salary)]]-Table3[[#This Row],[4.50%]]</f>
        <v>88313.625</v>
      </c>
      <c r="I1397" s="11"/>
    </row>
    <row r="1398" spans="1:9">
      <c r="A1398" s="2">
        <v>35782</v>
      </c>
      <c r="B1398" s="2" t="s">
        <v>86</v>
      </c>
      <c r="C1398" s="2" t="s">
        <v>1802</v>
      </c>
      <c r="D1398" s="7">
        <v>92433</v>
      </c>
      <c r="E1398" s="2" t="s">
        <v>19</v>
      </c>
      <c r="F1398" s="2" t="str">
        <f>IF(Table3[[#This Row],[Max(s.salary)]] &gt; 'covid yearly salary'!$D$8, "T","F")</f>
        <v>T</v>
      </c>
      <c r="G1398" s="10">
        <f>Table3[[#This Row],[Max(s.salary)]]*0.045</f>
        <v>4159.4849999999997</v>
      </c>
      <c r="H1398" s="10">
        <f>Table3[[#This Row],[Max(s.salary)]]-Table3[[#This Row],[4.50%]]</f>
        <v>88273.514999999999</v>
      </c>
      <c r="I1398" s="11"/>
    </row>
    <row r="1399" spans="1:9">
      <c r="A1399" s="2">
        <v>83139</v>
      </c>
      <c r="B1399" s="2" t="s">
        <v>1803</v>
      </c>
      <c r="C1399" s="2" t="s">
        <v>1804</v>
      </c>
      <c r="D1399" s="7">
        <v>92429</v>
      </c>
      <c r="E1399" s="2" t="s">
        <v>19</v>
      </c>
      <c r="F1399" s="2" t="str">
        <f>IF(Table3[[#This Row],[Max(s.salary)]] &gt; 'covid yearly salary'!$D$8, "T","F")</f>
        <v>T</v>
      </c>
      <c r="G1399" s="10">
        <f>Table3[[#This Row],[Max(s.salary)]]*0.045</f>
        <v>4159.3050000000003</v>
      </c>
      <c r="H1399" s="10">
        <f>Table3[[#This Row],[Max(s.salary)]]-Table3[[#This Row],[4.50%]]</f>
        <v>88269.695000000007</v>
      </c>
      <c r="I1399" s="11"/>
    </row>
    <row r="1400" spans="1:9">
      <c r="A1400" s="2">
        <v>18450</v>
      </c>
      <c r="B1400" s="2" t="s">
        <v>1805</v>
      </c>
      <c r="C1400" s="2" t="s">
        <v>978</v>
      </c>
      <c r="D1400" s="7">
        <v>92421</v>
      </c>
      <c r="E1400" s="2" t="s">
        <v>19</v>
      </c>
      <c r="F1400" s="2" t="str">
        <f>IF(Table3[[#This Row],[Max(s.salary)]] &gt; 'covid yearly salary'!$D$8, "T","F")</f>
        <v>T</v>
      </c>
      <c r="G1400" s="10">
        <f>Table3[[#This Row],[Max(s.salary)]]*0.045</f>
        <v>4158.9449999999997</v>
      </c>
      <c r="H1400" s="10">
        <f>Table3[[#This Row],[Max(s.salary)]]-Table3[[#This Row],[4.50%]]</f>
        <v>88262.054999999993</v>
      </c>
      <c r="I1400" s="11"/>
    </row>
    <row r="1401" spans="1:9">
      <c r="A1401" s="2">
        <v>41371</v>
      </c>
      <c r="B1401" s="2" t="s">
        <v>1806</v>
      </c>
      <c r="C1401" s="2" t="s">
        <v>1807</v>
      </c>
      <c r="D1401" s="7">
        <v>92400</v>
      </c>
      <c r="E1401" s="2" t="s">
        <v>19</v>
      </c>
      <c r="F1401" s="2" t="str">
        <f>IF(Table3[[#This Row],[Max(s.salary)]] &gt; 'covid yearly salary'!$D$8, "T","F")</f>
        <v>T</v>
      </c>
      <c r="G1401" s="10">
        <f>Table3[[#This Row],[Max(s.salary)]]*0.045</f>
        <v>4158</v>
      </c>
      <c r="H1401" s="10">
        <f>Table3[[#This Row],[Max(s.salary)]]-Table3[[#This Row],[4.50%]]</f>
        <v>88242</v>
      </c>
      <c r="I1401" s="11"/>
    </row>
    <row r="1402" spans="1:9">
      <c r="A1402" s="2">
        <v>76118</v>
      </c>
      <c r="B1402" s="2" t="s">
        <v>1808</v>
      </c>
      <c r="C1402" s="2" t="s">
        <v>1809</v>
      </c>
      <c r="D1402" s="7">
        <v>92396</v>
      </c>
      <c r="E1402" s="2" t="s">
        <v>19</v>
      </c>
      <c r="F1402" s="2" t="str">
        <f>IF(Table3[[#This Row],[Max(s.salary)]] &gt; 'covid yearly salary'!$D$8, "T","F")</f>
        <v>T</v>
      </c>
      <c r="G1402" s="10">
        <f>Table3[[#This Row],[Max(s.salary)]]*0.045</f>
        <v>4157.82</v>
      </c>
      <c r="H1402" s="10">
        <f>Table3[[#This Row],[Max(s.salary)]]-Table3[[#This Row],[4.50%]]</f>
        <v>88238.18</v>
      </c>
      <c r="I1402" s="11"/>
    </row>
    <row r="1403" spans="1:9">
      <c r="A1403" s="2">
        <v>97907</v>
      </c>
      <c r="B1403" s="2" t="s">
        <v>55</v>
      </c>
      <c r="C1403" s="2" t="s">
        <v>1810</v>
      </c>
      <c r="D1403" s="7">
        <v>92380</v>
      </c>
      <c r="E1403" s="2" t="s">
        <v>19</v>
      </c>
      <c r="F1403" s="2" t="str">
        <f>IF(Table3[[#This Row],[Max(s.salary)]] &gt; 'covid yearly salary'!$D$8, "T","F")</f>
        <v>T</v>
      </c>
      <c r="G1403" s="10">
        <f>Table3[[#This Row],[Max(s.salary)]]*0.045</f>
        <v>4157.0999999999995</v>
      </c>
      <c r="H1403" s="10">
        <f>Table3[[#This Row],[Max(s.salary)]]-Table3[[#This Row],[4.50%]]</f>
        <v>88222.9</v>
      </c>
      <c r="I1403" s="11"/>
    </row>
    <row r="1404" spans="1:9">
      <c r="A1404" s="2">
        <v>65916</v>
      </c>
      <c r="B1404" s="2" t="s">
        <v>1503</v>
      </c>
      <c r="C1404" s="2" t="s">
        <v>1811</v>
      </c>
      <c r="D1404" s="7">
        <v>92379</v>
      </c>
      <c r="E1404" s="2" t="s">
        <v>19</v>
      </c>
      <c r="F1404" s="2" t="str">
        <f>IF(Table3[[#This Row],[Max(s.salary)]] &gt; 'covid yearly salary'!$D$8, "T","F")</f>
        <v>T</v>
      </c>
      <c r="G1404" s="10">
        <f>Table3[[#This Row],[Max(s.salary)]]*0.045</f>
        <v>4157.0550000000003</v>
      </c>
      <c r="H1404" s="10">
        <f>Table3[[#This Row],[Max(s.salary)]]-Table3[[#This Row],[4.50%]]</f>
        <v>88221.945000000007</v>
      </c>
      <c r="I1404" s="11"/>
    </row>
    <row r="1405" spans="1:9">
      <c r="A1405" s="2">
        <v>95166</v>
      </c>
      <c r="B1405" s="2" t="s">
        <v>561</v>
      </c>
      <c r="C1405" s="2" t="s">
        <v>1086</v>
      </c>
      <c r="D1405" s="7">
        <v>92379</v>
      </c>
      <c r="E1405" s="2" t="s">
        <v>19</v>
      </c>
      <c r="F1405" s="2" t="str">
        <f>IF(Table3[[#This Row],[Max(s.salary)]] &gt; 'covid yearly salary'!$D$8, "T","F")</f>
        <v>T</v>
      </c>
      <c r="G1405" s="10">
        <f>Table3[[#This Row],[Max(s.salary)]]*0.045</f>
        <v>4157.0550000000003</v>
      </c>
      <c r="H1405" s="10">
        <f>Table3[[#This Row],[Max(s.salary)]]-Table3[[#This Row],[4.50%]]</f>
        <v>88221.945000000007</v>
      </c>
      <c r="I1405" s="11"/>
    </row>
    <row r="1406" spans="1:9" hidden="1">
      <c r="A1406" s="2">
        <v>34088</v>
      </c>
      <c r="B1406" s="2" t="s">
        <v>59</v>
      </c>
      <c r="C1406" s="2" t="s">
        <v>755</v>
      </c>
      <c r="D1406" s="2">
        <v>40338</v>
      </c>
      <c r="E1406" s="2" t="s">
        <v>19</v>
      </c>
      <c r="F1406" s="2" t="str">
        <f>IF(Table3[[#This Row],[Max(s.salary)]] &gt; 'covid yearly salary'!$D$8, "T","F")</f>
        <v>F</v>
      </c>
      <c r="G1406" s="11">
        <f>Table3[[#This Row],[Max(s.salary)]]*0.045</f>
        <v>1815.21</v>
      </c>
      <c r="H1406" s="4">
        <f>Table3[[#This Row],[Max(s.salary)]]-Table3[[#This Row],[4.50%]]</f>
        <v>38522.79</v>
      </c>
      <c r="I1406" s="11">
        <f t="shared" si="21"/>
        <v>13715038.349999979</v>
      </c>
    </row>
    <row r="1407" spans="1:9">
      <c r="A1407" s="2">
        <v>58759</v>
      </c>
      <c r="B1407" s="2" t="s">
        <v>1737</v>
      </c>
      <c r="C1407" s="2" t="s">
        <v>1812</v>
      </c>
      <c r="D1407" s="7">
        <v>92341</v>
      </c>
      <c r="E1407" s="2" t="s">
        <v>19</v>
      </c>
      <c r="F1407" s="2" t="str">
        <f>IF(Table3[[#This Row],[Max(s.salary)]] &gt; 'covid yearly salary'!$D$8, "T","F")</f>
        <v>T</v>
      </c>
      <c r="G1407" s="10">
        <f>Table3[[#This Row],[Max(s.salary)]]*0.045</f>
        <v>4155.3450000000003</v>
      </c>
      <c r="H1407" s="10">
        <f>Table3[[#This Row],[Max(s.salary)]]-Table3[[#This Row],[4.50%]]</f>
        <v>88185.654999999999</v>
      </c>
      <c r="I1407" s="11"/>
    </row>
    <row r="1408" spans="1:9">
      <c r="A1408" s="2">
        <v>77828</v>
      </c>
      <c r="B1408" s="2" t="s">
        <v>1813</v>
      </c>
      <c r="C1408" s="2" t="s">
        <v>1814</v>
      </c>
      <c r="D1408" s="7">
        <v>92341</v>
      </c>
      <c r="E1408" s="2" t="s">
        <v>19</v>
      </c>
      <c r="F1408" s="2" t="str">
        <f>IF(Table3[[#This Row],[Max(s.salary)]] &gt; 'covid yearly salary'!$D$8, "T","F")</f>
        <v>T</v>
      </c>
      <c r="G1408" s="10">
        <f>Table3[[#This Row],[Max(s.salary)]]*0.045</f>
        <v>4155.3450000000003</v>
      </c>
      <c r="H1408" s="10">
        <f>Table3[[#This Row],[Max(s.salary)]]-Table3[[#This Row],[4.50%]]</f>
        <v>88185.654999999999</v>
      </c>
      <c r="I1408" s="11"/>
    </row>
    <row r="1409" spans="1:9" hidden="1">
      <c r="A1409" s="2">
        <v>34111</v>
      </c>
      <c r="B1409" s="2" t="s">
        <v>1334</v>
      </c>
      <c r="C1409" s="2" t="s">
        <v>1160</v>
      </c>
      <c r="D1409" s="2">
        <v>55964</v>
      </c>
      <c r="E1409" s="2" t="s">
        <v>19</v>
      </c>
      <c r="F1409" s="2" t="str">
        <f>IF(Table3[[#This Row],[Max(s.salary)]] &gt; 'covid yearly salary'!$D$8, "T","F")</f>
        <v>F</v>
      </c>
      <c r="G1409" s="11">
        <f>Table3[[#This Row],[Max(s.salary)]]*0.045</f>
        <v>2518.38</v>
      </c>
      <c r="H1409" s="4">
        <f>Table3[[#This Row],[Max(s.salary)]]-Table3[[#This Row],[4.50%]]</f>
        <v>53445.62</v>
      </c>
      <c r="I1409" s="11">
        <f t="shared" si="21"/>
        <v>13713570.179999979</v>
      </c>
    </row>
    <row r="1410" spans="1:9">
      <c r="A1410" s="2">
        <v>201295</v>
      </c>
      <c r="B1410" s="2" t="s">
        <v>963</v>
      </c>
      <c r="C1410" s="2" t="s">
        <v>658</v>
      </c>
      <c r="D1410" s="7">
        <v>92339</v>
      </c>
      <c r="E1410" s="2" t="s">
        <v>19</v>
      </c>
      <c r="F1410" s="2" t="str">
        <f>IF(Table3[[#This Row],[Max(s.salary)]] &gt; 'covid yearly salary'!$D$8, "T","F")</f>
        <v>T</v>
      </c>
      <c r="G1410" s="10">
        <f>Table3[[#This Row],[Max(s.salary)]]*0.045</f>
        <v>4155.2550000000001</v>
      </c>
      <c r="H1410" s="10">
        <f>Table3[[#This Row],[Max(s.salary)]]-Table3[[#This Row],[4.50%]]</f>
        <v>88183.744999999995</v>
      </c>
      <c r="I1410" s="11"/>
    </row>
    <row r="1411" spans="1:9">
      <c r="A1411" s="2">
        <v>66635</v>
      </c>
      <c r="B1411" s="2" t="s">
        <v>1044</v>
      </c>
      <c r="C1411" s="2" t="s">
        <v>423</v>
      </c>
      <c r="D1411" s="7">
        <v>92327</v>
      </c>
      <c r="E1411" s="2" t="s">
        <v>19</v>
      </c>
      <c r="F1411" s="2" t="str">
        <f>IF(Table3[[#This Row],[Max(s.salary)]] &gt; 'covid yearly salary'!$D$8, "T","F")</f>
        <v>T</v>
      </c>
      <c r="G1411" s="10">
        <f>Table3[[#This Row],[Max(s.salary)]]*0.045</f>
        <v>4154.7150000000001</v>
      </c>
      <c r="H1411" s="10">
        <f>Table3[[#This Row],[Max(s.salary)]]-Table3[[#This Row],[4.50%]]</f>
        <v>88172.285000000003</v>
      </c>
      <c r="I1411" s="11"/>
    </row>
    <row r="1412" spans="1:9">
      <c r="A1412" s="2">
        <v>94606</v>
      </c>
      <c r="B1412" s="2" t="s">
        <v>1741</v>
      </c>
      <c r="C1412" s="2" t="s">
        <v>1056</v>
      </c>
      <c r="D1412" s="7">
        <v>92303</v>
      </c>
      <c r="E1412" s="2" t="s">
        <v>19</v>
      </c>
      <c r="F1412" s="2" t="str">
        <f>IF(Table3[[#This Row],[Max(s.salary)]] &gt; 'covid yearly salary'!$D$8, "T","F")</f>
        <v>T</v>
      </c>
      <c r="G1412" s="10">
        <f>Table3[[#This Row],[Max(s.salary)]]*0.045</f>
        <v>4153.6350000000002</v>
      </c>
      <c r="H1412" s="10">
        <f>Table3[[#This Row],[Max(s.salary)]]-Table3[[#This Row],[4.50%]]</f>
        <v>88149.365000000005</v>
      </c>
      <c r="I1412" s="11"/>
    </row>
    <row r="1413" spans="1:9">
      <c r="A1413" s="2">
        <v>24123</v>
      </c>
      <c r="B1413" s="2" t="s">
        <v>927</v>
      </c>
      <c r="C1413" s="2" t="s">
        <v>1815</v>
      </c>
      <c r="D1413" s="7">
        <v>92292</v>
      </c>
      <c r="E1413" s="2" t="s">
        <v>19</v>
      </c>
      <c r="F1413" s="2" t="str">
        <f>IF(Table3[[#This Row],[Max(s.salary)]] &gt; 'covid yearly salary'!$D$8, "T","F")</f>
        <v>T</v>
      </c>
      <c r="G1413" s="10">
        <f>Table3[[#This Row],[Max(s.salary)]]*0.045</f>
        <v>4153.1399999999994</v>
      </c>
      <c r="H1413" s="10">
        <f>Table3[[#This Row],[Max(s.salary)]]-Table3[[#This Row],[4.50%]]</f>
        <v>88138.86</v>
      </c>
      <c r="I1413" s="11"/>
    </row>
    <row r="1414" spans="1:9">
      <c r="A1414" s="2">
        <v>96186</v>
      </c>
      <c r="B1414" s="2" t="s">
        <v>757</v>
      </c>
      <c r="C1414" s="2" t="s">
        <v>1523</v>
      </c>
      <c r="D1414" s="7">
        <v>92250</v>
      </c>
      <c r="E1414" s="2" t="s">
        <v>19</v>
      </c>
      <c r="F1414" s="2" t="str">
        <f>IF(Table3[[#This Row],[Max(s.salary)]] &gt; 'covid yearly salary'!$D$8, "T","F")</f>
        <v>T</v>
      </c>
      <c r="G1414" s="10">
        <f>Table3[[#This Row],[Max(s.salary)]]*0.045</f>
        <v>4151.25</v>
      </c>
      <c r="H1414" s="10">
        <f>Table3[[#This Row],[Max(s.salary)]]-Table3[[#This Row],[4.50%]]</f>
        <v>88098.75</v>
      </c>
      <c r="I1414" s="11"/>
    </row>
    <row r="1415" spans="1:9">
      <c r="A1415" s="2">
        <v>40680</v>
      </c>
      <c r="B1415" s="2" t="s">
        <v>1556</v>
      </c>
      <c r="C1415" s="2" t="s">
        <v>1816</v>
      </c>
      <c r="D1415" s="7">
        <v>92247</v>
      </c>
      <c r="E1415" s="2" t="s">
        <v>19</v>
      </c>
      <c r="F1415" s="2" t="str">
        <f>IF(Table3[[#This Row],[Max(s.salary)]] &gt; 'covid yearly salary'!$D$8, "T","F")</f>
        <v>T</v>
      </c>
      <c r="G1415" s="10">
        <f>Table3[[#This Row],[Max(s.salary)]]*0.045</f>
        <v>4151.1149999999998</v>
      </c>
      <c r="H1415" s="10">
        <f>Table3[[#This Row],[Max(s.salary)]]-Table3[[#This Row],[4.50%]]</f>
        <v>88095.884999999995</v>
      </c>
      <c r="I1415" s="11"/>
    </row>
    <row r="1416" spans="1:9" hidden="1">
      <c r="A1416" s="2">
        <v>34246</v>
      </c>
      <c r="B1416" s="2" t="s">
        <v>1817</v>
      </c>
      <c r="C1416" s="2" t="s">
        <v>1818</v>
      </c>
      <c r="D1416" s="2">
        <v>59105</v>
      </c>
      <c r="E1416" s="2" t="s">
        <v>19</v>
      </c>
      <c r="F1416" s="2" t="str">
        <f>IF(Table3[[#This Row],[Max(s.salary)]] &gt; 'covid yearly salary'!$D$8, "T","F")</f>
        <v>F</v>
      </c>
      <c r="G1416" s="11">
        <f>Table3[[#This Row],[Max(s.salary)]]*0.045</f>
        <v>2659.7249999999999</v>
      </c>
      <c r="H1416" s="4">
        <f>Table3[[#This Row],[Max(s.salary)]]-Table3[[#This Row],[4.50%]]</f>
        <v>56445.275000000001</v>
      </c>
      <c r="I1416" s="11">
        <f t="shared" ref="I1416:I1471" si="22">SUM(G1416:G5634)</f>
        <v>13705216.784999982</v>
      </c>
    </row>
    <row r="1417" spans="1:9">
      <c r="A1417" s="2">
        <v>44384</v>
      </c>
      <c r="B1417" s="2" t="s">
        <v>1234</v>
      </c>
      <c r="C1417" s="2" t="s">
        <v>1819</v>
      </c>
      <c r="D1417" s="7">
        <v>92230</v>
      </c>
      <c r="E1417" s="2" t="s">
        <v>19</v>
      </c>
      <c r="F1417" s="2" t="str">
        <f>IF(Table3[[#This Row],[Max(s.salary)]] &gt; 'covid yearly salary'!$D$8, "T","F")</f>
        <v>T</v>
      </c>
      <c r="G1417" s="10">
        <f>Table3[[#This Row],[Max(s.salary)]]*0.045</f>
        <v>4150.3499999999995</v>
      </c>
      <c r="H1417" s="10">
        <f>Table3[[#This Row],[Max(s.salary)]]-Table3[[#This Row],[4.50%]]</f>
        <v>88079.65</v>
      </c>
      <c r="I1417" s="11"/>
    </row>
    <row r="1418" spans="1:9">
      <c r="A1418" s="2">
        <v>44327</v>
      </c>
      <c r="B1418" s="2" t="s">
        <v>1820</v>
      </c>
      <c r="C1418" s="2" t="s">
        <v>1694</v>
      </c>
      <c r="D1418" s="7">
        <v>92219</v>
      </c>
      <c r="E1418" s="2" t="s">
        <v>19</v>
      </c>
      <c r="F1418" s="2" t="str">
        <f>IF(Table3[[#This Row],[Max(s.salary)]] &gt; 'covid yearly salary'!$D$8, "T","F")</f>
        <v>T</v>
      </c>
      <c r="G1418" s="10">
        <f>Table3[[#This Row],[Max(s.salary)]]*0.045</f>
        <v>4149.8549999999996</v>
      </c>
      <c r="H1418" s="10">
        <f>Table3[[#This Row],[Max(s.salary)]]-Table3[[#This Row],[4.50%]]</f>
        <v>88069.145000000004</v>
      </c>
      <c r="I1418" s="11"/>
    </row>
    <row r="1419" spans="1:9">
      <c r="A1419" s="2">
        <v>71670</v>
      </c>
      <c r="B1419" s="2" t="s">
        <v>1821</v>
      </c>
      <c r="C1419" s="2" t="s">
        <v>997</v>
      </c>
      <c r="D1419" s="7">
        <v>92214</v>
      </c>
      <c r="E1419" s="2" t="s">
        <v>19</v>
      </c>
      <c r="F1419" s="2" t="str">
        <f>IF(Table3[[#This Row],[Max(s.salary)]] &gt; 'covid yearly salary'!$D$8, "T","F")</f>
        <v>T</v>
      </c>
      <c r="G1419" s="10">
        <f>Table3[[#This Row],[Max(s.salary)]]*0.045</f>
        <v>4149.63</v>
      </c>
      <c r="H1419" s="10">
        <f>Table3[[#This Row],[Max(s.salary)]]-Table3[[#This Row],[4.50%]]</f>
        <v>88064.37</v>
      </c>
      <c r="I1419" s="11"/>
    </row>
    <row r="1420" spans="1:9">
      <c r="A1420" s="2">
        <v>99670</v>
      </c>
      <c r="B1420" s="2" t="s">
        <v>1822</v>
      </c>
      <c r="C1420" s="2" t="s">
        <v>1823</v>
      </c>
      <c r="D1420" s="7">
        <v>92192</v>
      </c>
      <c r="E1420" s="2" t="s">
        <v>19</v>
      </c>
      <c r="F1420" s="2" t="str">
        <f>IF(Table3[[#This Row],[Max(s.salary)]] &gt; 'covid yearly salary'!$D$8, "T","F")</f>
        <v>T</v>
      </c>
      <c r="G1420" s="10">
        <f>Table3[[#This Row],[Max(s.salary)]]*0.045</f>
        <v>4148.6399999999994</v>
      </c>
      <c r="H1420" s="10">
        <f>Table3[[#This Row],[Max(s.salary)]]-Table3[[#This Row],[4.50%]]</f>
        <v>88043.36</v>
      </c>
      <c r="I1420" s="11"/>
    </row>
    <row r="1421" spans="1:9">
      <c r="A1421" s="2">
        <v>73382</v>
      </c>
      <c r="B1421" s="2" t="s">
        <v>1117</v>
      </c>
      <c r="C1421" s="2" t="s">
        <v>1824</v>
      </c>
      <c r="D1421" s="7">
        <v>92178</v>
      </c>
      <c r="E1421" s="2" t="s">
        <v>19</v>
      </c>
      <c r="F1421" s="2" t="str">
        <f>IF(Table3[[#This Row],[Max(s.salary)]] &gt; 'covid yearly salary'!$D$8, "T","F")</f>
        <v>T</v>
      </c>
      <c r="G1421" s="10">
        <f>Table3[[#This Row],[Max(s.salary)]]*0.045</f>
        <v>4148.01</v>
      </c>
      <c r="H1421" s="10">
        <f>Table3[[#This Row],[Max(s.salary)]]-Table3[[#This Row],[4.50%]]</f>
        <v>88029.99</v>
      </c>
      <c r="I1421" s="11"/>
    </row>
    <row r="1422" spans="1:9">
      <c r="A1422" s="2">
        <v>22210</v>
      </c>
      <c r="B1422" s="2" t="s">
        <v>1825</v>
      </c>
      <c r="C1422" s="2" t="s">
        <v>903</v>
      </c>
      <c r="D1422" s="7">
        <v>92176</v>
      </c>
      <c r="E1422" s="2" t="s">
        <v>19</v>
      </c>
      <c r="F1422" s="2" t="str">
        <f>IF(Table3[[#This Row],[Max(s.salary)]] &gt; 'covid yearly salary'!$D$8, "T","F")</f>
        <v>T</v>
      </c>
      <c r="G1422" s="10">
        <f>Table3[[#This Row],[Max(s.salary)]]*0.045</f>
        <v>4147.92</v>
      </c>
      <c r="H1422" s="10">
        <f>Table3[[#This Row],[Max(s.salary)]]-Table3[[#This Row],[4.50%]]</f>
        <v>88028.08</v>
      </c>
      <c r="I1422" s="11"/>
    </row>
    <row r="1423" spans="1:9">
      <c r="A1423" s="2">
        <v>25612</v>
      </c>
      <c r="B1423" s="2" t="s">
        <v>1821</v>
      </c>
      <c r="C1423" s="2" t="s">
        <v>1826</v>
      </c>
      <c r="D1423" s="7">
        <v>92169</v>
      </c>
      <c r="E1423" s="2" t="s">
        <v>19</v>
      </c>
      <c r="F1423" s="2" t="str">
        <f>IF(Table3[[#This Row],[Max(s.salary)]] &gt; 'covid yearly salary'!$D$8, "T","F")</f>
        <v>T</v>
      </c>
      <c r="G1423" s="10">
        <f>Table3[[#This Row],[Max(s.salary)]]*0.045</f>
        <v>4147.6049999999996</v>
      </c>
      <c r="H1423" s="10">
        <f>Table3[[#This Row],[Max(s.salary)]]-Table3[[#This Row],[4.50%]]</f>
        <v>88021.395000000004</v>
      </c>
      <c r="I1423" s="11"/>
    </row>
    <row r="1424" spans="1:9">
      <c r="A1424" s="2">
        <v>61300</v>
      </c>
      <c r="B1424" s="2" t="s">
        <v>757</v>
      </c>
      <c r="C1424" s="2" t="s">
        <v>1261</v>
      </c>
      <c r="D1424" s="7">
        <v>92166</v>
      </c>
      <c r="E1424" s="2" t="s">
        <v>19</v>
      </c>
      <c r="F1424" s="2" t="str">
        <f>IF(Table3[[#This Row],[Max(s.salary)]] &gt; 'covid yearly salary'!$D$8, "T","F")</f>
        <v>T</v>
      </c>
      <c r="G1424" s="10">
        <f>Table3[[#This Row],[Max(s.salary)]]*0.045</f>
        <v>4147.47</v>
      </c>
      <c r="H1424" s="10">
        <f>Table3[[#This Row],[Max(s.salary)]]-Table3[[#This Row],[4.50%]]</f>
        <v>88018.53</v>
      </c>
      <c r="I1424" s="11"/>
    </row>
    <row r="1425" spans="1:9">
      <c r="A1425" s="2">
        <v>29113</v>
      </c>
      <c r="B1425" s="2" t="s">
        <v>1827</v>
      </c>
      <c r="C1425" s="2" t="s">
        <v>1828</v>
      </c>
      <c r="D1425" s="7">
        <v>92147</v>
      </c>
      <c r="E1425" s="2" t="s">
        <v>19</v>
      </c>
      <c r="F1425" s="2" t="str">
        <f>IF(Table3[[#This Row],[Max(s.salary)]] &gt; 'covid yearly salary'!$D$8, "T","F")</f>
        <v>T</v>
      </c>
      <c r="G1425" s="10">
        <f>Table3[[#This Row],[Max(s.salary)]]*0.045</f>
        <v>4146.6149999999998</v>
      </c>
      <c r="H1425" s="10">
        <f>Table3[[#This Row],[Max(s.salary)]]-Table3[[#This Row],[4.50%]]</f>
        <v>88000.384999999995</v>
      </c>
      <c r="I1425" s="11"/>
    </row>
    <row r="1426" spans="1:9" hidden="1">
      <c r="A1426" s="2">
        <v>34396</v>
      </c>
      <c r="B1426" s="2" t="s">
        <v>1829</v>
      </c>
      <c r="C1426" s="2" t="s">
        <v>108</v>
      </c>
      <c r="D1426" s="2">
        <v>53373</v>
      </c>
      <c r="E1426" s="2" t="s">
        <v>19</v>
      </c>
      <c r="F1426" s="2" t="str">
        <f>IF(Table3[[#This Row],[Max(s.salary)]] &gt; 'covid yearly salary'!$D$8, "T","F")</f>
        <v>F</v>
      </c>
      <c r="G1426" s="11">
        <f>Table3[[#This Row],[Max(s.salary)]]*0.045</f>
        <v>2401.7849999999999</v>
      </c>
      <c r="H1426" s="4">
        <f>Table3[[#This Row],[Max(s.salary)]]-Table3[[#This Row],[4.50%]]</f>
        <v>50971.214999999997</v>
      </c>
      <c r="I1426" s="11">
        <f t="shared" si="22"/>
        <v>13693364.774999982</v>
      </c>
    </row>
    <row r="1427" spans="1:9">
      <c r="A1427" s="2">
        <v>42375</v>
      </c>
      <c r="B1427" s="2" t="s">
        <v>333</v>
      </c>
      <c r="C1427" s="2" t="s">
        <v>366</v>
      </c>
      <c r="D1427" s="7">
        <v>92143</v>
      </c>
      <c r="E1427" s="2" t="s">
        <v>19</v>
      </c>
      <c r="F1427" s="2" t="str">
        <f>IF(Table3[[#This Row],[Max(s.salary)]] &gt; 'covid yearly salary'!$D$8, "T","F")</f>
        <v>T</v>
      </c>
      <c r="G1427" s="10">
        <f>Table3[[#This Row],[Max(s.salary)]]*0.045</f>
        <v>4146.4349999999995</v>
      </c>
      <c r="H1427" s="10">
        <f>Table3[[#This Row],[Max(s.salary)]]-Table3[[#This Row],[4.50%]]</f>
        <v>87996.565000000002</v>
      </c>
      <c r="I1427" s="11"/>
    </row>
    <row r="1428" spans="1:9">
      <c r="A1428" s="2">
        <v>93226</v>
      </c>
      <c r="B1428" s="2" t="s">
        <v>34</v>
      </c>
      <c r="C1428" s="2" t="s">
        <v>699</v>
      </c>
      <c r="D1428" s="7">
        <v>92139</v>
      </c>
      <c r="E1428" s="2" t="s">
        <v>19</v>
      </c>
      <c r="F1428" s="2" t="str">
        <f>IF(Table3[[#This Row],[Max(s.salary)]] &gt; 'covid yearly salary'!$D$8, "T","F")</f>
        <v>T</v>
      </c>
      <c r="G1428" s="10">
        <f>Table3[[#This Row],[Max(s.salary)]]*0.045</f>
        <v>4146.2550000000001</v>
      </c>
      <c r="H1428" s="10">
        <f>Table3[[#This Row],[Max(s.salary)]]-Table3[[#This Row],[4.50%]]</f>
        <v>87992.744999999995</v>
      </c>
      <c r="I1428" s="11"/>
    </row>
    <row r="1429" spans="1:9">
      <c r="A1429" s="2">
        <v>78454</v>
      </c>
      <c r="B1429" s="2" t="s">
        <v>1497</v>
      </c>
      <c r="C1429" s="2" t="s">
        <v>878</v>
      </c>
      <c r="D1429" s="7">
        <v>92137</v>
      </c>
      <c r="E1429" s="2" t="s">
        <v>19</v>
      </c>
      <c r="F1429" s="2" t="str">
        <f>IF(Table3[[#This Row],[Max(s.salary)]] &gt; 'covid yearly salary'!$D$8, "T","F")</f>
        <v>T</v>
      </c>
      <c r="G1429" s="10">
        <f>Table3[[#This Row],[Max(s.salary)]]*0.045</f>
        <v>4146.165</v>
      </c>
      <c r="H1429" s="10">
        <f>Table3[[#This Row],[Max(s.salary)]]-Table3[[#This Row],[4.50%]]</f>
        <v>87990.835000000006</v>
      </c>
      <c r="I1429" s="11"/>
    </row>
    <row r="1430" spans="1:9" hidden="1">
      <c r="A1430" s="2">
        <v>34467</v>
      </c>
      <c r="B1430" s="2" t="s">
        <v>1021</v>
      </c>
      <c r="C1430" s="2" t="s">
        <v>1830</v>
      </c>
      <c r="D1430" s="2">
        <v>56687</v>
      </c>
      <c r="E1430" s="2" t="s">
        <v>19</v>
      </c>
      <c r="F1430" s="2" t="str">
        <f>IF(Table3[[#This Row],[Max(s.salary)]] &gt; 'covid yearly salary'!$D$8, "T","F")</f>
        <v>F</v>
      </c>
      <c r="G1430" s="11">
        <f>Table3[[#This Row],[Max(s.salary)]]*0.045</f>
        <v>2550.915</v>
      </c>
      <c r="H1430" s="4">
        <f>Table3[[#This Row],[Max(s.salary)]]-Table3[[#This Row],[4.50%]]</f>
        <v>54136.084999999999</v>
      </c>
      <c r="I1430" s="11">
        <f t="shared" si="22"/>
        <v>13689802.484999983</v>
      </c>
    </row>
    <row r="1431" spans="1:9">
      <c r="A1431" s="2">
        <v>29911</v>
      </c>
      <c r="B1431" s="2" t="s">
        <v>772</v>
      </c>
      <c r="C1431" s="2" t="s">
        <v>1831</v>
      </c>
      <c r="D1431" s="7">
        <v>92124</v>
      </c>
      <c r="E1431" s="2" t="s">
        <v>19</v>
      </c>
      <c r="F1431" s="2" t="str">
        <f>IF(Table3[[#This Row],[Max(s.salary)]] &gt; 'covid yearly salary'!$D$8, "T","F")</f>
        <v>T</v>
      </c>
      <c r="G1431" s="10">
        <f>Table3[[#This Row],[Max(s.salary)]]*0.045</f>
        <v>4145.58</v>
      </c>
      <c r="H1431" s="10">
        <f>Table3[[#This Row],[Max(s.salary)]]-Table3[[#This Row],[4.50%]]</f>
        <v>87978.42</v>
      </c>
      <c r="I1431" s="11"/>
    </row>
    <row r="1432" spans="1:9">
      <c r="A1432" s="2">
        <v>12958</v>
      </c>
      <c r="B1432" s="2" t="s">
        <v>1118</v>
      </c>
      <c r="C1432" s="2" t="s">
        <v>1832</v>
      </c>
      <c r="D1432" s="7">
        <v>92115</v>
      </c>
      <c r="E1432" s="2" t="s">
        <v>19</v>
      </c>
      <c r="F1432" s="2" t="str">
        <f>IF(Table3[[#This Row],[Max(s.salary)]] &gt; 'covid yearly salary'!$D$8, "T","F")</f>
        <v>T</v>
      </c>
      <c r="G1432" s="10">
        <f>Table3[[#This Row],[Max(s.salary)]]*0.045</f>
        <v>4145.1750000000002</v>
      </c>
      <c r="H1432" s="10">
        <f>Table3[[#This Row],[Max(s.salary)]]-Table3[[#This Row],[4.50%]]</f>
        <v>87969.824999999997</v>
      </c>
      <c r="I1432" s="11"/>
    </row>
    <row r="1433" spans="1:9">
      <c r="A1433" s="2">
        <v>104397</v>
      </c>
      <c r="B1433" s="2" t="s">
        <v>1833</v>
      </c>
      <c r="C1433" s="2" t="s">
        <v>1677</v>
      </c>
      <c r="D1433" s="7">
        <v>92108</v>
      </c>
      <c r="E1433" s="2" t="s">
        <v>19</v>
      </c>
      <c r="F1433" s="2" t="str">
        <f>IF(Table3[[#This Row],[Max(s.salary)]] &gt; 'covid yearly salary'!$D$8, "T","F")</f>
        <v>T</v>
      </c>
      <c r="G1433" s="10">
        <f>Table3[[#This Row],[Max(s.salary)]]*0.045</f>
        <v>4144.8599999999997</v>
      </c>
      <c r="H1433" s="10">
        <f>Table3[[#This Row],[Max(s.salary)]]-Table3[[#This Row],[4.50%]]</f>
        <v>87963.14</v>
      </c>
      <c r="I1433" s="11"/>
    </row>
    <row r="1434" spans="1:9">
      <c r="A1434" s="2">
        <v>42695</v>
      </c>
      <c r="B1434" s="2" t="s">
        <v>493</v>
      </c>
      <c r="C1434" s="2" t="s">
        <v>1834</v>
      </c>
      <c r="D1434" s="7">
        <v>92086</v>
      </c>
      <c r="E1434" s="2" t="s">
        <v>19</v>
      </c>
      <c r="F1434" s="2" t="str">
        <f>IF(Table3[[#This Row],[Max(s.salary)]] &gt; 'covid yearly salary'!$D$8, "T","F")</f>
        <v>T</v>
      </c>
      <c r="G1434" s="10">
        <f>Table3[[#This Row],[Max(s.salary)]]*0.045</f>
        <v>4143.87</v>
      </c>
      <c r="H1434" s="10">
        <f>Table3[[#This Row],[Max(s.salary)]]-Table3[[#This Row],[4.50%]]</f>
        <v>87942.13</v>
      </c>
      <c r="I1434" s="11"/>
    </row>
    <row r="1435" spans="1:9">
      <c r="A1435" s="2">
        <v>68811</v>
      </c>
      <c r="B1435" s="2" t="s">
        <v>1530</v>
      </c>
      <c r="C1435" s="2" t="s">
        <v>646</v>
      </c>
      <c r="D1435" s="7">
        <v>92081</v>
      </c>
      <c r="E1435" s="2" t="s">
        <v>19</v>
      </c>
      <c r="F1435" s="2" t="str">
        <f>IF(Table3[[#This Row],[Max(s.salary)]] &gt; 'covid yearly salary'!$D$8, "T","F")</f>
        <v>T</v>
      </c>
      <c r="G1435" s="10">
        <f>Table3[[#This Row],[Max(s.salary)]]*0.045</f>
        <v>4143.6449999999995</v>
      </c>
      <c r="H1435" s="10">
        <f>Table3[[#This Row],[Max(s.salary)]]-Table3[[#This Row],[4.50%]]</f>
        <v>87937.354999999996</v>
      </c>
      <c r="I1435" s="11"/>
    </row>
    <row r="1436" spans="1:9" hidden="1">
      <c r="A1436" s="2">
        <v>34663</v>
      </c>
      <c r="B1436" s="2" t="s">
        <v>693</v>
      </c>
      <c r="C1436" s="2" t="s">
        <v>1835</v>
      </c>
      <c r="D1436" s="2">
        <v>57647</v>
      </c>
      <c r="E1436" s="2" t="s">
        <v>19</v>
      </c>
      <c r="F1436" s="2" t="str">
        <f>IF(Table3[[#This Row],[Max(s.salary)]] &gt; 'covid yearly salary'!$D$8, "T","F")</f>
        <v>F</v>
      </c>
      <c r="G1436" s="11">
        <f>Table3[[#This Row],[Max(s.salary)]]*0.045</f>
        <v>2594.1149999999998</v>
      </c>
      <c r="H1436" s="4">
        <f>Table3[[#This Row],[Max(s.salary)]]-Table3[[#This Row],[4.50%]]</f>
        <v>55052.885000000002</v>
      </c>
      <c r="I1436" s="11">
        <f t="shared" si="22"/>
        <v>13683671.099999981</v>
      </c>
    </row>
    <row r="1437" spans="1:9">
      <c r="A1437" s="2">
        <v>41733</v>
      </c>
      <c r="B1437" s="2" t="s">
        <v>1836</v>
      </c>
      <c r="C1437" s="2" t="s">
        <v>1543</v>
      </c>
      <c r="D1437" s="7">
        <v>92080</v>
      </c>
      <c r="E1437" s="2" t="s">
        <v>19</v>
      </c>
      <c r="F1437" s="2" t="str">
        <f>IF(Table3[[#This Row],[Max(s.salary)]] &gt; 'covid yearly salary'!$D$8, "T","F")</f>
        <v>T</v>
      </c>
      <c r="G1437" s="10">
        <f>Table3[[#This Row],[Max(s.salary)]]*0.045</f>
        <v>4143.5999999999995</v>
      </c>
      <c r="H1437" s="10">
        <f>Table3[[#This Row],[Max(s.salary)]]-Table3[[#This Row],[4.50%]]</f>
        <v>87936.4</v>
      </c>
      <c r="I1437" s="11"/>
    </row>
    <row r="1438" spans="1:9" hidden="1">
      <c r="A1438" s="2">
        <v>34695</v>
      </c>
      <c r="B1438" s="2" t="s">
        <v>942</v>
      </c>
      <c r="C1438" s="2" t="s">
        <v>1771</v>
      </c>
      <c r="D1438" s="2">
        <v>52025</v>
      </c>
      <c r="E1438" s="2" t="s">
        <v>19</v>
      </c>
      <c r="F1438" s="2" t="str">
        <f>IF(Table3[[#This Row],[Max(s.salary)]] &gt; 'covid yearly salary'!$D$8, "T","F")</f>
        <v>F</v>
      </c>
      <c r="G1438" s="11">
        <f>Table3[[#This Row],[Max(s.salary)]]*0.045</f>
        <v>2341.125</v>
      </c>
      <c r="H1438" s="4">
        <f>Table3[[#This Row],[Max(s.salary)]]-Table3[[#This Row],[4.50%]]</f>
        <v>49683.875</v>
      </c>
      <c r="I1438" s="11">
        <f t="shared" si="22"/>
        <v>13682686.949999982</v>
      </c>
    </row>
    <row r="1439" spans="1:9">
      <c r="A1439" s="2">
        <v>60747</v>
      </c>
      <c r="B1439" s="2" t="s">
        <v>1837</v>
      </c>
      <c r="C1439" s="2" t="s">
        <v>385</v>
      </c>
      <c r="D1439" s="7">
        <v>92068</v>
      </c>
      <c r="E1439" s="2" t="s">
        <v>19</v>
      </c>
      <c r="F1439" s="2" t="str">
        <f>IF(Table3[[#This Row],[Max(s.salary)]] &gt; 'covid yearly salary'!$D$8, "T","F")</f>
        <v>T</v>
      </c>
      <c r="G1439" s="10">
        <f>Table3[[#This Row],[Max(s.salary)]]*0.045</f>
        <v>4143.0599999999995</v>
      </c>
      <c r="H1439" s="10">
        <f>Table3[[#This Row],[Max(s.salary)]]-Table3[[#This Row],[4.50%]]</f>
        <v>87924.94</v>
      </c>
      <c r="I1439" s="11"/>
    </row>
    <row r="1440" spans="1:9">
      <c r="A1440" s="2">
        <v>57397</v>
      </c>
      <c r="B1440" s="2" t="s">
        <v>463</v>
      </c>
      <c r="C1440" s="2" t="s">
        <v>261</v>
      </c>
      <c r="D1440" s="7">
        <v>92016</v>
      </c>
      <c r="E1440" s="2" t="s">
        <v>19</v>
      </c>
      <c r="F1440" s="2" t="str">
        <f>IF(Table3[[#This Row],[Max(s.salary)]] &gt; 'covid yearly salary'!$D$8, "T","F")</f>
        <v>T</v>
      </c>
      <c r="G1440" s="10">
        <f>Table3[[#This Row],[Max(s.salary)]]*0.045</f>
        <v>4140.72</v>
      </c>
      <c r="H1440" s="10">
        <f>Table3[[#This Row],[Max(s.salary)]]-Table3[[#This Row],[4.50%]]</f>
        <v>87875.28</v>
      </c>
      <c r="I1440" s="11"/>
    </row>
    <row r="1441" spans="1:9" hidden="1">
      <c r="A1441" s="2">
        <v>34762</v>
      </c>
      <c r="B1441" s="2" t="s">
        <v>1432</v>
      </c>
      <c r="C1441" s="2" t="s">
        <v>1838</v>
      </c>
      <c r="D1441" s="2">
        <v>40091</v>
      </c>
      <c r="E1441" s="2" t="s">
        <v>19</v>
      </c>
      <c r="F1441" s="2" t="str">
        <f>IF(Table3[[#This Row],[Max(s.salary)]] &gt; 'covid yearly salary'!$D$8, "T","F")</f>
        <v>F</v>
      </c>
      <c r="G1441" s="11">
        <f>Table3[[#This Row],[Max(s.salary)]]*0.045</f>
        <v>1804.095</v>
      </c>
      <c r="H1441" s="4">
        <f>Table3[[#This Row],[Max(s.salary)]]-Table3[[#This Row],[4.50%]]</f>
        <v>38286.904999999999</v>
      </c>
      <c r="I1441" s="11">
        <f t="shared" si="22"/>
        <v>13679608.589999985</v>
      </c>
    </row>
    <row r="1442" spans="1:9" hidden="1">
      <c r="A1442" s="2">
        <v>34782</v>
      </c>
      <c r="B1442" s="2" t="s">
        <v>345</v>
      </c>
      <c r="C1442" s="2" t="s">
        <v>87</v>
      </c>
      <c r="D1442" s="2">
        <v>45857</v>
      </c>
      <c r="E1442" s="2" t="s">
        <v>19</v>
      </c>
      <c r="F1442" s="2" t="str">
        <f>IF(Table3[[#This Row],[Max(s.salary)]] &gt; 'covid yearly salary'!$D$8, "T","F")</f>
        <v>F</v>
      </c>
      <c r="G1442" s="11">
        <f>Table3[[#This Row],[Max(s.salary)]]*0.045</f>
        <v>2063.5650000000001</v>
      </c>
      <c r="H1442" s="4">
        <f>Table3[[#This Row],[Max(s.salary)]]-Table3[[#This Row],[4.50%]]</f>
        <v>43793.434999999998</v>
      </c>
      <c r="I1442" s="11">
        <f t="shared" si="22"/>
        <v>13680025.739999983</v>
      </c>
    </row>
    <row r="1443" spans="1:9">
      <c r="A1443" s="2">
        <v>95989</v>
      </c>
      <c r="B1443" s="2" t="s">
        <v>296</v>
      </c>
      <c r="C1443" s="2" t="s">
        <v>219</v>
      </c>
      <c r="D1443" s="7">
        <v>92011</v>
      </c>
      <c r="E1443" s="2" t="s">
        <v>19</v>
      </c>
      <c r="F1443" s="2" t="str">
        <f>IF(Table3[[#This Row],[Max(s.salary)]] &gt; 'covid yearly salary'!$D$8, "T","F")</f>
        <v>T</v>
      </c>
      <c r="G1443" s="10">
        <f>Table3[[#This Row],[Max(s.salary)]]*0.045</f>
        <v>4140.4949999999999</v>
      </c>
      <c r="H1443" s="10">
        <f>Table3[[#This Row],[Max(s.salary)]]-Table3[[#This Row],[4.50%]]</f>
        <v>87870.505000000005</v>
      </c>
      <c r="I1443" s="11"/>
    </row>
    <row r="1444" spans="1:9">
      <c r="A1444" s="2">
        <v>86447</v>
      </c>
      <c r="B1444" s="2" t="s">
        <v>1839</v>
      </c>
      <c r="C1444" s="2" t="s">
        <v>1840</v>
      </c>
      <c r="D1444" s="7">
        <v>91981</v>
      </c>
      <c r="E1444" s="2" t="s">
        <v>19</v>
      </c>
      <c r="F1444" s="2" t="str">
        <f>IF(Table3[[#This Row],[Max(s.salary)]] &gt; 'covid yearly salary'!$D$8, "T","F")</f>
        <v>T</v>
      </c>
      <c r="G1444" s="10">
        <f>Table3[[#This Row],[Max(s.salary)]]*0.045</f>
        <v>4139.1449999999995</v>
      </c>
      <c r="H1444" s="10">
        <f>Table3[[#This Row],[Max(s.salary)]]-Table3[[#This Row],[4.50%]]</f>
        <v>87841.854999999996</v>
      </c>
      <c r="I1444" s="11"/>
    </row>
    <row r="1445" spans="1:9">
      <c r="A1445" s="2">
        <v>81701</v>
      </c>
      <c r="B1445" s="2" t="s">
        <v>355</v>
      </c>
      <c r="C1445" s="2" t="s">
        <v>1841</v>
      </c>
      <c r="D1445" s="7">
        <v>91973</v>
      </c>
      <c r="E1445" s="2" t="s">
        <v>19</v>
      </c>
      <c r="F1445" s="2" t="str">
        <f>IF(Table3[[#This Row],[Max(s.salary)]] &gt; 'covid yearly salary'!$D$8, "T","F")</f>
        <v>T</v>
      </c>
      <c r="G1445" s="10">
        <f>Table3[[#This Row],[Max(s.salary)]]*0.045</f>
        <v>4138.7849999999999</v>
      </c>
      <c r="H1445" s="10">
        <f>Table3[[#This Row],[Max(s.salary)]]-Table3[[#This Row],[4.50%]]</f>
        <v>87834.214999999997</v>
      </c>
      <c r="I1445" s="11"/>
    </row>
    <row r="1446" spans="1:9">
      <c r="A1446" s="2">
        <v>52532</v>
      </c>
      <c r="B1446" s="2" t="s">
        <v>1031</v>
      </c>
      <c r="C1446" s="2" t="s">
        <v>464</v>
      </c>
      <c r="D1446" s="7">
        <v>91967</v>
      </c>
      <c r="E1446" s="2" t="s">
        <v>19</v>
      </c>
      <c r="F1446" s="2" t="str">
        <f>IF(Table3[[#This Row],[Max(s.salary)]] &gt; 'covid yearly salary'!$D$8, "T","F")</f>
        <v>T</v>
      </c>
      <c r="G1446" s="10">
        <f>Table3[[#This Row],[Max(s.salary)]]*0.045</f>
        <v>4138.5149999999994</v>
      </c>
      <c r="H1446" s="10">
        <f>Table3[[#This Row],[Max(s.salary)]]-Table3[[#This Row],[4.50%]]</f>
        <v>87828.485000000001</v>
      </c>
      <c r="I1446" s="11"/>
    </row>
    <row r="1447" spans="1:9">
      <c r="A1447" s="2">
        <v>60659</v>
      </c>
      <c r="B1447" s="2" t="s">
        <v>1806</v>
      </c>
      <c r="C1447" s="2" t="s">
        <v>967</v>
      </c>
      <c r="D1447" s="7">
        <v>91965</v>
      </c>
      <c r="E1447" s="2" t="s">
        <v>19</v>
      </c>
      <c r="F1447" s="2" t="str">
        <f>IF(Table3[[#This Row],[Max(s.salary)]] &gt; 'covid yearly salary'!$D$8, "T","F")</f>
        <v>T</v>
      </c>
      <c r="G1447" s="10">
        <f>Table3[[#This Row],[Max(s.salary)]]*0.045</f>
        <v>4138.4250000000002</v>
      </c>
      <c r="H1447" s="10">
        <f>Table3[[#This Row],[Max(s.salary)]]-Table3[[#This Row],[4.50%]]</f>
        <v>87826.574999999997</v>
      </c>
      <c r="I1447" s="11"/>
    </row>
    <row r="1448" spans="1:9">
      <c r="A1448" s="2">
        <v>73654</v>
      </c>
      <c r="B1448" s="2" t="s">
        <v>1842</v>
      </c>
      <c r="C1448" s="2" t="s">
        <v>1843</v>
      </c>
      <c r="D1448" s="7">
        <v>91961</v>
      </c>
      <c r="E1448" s="2" t="s">
        <v>19</v>
      </c>
      <c r="F1448" s="2" t="str">
        <f>IF(Table3[[#This Row],[Max(s.salary)]] &gt; 'covid yearly salary'!$D$8, "T","F")</f>
        <v>T</v>
      </c>
      <c r="G1448" s="10">
        <f>Table3[[#This Row],[Max(s.salary)]]*0.045</f>
        <v>4138.2449999999999</v>
      </c>
      <c r="H1448" s="10">
        <f>Table3[[#This Row],[Max(s.salary)]]-Table3[[#This Row],[4.50%]]</f>
        <v>87822.755000000005</v>
      </c>
      <c r="I1448" s="11"/>
    </row>
    <row r="1449" spans="1:9">
      <c r="A1449" s="2">
        <v>200957</v>
      </c>
      <c r="B1449" s="2" t="s">
        <v>1844</v>
      </c>
      <c r="C1449" s="2" t="s">
        <v>380</v>
      </c>
      <c r="D1449" s="7">
        <v>91954</v>
      </c>
      <c r="E1449" s="2" t="s">
        <v>19</v>
      </c>
      <c r="F1449" s="2" t="str">
        <f>IF(Table3[[#This Row],[Max(s.salary)]] &gt; 'covid yearly salary'!$D$8, "T","F")</f>
        <v>T</v>
      </c>
      <c r="G1449" s="10">
        <f>Table3[[#This Row],[Max(s.salary)]]*0.045</f>
        <v>4137.93</v>
      </c>
      <c r="H1449" s="10">
        <f>Table3[[#This Row],[Max(s.salary)]]-Table3[[#This Row],[4.50%]]</f>
        <v>87816.07</v>
      </c>
      <c r="I1449" s="11"/>
    </row>
    <row r="1450" spans="1:9">
      <c r="A1450" s="2">
        <v>70914</v>
      </c>
      <c r="B1450" s="2" t="s">
        <v>1845</v>
      </c>
      <c r="C1450" s="2" t="s">
        <v>1047</v>
      </c>
      <c r="D1450" s="7">
        <v>91945</v>
      </c>
      <c r="E1450" s="2" t="s">
        <v>19</v>
      </c>
      <c r="F1450" s="2" t="str">
        <f>IF(Table3[[#This Row],[Max(s.salary)]] &gt; 'covid yearly salary'!$D$8, "T","F")</f>
        <v>T</v>
      </c>
      <c r="G1450" s="10">
        <f>Table3[[#This Row],[Max(s.salary)]]*0.045</f>
        <v>4137.5249999999996</v>
      </c>
      <c r="H1450" s="10">
        <f>Table3[[#This Row],[Max(s.salary)]]-Table3[[#This Row],[4.50%]]</f>
        <v>87807.475000000006</v>
      </c>
      <c r="I1450" s="11"/>
    </row>
    <row r="1451" spans="1:9">
      <c r="A1451" s="2">
        <v>75914</v>
      </c>
      <c r="B1451" s="2" t="s">
        <v>776</v>
      </c>
      <c r="C1451" s="2" t="s">
        <v>1846</v>
      </c>
      <c r="D1451" s="7">
        <v>91933</v>
      </c>
      <c r="E1451" s="2" t="s">
        <v>19</v>
      </c>
      <c r="F1451" s="2" t="str">
        <f>IF(Table3[[#This Row],[Max(s.salary)]] &gt; 'covid yearly salary'!$D$8, "T","F")</f>
        <v>T</v>
      </c>
      <c r="G1451" s="10">
        <f>Table3[[#This Row],[Max(s.salary)]]*0.045</f>
        <v>4136.9849999999997</v>
      </c>
      <c r="H1451" s="10">
        <f>Table3[[#This Row],[Max(s.salary)]]-Table3[[#This Row],[4.50%]]</f>
        <v>87796.014999999999</v>
      </c>
      <c r="I1451" s="11"/>
    </row>
    <row r="1452" spans="1:9">
      <c r="A1452" s="2">
        <v>20005</v>
      </c>
      <c r="B1452" s="2" t="s">
        <v>1847</v>
      </c>
      <c r="C1452" s="2" t="s">
        <v>1304</v>
      </c>
      <c r="D1452" s="7">
        <v>91921</v>
      </c>
      <c r="E1452" s="2" t="s">
        <v>19</v>
      </c>
      <c r="F1452" s="2" t="str">
        <f>IF(Table3[[#This Row],[Max(s.salary)]] &gt; 'covid yearly salary'!$D$8, "T","F")</f>
        <v>T</v>
      </c>
      <c r="G1452" s="10">
        <f>Table3[[#This Row],[Max(s.salary)]]*0.045</f>
        <v>4136.4449999999997</v>
      </c>
      <c r="H1452" s="10">
        <f>Table3[[#This Row],[Max(s.salary)]]-Table3[[#This Row],[4.50%]]</f>
        <v>87784.554999999993</v>
      </c>
      <c r="I1452" s="11"/>
    </row>
    <row r="1453" spans="1:9">
      <c r="A1453" s="2">
        <v>56217</v>
      </c>
      <c r="B1453" s="2" t="s">
        <v>1095</v>
      </c>
      <c r="C1453" s="2" t="s">
        <v>1848</v>
      </c>
      <c r="D1453" s="7">
        <v>91907</v>
      </c>
      <c r="E1453" s="2" t="s">
        <v>19</v>
      </c>
      <c r="F1453" s="2" t="str">
        <f>IF(Table3[[#This Row],[Max(s.salary)]] &gt; 'covid yearly salary'!$D$8, "T","F")</f>
        <v>T</v>
      </c>
      <c r="G1453" s="10">
        <f>Table3[[#This Row],[Max(s.salary)]]*0.045</f>
        <v>4135.8149999999996</v>
      </c>
      <c r="H1453" s="10">
        <f>Table3[[#This Row],[Max(s.salary)]]-Table3[[#This Row],[4.50%]]</f>
        <v>87771.184999999998</v>
      </c>
      <c r="I1453" s="11"/>
    </row>
    <row r="1454" spans="1:9">
      <c r="A1454" s="2">
        <v>62614</v>
      </c>
      <c r="B1454" s="2" t="s">
        <v>1849</v>
      </c>
      <c r="C1454" s="2" t="s">
        <v>1850</v>
      </c>
      <c r="D1454" s="7">
        <v>91899</v>
      </c>
      <c r="E1454" s="2" t="s">
        <v>19</v>
      </c>
      <c r="F1454" s="2" t="str">
        <f>IF(Table3[[#This Row],[Max(s.salary)]] &gt; 'covid yearly salary'!$D$8, "T","F")</f>
        <v>T</v>
      </c>
      <c r="G1454" s="10">
        <f>Table3[[#This Row],[Max(s.salary)]]*0.045</f>
        <v>4135.4549999999999</v>
      </c>
      <c r="H1454" s="10">
        <f>Table3[[#This Row],[Max(s.salary)]]-Table3[[#This Row],[4.50%]]</f>
        <v>87763.544999999998</v>
      </c>
      <c r="I1454" s="11"/>
    </row>
    <row r="1455" spans="1:9">
      <c r="A1455" s="2">
        <v>67100</v>
      </c>
      <c r="B1455" s="2" t="s">
        <v>1851</v>
      </c>
      <c r="C1455" s="2" t="s">
        <v>278</v>
      </c>
      <c r="D1455" s="7">
        <v>91890</v>
      </c>
      <c r="E1455" s="2" t="s">
        <v>19</v>
      </c>
      <c r="F1455" s="2" t="str">
        <f>IF(Table3[[#This Row],[Max(s.salary)]] &gt; 'covid yearly salary'!$D$8, "T","F")</f>
        <v>T</v>
      </c>
      <c r="G1455" s="10">
        <f>Table3[[#This Row],[Max(s.salary)]]*0.045</f>
        <v>4135.05</v>
      </c>
      <c r="H1455" s="10">
        <f>Table3[[#This Row],[Max(s.salary)]]-Table3[[#This Row],[4.50%]]</f>
        <v>87754.95</v>
      </c>
      <c r="I1455" s="11"/>
    </row>
    <row r="1456" spans="1:9">
      <c r="A1456" s="2">
        <v>90512</v>
      </c>
      <c r="B1456" s="2" t="s">
        <v>1325</v>
      </c>
      <c r="C1456" s="2" t="s">
        <v>644</v>
      </c>
      <c r="D1456" s="7">
        <v>91856</v>
      </c>
      <c r="E1456" s="2" t="s">
        <v>19</v>
      </c>
      <c r="F1456" s="2" t="str">
        <f>IF(Table3[[#This Row],[Max(s.salary)]] &gt; 'covid yearly salary'!$D$8, "T","F")</f>
        <v>T</v>
      </c>
      <c r="G1456" s="10">
        <f>Table3[[#This Row],[Max(s.salary)]]*0.045</f>
        <v>4133.5199999999995</v>
      </c>
      <c r="H1456" s="10">
        <f>Table3[[#This Row],[Max(s.salary)]]-Table3[[#This Row],[4.50%]]</f>
        <v>87722.48</v>
      </c>
      <c r="I1456" s="11"/>
    </row>
    <row r="1457" spans="1:9">
      <c r="A1457" s="2">
        <v>79662</v>
      </c>
      <c r="B1457" s="2" t="s">
        <v>625</v>
      </c>
      <c r="C1457" s="2" t="s">
        <v>1852</v>
      </c>
      <c r="D1457" s="7">
        <v>91799</v>
      </c>
      <c r="E1457" s="2" t="s">
        <v>19</v>
      </c>
      <c r="F1457" s="2" t="str">
        <f>IF(Table3[[#This Row],[Max(s.salary)]] &gt; 'covid yearly salary'!$D$8, "T","F")</f>
        <v>T</v>
      </c>
      <c r="G1457" s="10">
        <f>Table3[[#This Row],[Max(s.salary)]]*0.045</f>
        <v>4130.9549999999999</v>
      </c>
      <c r="H1457" s="10">
        <f>Table3[[#This Row],[Max(s.salary)]]-Table3[[#This Row],[4.50%]]</f>
        <v>87668.044999999998</v>
      </c>
      <c r="I1457" s="11"/>
    </row>
    <row r="1458" spans="1:9">
      <c r="A1458" s="2">
        <v>73407</v>
      </c>
      <c r="B1458" s="2" t="s">
        <v>1311</v>
      </c>
      <c r="C1458" s="2" t="s">
        <v>1853</v>
      </c>
      <c r="D1458" s="7">
        <v>91791</v>
      </c>
      <c r="E1458" s="2" t="s">
        <v>19</v>
      </c>
      <c r="F1458" s="2" t="str">
        <f>IF(Table3[[#This Row],[Max(s.salary)]] &gt; 'covid yearly salary'!$D$8, "T","F")</f>
        <v>T</v>
      </c>
      <c r="G1458" s="10">
        <f>Table3[[#This Row],[Max(s.salary)]]*0.045</f>
        <v>4130.5950000000003</v>
      </c>
      <c r="H1458" s="10">
        <f>Table3[[#This Row],[Max(s.salary)]]-Table3[[#This Row],[4.50%]]</f>
        <v>87660.404999999999</v>
      </c>
      <c r="I1458" s="11"/>
    </row>
    <row r="1459" spans="1:9" hidden="1">
      <c r="A1459" s="2">
        <v>35099</v>
      </c>
      <c r="B1459" s="2" t="s">
        <v>1854</v>
      </c>
      <c r="C1459" s="2" t="s">
        <v>1662</v>
      </c>
      <c r="D1459" s="2">
        <v>59365</v>
      </c>
      <c r="E1459" s="2" t="s">
        <v>19</v>
      </c>
      <c r="F1459" s="2" t="str">
        <f>IF(Table3[[#This Row],[Max(s.salary)]] &gt; 'covid yearly salary'!$D$8, "T","F")</f>
        <v>F</v>
      </c>
      <c r="G1459" s="11">
        <f>Table3[[#This Row],[Max(s.salary)]]*0.045</f>
        <v>2671.4249999999997</v>
      </c>
      <c r="H1459" s="4">
        <f>Table3[[#This Row],[Max(s.salary)]]-Table3[[#This Row],[4.50%]]</f>
        <v>56693.574999999997</v>
      </c>
      <c r="I1459" s="11">
        <f t="shared" si="22"/>
        <v>13658848.199999977</v>
      </c>
    </row>
    <row r="1460" spans="1:9">
      <c r="A1460" s="2">
        <v>105312</v>
      </c>
      <c r="B1460" s="2" t="s">
        <v>673</v>
      </c>
      <c r="C1460" s="2" t="s">
        <v>1855</v>
      </c>
      <c r="D1460" s="7">
        <v>91791</v>
      </c>
      <c r="E1460" s="2" t="s">
        <v>19</v>
      </c>
      <c r="F1460" s="2" t="str">
        <f>IF(Table3[[#This Row],[Max(s.salary)]] &gt; 'covid yearly salary'!$D$8, "T","F")</f>
        <v>T</v>
      </c>
      <c r="G1460" s="10">
        <f>Table3[[#This Row],[Max(s.salary)]]*0.045</f>
        <v>4130.5950000000003</v>
      </c>
      <c r="H1460" s="10">
        <f>Table3[[#This Row],[Max(s.salary)]]-Table3[[#This Row],[4.50%]]</f>
        <v>87660.404999999999</v>
      </c>
      <c r="I1460" s="11"/>
    </row>
    <row r="1461" spans="1:9" hidden="1">
      <c r="A1461" s="2">
        <v>35132</v>
      </c>
      <c r="B1461" s="2" t="s">
        <v>690</v>
      </c>
      <c r="C1461" s="2" t="s">
        <v>1856</v>
      </c>
      <c r="D1461" s="2">
        <v>62059</v>
      </c>
      <c r="E1461" s="2" t="s">
        <v>19</v>
      </c>
      <c r="F1461" s="2" t="str">
        <f>IF(Table3[[#This Row],[Max(s.salary)]] &gt; 'covid yearly salary'!$D$8, "T","F")</f>
        <v>F</v>
      </c>
      <c r="G1461" s="11">
        <f>Table3[[#This Row],[Max(s.salary)]]*0.045</f>
        <v>2792.6549999999997</v>
      </c>
      <c r="H1461" s="4">
        <f>Table3[[#This Row],[Max(s.salary)]]-Table3[[#This Row],[4.50%]]</f>
        <v>59266.345000000001</v>
      </c>
      <c r="I1461" s="11">
        <f t="shared" si="22"/>
        <v>13657004.819999978</v>
      </c>
    </row>
    <row r="1462" spans="1:9">
      <c r="A1462" s="2">
        <v>100669</v>
      </c>
      <c r="B1462" s="2" t="s">
        <v>1857</v>
      </c>
      <c r="C1462" s="2" t="s">
        <v>1858</v>
      </c>
      <c r="D1462" s="7">
        <v>91788</v>
      </c>
      <c r="E1462" s="2" t="s">
        <v>19</v>
      </c>
      <c r="F1462" s="2" t="str">
        <f>IF(Table3[[#This Row],[Max(s.salary)]] &gt; 'covid yearly salary'!$D$8, "T","F")</f>
        <v>T</v>
      </c>
      <c r="G1462" s="10">
        <f>Table3[[#This Row],[Max(s.salary)]]*0.045</f>
        <v>4130.46</v>
      </c>
      <c r="H1462" s="10">
        <f>Table3[[#This Row],[Max(s.salary)]]-Table3[[#This Row],[4.50%]]</f>
        <v>87657.54</v>
      </c>
      <c r="I1462" s="11"/>
    </row>
    <row r="1463" spans="1:9">
      <c r="A1463" s="2">
        <v>15649</v>
      </c>
      <c r="B1463" s="2" t="s">
        <v>440</v>
      </c>
      <c r="C1463" s="2" t="s">
        <v>1859</v>
      </c>
      <c r="D1463" s="7">
        <v>91785</v>
      </c>
      <c r="E1463" s="2" t="s">
        <v>19</v>
      </c>
      <c r="F1463" s="2" t="str">
        <f>IF(Table3[[#This Row],[Max(s.salary)]] &gt; 'covid yearly salary'!$D$8, "T","F")</f>
        <v>T</v>
      </c>
      <c r="G1463" s="10">
        <f>Table3[[#This Row],[Max(s.salary)]]*0.045</f>
        <v>4130.3249999999998</v>
      </c>
      <c r="H1463" s="10">
        <f>Table3[[#This Row],[Max(s.salary)]]-Table3[[#This Row],[4.50%]]</f>
        <v>87654.675000000003</v>
      </c>
      <c r="I1463" s="11"/>
    </row>
    <row r="1464" spans="1:9">
      <c r="A1464" s="2">
        <v>44538</v>
      </c>
      <c r="B1464" s="2" t="s">
        <v>1773</v>
      </c>
      <c r="C1464" s="2" t="s">
        <v>544</v>
      </c>
      <c r="D1464" s="7">
        <v>91761</v>
      </c>
      <c r="E1464" s="2" t="s">
        <v>19</v>
      </c>
      <c r="F1464" s="2" t="str">
        <f>IF(Table3[[#This Row],[Max(s.salary)]] &gt; 'covid yearly salary'!$D$8, "T","F")</f>
        <v>T</v>
      </c>
      <c r="G1464" s="10">
        <f>Table3[[#This Row],[Max(s.salary)]]*0.045</f>
        <v>4129.2449999999999</v>
      </c>
      <c r="H1464" s="10">
        <f>Table3[[#This Row],[Max(s.salary)]]-Table3[[#This Row],[4.50%]]</f>
        <v>87631.755000000005</v>
      </c>
      <c r="I1464" s="11"/>
    </row>
    <row r="1465" spans="1:9" hidden="1">
      <c r="A1465" s="2">
        <v>35185</v>
      </c>
      <c r="B1465" s="2" t="s">
        <v>789</v>
      </c>
      <c r="C1465" s="2" t="s">
        <v>1713</v>
      </c>
      <c r="D1465" s="2">
        <v>50072</v>
      </c>
      <c r="E1465" s="2" t="s">
        <v>19</v>
      </c>
      <c r="F1465" s="2" t="str">
        <f>IF(Table3[[#This Row],[Max(s.salary)]] &gt; 'covid yearly salary'!$D$8, "T","F")</f>
        <v>F</v>
      </c>
      <c r="G1465" s="11">
        <f>Table3[[#This Row],[Max(s.salary)]]*0.045</f>
        <v>2253.2399999999998</v>
      </c>
      <c r="H1465" s="4">
        <f>Table3[[#This Row],[Max(s.salary)]]-Table3[[#This Row],[4.50%]]</f>
        <v>47818.76</v>
      </c>
      <c r="I1465" s="11">
        <f t="shared" si="22"/>
        <v>13653310.544999979</v>
      </c>
    </row>
    <row r="1466" spans="1:9">
      <c r="A1466" s="2">
        <v>104934</v>
      </c>
      <c r="B1466" s="2" t="s">
        <v>1860</v>
      </c>
      <c r="C1466" s="2" t="s">
        <v>1011</v>
      </c>
      <c r="D1466" s="7">
        <v>91749</v>
      </c>
      <c r="E1466" s="2" t="s">
        <v>19</v>
      </c>
      <c r="F1466" s="2" t="str">
        <f>IF(Table3[[#This Row],[Max(s.salary)]] &gt; 'covid yearly salary'!$D$8, "T","F")</f>
        <v>T</v>
      </c>
      <c r="G1466" s="10">
        <f>Table3[[#This Row],[Max(s.salary)]]*0.045</f>
        <v>4128.7049999999999</v>
      </c>
      <c r="H1466" s="10">
        <f>Table3[[#This Row],[Max(s.salary)]]-Table3[[#This Row],[4.50%]]</f>
        <v>87620.294999999998</v>
      </c>
      <c r="I1466" s="11"/>
    </row>
    <row r="1467" spans="1:9">
      <c r="A1467" s="2">
        <v>24741</v>
      </c>
      <c r="B1467" s="2" t="s">
        <v>1737</v>
      </c>
      <c r="C1467" s="2" t="s">
        <v>805</v>
      </c>
      <c r="D1467" s="7">
        <v>91747</v>
      </c>
      <c r="E1467" s="2" t="s">
        <v>19</v>
      </c>
      <c r="F1467" s="2" t="str">
        <f>IF(Table3[[#This Row],[Max(s.salary)]] &gt; 'covid yearly salary'!$D$8, "T","F")</f>
        <v>T</v>
      </c>
      <c r="G1467" s="10">
        <f>Table3[[#This Row],[Max(s.salary)]]*0.045</f>
        <v>4128.6149999999998</v>
      </c>
      <c r="H1467" s="10">
        <f>Table3[[#This Row],[Max(s.salary)]]-Table3[[#This Row],[4.50%]]</f>
        <v>87618.384999999995</v>
      </c>
      <c r="I1467" s="11"/>
    </row>
    <row r="1468" spans="1:9" hidden="1">
      <c r="A1468" s="2">
        <v>35249</v>
      </c>
      <c r="B1468" s="2" t="s">
        <v>1861</v>
      </c>
      <c r="C1468" s="2" t="s">
        <v>775</v>
      </c>
      <c r="D1468" s="2">
        <v>40000</v>
      </c>
      <c r="E1468" s="2" t="s">
        <v>19</v>
      </c>
      <c r="F1468" s="2" t="str">
        <f>IF(Table3[[#This Row],[Max(s.salary)]] &gt; 'covid yearly salary'!$D$8, "T","F")</f>
        <v>F</v>
      </c>
      <c r="G1468" s="11">
        <f>Table3[[#This Row],[Max(s.salary)]]*0.045</f>
        <v>1800</v>
      </c>
      <c r="H1468" s="4">
        <f>Table3[[#This Row],[Max(s.salary)]]-Table3[[#This Row],[4.50%]]</f>
        <v>38200</v>
      </c>
      <c r="I1468" s="11">
        <f t="shared" si="22"/>
        <v>13651252.244999977</v>
      </c>
    </row>
    <row r="1469" spans="1:9">
      <c r="A1469" s="2">
        <v>87396</v>
      </c>
      <c r="B1469" s="2" t="s">
        <v>504</v>
      </c>
      <c r="C1469" s="2" t="s">
        <v>1862</v>
      </c>
      <c r="D1469" s="7">
        <v>91724</v>
      </c>
      <c r="E1469" s="2" t="s">
        <v>19</v>
      </c>
      <c r="F1469" s="2" t="str">
        <f>IF(Table3[[#This Row],[Max(s.salary)]] &gt; 'covid yearly salary'!$D$8, "T","F")</f>
        <v>T</v>
      </c>
      <c r="G1469" s="10">
        <f>Table3[[#This Row],[Max(s.salary)]]*0.045</f>
        <v>4127.58</v>
      </c>
      <c r="H1469" s="10">
        <f>Table3[[#This Row],[Max(s.salary)]]-Table3[[#This Row],[4.50%]]</f>
        <v>87596.42</v>
      </c>
      <c r="I1469" s="11"/>
    </row>
    <row r="1470" spans="1:9" hidden="1">
      <c r="A1470" s="2">
        <v>35272</v>
      </c>
      <c r="B1470" s="2" t="s">
        <v>46</v>
      </c>
      <c r="C1470" s="2" t="s">
        <v>80</v>
      </c>
      <c r="D1470" s="2">
        <v>59648</v>
      </c>
      <c r="E1470" s="2" t="s">
        <v>19</v>
      </c>
      <c r="F1470" s="2" t="str">
        <f>IF(Table3[[#This Row],[Max(s.salary)]] &gt; 'covid yearly salary'!$D$8, "T","F")</f>
        <v>F</v>
      </c>
      <c r="G1470" s="11">
        <f>Table3[[#This Row],[Max(s.salary)]]*0.045</f>
        <v>2684.16</v>
      </c>
      <c r="H1470" s="4">
        <f>Table3[[#This Row],[Max(s.salary)]]-Table3[[#This Row],[4.50%]]</f>
        <v>56963.839999999997</v>
      </c>
      <c r="I1470" s="11">
        <f t="shared" si="22"/>
        <v>13650515.819999976</v>
      </c>
    </row>
    <row r="1471" spans="1:9" hidden="1">
      <c r="A1471" s="2">
        <v>35291</v>
      </c>
      <c r="B1471" s="2" t="s">
        <v>869</v>
      </c>
      <c r="C1471" s="2" t="s">
        <v>745</v>
      </c>
      <c r="D1471" s="2">
        <v>60447</v>
      </c>
      <c r="E1471" s="2" t="s">
        <v>19</v>
      </c>
      <c r="F1471" s="2" t="str">
        <f>IF(Table3[[#This Row],[Max(s.salary)]] &gt; 'covid yearly salary'!$D$8, "T","F")</f>
        <v>F</v>
      </c>
      <c r="G1471" s="11">
        <f>Table3[[#This Row],[Max(s.salary)]]*0.045</f>
        <v>2720.1149999999998</v>
      </c>
      <c r="H1471" s="4">
        <f>Table3[[#This Row],[Max(s.salary)]]-Table3[[#This Row],[4.50%]]</f>
        <v>57726.885000000002</v>
      </c>
      <c r="I1471" s="11">
        <f t="shared" si="22"/>
        <v>13650701.219999976</v>
      </c>
    </row>
    <row r="1472" spans="1:9">
      <c r="A1472" s="2">
        <v>74750</v>
      </c>
      <c r="B1472" s="2" t="s">
        <v>1397</v>
      </c>
      <c r="C1472" s="2" t="s">
        <v>1863</v>
      </c>
      <c r="D1472" s="7">
        <v>91706</v>
      </c>
      <c r="E1472" s="2" t="s">
        <v>19</v>
      </c>
      <c r="F1472" s="2" t="str">
        <f>IF(Table3[[#This Row],[Max(s.salary)]] &gt; 'covid yearly salary'!$D$8, "T","F")</f>
        <v>T</v>
      </c>
      <c r="G1472" s="10">
        <f>Table3[[#This Row],[Max(s.salary)]]*0.045</f>
        <v>4126.7699999999995</v>
      </c>
      <c r="H1472" s="10">
        <f>Table3[[#This Row],[Max(s.salary)]]-Table3[[#This Row],[4.50%]]</f>
        <v>87579.23</v>
      </c>
      <c r="I1472" s="11"/>
    </row>
    <row r="1473" spans="1:9">
      <c r="A1473" s="2">
        <v>90436</v>
      </c>
      <c r="B1473" s="2" t="s">
        <v>1164</v>
      </c>
      <c r="C1473" s="2" t="s">
        <v>977</v>
      </c>
      <c r="D1473" s="7">
        <v>91679</v>
      </c>
      <c r="E1473" s="2" t="s">
        <v>19</v>
      </c>
      <c r="F1473" s="2" t="str">
        <f>IF(Table3[[#This Row],[Max(s.salary)]] &gt; 'covid yearly salary'!$D$8, "T","F")</f>
        <v>T</v>
      </c>
      <c r="G1473" s="10">
        <f>Table3[[#This Row],[Max(s.salary)]]*0.045</f>
        <v>4125.5550000000003</v>
      </c>
      <c r="H1473" s="10">
        <f>Table3[[#This Row],[Max(s.salary)]]-Table3[[#This Row],[4.50%]]</f>
        <v>87553.445000000007</v>
      </c>
      <c r="I1473" s="11"/>
    </row>
    <row r="1474" spans="1:9">
      <c r="A1474" s="2">
        <v>86017</v>
      </c>
      <c r="B1474" s="2" t="s">
        <v>1792</v>
      </c>
      <c r="C1474" s="2" t="s">
        <v>1574</v>
      </c>
      <c r="D1474" s="7">
        <v>91668</v>
      </c>
      <c r="E1474" s="2" t="s">
        <v>19</v>
      </c>
      <c r="F1474" s="2" t="str">
        <f>IF(Table3[[#This Row],[Max(s.salary)]] &gt; 'covid yearly salary'!$D$8, "T","F")</f>
        <v>T</v>
      </c>
      <c r="G1474" s="10">
        <f>Table3[[#This Row],[Max(s.salary)]]*0.045</f>
        <v>4125.0599999999995</v>
      </c>
      <c r="H1474" s="10">
        <f>Table3[[#This Row],[Max(s.salary)]]-Table3[[#This Row],[4.50%]]</f>
        <v>87542.94</v>
      </c>
      <c r="I1474" s="11"/>
    </row>
    <row r="1475" spans="1:9">
      <c r="A1475" s="2">
        <v>102584</v>
      </c>
      <c r="B1475" s="2" t="s">
        <v>770</v>
      </c>
      <c r="C1475" s="2" t="s">
        <v>1864</v>
      </c>
      <c r="D1475" s="7">
        <v>91636</v>
      </c>
      <c r="E1475" s="2" t="s">
        <v>19</v>
      </c>
      <c r="F1475" s="2" t="str">
        <f>IF(Table3[[#This Row],[Max(s.salary)]] &gt; 'covid yearly salary'!$D$8, "T","F")</f>
        <v>T</v>
      </c>
      <c r="G1475" s="10">
        <f>Table3[[#This Row],[Max(s.salary)]]*0.045</f>
        <v>4123.62</v>
      </c>
      <c r="H1475" s="10">
        <f>Table3[[#This Row],[Max(s.salary)]]-Table3[[#This Row],[4.50%]]</f>
        <v>87512.38</v>
      </c>
      <c r="I1475" s="11"/>
    </row>
    <row r="1476" spans="1:9">
      <c r="A1476" s="2">
        <v>62212</v>
      </c>
      <c r="B1476" s="2" t="s">
        <v>1399</v>
      </c>
      <c r="C1476" s="2" t="s">
        <v>500</v>
      </c>
      <c r="D1476" s="7">
        <v>91618</v>
      </c>
      <c r="E1476" s="2" t="s">
        <v>19</v>
      </c>
      <c r="F1476" s="2" t="str">
        <f>IF(Table3[[#This Row],[Max(s.salary)]] &gt; 'covid yearly salary'!$D$8, "T","F")</f>
        <v>T</v>
      </c>
      <c r="G1476" s="10">
        <f>Table3[[#This Row],[Max(s.salary)]]*0.045</f>
        <v>4122.8099999999995</v>
      </c>
      <c r="H1476" s="10">
        <f>Table3[[#This Row],[Max(s.salary)]]-Table3[[#This Row],[4.50%]]</f>
        <v>87495.19</v>
      </c>
      <c r="I1476" s="11"/>
    </row>
    <row r="1477" spans="1:9">
      <c r="A1477" s="2">
        <v>67661</v>
      </c>
      <c r="B1477" s="2" t="s">
        <v>97</v>
      </c>
      <c r="C1477" s="2" t="s">
        <v>1051</v>
      </c>
      <c r="D1477" s="7">
        <v>91591</v>
      </c>
      <c r="E1477" s="2" t="s">
        <v>19</v>
      </c>
      <c r="F1477" s="2" t="str">
        <f>IF(Table3[[#This Row],[Max(s.salary)]] &gt; 'covid yearly salary'!$D$8, "T","F")</f>
        <v>T</v>
      </c>
      <c r="G1477" s="10">
        <f>Table3[[#This Row],[Max(s.salary)]]*0.045</f>
        <v>4121.5950000000003</v>
      </c>
      <c r="H1477" s="10">
        <f>Table3[[#This Row],[Max(s.salary)]]-Table3[[#This Row],[4.50%]]</f>
        <v>87469.404999999999</v>
      </c>
      <c r="I1477" s="11"/>
    </row>
    <row r="1478" spans="1:9">
      <c r="A1478" s="2">
        <v>92144</v>
      </c>
      <c r="B1478" s="2" t="s">
        <v>1865</v>
      </c>
      <c r="C1478" s="2" t="s">
        <v>1866</v>
      </c>
      <c r="D1478" s="7">
        <v>91582</v>
      </c>
      <c r="E1478" s="2" t="s">
        <v>19</v>
      </c>
      <c r="F1478" s="2" t="str">
        <f>IF(Table3[[#This Row],[Max(s.salary)]] &gt; 'covid yearly salary'!$D$8, "T","F")</f>
        <v>T</v>
      </c>
      <c r="G1478" s="10">
        <f>Table3[[#This Row],[Max(s.salary)]]*0.045</f>
        <v>4121.1899999999996</v>
      </c>
      <c r="H1478" s="10">
        <f>Table3[[#This Row],[Max(s.salary)]]-Table3[[#This Row],[4.50%]]</f>
        <v>87460.81</v>
      </c>
      <c r="I1478" s="11"/>
    </row>
    <row r="1479" spans="1:9">
      <c r="A1479" s="2">
        <v>62673</v>
      </c>
      <c r="B1479" s="2" t="s">
        <v>1808</v>
      </c>
      <c r="C1479" s="2" t="s">
        <v>1385</v>
      </c>
      <c r="D1479" s="7">
        <v>91578</v>
      </c>
      <c r="E1479" s="2" t="s">
        <v>19</v>
      </c>
      <c r="F1479" s="2" t="str">
        <f>IF(Table3[[#This Row],[Max(s.salary)]] &gt; 'covid yearly salary'!$D$8, "T","F")</f>
        <v>T</v>
      </c>
      <c r="G1479" s="10">
        <f>Table3[[#This Row],[Max(s.salary)]]*0.045</f>
        <v>4121.01</v>
      </c>
      <c r="H1479" s="10">
        <f>Table3[[#This Row],[Max(s.salary)]]-Table3[[#This Row],[4.50%]]</f>
        <v>87456.99</v>
      </c>
      <c r="I1479" s="11"/>
    </row>
    <row r="1480" spans="1:9" hidden="1">
      <c r="A1480" s="2">
        <v>35447</v>
      </c>
      <c r="B1480" s="2" t="s">
        <v>723</v>
      </c>
      <c r="C1480" s="2" t="s">
        <v>1429</v>
      </c>
      <c r="D1480" s="2">
        <v>58307</v>
      </c>
      <c r="E1480" s="2" t="s">
        <v>19</v>
      </c>
      <c r="F1480" s="2" t="str">
        <f>IF(Table3[[#This Row],[Max(s.salary)]] &gt; 'covid yearly salary'!$D$8, "T","F")</f>
        <v>F</v>
      </c>
      <c r="G1480" s="11">
        <f>Table3[[#This Row],[Max(s.salary)]]*0.045</f>
        <v>2623.8150000000001</v>
      </c>
      <c r="H1480" s="4">
        <f>Table3[[#This Row],[Max(s.salary)]]-Table3[[#This Row],[4.50%]]</f>
        <v>55683.184999999998</v>
      </c>
      <c r="I1480" s="11">
        <f t="shared" ref="I1480:I1533" si="23">SUM(G1480:G5698)</f>
        <v>13640232.37499998</v>
      </c>
    </row>
    <row r="1481" spans="1:9">
      <c r="A1481" s="2">
        <v>94177</v>
      </c>
      <c r="B1481" s="2" t="s">
        <v>1867</v>
      </c>
      <c r="C1481" s="2" t="s">
        <v>1868</v>
      </c>
      <c r="D1481" s="7">
        <v>91566</v>
      </c>
      <c r="E1481" s="2" t="s">
        <v>19</v>
      </c>
      <c r="F1481" s="2" t="str">
        <f>IF(Table3[[#This Row],[Max(s.salary)]] &gt; 'covid yearly salary'!$D$8, "T","F")</f>
        <v>T</v>
      </c>
      <c r="G1481" s="10">
        <f>Table3[[#This Row],[Max(s.salary)]]*0.045</f>
        <v>4120.47</v>
      </c>
      <c r="H1481" s="10">
        <f>Table3[[#This Row],[Max(s.salary)]]-Table3[[#This Row],[4.50%]]</f>
        <v>87445.53</v>
      </c>
      <c r="I1481" s="11"/>
    </row>
    <row r="1482" spans="1:9" hidden="1">
      <c r="A1482" s="2">
        <v>35515</v>
      </c>
      <c r="B1482" s="2" t="s">
        <v>1869</v>
      </c>
      <c r="C1482" s="2" t="s">
        <v>1870</v>
      </c>
      <c r="D1482" s="2">
        <v>61587</v>
      </c>
      <c r="E1482" s="2" t="s">
        <v>19</v>
      </c>
      <c r="F1482" s="2" t="str">
        <f>IF(Table3[[#This Row],[Max(s.salary)]] &gt; 'covid yearly salary'!$D$8, "T","F")</f>
        <v>F</v>
      </c>
      <c r="G1482" s="11">
        <f>Table3[[#This Row],[Max(s.salary)]]*0.045</f>
        <v>2771.415</v>
      </c>
      <c r="H1482" s="4">
        <f>Table3[[#This Row],[Max(s.salary)]]-Table3[[#This Row],[4.50%]]</f>
        <v>58815.584999999999</v>
      </c>
      <c r="I1482" s="11">
        <f t="shared" si="23"/>
        <v>13639220.144999979</v>
      </c>
    </row>
    <row r="1483" spans="1:9" hidden="1">
      <c r="A1483" s="2">
        <v>35538</v>
      </c>
      <c r="B1483" s="2" t="s">
        <v>355</v>
      </c>
      <c r="C1483" s="2" t="s">
        <v>1451</v>
      </c>
      <c r="D1483" s="2">
        <v>52618</v>
      </c>
      <c r="E1483" s="2" t="s">
        <v>19</v>
      </c>
      <c r="F1483" s="2" t="str">
        <f>IF(Table3[[#This Row],[Max(s.salary)]] &gt; 'covid yearly salary'!$D$8, "T","F")</f>
        <v>F</v>
      </c>
      <c r="G1483" s="11">
        <f>Table3[[#This Row],[Max(s.salary)]]*0.045</f>
        <v>2367.81</v>
      </c>
      <c r="H1483" s="4">
        <f>Table3[[#This Row],[Max(s.salary)]]-Table3[[#This Row],[4.50%]]</f>
        <v>50250.19</v>
      </c>
      <c r="I1483" s="11">
        <f t="shared" si="23"/>
        <v>13639314.734999981</v>
      </c>
    </row>
    <row r="1484" spans="1:9">
      <c r="A1484" s="2">
        <v>88184</v>
      </c>
      <c r="B1484" s="2" t="s">
        <v>1871</v>
      </c>
      <c r="C1484" s="2" t="s">
        <v>276</v>
      </c>
      <c r="D1484" s="7">
        <v>91560</v>
      </c>
      <c r="E1484" s="2" t="s">
        <v>19</v>
      </c>
      <c r="F1484" s="2" t="str">
        <f>IF(Table3[[#This Row],[Max(s.salary)]] &gt; 'covid yearly salary'!$D$8, "T","F")</f>
        <v>T</v>
      </c>
      <c r="G1484" s="10">
        <f>Table3[[#This Row],[Max(s.salary)]]*0.045</f>
        <v>4120.2</v>
      </c>
      <c r="H1484" s="10">
        <f>Table3[[#This Row],[Max(s.salary)]]-Table3[[#This Row],[4.50%]]</f>
        <v>87439.8</v>
      </c>
      <c r="I1484" s="11"/>
    </row>
    <row r="1485" spans="1:9">
      <c r="A1485" s="2">
        <v>53684</v>
      </c>
      <c r="B1485" s="2" t="s">
        <v>1872</v>
      </c>
      <c r="C1485" s="2" t="s">
        <v>1873</v>
      </c>
      <c r="D1485" s="7">
        <v>91547</v>
      </c>
      <c r="E1485" s="2" t="s">
        <v>19</v>
      </c>
      <c r="F1485" s="2" t="str">
        <f>IF(Table3[[#This Row],[Max(s.salary)]] &gt; 'covid yearly salary'!$D$8, "T","F")</f>
        <v>T</v>
      </c>
      <c r="G1485" s="10">
        <f>Table3[[#This Row],[Max(s.salary)]]*0.045</f>
        <v>4119.6149999999998</v>
      </c>
      <c r="H1485" s="10">
        <f>Table3[[#This Row],[Max(s.salary)]]-Table3[[#This Row],[4.50%]]</f>
        <v>87427.384999999995</v>
      </c>
      <c r="I1485" s="11"/>
    </row>
    <row r="1486" spans="1:9">
      <c r="A1486" s="2">
        <v>12722</v>
      </c>
      <c r="B1486" s="2" t="s">
        <v>1874</v>
      </c>
      <c r="C1486" s="2" t="s">
        <v>1875</v>
      </c>
      <c r="D1486" s="7">
        <v>91522</v>
      </c>
      <c r="E1486" s="2" t="s">
        <v>19</v>
      </c>
      <c r="F1486" s="2" t="str">
        <f>IF(Table3[[#This Row],[Max(s.salary)]] &gt; 'covid yearly salary'!$D$8, "T","F")</f>
        <v>T</v>
      </c>
      <c r="G1486" s="10">
        <f>Table3[[#This Row],[Max(s.salary)]]*0.045</f>
        <v>4118.49</v>
      </c>
      <c r="H1486" s="10">
        <f>Table3[[#This Row],[Max(s.salary)]]-Table3[[#This Row],[4.50%]]</f>
        <v>87403.51</v>
      </c>
      <c r="I1486" s="11"/>
    </row>
    <row r="1487" spans="1:9">
      <c r="A1487" s="2">
        <v>22145</v>
      </c>
      <c r="B1487" s="2" t="s">
        <v>1206</v>
      </c>
      <c r="C1487" s="2" t="s">
        <v>1310</v>
      </c>
      <c r="D1487" s="7">
        <v>91507</v>
      </c>
      <c r="E1487" s="2" t="s">
        <v>19</v>
      </c>
      <c r="F1487" s="2" t="str">
        <f>IF(Table3[[#This Row],[Max(s.salary)]] &gt; 'covid yearly salary'!$D$8, "T","F")</f>
        <v>T</v>
      </c>
      <c r="G1487" s="10">
        <f>Table3[[#This Row],[Max(s.salary)]]*0.045</f>
        <v>4117.8149999999996</v>
      </c>
      <c r="H1487" s="10">
        <f>Table3[[#This Row],[Max(s.salary)]]-Table3[[#This Row],[4.50%]]</f>
        <v>87389.184999999998</v>
      </c>
      <c r="I1487" s="11"/>
    </row>
    <row r="1488" spans="1:9">
      <c r="A1488" s="2">
        <v>81085</v>
      </c>
      <c r="B1488" s="2" t="s">
        <v>1231</v>
      </c>
      <c r="C1488" s="2" t="s">
        <v>826</v>
      </c>
      <c r="D1488" s="7">
        <v>91497</v>
      </c>
      <c r="E1488" s="2" t="s">
        <v>19</v>
      </c>
      <c r="F1488" s="2" t="str">
        <f>IF(Table3[[#This Row],[Max(s.salary)]] &gt; 'covid yearly salary'!$D$8, "T","F")</f>
        <v>T</v>
      </c>
      <c r="G1488" s="10">
        <f>Table3[[#This Row],[Max(s.salary)]]*0.045</f>
        <v>4117.3649999999998</v>
      </c>
      <c r="H1488" s="10">
        <f>Table3[[#This Row],[Max(s.salary)]]-Table3[[#This Row],[4.50%]]</f>
        <v>87379.634999999995</v>
      </c>
      <c r="I1488" s="11"/>
    </row>
    <row r="1489" spans="1:9">
      <c r="A1489" s="2">
        <v>23911</v>
      </c>
      <c r="B1489" s="2" t="s">
        <v>408</v>
      </c>
      <c r="C1489" s="2" t="s">
        <v>1439</v>
      </c>
      <c r="D1489" s="7">
        <v>91493</v>
      </c>
      <c r="E1489" s="2" t="s">
        <v>19</v>
      </c>
      <c r="F1489" s="2" t="str">
        <f>IF(Table3[[#This Row],[Max(s.salary)]] &gt; 'covid yearly salary'!$D$8, "T","F")</f>
        <v>T</v>
      </c>
      <c r="G1489" s="10">
        <f>Table3[[#This Row],[Max(s.salary)]]*0.045</f>
        <v>4117.1849999999995</v>
      </c>
      <c r="H1489" s="10">
        <f>Table3[[#This Row],[Max(s.salary)]]-Table3[[#This Row],[4.50%]]</f>
        <v>87375.815000000002</v>
      </c>
      <c r="I1489" s="11"/>
    </row>
    <row r="1490" spans="1:9">
      <c r="A1490" s="2">
        <v>109055</v>
      </c>
      <c r="B1490" s="2" t="s">
        <v>1022</v>
      </c>
      <c r="C1490" s="2" t="s">
        <v>638</v>
      </c>
      <c r="D1490" s="7">
        <v>91487</v>
      </c>
      <c r="E1490" s="2" t="s">
        <v>19</v>
      </c>
      <c r="F1490" s="2" t="str">
        <f>IF(Table3[[#This Row],[Max(s.salary)]] &gt; 'covid yearly salary'!$D$8, "T","F")</f>
        <v>T</v>
      </c>
      <c r="G1490" s="10">
        <f>Table3[[#This Row],[Max(s.salary)]]*0.045</f>
        <v>4116.915</v>
      </c>
      <c r="H1490" s="10">
        <f>Table3[[#This Row],[Max(s.salary)]]-Table3[[#This Row],[4.50%]]</f>
        <v>87370.085000000006</v>
      </c>
      <c r="I1490" s="11"/>
    </row>
    <row r="1491" spans="1:9">
      <c r="A1491" s="2">
        <v>33359</v>
      </c>
      <c r="B1491" s="2" t="s">
        <v>1876</v>
      </c>
      <c r="C1491" s="2" t="s">
        <v>1359</v>
      </c>
      <c r="D1491" s="7">
        <v>91484</v>
      </c>
      <c r="E1491" s="2" t="s">
        <v>19</v>
      </c>
      <c r="F1491" s="2" t="str">
        <f>IF(Table3[[#This Row],[Max(s.salary)]] &gt; 'covid yearly salary'!$D$8, "T","F")</f>
        <v>T</v>
      </c>
      <c r="G1491" s="10">
        <f>Table3[[#This Row],[Max(s.salary)]]*0.045</f>
        <v>4116.78</v>
      </c>
      <c r="H1491" s="10">
        <f>Table3[[#This Row],[Max(s.salary)]]-Table3[[#This Row],[4.50%]]</f>
        <v>87367.22</v>
      </c>
      <c r="I1491" s="11"/>
    </row>
    <row r="1492" spans="1:9">
      <c r="A1492" s="2">
        <v>69949</v>
      </c>
      <c r="B1492" s="2" t="s">
        <v>223</v>
      </c>
      <c r="C1492" s="2" t="s">
        <v>457</v>
      </c>
      <c r="D1492" s="7">
        <v>91477</v>
      </c>
      <c r="E1492" s="2" t="s">
        <v>19</v>
      </c>
      <c r="F1492" s="2" t="str">
        <f>IF(Table3[[#This Row],[Max(s.salary)]] &gt; 'covid yearly salary'!$D$8, "T","F")</f>
        <v>T</v>
      </c>
      <c r="G1492" s="10">
        <f>Table3[[#This Row],[Max(s.salary)]]*0.045</f>
        <v>4116.4650000000001</v>
      </c>
      <c r="H1492" s="10">
        <f>Table3[[#This Row],[Max(s.salary)]]-Table3[[#This Row],[4.50%]]</f>
        <v>87360.535000000003</v>
      </c>
      <c r="I1492" s="11"/>
    </row>
    <row r="1493" spans="1:9">
      <c r="A1493" s="2">
        <v>108980</v>
      </c>
      <c r="B1493" s="2" t="s">
        <v>481</v>
      </c>
      <c r="C1493" s="2" t="s">
        <v>823</v>
      </c>
      <c r="D1493" s="7">
        <v>91473</v>
      </c>
      <c r="E1493" s="2" t="s">
        <v>19</v>
      </c>
      <c r="F1493" s="2" t="str">
        <f>IF(Table3[[#This Row],[Max(s.salary)]] &gt; 'covid yearly salary'!$D$8, "T","F")</f>
        <v>T</v>
      </c>
      <c r="G1493" s="10">
        <f>Table3[[#This Row],[Max(s.salary)]]*0.045</f>
        <v>4116.2849999999999</v>
      </c>
      <c r="H1493" s="10">
        <f>Table3[[#This Row],[Max(s.salary)]]-Table3[[#This Row],[4.50%]]</f>
        <v>87356.714999999997</v>
      </c>
      <c r="I1493" s="11"/>
    </row>
    <row r="1494" spans="1:9">
      <c r="A1494" s="2">
        <v>96505</v>
      </c>
      <c r="B1494" s="2" t="s">
        <v>541</v>
      </c>
      <c r="C1494" s="2" t="s">
        <v>1370</v>
      </c>
      <c r="D1494" s="7">
        <v>91461</v>
      </c>
      <c r="E1494" s="2" t="s">
        <v>19</v>
      </c>
      <c r="F1494" s="2" t="str">
        <f>IF(Table3[[#This Row],[Max(s.salary)]] &gt; 'covid yearly salary'!$D$8, "T","F")</f>
        <v>T</v>
      </c>
      <c r="G1494" s="10">
        <f>Table3[[#This Row],[Max(s.salary)]]*0.045</f>
        <v>4115.7449999999999</v>
      </c>
      <c r="H1494" s="10">
        <f>Table3[[#This Row],[Max(s.salary)]]-Table3[[#This Row],[4.50%]]</f>
        <v>87345.255000000005</v>
      </c>
      <c r="I1494" s="11"/>
    </row>
    <row r="1495" spans="1:9">
      <c r="A1495" s="2">
        <v>104156</v>
      </c>
      <c r="B1495" s="2" t="s">
        <v>1343</v>
      </c>
      <c r="C1495" s="2" t="s">
        <v>1877</v>
      </c>
      <c r="D1495" s="7">
        <v>91457</v>
      </c>
      <c r="E1495" s="2" t="s">
        <v>19</v>
      </c>
      <c r="F1495" s="2" t="str">
        <f>IF(Table3[[#This Row],[Max(s.salary)]] &gt; 'covid yearly salary'!$D$8, "T","F")</f>
        <v>T</v>
      </c>
      <c r="G1495" s="10">
        <f>Table3[[#This Row],[Max(s.salary)]]*0.045</f>
        <v>4115.5649999999996</v>
      </c>
      <c r="H1495" s="10">
        <f>Table3[[#This Row],[Max(s.salary)]]-Table3[[#This Row],[4.50%]]</f>
        <v>87341.434999999998</v>
      </c>
      <c r="I1495" s="11"/>
    </row>
    <row r="1496" spans="1:9">
      <c r="A1496" s="2">
        <v>45662</v>
      </c>
      <c r="B1496" s="2" t="s">
        <v>1197</v>
      </c>
      <c r="C1496" s="2" t="s">
        <v>1878</v>
      </c>
      <c r="D1496" s="7">
        <v>91443</v>
      </c>
      <c r="E1496" s="2" t="s">
        <v>19</v>
      </c>
      <c r="F1496" s="2" t="str">
        <f>IF(Table3[[#This Row],[Max(s.salary)]] &gt; 'covid yearly salary'!$D$8, "T","F")</f>
        <v>T</v>
      </c>
      <c r="G1496" s="10">
        <f>Table3[[#This Row],[Max(s.salary)]]*0.045</f>
        <v>4114.9349999999995</v>
      </c>
      <c r="H1496" s="10">
        <f>Table3[[#This Row],[Max(s.salary)]]-Table3[[#This Row],[4.50%]]</f>
        <v>87328.065000000002</v>
      </c>
      <c r="I1496" s="11"/>
    </row>
    <row r="1497" spans="1:9">
      <c r="A1497" s="2">
        <v>92627</v>
      </c>
      <c r="B1497" s="2" t="s">
        <v>682</v>
      </c>
      <c r="C1497" s="2" t="s">
        <v>1199</v>
      </c>
      <c r="D1497" s="7">
        <v>91421</v>
      </c>
      <c r="E1497" s="2" t="s">
        <v>19</v>
      </c>
      <c r="F1497" s="2" t="str">
        <f>IF(Table3[[#This Row],[Max(s.salary)]] &gt; 'covid yearly salary'!$D$8, "T","F")</f>
        <v>T</v>
      </c>
      <c r="G1497" s="10">
        <f>Table3[[#This Row],[Max(s.salary)]]*0.045</f>
        <v>4113.9449999999997</v>
      </c>
      <c r="H1497" s="10">
        <f>Table3[[#This Row],[Max(s.salary)]]-Table3[[#This Row],[4.50%]]</f>
        <v>87307.054999999993</v>
      </c>
      <c r="I1497" s="11"/>
    </row>
    <row r="1498" spans="1:9">
      <c r="A1498" s="2">
        <v>46498</v>
      </c>
      <c r="B1498" s="2" t="s">
        <v>1126</v>
      </c>
      <c r="C1498" s="2" t="s">
        <v>1879</v>
      </c>
      <c r="D1498" s="7">
        <v>91420</v>
      </c>
      <c r="E1498" s="2" t="s">
        <v>19</v>
      </c>
      <c r="F1498" s="2" t="str">
        <f>IF(Table3[[#This Row],[Max(s.salary)]] &gt; 'covid yearly salary'!$D$8, "T","F")</f>
        <v>T</v>
      </c>
      <c r="G1498" s="10">
        <f>Table3[[#This Row],[Max(s.salary)]]*0.045</f>
        <v>4113.8999999999996</v>
      </c>
      <c r="H1498" s="10">
        <f>Table3[[#This Row],[Max(s.salary)]]-Table3[[#This Row],[4.50%]]</f>
        <v>87306.1</v>
      </c>
      <c r="I1498" s="11"/>
    </row>
    <row r="1499" spans="1:9">
      <c r="A1499" s="2">
        <v>91262</v>
      </c>
      <c r="B1499" s="2" t="s">
        <v>589</v>
      </c>
      <c r="C1499" s="2" t="s">
        <v>209</v>
      </c>
      <c r="D1499" s="7">
        <v>91416</v>
      </c>
      <c r="E1499" s="2" t="s">
        <v>19</v>
      </c>
      <c r="F1499" s="2" t="str">
        <f>IF(Table3[[#This Row],[Max(s.salary)]] &gt; 'covid yearly salary'!$D$8, "T","F")</f>
        <v>T</v>
      </c>
      <c r="G1499" s="10">
        <f>Table3[[#This Row],[Max(s.salary)]]*0.045</f>
        <v>4113.72</v>
      </c>
      <c r="H1499" s="10">
        <f>Table3[[#This Row],[Max(s.salary)]]-Table3[[#This Row],[4.50%]]</f>
        <v>87302.28</v>
      </c>
      <c r="I1499" s="11"/>
    </row>
    <row r="1500" spans="1:9">
      <c r="A1500" s="2">
        <v>105190</v>
      </c>
      <c r="B1500" s="2" t="s">
        <v>1880</v>
      </c>
      <c r="C1500" s="2" t="s">
        <v>1881</v>
      </c>
      <c r="D1500" s="7">
        <v>91415</v>
      </c>
      <c r="E1500" s="2" t="s">
        <v>19</v>
      </c>
      <c r="F1500" s="2" t="str">
        <f>IF(Table3[[#This Row],[Max(s.salary)]] &gt; 'covid yearly salary'!$D$8, "T","F")</f>
        <v>T</v>
      </c>
      <c r="G1500" s="10">
        <f>Table3[[#This Row],[Max(s.salary)]]*0.045</f>
        <v>4113.6750000000002</v>
      </c>
      <c r="H1500" s="10">
        <f>Table3[[#This Row],[Max(s.salary)]]-Table3[[#This Row],[4.50%]]</f>
        <v>87301.324999999997</v>
      </c>
      <c r="I1500" s="11"/>
    </row>
    <row r="1501" spans="1:9">
      <c r="A1501" s="2">
        <v>37303</v>
      </c>
      <c r="B1501" s="2" t="s">
        <v>1882</v>
      </c>
      <c r="C1501" s="2" t="s">
        <v>694</v>
      </c>
      <c r="D1501" s="7">
        <v>91414</v>
      </c>
      <c r="E1501" s="2" t="s">
        <v>19</v>
      </c>
      <c r="F1501" s="2" t="str">
        <f>IF(Table3[[#This Row],[Max(s.salary)]] &gt; 'covid yearly salary'!$D$8, "T","F")</f>
        <v>T</v>
      </c>
      <c r="G1501" s="10">
        <f>Table3[[#This Row],[Max(s.salary)]]*0.045</f>
        <v>4113.63</v>
      </c>
      <c r="H1501" s="10">
        <f>Table3[[#This Row],[Max(s.salary)]]-Table3[[#This Row],[4.50%]]</f>
        <v>87300.37</v>
      </c>
      <c r="I1501" s="11"/>
    </row>
    <row r="1502" spans="1:9">
      <c r="A1502" s="2">
        <v>45193</v>
      </c>
      <c r="B1502" s="2" t="s">
        <v>1367</v>
      </c>
      <c r="C1502" s="2" t="s">
        <v>1883</v>
      </c>
      <c r="D1502" s="7">
        <v>91413</v>
      </c>
      <c r="E1502" s="2" t="s">
        <v>19</v>
      </c>
      <c r="F1502" s="2" t="str">
        <f>IF(Table3[[#This Row],[Max(s.salary)]] &gt; 'covid yearly salary'!$D$8, "T","F")</f>
        <v>T</v>
      </c>
      <c r="G1502" s="10">
        <f>Table3[[#This Row],[Max(s.salary)]]*0.045</f>
        <v>4113.585</v>
      </c>
      <c r="H1502" s="10">
        <f>Table3[[#This Row],[Max(s.salary)]]-Table3[[#This Row],[4.50%]]</f>
        <v>87299.414999999994</v>
      </c>
      <c r="I1502" s="11"/>
    </row>
    <row r="1503" spans="1:9">
      <c r="A1503" s="2">
        <v>56231</v>
      </c>
      <c r="B1503" s="2" t="s">
        <v>1854</v>
      </c>
      <c r="C1503" s="2" t="s">
        <v>706</v>
      </c>
      <c r="D1503" s="7">
        <v>91397</v>
      </c>
      <c r="E1503" s="2" t="s">
        <v>19</v>
      </c>
      <c r="F1503" s="2" t="str">
        <f>IF(Table3[[#This Row],[Max(s.salary)]] &gt; 'covid yearly salary'!$D$8, "T","F")</f>
        <v>T</v>
      </c>
      <c r="G1503" s="10">
        <f>Table3[[#This Row],[Max(s.salary)]]*0.045</f>
        <v>4112.8649999999998</v>
      </c>
      <c r="H1503" s="10">
        <f>Table3[[#This Row],[Max(s.salary)]]-Table3[[#This Row],[4.50%]]</f>
        <v>87284.134999999995</v>
      </c>
      <c r="I1503" s="11"/>
    </row>
    <row r="1504" spans="1:9" hidden="1">
      <c r="A1504" s="2">
        <v>35975</v>
      </c>
      <c r="B1504" s="2" t="s">
        <v>65</v>
      </c>
      <c r="C1504" s="2" t="s">
        <v>1884</v>
      </c>
      <c r="D1504" s="2">
        <v>49958</v>
      </c>
      <c r="E1504" s="2" t="s">
        <v>19</v>
      </c>
      <c r="F1504" s="2" t="str">
        <f>IF(Table3[[#This Row],[Max(s.salary)]] &gt; 'covid yearly salary'!$D$8, "T","F")</f>
        <v>F</v>
      </c>
      <c r="G1504" s="11">
        <f>Table3[[#This Row],[Max(s.salary)]]*0.045</f>
        <v>2248.11</v>
      </c>
      <c r="H1504" s="4">
        <f>Table3[[#This Row],[Max(s.salary)]]-Table3[[#This Row],[4.50%]]</f>
        <v>47709.89</v>
      </c>
      <c r="I1504" s="11">
        <f t="shared" si="23"/>
        <v>13613036.669999974</v>
      </c>
    </row>
    <row r="1505" spans="1:9">
      <c r="A1505" s="2">
        <v>86681</v>
      </c>
      <c r="B1505" s="2" t="s">
        <v>763</v>
      </c>
      <c r="C1505" s="2" t="s">
        <v>1885</v>
      </c>
      <c r="D1505" s="7">
        <v>91370</v>
      </c>
      <c r="E1505" s="2" t="s">
        <v>19</v>
      </c>
      <c r="F1505" s="2" t="str">
        <f>IF(Table3[[#This Row],[Max(s.salary)]] &gt; 'covid yearly salary'!$D$8, "T","F")</f>
        <v>T</v>
      </c>
      <c r="G1505" s="10">
        <f>Table3[[#This Row],[Max(s.salary)]]*0.045</f>
        <v>4111.6499999999996</v>
      </c>
      <c r="H1505" s="10">
        <f>Table3[[#This Row],[Max(s.salary)]]-Table3[[#This Row],[4.50%]]</f>
        <v>87258.35</v>
      </c>
      <c r="I1505" s="11"/>
    </row>
    <row r="1506" spans="1:9">
      <c r="A1506" s="2">
        <v>11164</v>
      </c>
      <c r="B1506" s="2" t="s">
        <v>1886</v>
      </c>
      <c r="C1506" s="2" t="s">
        <v>1256</v>
      </c>
      <c r="D1506" s="7">
        <v>91367</v>
      </c>
      <c r="E1506" s="2" t="s">
        <v>19</v>
      </c>
      <c r="F1506" s="2" t="str">
        <f>IF(Table3[[#This Row],[Max(s.salary)]] &gt; 'covid yearly salary'!$D$8, "T","F")</f>
        <v>T</v>
      </c>
      <c r="G1506" s="10">
        <f>Table3[[#This Row],[Max(s.salary)]]*0.045</f>
        <v>4111.5149999999994</v>
      </c>
      <c r="H1506" s="10">
        <f>Table3[[#This Row],[Max(s.salary)]]-Table3[[#This Row],[4.50%]]</f>
        <v>87255.485000000001</v>
      </c>
      <c r="I1506" s="11"/>
    </row>
    <row r="1507" spans="1:9" hidden="1">
      <c r="A1507" s="2">
        <v>36001</v>
      </c>
      <c r="B1507" s="2" t="s">
        <v>1887</v>
      </c>
      <c r="C1507" s="2" t="s">
        <v>1888</v>
      </c>
      <c r="D1507" s="2">
        <v>49017</v>
      </c>
      <c r="E1507" s="2" t="s">
        <v>19</v>
      </c>
      <c r="F1507" s="2" t="str">
        <f>IF(Table3[[#This Row],[Max(s.salary)]] &gt; 'covid yearly salary'!$D$8, "T","F")</f>
        <v>F</v>
      </c>
      <c r="G1507" s="11">
        <f>Table3[[#This Row],[Max(s.salary)]]*0.045</f>
        <v>2205.7649999999999</v>
      </c>
      <c r="H1507" s="4">
        <f>Table3[[#This Row],[Max(s.salary)]]-Table3[[#This Row],[4.50%]]</f>
        <v>46811.235000000001</v>
      </c>
      <c r="I1507" s="11">
        <f t="shared" si="23"/>
        <v>13611145.724999972</v>
      </c>
    </row>
    <row r="1508" spans="1:9" hidden="1">
      <c r="A1508" s="2">
        <v>36002</v>
      </c>
      <c r="B1508" s="2" t="s">
        <v>1641</v>
      </c>
      <c r="C1508" s="2" t="s">
        <v>1889</v>
      </c>
      <c r="D1508" s="2">
        <v>43586</v>
      </c>
      <c r="E1508" s="2" t="s">
        <v>19</v>
      </c>
      <c r="F1508" s="2" t="str">
        <f>IF(Table3[[#This Row],[Max(s.salary)]] &gt; 'covid yearly salary'!$D$8, "T","F")</f>
        <v>F</v>
      </c>
      <c r="G1508" s="11">
        <f>Table3[[#This Row],[Max(s.salary)]]*0.045</f>
        <v>1961.37</v>
      </c>
      <c r="H1508" s="4">
        <f>Table3[[#This Row],[Max(s.salary)]]-Table3[[#This Row],[4.50%]]</f>
        <v>41624.629999999997</v>
      </c>
      <c r="I1508" s="11">
        <f t="shared" si="23"/>
        <v>13611799.619999971</v>
      </c>
    </row>
    <row r="1509" spans="1:9">
      <c r="A1509" s="2">
        <v>107514</v>
      </c>
      <c r="B1509" s="2" t="s">
        <v>1890</v>
      </c>
      <c r="C1509" s="2" t="s">
        <v>1891</v>
      </c>
      <c r="D1509" s="7">
        <v>91364</v>
      </c>
      <c r="E1509" s="2" t="s">
        <v>19</v>
      </c>
      <c r="F1509" s="2" t="str">
        <f>IF(Table3[[#This Row],[Max(s.salary)]] &gt; 'covid yearly salary'!$D$8, "T","F")</f>
        <v>T</v>
      </c>
      <c r="G1509" s="10">
        <f>Table3[[#This Row],[Max(s.salary)]]*0.045</f>
        <v>4111.38</v>
      </c>
      <c r="H1509" s="10">
        <f>Table3[[#This Row],[Max(s.salary)]]-Table3[[#This Row],[4.50%]]</f>
        <v>87252.62</v>
      </c>
      <c r="I1509" s="11"/>
    </row>
    <row r="1510" spans="1:9">
      <c r="A1510" s="2">
        <v>41819</v>
      </c>
      <c r="B1510" s="2" t="s">
        <v>1680</v>
      </c>
      <c r="C1510" s="2" t="s">
        <v>261</v>
      </c>
      <c r="D1510" s="7">
        <v>91358</v>
      </c>
      <c r="E1510" s="2" t="s">
        <v>19</v>
      </c>
      <c r="F1510" s="2" t="str">
        <f>IF(Table3[[#This Row],[Max(s.salary)]] &gt; 'covid yearly salary'!$D$8, "T","F")</f>
        <v>T</v>
      </c>
      <c r="G1510" s="10">
        <f>Table3[[#This Row],[Max(s.salary)]]*0.045</f>
        <v>4111.1099999999997</v>
      </c>
      <c r="H1510" s="10">
        <f>Table3[[#This Row],[Max(s.salary)]]-Table3[[#This Row],[4.50%]]</f>
        <v>87246.89</v>
      </c>
      <c r="I1510" s="11"/>
    </row>
    <row r="1511" spans="1:9">
      <c r="A1511" s="2">
        <v>52186</v>
      </c>
      <c r="B1511" s="2" t="s">
        <v>869</v>
      </c>
      <c r="C1511" s="2" t="s">
        <v>1892</v>
      </c>
      <c r="D1511" s="7">
        <v>91313</v>
      </c>
      <c r="E1511" s="2" t="s">
        <v>19</v>
      </c>
      <c r="F1511" s="2" t="str">
        <f>IF(Table3[[#This Row],[Max(s.salary)]] &gt; 'covid yearly salary'!$D$8, "T","F")</f>
        <v>T</v>
      </c>
      <c r="G1511" s="10">
        <f>Table3[[#This Row],[Max(s.salary)]]*0.045</f>
        <v>4109.085</v>
      </c>
      <c r="H1511" s="10">
        <f>Table3[[#This Row],[Max(s.salary)]]-Table3[[#This Row],[4.50%]]</f>
        <v>87203.914999999994</v>
      </c>
      <c r="I1511" s="11"/>
    </row>
    <row r="1512" spans="1:9">
      <c r="A1512" s="2">
        <v>104414</v>
      </c>
      <c r="B1512" s="2" t="s">
        <v>1893</v>
      </c>
      <c r="C1512" s="2" t="s">
        <v>1894</v>
      </c>
      <c r="D1512" s="7">
        <v>91312</v>
      </c>
      <c r="E1512" s="2" t="s">
        <v>19</v>
      </c>
      <c r="F1512" s="2" t="str">
        <f>IF(Table3[[#This Row],[Max(s.salary)]] &gt; 'covid yearly salary'!$D$8, "T","F")</f>
        <v>T</v>
      </c>
      <c r="G1512" s="10">
        <f>Table3[[#This Row],[Max(s.salary)]]*0.045</f>
        <v>4109.04</v>
      </c>
      <c r="H1512" s="10">
        <f>Table3[[#This Row],[Max(s.salary)]]-Table3[[#This Row],[4.50%]]</f>
        <v>87202.96</v>
      </c>
      <c r="I1512" s="11"/>
    </row>
    <row r="1513" spans="1:9">
      <c r="A1513" s="2">
        <v>23246</v>
      </c>
      <c r="B1513" s="2" t="s">
        <v>1895</v>
      </c>
      <c r="C1513" s="2" t="s">
        <v>1689</v>
      </c>
      <c r="D1513" s="7">
        <v>91311</v>
      </c>
      <c r="E1513" s="2" t="s">
        <v>19</v>
      </c>
      <c r="F1513" s="2" t="str">
        <f>IF(Table3[[#This Row],[Max(s.salary)]] &gt; 'covid yearly salary'!$D$8, "T","F")</f>
        <v>T</v>
      </c>
      <c r="G1513" s="10">
        <f>Table3[[#This Row],[Max(s.salary)]]*0.045</f>
        <v>4108.9949999999999</v>
      </c>
      <c r="H1513" s="10">
        <f>Table3[[#This Row],[Max(s.salary)]]-Table3[[#This Row],[4.50%]]</f>
        <v>87202.005000000005</v>
      </c>
      <c r="I1513" s="11"/>
    </row>
    <row r="1514" spans="1:9" hidden="1">
      <c r="A1514" s="2">
        <v>36052</v>
      </c>
      <c r="B1514" s="2" t="s">
        <v>1896</v>
      </c>
      <c r="C1514" s="2" t="s">
        <v>1383</v>
      </c>
      <c r="D1514" s="2">
        <v>55593</v>
      </c>
      <c r="E1514" s="2" t="s">
        <v>19</v>
      </c>
      <c r="F1514" s="2" t="str">
        <f>IF(Table3[[#This Row],[Max(s.salary)]] &gt; 'covid yearly salary'!$D$8, "T","F")</f>
        <v>F</v>
      </c>
      <c r="G1514" s="11">
        <f>Table3[[#This Row],[Max(s.salary)]]*0.045</f>
        <v>2501.6849999999999</v>
      </c>
      <c r="H1514" s="4">
        <f>Table3[[#This Row],[Max(s.salary)]]-Table3[[#This Row],[4.50%]]</f>
        <v>53091.315000000002</v>
      </c>
      <c r="I1514" s="11">
        <f t="shared" si="23"/>
        <v>13605381.269999975</v>
      </c>
    </row>
    <row r="1515" spans="1:9">
      <c r="A1515" s="2">
        <v>85154</v>
      </c>
      <c r="B1515" s="2" t="s">
        <v>1655</v>
      </c>
      <c r="C1515" s="2" t="s">
        <v>146</v>
      </c>
      <c r="D1515" s="7">
        <v>91303</v>
      </c>
      <c r="E1515" s="2" t="s">
        <v>19</v>
      </c>
      <c r="F1515" s="2" t="str">
        <f>IF(Table3[[#This Row],[Max(s.salary)]] &gt; 'covid yearly salary'!$D$8, "T","F")</f>
        <v>T</v>
      </c>
      <c r="G1515" s="10">
        <f>Table3[[#This Row],[Max(s.salary)]]*0.045</f>
        <v>4108.6350000000002</v>
      </c>
      <c r="H1515" s="10">
        <f>Table3[[#This Row],[Max(s.salary)]]-Table3[[#This Row],[4.50%]]</f>
        <v>87194.365000000005</v>
      </c>
      <c r="I1515" s="11"/>
    </row>
    <row r="1516" spans="1:9" hidden="1">
      <c r="A1516" s="2">
        <v>36072</v>
      </c>
      <c r="B1516" s="2" t="s">
        <v>560</v>
      </c>
      <c r="C1516" s="2" t="s">
        <v>1897</v>
      </c>
      <c r="D1516" s="2">
        <v>55213</v>
      </c>
      <c r="E1516" s="2" t="s">
        <v>19</v>
      </c>
      <c r="F1516" s="2" t="str">
        <f>IF(Table3[[#This Row],[Max(s.salary)]] &gt; 'covid yearly salary'!$D$8, "T","F")</f>
        <v>F</v>
      </c>
      <c r="G1516" s="11">
        <f>Table3[[#This Row],[Max(s.salary)]]*0.045</f>
        <v>2484.585</v>
      </c>
      <c r="H1516" s="4">
        <f>Table3[[#This Row],[Max(s.salary)]]-Table3[[#This Row],[4.50%]]</f>
        <v>52728.415000000001</v>
      </c>
      <c r="I1516" s="11">
        <f t="shared" si="23"/>
        <v>13603936.814999975</v>
      </c>
    </row>
    <row r="1517" spans="1:9">
      <c r="A1517" s="2">
        <v>88022</v>
      </c>
      <c r="B1517" s="2" t="s">
        <v>584</v>
      </c>
      <c r="C1517" s="2" t="s">
        <v>1898</v>
      </c>
      <c r="D1517" s="7">
        <v>91303</v>
      </c>
      <c r="E1517" s="2" t="s">
        <v>19</v>
      </c>
      <c r="F1517" s="2" t="str">
        <f>IF(Table3[[#This Row],[Max(s.salary)]] &gt; 'covid yearly salary'!$D$8, "T","F")</f>
        <v>T</v>
      </c>
      <c r="G1517" s="10">
        <f>Table3[[#This Row],[Max(s.salary)]]*0.045</f>
        <v>4108.6350000000002</v>
      </c>
      <c r="H1517" s="10">
        <f>Table3[[#This Row],[Max(s.salary)]]-Table3[[#This Row],[4.50%]]</f>
        <v>87194.365000000005</v>
      </c>
      <c r="I1517" s="11"/>
    </row>
    <row r="1518" spans="1:9">
      <c r="A1518" s="2">
        <v>201581</v>
      </c>
      <c r="B1518" s="2" t="s">
        <v>973</v>
      </c>
      <c r="C1518" s="2" t="s">
        <v>121</v>
      </c>
      <c r="D1518" s="7">
        <v>91293</v>
      </c>
      <c r="E1518" s="2" t="s">
        <v>19</v>
      </c>
      <c r="F1518" s="2" t="str">
        <f>IF(Table3[[#This Row],[Max(s.salary)]] &gt; 'covid yearly salary'!$D$8, "T","F")</f>
        <v>T</v>
      </c>
      <c r="G1518" s="10">
        <f>Table3[[#This Row],[Max(s.salary)]]*0.045</f>
        <v>4108.1849999999995</v>
      </c>
      <c r="H1518" s="10">
        <f>Table3[[#This Row],[Max(s.salary)]]-Table3[[#This Row],[4.50%]]</f>
        <v>87184.815000000002</v>
      </c>
      <c r="I1518" s="11"/>
    </row>
    <row r="1519" spans="1:9">
      <c r="A1519" s="2">
        <v>62127</v>
      </c>
      <c r="B1519" s="2" t="s">
        <v>1899</v>
      </c>
      <c r="C1519" s="2" t="s">
        <v>1255</v>
      </c>
      <c r="D1519" s="7">
        <v>91289</v>
      </c>
      <c r="E1519" s="2" t="s">
        <v>19</v>
      </c>
      <c r="F1519" s="2" t="str">
        <f>IF(Table3[[#This Row],[Max(s.salary)]] &gt; 'covid yearly salary'!$D$8, "T","F")</f>
        <v>T</v>
      </c>
      <c r="G1519" s="10">
        <f>Table3[[#This Row],[Max(s.salary)]]*0.045</f>
        <v>4108.0050000000001</v>
      </c>
      <c r="H1519" s="10">
        <f>Table3[[#This Row],[Max(s.salary)]]-Table3[[#This Row],[4.50%]]</f>
        <v>87180.994999999995</v>
      </c>
      <c r="I1519" s="11"/>
    </row>
    <row r="1520" spans="1:9" hidden="1">
      <c r="A1520" s="2">
        <v>36176</v>
      </c>
      <c r="B1520" s="2" t="s">
        <v>1900</v>
      </c>
      <c r="C1520" s="2" t="s">
        <v>1901</v>
      </c>
      <c r="D1520" s="2">
        <v>56485</v>
      </c>
      <c r="E1520" s="2" t="s">
        <v>19</v>
      </c>
      <c r="F1520" s="2" t="str">
        <f>IF(Table3[[#This Row],[Max(s.salary)]] &gt; 'covid yearly salary'!$D$8, "T","F")</f>
        <v>F</v>
      </c>
      <c r="G1520" s="11">
        <f>Table3[[#This Row],[Max(s.salary)]]*0.045</f>
        <v>2541.8249999999998</v>
      </c>
      <c r="H1520" s="4">
        <f>Table3[[#This Row],[Max(s.salary)]]-Table3[[#This Row],[4.50%]]</f>
        <v>53943.175000000003</v>
      </c>
      <c r="I1520" s="11">
        <f t="shared" si="23"/>
        <v>13600558.439999973</v>
      </c>
    </row>
    <row r="1521" spans="1:9">
      <c r="A1521" s="2">
        <v>82187</v>
      </c>
      <c r="B1521" s="2" t="s">
        <v>1902</v>
      </c>
      <c r="C1521" s="2" t="s">
        <v>1903</v>
      </c>
      <c r="D1521" s="7">
        <v>91283</v>
      </c>
      <c r="E1521" s="2" t="s">
        <v>19</v>
      </c>
      <c r="F1521" s="2" t="str">
        <f>IF(Table3[[#This Row],[Max(s.salary)]] &gt; 'covid yearly salary'!$D$8, "T","F")</f>
        <v>T</v>
      </c>
      <c r="G1521" s="10">
        <f>Table3[[#This Row],[Max(s.salary)]]*0.045</f>
        <v>4107.7349999999997</v>
      </c>
      <c r="H1521" s="10">
        <f>Table3[[#This Row],[Max(s.salary)]]-Table3[[#This Row],[4.50%]]</f>
        <v>87175.264999999999</v>
      </c>
      <c r="I1521" s="11"/>
    </row>
    <row r="1522" spans="1:9">
      <c r="A1522" s="2">
        <v>74051</v>
      </c>
      <c r="B1522" s="2" t="s">
        <v>641</v>
      </c>
      <c r="C1522" s="2" t="s">
        <v>1904</v>
      </c>
      <c r="D1522" s="7">
        <v>91277</v>
      </c>
      <c r="E1522" s="2" t="s">
        <v>19</v>
      </c>
      <c r="F1522" s="2" t="str">
        <f>IF(Table3[[#This Row],[Max(s.salary)]] &gt; 'covid yearly salary'!$D$8, "T","F")</f>
        <v>T</v>
      </c>
      <c r="G1522" s="10">
        <f>Table3[[#This Row],[Max(s.salary)]]*0.045</f>
        <v>4107.4650000000001</v>
      </c>
      <c r="H1522" s="10">
        <f>Table3[[#This Row],[Max(s.salary)]]-Table3[[#This Row],[4.50%]]</f>
        <v>87169.535000000003</v>
      </c>
      <c r="I1522" s="11"/>
    </row>
    <row r="1523" spans="1:9">
      <c r="A1523" s="2">
        <v>69118</v>
      </c>
      <c r="B1523" s="2" t="s">
        <v>431</v>
      </c>
      <c r="C1523" s="2" t="s">
        <v>1905</v>
      </c>
      <c r="D1523" s="7">
        <v>91247</v>
      </c>
      <c r="E1523" s="2" t="s">
        <v>19</v>
      </c>
      <c r="F1523" s="2" t="str">
        <f>IF(Table3[[#This Row],[Max(s.salary)]] &gt; 'covid yearly salary'!$D$8, "T","F")</f>
        <v>T</v>
      </c>
      <c r="G1523" s="10">
        <f>Table3[[#This Row],[Max(s.salary)]]*0.045</f>
        <v>4106.1149999999998</v>
      </c>
      <c r="H1523" s="10">
        <f>Table3[[#This Row],[Max(s.salary)]]-Table3[[#This Row],[4.50%]]</f>
        <v>87140.884999999995</v>
      </c>
      <c r="I1523" s="11"/>
    </row>
    <row r="1524" spans="1:9">
      <c r="A1524" s="2">
        <v>82986</v>
      </c>
      <c r="B1524" s="2" t="s">
        <v>683</v>
      </c>
      <c r="C1524" s="2" t="s">
        <v>185</v>
      </c>
      <c r="D1524" s="7">
        <v>91211</v>
      </c>
      <c r="E1524" s="2" t="s">
        <v>19</v>
      </c>
      <c r="F1524" s="2" t="str">
        <f>IF(Table3[[#This Row],[Max(s.salary)]] &gt; 'covid yearly salary'!$D$8, "T","F")</f>
        <v>T</v>
      </c>
      <c r="G1524" s="10">
        <f>Table3[[#This Row],[Max(s.salary)]]*0.045</f>
        <v>4104.4949999999999</v>
      </c>
      <c r="H1524" s="10">
        <f>Table3[[#This Row],[Max(s.salary)]]-Table3[[#This Row],[4.50%]]</f>
        <v>87106.505000000005</v>
      </c>
      <c r="I1524" s="11"/>
    </row>
    <row r="1525" spans="1:9">
      <c r="A1525" s="2">
        <v>36521</v>
      </c>
      <c r="B1525" s="2" t="s">
        <v>216</v>
      </c>
      <c r="C1525" s="2" t="s">
        <v>1211</v>
      </c>
      <c r="D1525" s="7">
        <v>91190</v>
      </c>
      <c r="E1525" s="2" t="s">
        <v>19</v>
      </c>
      <c r="F1525" s="2" t="str">
        <f>IF(Table3[[#This Row],[Max(s.salary)]] &gt; 'covid yearly salary'!$D$8, "T","F")</f>
        <v>T</v>
      </c>
      <c r="G1525" s="10">
        <f>Table3[[#This Row],[Max(s.salary)]]*0.045</f>
        <v>4103.55</v>
      </c>
      <c r="H1525" s="10">
        <f>Table3[[#This Row],[Max(s.salary)]]-Table3[[#This Row],[4.50%]]</f>
        <v>87086.45</v>
      </c>
      <c r="I1525" s="11"/>
    </row>
    <row r="1526" spans="1:9">
      <c r="A1526" s="2">
        <v>34333</v>
      </c>
      <c r="B1526" s="2" t="s">
        <v>1906</v>
      </c>
      <c r="C1526" s="2" t="s">
        <v>488</v>
      </c>
      <c r="D1526" s="7">
        <v>91183</v>
      </c>
      <c r="E1526" s="2" t="s">
        <v>19</v>
      </c>
      <c r="F1526" s="2" t="str">
        <f>IF(Table3[[#This Row],[Max(s.salary)]] &gt; 'covid yearly salary'!$D$8, "T","F")</f>
        <v>T</v>
      </c>
      <c r="G1526" s="10">
        <f>Table3[[#This Row],[Max(s.salary)]]*0.045</f>
        <v>4103.2349999999997</v>
      </c>
      <c r="H1526" s="10">
        <f>Table3[[#This Row],[Max(s.salary)]]-Table3[[#This Row],[4.50%]]</f>
        <v>87079.764999999999</v>
      </c>
      <c r="I1526" s="11"/>
    </row>
    <row r="1527" spans="1:9">
      <c r="A1527" s="2">
        <v>48563</v>
      </c>
      <c r="B1527" s="2" t="s">
        <v>1659</v>
      </c>
      <c r="C1527" s="2" t="s">
        <v>1907</v>
      </c>
      <c r="D1527" s="7">
        <v>91178</v>
      </c>
      <c r="E1527" s="2" t="s">
        <v>19</v>
      </c>
      <c r="F1527" s="2" t="str">
        <f>IF(Table3[[#This Row],[Max(s.salary)]] &gt; 'covid yearly salary'!$D$8, "T","F")</f>
        <v>T</v>
      </c>
      <c r="G1527" s="10">
        <f>Table3[[#This Row],[Max(s.salary)]]*0.045</f>
        <v>4103.01</v>
      </c>
      <c r="H1527" s="10">
        <f>Table3[[#This Row],[Max(s.salary)]]-Table3[[#This Row],[4.50%]]</f>
        <v>87074.99</v>
      </c>
      <c r="I1527" s="11"/>
    </row>
    <row r="1528" spans="1:9">
      <c r="A1528" s="2">
        <v>92798</v>
      </c>
      <c r="B1528" s="2" t="s">
        <v>596</v>
      </c>
      <c r="C1528" s="2" t="s">
        <v>784</v>
      </c>
      <c r="D1528" s="7">
        <v>91153</v>
      </c>
      <c r="E1528" s="2" t="s">
        <v>19</v>
      </c>
      <c r="F1528" s="2" t="str">
        <f>IF(Table3[[#This Row],[Max(s.salary)]] &gt; 'covid yearly salary'!$D$8, "T","F")</f>
        <v>T</v>
      </c>
      <c r="G1528" s="10">
        <f>Table3[[#This Row],[Max(s.salary)]]*0.045</f>
        <v>4101.8850000000002</v>
      </c>
      <c r="H1528" s="10">
        <f>Table3[[#This Row],[Max(s.salary)]]-Table3[[#This Row],[4.50%]]</f>
        <v>87051.115000000005</v>
      </c>
      <c r="I1528" s="11"/>
    </row>
    <row r="1529" spans="1:9">
      <c r="A1529" s="2">
        <v>99651</v>
      </c>
      <c r="B1529" s="2" t="s">
        <v>1895</v>
      </c>
      <c r="C1529" s="2" t="s">
        <v>356</v>
      </c>
      <c r="D1529" s="7">
        <v>91147</v>
      </c>
      <c r="E1529" s="2" t="s">
        <v>19</v>
      </c>
      <c r="F1529" s="2" t="str">
        <f>IF(Table3[[#This Row],[Max(s.salary)]] &gt; 'covid yearly salary'!$D$8, "T","F")</f>
        <v>T</v>
      </c>
      <c r="G1529" s="10">
        <f>Table3[[#This Row],[Max(s.salary)]]*0.045</f>
        <v>4101.6149999999998</v>
      </c>
      <c r="H1529" s="10">
        <f>Table3[[#This Row],[Max(s.salary)]]-Table3[[#This Row],[4.50%]]</f>
        <v>87045.384999999995</v>
      </c>
      <c r="I1529" s="11"/>
    </row>
    <row r="1530" spans="1:9">
      <c r="A1530" s="2">
        <v>27447</v>
      </c>
      <c r="B1530" s="2" t="s">
        <v>1575</v>
      </c>
      <c r="C1530" s="2" t="s">
        <v>1908</v>
      </c>
      <c r="D1530" s="7">
        <v>91109</v>
      </c>
      <c r="E1530" s="2" t="s">
        <v>19</v>
      </c>
      <c r="F1530" s="2" t="str">
        <f>IF(Table3[[#This Row],[Max(s.salary)]] &gt; 'covid yearly salary'!$D$8, "T","F")</f>
        <v>T</v>
      </c>
      <c r="G1530" s="10">
        <f>Table3[[#This Row],[Max(s.salary)]]*0.045</f>
        <v>4099.9049999999997</v>
      </c>
      <c r="H1530" s="10">
        <f>Table3[[#This Row],[Max(s.salary)]]-Table3[[#This Row],[4.50%]]</f>
        <v>87009.095000000001</v>
      </c>
      <c r="I1530" s="11"/>
    </row>
    <row r="1531" spans="1:9" hidden="1">
      <c r="A1531" s="2">
        <v>36416</v>
      </c>
      <c r="B1531" s="2" t="s">
        <v>365</v>
      </c>
      <c r="C1531" s="2" t="s">
        <v>1689</v>
      </c>
      <c r="D1531" s="2">
        <v>59247</v>
      </c>
      <c r="E1531" s="2" t="s">
        <v>19</v>
      </c>
      <c r="F1531" s="2" t="str">
        <f>IF(Table3[[#This Row],[Max(s.salary)]] &gt; 'covid yearly salary'!$D$8, "T","F")</f>
        <v>F</v>
      </c>
      <c r="G1531" s="11">
        <f>Table3[[#This Row],[Max(s.salary)]]*0.045</f>
        <v>2666.1149999999998</v>
      </c>
      <c r="H1531" s="4">
        <f>Table3[[#This Row],[Max(s.salary)]]-Table3[[#This Row],[4.50%]]</f>
        <v>56580.885000000002</v>
      </c>
      <c r="I1531" s="11">
        <f t="shared" si="23"/>
        <v>13587400.754999973</v>
      </c>
    </row>
    <row r="1532" spans="1:9">
      <c r="A1532" s="2">
        <v>47410</v>
      </c>
      <c r="B1532" s="2" t="s">
        <v>1229</v>
      </c>
      <c r="C1532" s="2" t="s">
        <v>1909</v>
      </c>
      <c r="D1532" s="7">
        <v>91101</v>
      </c>
      <c r="E1532" s="2" t="s">
        <v>19</v>
      </c>
      <c r="F1532" s="2" t="str">
        <f>IF(Table3[[#This Row],[Max(s.salary)]] &gt; 'covid yearly salary'!$D$8, "T","F")</f>
        <v>T</v>
      </c>
      <c r="G1532" s="10">
        <f>Table3[[#This Row],[Max(s.salary)]]*0.045</f>
        <v>4099.5450000000001</v>
      </c>
      <c r="H1532" s="10">
        <f>Table3[[#This Row],[Max(s.salary)]]-Table3[[#This Row],[4.50%]]</f>
        <v>87001.455000000002</v>
      </c>
      <c r="I1532" s="11"/>
    </row>
    <row r="1533" spans="1:9" hidden="1">
      <c r="A1533" s="2">
        <v>36450</v>
      </c>
      <c r="B1533" s="2" t="s">
        <v>84</v>
      </c>
      <c r="C1533" s="2" t="s">
        <v>35</v>
      </c>
      <c r="D1533" s="2">
        <v>61983</v>
      </c>
      <c r="E1533" s="2" t="s">
        <v>19</v>
      </c>
      <c r="F1533" s="2" t="str">
        <f>IF(Table3[[#This Row],[Max(s.salary)]] &gt; 'covid yearly salary'!$D$8, "T","F")</f>
        <v>F</v>
      </c>
      <c r="G1533" s="11">
        <f>Table3[[#This Row],[Max(s.salary)]]*0.045</f>
        <v>2789.2349999999997</v>
      </c>
      <c r="H1533" s="4">
        <f>Table3[[#This Row],[Max(s.salary)]]-Table3[[#This Row],[4.50%]]</f>
        <v>59193.764999999999</v>
      </c>
      <c r="I1533" s="11">
        <f t="shared" si="23"/>
        <v>13586344.424999971</v>
      </c>
    </row>
    <row r="1534" spans="1:9">
      <c r="A1534" s="2">
        <v>68327</v>
      </c>
      <c r="B1534" s="2" t="s">
        <v>1910</v>
      </c>
      <c r="C1534" s="2" t="s">
        <v>1911</v>
      </c>
      <c r="D1534" s="7">
        <v>91093</v>
      </c>
      <c r="E1534" s="2" t="s">
        <v>19</v>
      </c>
      <c r="F1534" s="2" t="str">
        <f>IF(Table3[[#This Row],[Max(s.salary)]] &gt; 'covid yearly salary'!$D$8, "T","F")</f>
        <v>T</v>
      </c>
      <c r="G1534" s="10">
        <f>Table3[[#This Row],[Max(s.salary)]]*0.045</f>
        <v>4099.1849999999995</v>
      </c>
      <c r="H1534" s="10">
        <f>Table3[[#This Row],[Max(s.salary)]]-Table3[[#This Row],[4.50%]]</f>
        <v>86993.815000000002</v>
      </c>
      <c r="I1534" s="11"/>
    </row>
    <row r="1535" spans="1:9">
      <c r="A1535" s="2">
        <v>31545</v>
      </c>
      <c r="B1535" s="2" t="s">
        <v>946</v>
      </c>
      <c r="C1535" s="2" t="s">
        <v>1912</v>
      </c>
      <c r="D1535" s="7">
        <v>91092</v>
      </c>
      <c r="E1535" s="2" t="s">
        <v>19</v>
      </c>
      <c r="F1535" s="2" t="str">
        <f>IF(Table3[[#This Row],[Max(s.salary)]] &gt; 'covid yearly salary'!$D$8, "T","F")</f>
        <v>T</v>
      </c>
      <c r="G1535" s="10">
        <f>Table3[[#This Row],[Max(s.salary)]]*0.045</f>
        <v>4099.1399999999994</v>
      </c>
      <c r="H1535" s="10">
        <f>Table3[[#This Row],[Max(s.salary)]]-Table3[[#This Row],[4.50%]]</f>
        <v>86992.86</v>
      </c>
      <c r="I1535" s="11"/>
    </row>
    <row r="1536" spans="1:9">
      <c r="A1536" s="2">
        <v>48187</v>
      </c>
      <c r="B1536" s="2" t="s">
        <v>1588</v>
      </c>
      <c r="C1536" s="2" t="s">
        <v>939</v>
      </c>
      <c r="D1536" s="7">
        <v>91087</v>
      </c>
      <c r="E1536" s="2" t="s">
        <v>19</v>
      </c>
      <c r="F1536" s="2" t="str">
        <f>IF(Table3[[#This Row],[Max(s.salary)]] &gt; 'covid yearly salary'!$D$8, "T","F")</f>
        <v>T</v>
      </c>
      <c r="G1536" s="10">
        <f>Table3[[#This Row],[Max(s.salary)]]*0.045</f>
        <v>4098.915</v>
      </c>
      <c r="H1536" s="10">
        <f>Table3[[#This Row],[Max(s.salary)]]-Table3[[#This Row],[4.50%]]</f>
        <v>86988.085000000006</v>
      </c>
      <c r="I1536" s="11"/>
    </row>
    <row r="1537" spans="1:9">
      <c r="A1537" s="2">
        <v>96041</v>
      </c>
      <c r="B1537" s="2" t="s">
        <v>466</v>
      </c>
      <c r="C1537" s="2" t="s">
        <v>255</v>
      </c>
      <c r="D1537" s="7">
        <v>91031</v>
      </c>
      <c r="E1537" s="2" t="s">
        <v>19</v>
      </c>
      <c r="F1537" s="2" t="str">
        <f>IF(Table3[[#This Row],[Max(s.salary)]] &gt; 'covid yearly salary'!$D$8, "T","F")</f>
        <v>T</v>
      </c>
      <c r="G1537" s="10">
        <f>Table3[[#This Row],[Max(s.salary)]]*0.045</f>
        <v>4096.3949999999995</v>
      </c>
      <c r="H1537" s="10">
        <f>Table3[[#This Row],[Max(s.salary)]]-Table3[[#This Row],[4.50%]]</f>
        <v>86934.604999999996</v>
      </c>
      <c r="I1537" s="11"/>
    </row>
    <row r="1538" spans="1:9">
      <c r="A1538" s="2">
        <v>56230</v>
      </c>
      <c r="B1538" s="2" t="s">
        <v>103</v>
      </c>
      <c r="C1538" s="2" t="s">
        <v>1913</v>
      </c>
      <c r="D1538" s="7">
        <v>91003</v>
      </c>
      <c r="E1538" s="2" t="s">
        <v>19</v>
      </c>
      <c r="F1538" s="2" t="str">
        <f>IF(Table3[[#This Row],[Max(s.salary)]] &gt; 'covid yearly salary'!$D$8, "T","F")</f>
        <v>T</v>
      </c>
      <c r="G1538" s="10">
        <f>Table3[[#This Row],[Max(s.salary)]]*0.045</f>
        <v>4095.1349999999998</v>
      </c>
      <c r="H1538" s="10">
        <f>Table3[[#This Row],[Max(s.salary)]]-Table3[[#This Row],[4.50%]]</f>
        <v>86907.865000000005</v>
      </c>
      <c r="I1538" s="11"/>
    </row>
    <row r="1539" spans="1:9">
      <c r="A1539" s="2">
        <v>12828</v>
      </c>
      <c r="B1539" s="2" t="s">
        <v>318</v>
      </c>
      <c r="C1539" s="2" t="s">
        <v>1111</v>
      </c>
      <c r="D1539" s="7">
        <v>90996</v>
      </c>
      <c r="E1539" s="2" t="s">
        <v>19</v>
      </c>
      <c r="F1539" s="2" t="str">
        <f>IF(Table3[[#This Row],[Max(s.salary)]] &gt; 'covid yearly salary'!$D$8, "T","F")</f>
        <v>T</v>
      </c>
      <c r="G1539" s="10">
        <f>Table3[[#This Row],[Max(s.salary)]]*0.045</f>
        <v>4094.8199999999997</v>
      </c>
      <c r="H1539" s="10">
        <f>Table3[[#This Row],[Max(s.salary)]]-Table3[[#This Row],[4.50%]]</f>
        <v>86901.18</v>
      </c>
      <c r="I1539" s="11"/>
    </row>
    <row r="1540" spans="1:9">
      <c r="A1540" s="2">
        <v>85453</v>
      </c>
      <c r="B1540" s="2" t="s">
        <v>733</v>
      </c>
      <c r="C1540" s="2" t="s">
        <v>340</v>
      </c>
      <c r="D1540" s="7">
        <v>90995</v>
      </c>
      <c r="E1540" s="2" t="s">
        <v>19</v>
      </c>
      <c r="F1540" s="2" t="str">
        <f>IF(Table3[[#This Row],[Max(s.salary)]] &gt; 'covid yearly salary'!$D$8, "T","F")</f>
        <v>T</v>
      </c>
      <c r="G1540" s="10">
        <f>Table3[[#This Row],[Max(s.salary)]]*0.045</f>
        <v>4094.7749999999996</v>
      </c>
      <c r="H1540" s="10">
        <f>Table3[[#This Row],[Max(s.salary)]]-Table3[[#This Row],[4.50%]]</f>
        <v>86900.225000000006</v>
      </c>
      <c r="I1540" s="11"/>
    </row>
    <row r="1541" spans="1:9" hidden="1">
      <c r="A1541" s="2">
        <v>36532</v>
      </c>
      <c r="B1541" s="2" t="s">
        <v>1656</v>
      </c>
      <c r="C1541" s="2" t="s">
        <v>297</v>
      </c>
      <c r="D1541" s="2">
        <v>57019</v>
      </c>
      <c r="E1541" s="2" t="s">
        <v>19</v>
      </c>
      <c r="F1541" s="2" t="str">
        <f>IF(Table3[[#This Row],[Max(s.salary)]] &gt; 'covid yearly salary'!$D$8, "T","F")</f>
        <v>F</v>
      </c>
      <c r="G1541" s="11">
        <f>Table3[[#This Row],[Max(s.salary)]]*0.045</f>
        <v>2565.855</v>
      </c>
      <c r="H1541" s="4">
        <f>Table3[[#This Row],[Max(s.salary)]]-Table3[[#This Row],[4.50%]]</f>
        <v>54453.144999999997</v>
      </c>
      <c r="I1541" s="11">
        <f t="shared" ref="I1541:I1599" si="24">SUM(G1541:G5759)</f>
        <v>13577695.96499997</v>
      </c>
    </row>
    <row r="1542" spans="1:9" hidden="1">
      <c r="A1542" s="2">
        <v>36538</v>
      </c>
      <c r="B1542" s="2" t="s">
        <v>1914</v>
      </c>
      <c r="C1542" s="2" t="s">
        <v>1915</v>
      </c>
      <c r="D1542" s="2">
        <v>55328</v>
      </c>
      <c r="E1542" s="2" t="s">
        <v>19</v>
      </c>
      <c r="F1542" s="2" t="str">
        <f>IF(Table3[[#This Row],[Max(s.salary)]] &gt; 'covid yearly salary'!$D$8, "T","F")</f>
        <v>F</v>
      </c>
      <c r="G1542" s="11">
        <f>Table3[[#This Row],[Max(s.salary)]]*0.045</f>
        <v>2489.7599999999998</v>
      </c>
      <c r="H1542" s="4">
        <f>Table3[[#This Row],[Max(s.salary)]]-Table3[[#This Row],[4.50%]]</f>
        <v>52838.239999999998</v>
      </c>
      <c r="I1542" s="11">
        <f t="shared" si="24"/>
        <v>13577979.959999969</v>
      </c>
    </row>
    <row r="1543" spans="1:9">
      <c r="A1543" s="2">
        <v>47390</v>
      </c>
      <c r="B1543" s="2" t="s">
        <v>254</v>
      </c>
      <c r="C1543" s="2" t="s">
        <v>628</v>
      </c>
      <c r="D1543" s="7">
        <v>90988</v>
      </c>
      <c r="E1543" s="2" t="s">
        <v>19</v>
      </c>
      <c r="F1543" s="2" t="str">
        <f>IF(Table3[[#This Row],[Max(s.salary)]] &gt; 'covid yearly salary'!$D$8, "T","F")</f>
        <v>T</v>
      </c>
      <c r="G1543" s="10">
        <f>Table3[[#This Row],[Max(s.salary)]]*0.045</f>
        <v>4094.46</v>
      </c>
      <c r="H1543" s="10">
        <f>Table3[[#This Row],[Max(s.salary)]]-Table3[[#This Row],[4.50%]]</f>
        <v>86893.54</v>
      </c>
      <c r="I1543" s="11"/>
    </row>
    <row r="1544" spans="1:9">
      <c r="A1544" s="2">
        <v>79181</v>
      </c>
      <c r="B1544" s="2" t="s">
        <v>53</v>
      </c>
      <c r="C1544" s="2" t="s">
        <v>1411</v>
      </c>
      <c r="D1544" s="7">
        <v>90979</v>
      </c>
      <c r="E1544" s="2" t="s">
        <v>19</v>
      </c>
      <c r="F1544" s="2" t="str">
        <f>IF(Table3[[#This Row],[Max(s.salary)]] &gt; 'covid yearly salary'!$D$8, "T","F")</f>
        <v>T</v>
      </c>
      <c r="G1544" s="10">
        <f>Table3[[#This Row],[Max(s.salary)]]*0.045</f>
        <v>4094.0549999999998</v>
      </c>
      <c r="H1544" s="10">
        <f>Table3[[#This Row],[Max(s.salary)]]-Table3[[#This Row],[4.50%]]</f>
        <v>86884.945000000007</v>
      </c>
      <c r="I1544" s="11"/>
    </row>
    <row r="1545" spans="1:9">
      <c r="A1545" s="2">
        <v>12182</v>
      </c>
      <c r="B1545" s="2" t="s">
        <v>137</v>
      </c>
      <c r="C1545" s="2" t="s">
        <v>1916</v>
      </c>
      <c r="D1545" s="7">
        <v>90970</v>
      </c>
      <c r="E1545" s="2" t="s">
        <v>19</v>
      </c>
      <c r="F1545" s="2" t="str">
        <f>IF(Table3[[#This Row],[Max(s.salary)]] &gt; 'covid yearly salary'!$D$8, "T","F")</f>
        <v>T</v>
      </c>
      <c r="G1545" s="10">
        <f>Table3[[#This Row],[Max(s.salary)]]*0.045</f>
        <v>4093.6499999999996</v>
      </c>
      <c r="H1545" s="10">
        <f>Table3[[#This Row],[Max(s.salary)]]-Table3[[#This Row],[4.50%]]</f>
        <v>86876.35</v>
      </c>
      <c r="I1545" s="11"/>
    </row>
    <row r="1546" spans="1:9">
      <c r="A1546" s="2">
        <v>99564</v>
      </c>
      <c r="B1546" s="2" t="s">
        <v>1347</v>
      </c>
      <c r="C1546" s="2" t="s">
        <v>1663</v>
      </c>
      <c r="D1546" s="7">
        <v>90970</v>
      </c>
      <c r="E1546" s="2" t="s">
        <v>19</v>
      </c>
      <c r="F1546" s="2" t="str">
        <f>IF(Table3[[#This Row],[Max(s.salary)]] &gt; 'covid yearly salary'!$D$8, "T","F")</f>
        <v>T</v>
      </c>
      <c r="G1546" s="10">
        <f>Table3[[#This Row],[Max(s.salary)]]*0.045</f>
        <v>4093.6499999999996</v>
      </c>
      <c r="H1546" s="10">
        <f>Table3[[#This Row],[Max(s.salary)]]-Table3[[#This Row],[4.50%]]</f>
        <v>86876.35</v>
      </c>
      <c r="I1546" s="11"/>
    </row>
    <row r="1547" spans="1:9">
      <c r="A1547" s="2">
        <v>96275</v>
      </c>
      <c r="B1547" s="2" t="s">
        <v>1917</v>
      </c>
      <c r="C1547" s="2" t="s">
        <v>234</v>
      </c>
      <c r="D1547" s="7">
        <v>90948</v>
      </c>
      <c r="E1547" s="2" t="s">
        <v>19</v>
      </c>
      <c r="F1547" s="2" t="str">
        <f>IF(Table3[[#This Row],[Max(s.salary)]] &gt; 'covid yearly salary'!$D$8, "T","F")</f>
        <v>T</v>
      </c>
      <c r="G1547" s="10">
        <f>Table3[[#This Row],[Max(s.salary)]]*0.045</f>
        <v>4092.66</v>
      </c>
      <c r="H1547" s="10">
        <f>Table3[[#This Row],[Max(s.salary)]]-Table3[[#This Row],[4.50%]]</f>
        <v>86855.34</v>
      </c>
      <c r="I1547" s="11"/>
    </row>
    <row r="1548" spans="1:9">
      <c r="A1548" s="2">
        <v>45732</v>
      </c>
      <c r="B1548" s="2" t="s">
        <v>746</v>
      </c>
      <c r="C1548" s="2" t="s">
        <v>1402</v>
      </c>
      <c r="D1548" s="7">
        <v>90943</v>
      </c>
      <c r="E1548" s="2" t="s">
        <v>19</v>
      </c>
      <c r="F1548" s="2" t="str">
        <f>IF(Table3[[#This Row],[Max(s.salary)]] &gt; 'covid yearly salary'!$D$8, "T","F")</f>
        <v>T</v>
      </c>
      <c r="G1548" s="10">
        <f>Table3[[#This Row],[Max(s.salary)]]*0.045</f>
        <v>4092.4349999999999</v>
      </c>
      <c r="H1548" s="10">
        <f>Table3[[#This Row],[Max(s.salary)]]-Table3[[#This Row],[4.50%]]</f>
        <v>86850.565000000002</v>
      </c>
      <c r="I1548" s="11"/>
    </row>
    <row r="1549" spans="1:9" hidden="1">
      <c r="A1549" s="2">
        <v>36669</v>
      </c>
      <c r="B1549" s="2" t="s">
        <v>1918</v>
      </c>
      <c r="C1549" s="2" t="s">
        <v>1919</v>
      </c>
      <c r="D1549" s="2">
        <v>48138</v>
      </c>
      <c r="E1549" s="2" t="s">
        <v>19</v>
      </c>
      <c r="F1549" s="2" t="str">
        <f>IF(Table3[[#This Row],[Max(s.salary)]] &gt; 'covid yearly salary'!$D$8, "T","F")</f>
        <v>F</v>
      </c>
      <c r="G1549" s="11">
        <f>Table3[[#This Row],[Max(s.salary)]]*0.045</f>
        <v>2166.21</v>
      </c>
      <c r="H1549" s="4">
        <f>Table3[[#This Row],[Max(s.salary)]]-Table3[[#This Row],[4.50%]]</f>
        <v>45971.79</v>
      </c>
      <c r="I1549" s="11">
        <f t="shared" si="24"/>
        <v>13569801.164999969</v>
      </c>
    </row>
    <row r="1550" spans="1:9">
      <c r="A1550" s="2">
        <v>67247</v>
      </c>
      <c r="B1550" s="2" t="s">
        <v>1920</v>
      </c>
      <c r="C1550" s="2" t="s">
        <v>646</v>
      </c>
      <c r="D1550" s="7">
        <v>90930</v>
      </c>
      <c r="E1550" s="2" t="s">
        <v>19</v>
      </c>
      <c r="F1550" s="2" t="str">
        <f>IF(Table3[[#This Row],[Max(s.salary)]] &gt; 'covid yearly salary'!$D$8, "T","F")</f>
        <v>T</v>
      </c>
      <c r="G1550" s="10">
        <f>Table3[[#This Row],[Max(s.salary)]]*0.045</f>
        <v>4091.85</v>
      </c>
      <c r="H1550" s="10">
        <f>Table3[[#This Row],[Max(s.salary)]]-Table3[[#This Row],[4.50%]]</f>
        <v>86838.15</v>
      </c>
      <c r="I1550" s="11"/>
    </row>
    <row r="1551" spans="1:9">
      <c r="A1551" s="2">
        <v>100441</v>
      </c>
      <c r="B1551" s="2" t="s">
        <v>860</v>
      </c>
      <c r="C1551" s="2" t="s">
        <v>1212</v>
      </c>
      <c r="D1551" s="7">
        <v>90927</v>
      </c>
      <c r="E1551" s="2" t="s">
        <v>19</v>
      </c>
      <c r="F1551" s="2" t="str">
        <f>IF(Table3[[#This Row],[Max(s.salary)]] &gt; 'covid yearly salary'!$D$8, "T","F")</f>
        <v>T</v>
      </c>
      <c r="G1551" s="10">
        <f>Table3[[#This Row],[Max(s.salary)]]*0.045</f>
        <v>4091.7149999999997</v>
      </c>
      <c r="H1551" s="10">
        <f>Table3[[#This Row],[Max(s.salary)]]-Table3[[#This Row],[4.50%]]</f>
        <v>86835.285000000003</v>
      </c>
      <c r="I1551" s="11"/>
    </row>
    <row r="1552" spans="1:9">
      <c r="A1552" s="2">
        <v>99588</v>
      </c>
      <c r="B1552" s="2" t="s">
        <v>1101</v>
      </c>
      <c r="C1552" s="2" t="s">
        <v>1698</v>
      </c>
      <c r="D1552" s="7">
        <v>90920</v>
      </c>
      <c r="E1552" s="2" t="s">
        <v>19</v>
      </c>
      <c r="F1552" s="2" t="str">
        <f>IF(Table3[[#This Row],[Max(s.salary)]] &gt; 'covid yearly salary'!$D$8, "T","F")</f>
        <v>T</v>
      </c>
      <c r="G1552" s="10">
        <f>Table3[[#This Row],[Max(s.salary)]]*0.045</f>
        <v>4091.3999999999996</v>
      </c>
      <c r="H1552" s="10">
        <f>Table3[[#This Row],[Max(s.salary)]]-Table3[[#This Row],[4.50%]]</f>
        <v>86828.6</v>
      </c>
      <c r="I1552" s="11"/>
    </row>
    <row r="1553" spans="1:9" hidden="1">
      <c r="A1553" s="2">
        <v>36707</v>
      </c>
      <c r="B1553" s="2" t="s">
        <v>1921</v>
      </c>
      <c r="C1553" s="2" t="s">
        <v>646</v>
      </c>
      <c r="D1553" s="2">
        <v>58505</v>
      </c>
      <c r="E1553" s="2" t="s">
        <v>19</v>
      </c>
      <c r="F1553" s="2" t="str">
        <f>IF(Table3[[#This Row],[Max(s.salary)]] &gt; 'covid yearly salary'!$D$8, "T","F")</f>
        <v>F</v>
      </c>
      <c r="G1553" s="11">
        <f>Table3[[#This Row],[Max(s.salary)]]*0.045</f>
        <v>2632.7249999999999</v>
      </c>
      <c r="H1553" s="4">
        <f>Table3[[#This Row],[Max(s.salary)]]-Table3[[#This Row],[4.50%]]</f>
        <v>55872.275000000001</v>
      </c>
      <c r="I1553" s="11">
        <f t="shared" si="24"/>
        <v>13566424.004999969</v>
      </c>
    </row>
    <row r="1554" spans="1:9">
      <c r="A1554" s="2">
        <v>87990</v>
      </c>
      <c r="B1554" s="2" t="s">
        <v>925</v>
      </c>
      <c r="C1554" s="2" t="s">
        <v>1922</v>
      </c>
      <c r="D1554" s="7">
        <v>90911</v>
      </c>
      <c r="E1554" s="2" t="s">
        <v>19</v>
      </c>
      <c r="F1554" s="2" t="str">
        <f>IF(Table3[[#This Row],[Max(s.salary)]] &gt; 'covid yearly salary'!$D$8, "T","F")</f>
        <v>T</v>
      </c>
      <c r="G1554" s="10">
        <f>Table3[[#This Row],[Max(s.salary)]]*0.045</f>
        <v>4090.9949999999999</v>
      </c>
      <c r="H1554" s="10">
        <f>Table3[[#This Row],[Max(s.salary)]]-Table3[[#This Row],[4.50%]]</f>
        <v>86820.005000000005</v>
      </c>
      <c r="I1554" s="11"/>
    </row>
    <row r="1555" spans="1:9">
      <c r="A1555" s="2">
        <v>19036</v>
      </c>
      <c r="B1555" s="2" t="s">
        <v>1923</v>
      </c>
      <c r="C1555" s="2" t="s">
        <v>918</v>
      </c>
      <c r="D1555" s="7">
        <v>90903</v>
      </c>
      <c r="E1555" s="2" t="s">
        <v>19</v>
      </c>
      <c r="F1555" s="2" t="str">
        <f>IF(Table3[[#This Row],[Max(s.salary)]] &gt; 'covid yearly salary'!$D$8, "T","F")</f>
        <v>T</v>
      </c>
      <c r="G1555" s="10">
        <f>Table3[[#This Row],[Max(s.salary)]]*0.045</f>
        <v>4090.6349999999998</v>
      </c>
      <c r="H1555" s="10">
        <f>Table3[[#This Row],[Max(s.salary)]]-Table3[[#This Row],[4.50%]]</f>
        <v>86812.365000000005</v>
      </c>
      <c r="I1555" s="11"/>
    </row>
    <row r="1556" spans="1:9">
      <c r="A1556" s="2">
        <v>100829</v>
      </c>
      <c r="B1556" s="2" t="s">
        <v>1924</v>
      </c>
      <c r="C1556" s="2" t="s">
        <v>387</v>
      </c>
      <c r="D1556" s="7">
        <v>90892</v>
      </c>
      <c r="E1556" s="2" t="s">
        <v>19</v>
      </c>
      <c r="F1556" s="2" t="str">
        <f>IF(Table3[[#This Row],[Max(s.salary)]] &gt; 'covid yearly salary'!$D$8, "T","F")</f>
        <v>T</v>
      </c>
      <c r="G1556" s="10">
        <f>Table3[[#This Row],[Max(s.salary)]]*0.045</f>
        <v>4090.14</v>
      </c>
      <c r="H1556" s="10">
        <f>Table3[[#This Row],[Max(s.salary)]]-Table3[[#This Row],[4.50%]]</f>
        <v>86801.86</v>
      </c>
      <c r="I1556" s="11"/>
    </row>
    <row r="1557" spans="1:9">
      <c r="A1557" s="2">
        <v>108710</v>
      </c>
      <c r="B1557" s="2" t="s">
        <v>456</v>
      </c>
      <c r="C1557" s="2" t="s">
        <v>1064</v>
      </c>
      <c r="D1557" s="7">
        <v>90892</v>
      </c>
      <c r="E1557" s="2" t="s">
        <v>19</v>
      </c>
      <c r="F1557" s="2" t="str">
        <f>IF(Table3[[#This Row],[Max(s.salary)]] &gt; 'covid yearly salary'!$D$8, "T","F")</f>
        <v>T</v>
      </c>
      <c r="G1557" s="10">
        <f>Table3[[#This Row],[Max(s.salary)]]*0.045</f>
        <v>4090.14</v>
      </c>
      <c r="H1557" s="10">
        <f>Table3[[#This Row],[Max(s.salary)]]-Table3[[#This Row],[4.50%]]</f>
        <v>86801.86</v>
      </c>
      <c r="I1557" s="11"/>
    </row>
    <row r="1558" spans="1:9">
      <c r="A1558" s="2">
        <v>31901</v>
      </c>
      <c r="B1558" s="2" t="s">
        <v>1030</v>
      </c>
      <c r="C1558" s="2" t="s">
        <v>1925</v>
      </c>
      <c r="D1558" s="7">
        <v>90875</v>
      </c>
      <c r="E1558" s="2" t="s">
        <v>19</v>
      </c>
      <c r="F1558" s="2" t="str">
        <f>IF(Table3[[#This Row],[Max(s.salary)]] &gt; 'covid yearly salary'!$D$8, "T","F")</f>
        <v>T</v>
      </c>
      <c r="G1558" s="10">
        <f>Table3[[#This Row],[Max(s.salary)]]*0.045</f>
        <v>4089.375</v>
      </c>
      <c r="H1558" s="10">
        <f>Table3[[#This Row],[Max(s.salary)]]-Table3[[#This Row],[4.50%]]</f>
        <v>86785.625</v>
      </c>
      <c r="I1558" s="11"/>
    </row>
    <row r="1559" spans="1:9">
      <c r="A1559" s="2">
        <v>109047</v>
      </c>
      <c r="B1559" s="2" t="s">
        <v>1926</v>
      </c>
      <c r="C1559" s="2" t="s">
        <v>510</v>
      </c>
      <c r="D1559" s="7">
        <v>90874</v>
      </c>
      <c r="E1559" s="2" t="s">
        <v>19</v>
      </c>
      <c r="F1559" s="2" t="str">
        <f>IF(Table3[[#This Row],[Max(s.salary)]] &gt; 'covid yearly salary'!$D$8, "T","F")</f>
        <v>T</v>
      </c>
      <c r="G1559" s="10">
        <f>Table3[[#This Row],[Max(s.salary)]]*0.045</f>
        <v>4089.33</v>
      </c>
      <c r="H1559" s="10">
        <f>Table3[[#This Row],[Max(s.salary)]]-Table3[[#This Row],[4.50%]]</f>
        <v>86784.67</v>
      </c>
      <c r="I1559" s="11"/>
    </row>
    <row r="1560" spans="1:9">
      <c r="A1560" s="2">
        <v>70343</v>
      </c>
      <c r="B1560" s="2" t="s">
        <v>1659</v>
      </c>
      <c r="C1560" s="2" t="s">
        <v>1927</v>
      </c>
      <c r="D1560" s="7">
        <v>90868</v>
      </c>
      <c r="E1560" s="2" t="s">
        <v>19</v>
      </c>
      <c r="F1560" s="2" t="str">
        <f>IF(Table3[[#This Row],[Max(s.salary)]] &gt; 'covid yearly salary'!$D$8, "T","F")</f>
        <v>T</v>
      </c>
      <c r="G1560" s="10">
        <f>Table3[[#This Row],[Max(s.salary)]]*0.045</f>
        <v>4089.06</v>
      </c>
      <c r="H1560" s="10">
        <f>Table3[[#This Row],[Max(s.salary)]]-Table3[[#This Row],[4.50%]]</f>
        <v>86778.94</v>
      </c>
      <c r="I1560" s="11"/>
    </row>
    <row r="1561" spans="1:9">
      <c r="A1561" s="2">
        <v>68363</v>
      </c>
      <c r="B1561" s="2" t="s">
        <v>371</v>
      </c>
      <c r="C1561" s="2" t="s">
        <v>1928</v>
      </c>
      <c r="D1561" s="7">
        <v>90863</v>
      </c>
      <c r="E1561" s="2" t="s">
        <v>19</v>
      </c>
      <c r="F1561" s="2" t="str">
        <f>IF(Table3[[#This Row],[Max(s.salary)]] &gt; 'covid yearly salary'!$D$8, "T","F")</f>
        <v>T</v>
      </c>
      <c r="G1561" s="10">
        <f>Table3[[#This Row],[Max(s.salary)]]*0.045</f>
        <v>4088.835</v>
      </c>
      <c r="H1561" s="10">
        <f>Table3[[#This Row],[Max(s.salary)]]-Table3[[#This Row],[4.50%]]</f>
        <v>86774.164999999994</v>
      </c>
      <c r="I1561" s="11"/>
    </row>
    <row r="1562" spans="1:9" hidden="1">
      <c r="A1562" s="2">
        <v>36855</v>
      </c>
      <c r="B1562" s="2" t="s">
        <v>1929</v>
      </c>
      <c r="C1562" s="2" t="s">
        <v>721</v>
      </c>
      <c r="D1562" s="2">
        <v>56142</v>
      </c>
      <c r="E1562" s="2" t="s">
        <v>19</v>
      </c>
      <c r="F1562" s="2" t="str">
        <f>IF(Table3[[#This Row],[Max(s.salary)]] &gt; 'covid yearly salary'!$D$8, "T","F")</f>
        <v>F</v>
      </c>
      <c r="G1562" s="11">
        <f>Table3[[#This Row],[Max(s.salary)]]*0.045</f>
        <v>2526.39</v>
      </c>
      <c r="H1562" s="4">
        <f>Table3[[#This Row],[Max(s.salary)]]-Table3[[#This Row],[4.50%]]</f>
        <v>53615.61</v>
      </c>
      <c r="I1562" s="11">
        <f t="shared" si="24"/>
        <v>13556425.63499997</v>
      </c>
    </row>
    <row r="1563" spans="1:9">
      <c r="A1563" s="2">
        <v>14849</v>
      </c>
      <c r="B1563" s="2" t="s">
        <v>1930</v>
      </c>
      <c r="C1563" s="2" t="s">
        <v>650</v>
      </c>
      <c r="D1563" s="7">
        <v>90860</v>
      </c>
      <c r="E1563" s="2" t="s">
        <v>19</v>
      </c>
      <c r="F1563" s="2" t="str">
        <f>IF(Table3[[#This Row],[Max(s.salary)]] &gt; 'covid yearly salary'!$D$8, "T","F")</f>
        <v>T</v>
      </c>
      <c r="G1563" s="10">
        <f>Table3[[#This Row],[Max(s.salary)]]*0.045</f>
        <v>4088.7</v>
      </c>
      <c r="H1563" s="10">
        <f>Table3[[#This Row],[Max(s.salary)]]-Table3[[#This Row],[4.50%]]</f>
        <v>86771.3</v>
      </c>
      <c r="I1563" s="11"/>
    </row>
    <row r="1564" spans="1:9">
      <c r="A1564" s="2">
        <v>105571</v>
      </c>
      <c r="B1564" s="2" t="s">
        <v>649</v>
      </c>
      <c r="C1564" s="2" t="s">
        <v>1455</v>
      </c>
      <c r="D1564" s="7">
        <v>90859</v>
      </c>
      <c r="E1564" s="2" t="s">
        <v>19</v>
      </c>
      <c r="F1564" s="2" t="str">
        <f>IF(Table3[[#This Row],[Max(s.salary)]] &gt; 'covid yearly salary'!$D$8, "T","F")</f>
        <v>T</v>
      </c>
      <c r="G1564" s="10">
        <f>Table3[[#This Row],[Max(s.salary)]]*0.045</f>
        <v>4088.6549999999997</v>
      </c>
      <c r="H1564" s="10">
        <f>Table3[[#This Row],[Max(s.salary)]]-Table3[[#This Row],[4.50%]]</f>
        <v>86770.345000000001</v>
      </c>
      <c r="I1564" s="11"/>
    </row>
    <row r="1565" spans="1:9" hidden="1">
      <c r="A1565" s="2">
        <v>36927</v>
      </c>
      <c r="B1565" s="2" t="s">
        <v>1931</v>
      </c>
      <c r="C1565" s="2" t="s">
        <v>368</v>
      </c>
      <c r="D1565" s="2">
        <v>54930</v>
      </c>
      <c r="E1565" s="2" t="s">
        <v>19</v>
      </c>
      <c r="F1565" s="2" t="str">
        <f>IF(Table3[[#This Row],[Max(s.salary)]] &gt; 'covid yearly salary'!$D$8, "T","F")</f>
        <v>F</v>
      </c>
      <c r="G1565" s="11">
        <f>Table3[[#This Row],[Max(s.salary)]]*0.045</f>
        <v>2471.85</v>
      </c>
      <c r="H1565" s="4">
        <f>Table3[[#This Row],[Max(s.salary)]]-Table3[[#This Row],[4.50%]]</f>
        <v>52458.15</v>
      </c>
      <c r="I1565" s="11">
        <f t="shared" si="24"/>
        <v>13553850.149999969</v>
      </c>
    </row>
    <row r="1566" spans="1:9">
      <c r="A1566" s="2">
        <v>62271</v>
      </c>
      <c r="B1566" s="2" t="s">
        <v>1932</v>
      </c>
      <c r="C1566" s="2" t="s">
        <v>1933</v>
      </c>
      <c r="D1566" s="7">
        <v>90834</v>
      </c>
      <c r="E1566" s="2" t="s">
        <v>19</v>
      </c>
      <c r="F1566" s="2" t="str">
        <f>IF(Table3[[#This Row],[Max(s.salary)]] &gt; 'covid yearly salary'!$D$8, "T","F")</f>
        <v>T</v>
      </c>
      <c r="G1566" s="10">
        <f>Table3[[#This Row],[Max(s.salary)]]*0.045</f>
        <v>4087.5299999999997</v>
      </c>
      <c r="H1566" s="10">
        <f>Table3[[#This Row],[Max(s.salary)]]-Table3[[#This Row],[4.50%]]</f>
        <v>86746.47</v>
      </c>
      <c r="I1566" s="11"/>
    </row>
    <row r="1567" spans="1:9">
      <c r="A1567" s="2">
        <v>61566</v>
      </c>
      <c r="B1567" s="2" t="s">
        <v>1934</v>
      </c>
      <c r="C1567" s="2" t="s">
        <v>1935</v>
      </c>
      <c r="D1567" s="7">
        <v>90821</v>
      </c>
      <c r="E1567" s="2" t="s">
        <v>19</v>
      </c>
      <c r="F1567" s="2" t="str">
        <f>IF(Table3[[#This Row],[Max(s.salary)]] &gt; 'covid yearly salary'!$D$8, "T","F")</f>
        <v>T</v>
      </c>
      <c r="G1567" s="10">
        <f>Table3[[#This Row],[Max(s.salary)]]*0.045</f>
        <v>4086.9449999999997</v>
      </c>
      <c r="H1567" s="10">
        <f>Table3[[#This Row],[Max(s.salary)]]-Table3[[#This Row],[4.50%]]</f>
        <v>86734.054999999993</v>
      </c>
      <c r="I1567" s="11"/>
    </row>
    <row r="1568" spans="1:9">
      <c r="A1568" s="2">
        <v>74770</v>
      </c>
      <c r="B1568" s="2" t="s">
        <v>1910</v>
      </c>
      <c r="C1568" s="2" t="s">
        <v>934</v>
      </c>
      <c r="D1568" s="7">
        <v>90804</v>
      </c>
      <c r="E1568" s="2" t="s">
        <v>19</v>
      </c>
      <c r="F1568" s="2" t="str">
        <f>IF(Table3[[#This Row],[Max(s.salary)]] &gt; 'covid yearly salary'!$D$8, "T","F")</f>
        <v>T</v>
      </c>
      <c r="G1568" s="10">
        <f>Table3[[#This Row],[Max(s.salary)]]*0.045</f>
        <v>4086.18</v>
      </c>
      <c r="H1568" s="10">
        <f>Table3[[#This Row],[Max(s.salary)]]-Table3[[#This Row],[4.50%]]</f>
        <v>86717.82</v>
      </c>
      <c r="I1568" s="11"/>
    </row>
    <row r="1569" spans="1:9">
      <c r="A1569" s="2">
        <v>56364</v>
      </c>
      <c r="B1569" s="2" t="s">
        <v>1788</v>
      </c>
      <c r="C1569" s="2" t="s">
        <v>1936</v>
      </c>
      <c r="D1569" s="7">
        <v>90802</v>
      </c>
      <c r="E1569" s="2" t="s">
        <v>19</v>
      </c>
      <c r="F1569" s="2" t="str">
        <f>IF(Table3[[#This Row],[Max(s.salary)]] &gt; 'covid yearly salary'!$D$8, "T","F")</f>
        <v>T</v>
      </c>
      <c r="G1569" s="10">
        <f>Table3[[#This Row],[Max(s.salary)]]*0.045</f>
        <v>4086.0899999999997</v>
      </c>
      <c r="H1569" s="10">
        <f>Table3[[#This Row],[Max(s.salary)]]-Table3[[#This Row],[4.50%]]</f>
        <v>86715.91</v>
      </c>
      <c r="I1569" s="11"/>
    </row>
    <row r="1570" spans="1:9" hidden="1">
      <c r="A1570" s="2">
        <v>37031</v>
      </c>
      <c r="B1570" s="2" t="s">
        <v>1250</v>
      </c>
      <c r="C1570" s="2" t="s">
        <v>798</v>
      </c>
      <c r="D1570" s="2">
        <v>59220</v>
      </c>
      <c r="E1570" s="2" t="s">
        <v>19</v>
      </c>
      <c r="F1570" s="2" t="str">
        <f>IF(Table3[[#This Row],[Max(s.salary)]] &gt; 'covid yearly salary'!$D$8, "T","F")</f>
        <v>F</v>
      </c>
      <c r="G1570" s="11">
        <f>Table3[[#This Row],[Max(s.salary)]]*0.045</f>
        <v>2664.9</v>
      </c>
      <c r="H1570" s="4">
        <f>Table3[[#This Row],[Max(s.salary)]]-Table3[[#This Row],[4.50%]]</f>
        <v>56555.1</v>
      </c>
      <c r="I1570" s="11">
        <f t="shared" si="24"/>
        <v>13548515.53499997</v>
      </c>
    </row>
    <row r="1571" spans="1:9" hidden="1">
      <c r="A1571" s="2">
        <v>37105</v>
      </c>
      <c r="B1571" s="2" t="s">
        <v>1395</v>
      </c>
      <c r="C1571" s="2" t="s">
        <v>886</v>
      </c>
      <c r="D1571" s="2">
        <v>58479</v>
      </c>
      <c r="E1571" s="2" t="s">
        <v>19</v>
      </c>
      <c r="F1571" s="2" t="str">
        <f>IF(Table3[[#This Row],[Max(s.salary)]] &gt; 'covid yearly salary'!$D$8, "T","F")</f>
        <v>F</v>
      </c>
      <c r="G1571" s="11">
        <f>Table3[[#This Row],[Max(s.salary)]]*0.045</f>
        <v>2631.5549999999998</v>
      </c>
      <c r="H1571" s="4">
        <f>Table3[[#This Row],[Max(s.salary)]]-Table3[[#This Row],[4.50%]]</f>
        <v>55847.445</v>
      </c>
      <c r="I1571" s="11">
        <f t="shared" si="24"/>
        <v>13548692.429999972</v>
      </c>
    </row>
    <row r="1572" spans="1:9">
      <c r="A1572" s="2">
        <v>20205</v>
      </c>
      <c r="B1572" s="2" t="s">
        <v>1861</v>
      </c>
      <c r="C1572" s="2" t="s">
        <v>539</v>
      </c>
      <c r="D1572" s="7">
        <v>90791</v>
      </c>
      <c r="E1572" s="2" t="s">
        <v>19</v>
      </c>
      <c r="F1572" s="2" t="str">
        <f>IF(Table3[[#This Row],[Max(s.salary)]] &gt; 'covid yearly salary'!$D$8, "T","F")</f>
        <v>T</v>
      </c>
      <c r="G1572" s="10">
        <f>Table3[[#This Row],[Max(s.salary)]]*0.045</f>
        <v>4085.5949999999998</v>
      </c>
      <c r="H1572" s="10">
        <f>Table3[[#This Row],[Max(s.salary)]]-Table3[[#This Row],[4.50%]]</f>
        <v>86705.404999999999</v>
      </c>
      <c r="I1572" s="11"/>
    </row>
    <row r="1573" spans="1:9">
      <c r="A1573" s="2">
        <v>200071</v>
      </c>
      <c r="B1573" s="2" t="s">
        <v>1615</v>
      </c>
      <c r="C1573" s="2" t="s">
        <v>726</v>
      </c>
      <c r="D1573" s="7">
        <v>90780</v>
      </c>
      <c r="E1573" s="2" t="s">
        <v>19</v>
      </c>
      <c r="F1573" s="2" t="str">
        <f>IF(Table3[[#This Row],[Max(s.salary)]] &gt; 'covid yearly salary'!$D$8, "T","F")</f>
        <v>T</v>
      </c>
      <c r="G1573" s="10">
        <f>Table3[[#This Row],[Max(s.salary)]]*0.045</f>
        <v>4085.1</v>
      </c>
      <c r="H1573" s="10">
        <f>Table3[[#This Row],[Max(s.salary)]]-Table3[[#This Row],[4.50%]]</f>
        <v>86694.9</v>
      </c>
      <c r="I1573" s="11"/>
    </row>
    <row r="1574" spans="1:9">
      <c r="A1574" s="2">
        <v>12567</v>
      </c>
      <c r="B1574" s="2" t="s">
        <v>744</v>
      </c>
      <c r="C1574" s="2" t="s">
        <v>1068</v>
      </c>
      <c r="D1574" s="7">
        <v>90771</v>
      </c>
      <c r="E1574" s="2" t="s">
        <v>19</v>
      </c>
      <c r="F1574" s="2" t="str">
        <f>IF(Table3[[#This Row],[Max(s.salary)]] &gt; 'covid yearly salary'!$D$8, "T","F")</f>
        <v>T</v>
      </c>
      <c r="G1574" s="10">
        <f>Table3[[#This Row],[Max(s.salary)]]*0.045</f>
        <v>4084.6949999999997</v>
      </c>
      <c r="H1574" s="10">
        <f>Table3[[#This Row],[Max(s.salary)]]-Table3[[#This Row],[4.50%]]</f>
        <v>86686.304999999993</v>
      </c>
      <c r="I1574" s="11"/>
    </row>
    <row r="1575" spans="1:9" hidden="1">
      <c r="A1575" s="2">
        <v>37216</v>
      </c>
      <c r="B1575" s="2" t="s">
        <v>1937</v>
      </c>
      <c r="C1575" s="2" t="s">
        <v>1938</v>
      </c>
      <c r="D1575" s="2">
        <v>62271</v>
      </c>
      <c r="E1575" s="2" t="s">
        <v>19</v>
      </c>
      <c r="F1575" s="2" t="str">
        <f>IF(Table3[[#This Row],[Max(s.salary)]] &gt; 'covid yearly salary'!$D$8, "T","F")</f>
        <v>F</v>
      </c>
      <c r="G1575" s="11">
        <f>Table3[[#This Row],[Max(s.salary)]]*0.045</f>
        <v>2802.1949999999997</v>
      </c>
      <c r="H1575" s="4">
        <f>Table3[[#This Row],[Max(s.salary)]]-Table3[[#This Row],[4.50%]]</f>
        <v>59468.805</v>
      </c>
      <c r="I1575" s="11">
        <f t="shared" si="24"/>
        <v>13544832.914999971</v>
      </c>
    </row>
    <row r="1576" spans="1:9">
      <c r="A1576" s="2">
        <v>51771</v>
      </c>
      <c r="B1576" s="2" t="s">
        <v>1939</v>
      </c>
      <c r="C1576" s="2" t="s">
        <v>1940</v>
      </c>
      <c r="D1576" s="7">
        <v>90753</v>
      </c>
      <c r="E1576" s="2" t="s">
        <v>19</v>
      </c>
      <c r="F1576" s="2" t="str">
        <f>IF(Table3[[#This Row],[Max(s.salary)]] &gt; 'covid yearly salary'!$D$8, "T","F")</f>
        <v>T</v>
      </c>
      <c r="G1576" s="10">
        <f>Table3[[#This Row],[Max(s.salary)]]*0.045</f>
        <v>4083.8849999999998</v>
      </c>
      <c r="H1576" s="10">
        <f>Table3[[#This Row],[Max(s.salary)]]-Table3[[#This Row],[4.50%]]</f>
        <v>86669.115000000005</v>
      </c>
      <c r="I1576" s="11"/>
    </row>
    <row r="1577" spans="1:9">
      <c r="A1577" s="2">
        <v>41639</v>
      </c>
      <c r="B1577" s="2" t="s">
        <v>57</v>
      </c>
      <c r="C1577" s="2" t="s">
        <v>1941</v>
      </c>
      <c r="D1577" s="7">
        <v>90738</v>
      </c>
      <c r="E1577" s="2" t="s">
        <v>19</v>
      </c>
      <c r="F1577" s="2" t="str">
        <f>IF(Table3[[#This Row],[Max(s.salary)]] &gt; 'covid yearly salary'!$D$8, "T","F")</f>
        <v>T</v>
      </c>
      <c r="G1577" s="10">
        <f>Table3[[#This Row],[Max(s.salary)]]*0.045</f>
        <v>4083.21</v>
      </c>
      <c r="H1577" s="10">
        <f>Table3[[#This Row],[Max(s.salary)]]-Table3[[#This Row],[4.50%]]</f>
        <v>86654.79</v>
      </c>
      <c r="I1577" s="11"/>
    </row>
    <row r="1578" spans="1:9">
      <c r="A1578" s="2">
        <v>15574</v>
      </c>
      <c r="B1578" s="2" t="s">
        <v>1743</v>
      </c>
      <c r="C1578" s="2" t="s">
        <v>1804</v>
      </c>
      <c r="D1578" s="7">
        <v>90735</v>
      </c>
      <c r="E1578" s="2" t="s">
        <v>19</v>
      </c>
      <c r="F1578" s="2" t="str">
        <f>IF(Table3[[#This Row],[Max(s.salary)]] &gt; 'covid yearly salary'!$D$8, "T","F")</f>
        <v>T</v>
      </c>
      <c r="G1578" s="10">
        <f>Table3[[#This Row],[Max(s.salary)]]*0.045</f>
        <v>4083.0749999999998</v>
      </c>
      <c r="H1578" s="10">
        <f>Table3[[#This Row],[Max(s.salary)]]-Table3[[#This Row],[4.50%]]</f>
        <v>86651.925000000003</v>
      </c>
      <c r="I1578" s="11"/>
    </row>
    <row r="1579" spans="1:9">
      <c r="A1579" s="2">
        <v>79102</v>
      </c>
      <c r="B1579" s="2" t="s">
        <v>333</v>
      </c>
      <c r="C1579" s="2" t="s">
        <v>1166</v>
      </c>
      <c r="D1579" s="7">
        <v>90711</v>
      </c>
      <c r="E1579" s="2" t="s">
        <v>19</v>
      </c>
      <c r="F1579" s="2" t="str">
        <f>IF(Table3[[#This Row],[Max(s.salary)]] &gt; 'covid yearly salary'!$D$8, "T","F")</f>
        <v>T</v>
      </c>
      <c r="G1579" s="10">
        <f>Table3[[#This Row],[Max(s.salary)]]*0.045</f>
        <v>4081.9949999999999</v>
      </c>
      <c r="H1579" s="10">
        <f>Table3[[#This Row],[Max(s.salary)]]-Table3[[#This Row],[4.50%]]</f>
        <v>86629.005000000005</v>
      </c>
      <c r="I1579" s="11"/>
    </row>
    <row r="1580" spans="1:9" hidden="1">
      <c r="A1580" s="2">
        <v>37286</v>
      </c>
      <c r="B1580" s="2" t="s">
        <v>649</v>
      </c>
      <c r="C1580" s="2" t="s">
        <v>1942</v>
      </c>
      <c r="D1580" s="2">
        <v>60513</v>
      </c>
      <c r="E1580" s="2" t="s">
        <v>19</v>
      </c>
      <c r="F1580" s="2" t="str">
        <f>IF(Table3[[#This Row],[Max(s.salary)]] &gt; 'covid yearly salary'!$D$8, "T","F")</f>
        <v>F</v>
      </c>
      <c r="G1580" s="11">
        <f>Table3[[#This Row],[Max(s.salary)]]*0.045</f>
        <v>2723.085</v>
      </c>
      <c r="H1580" s="4">
        <f>Table3[[#This Row],[Max(s.salary)]]-Table3[[#This Row],[4.50%]]</f>
        <v>57789.915000000001</v>
      </c>
      <c r="I1580" s="11">
        <f t="shared" si="24"/>
        <v>13539545.594999973</v>
      </c>
    </row>
    <row r="1581" spans="1:9">
      <c r="A1581" s="2">
        <v>27499</v>
      </c>
      <c r="B1581" s="2" t="s">
        <v>384</v>
      </c>
      <c r="C1581" s="2" t="s">
        <v>1943</v>
      </c>
      <c r="D1581" s="7">
        <v>90683</v>
      </c>
      <c r="E1581" s="2" t="s">
        <v>19</v>
      </c>
      <c r="F1581" s="2" t="str">
        <f>IF(Table3[[#This Row],[Max(s.salary)]] &gt; 'covid yearly salary'!$D$8, "T","F")</f>
        <v>T</v>
      </c>
      <c r="G1581" s="10">
        <f>Table3[[#This Row],[Max(s.salary)]]*0.045</f>
        <v>4080.7349999999997</v>
      </c>
      <c r="H1581" s="10">
        <f>Table3[[#This Row],[Max(s.salary)]]-Table3[[#This Row],[4.50%]]</f>
        <v>86602.264999999999</v>
      </c>
      <c r="I1581" s="11"/>
    </row>
    <row r="1582" spans="1:9" hidden="1">
      <c r="A1582" s="2">
        <v>37307</v>
      </c>
      <c r="B1582" s="2" t="s">
        <v>783</v>
      </c>
      <c r="C1582" s="2" t="s">
        <v>1212</v>
      </c>
      <c r="D1582" s="2">
        <v>54006</v>
      </c>
      <c r="E1582" s="2" t="s">
        <v>19</v>
      </c>
      <c r="F1582" s="2" t="str">
        <f>IF(Table3[[#This Row],[Max(s.salary)]] &gt; 'covid yearly salary'!$D$8, "T","F")</f>
        <v>F</v>
      </c>
      <c r="G1582" s="11">
        <f>Table3[[#This Row],[Max(s.salary)]]*0.045</f>
        <v>2430.27</v>
      </c>
      <c r="H1582" s="4">
        <f>Table3[[#This Row],[Max(s.salary)]]-Table3[[#This Row],[4.50%]]</f>
        <v>51575.73</v>
      </c>
      <c r="I1582" s="11">
        <f t="shared" si="24"/>
        <v>13538414.249999974</v>
      </c>
    </row>
    <row r="1583" spans="1:9">
      <c r="A1583" s="2">
        <v>22905</v>
      </c>
      <c r="B1583" s="2" t="s">
        <v>1315</v>
      </c>
      <c r="C1583" s="2" t="s">
        <v>1079</v>
      </c>
      <c r="D1583" s="7">
        <v>90682</v>
      </c>
      <c r="E1583" s="2" t="s">
        <v>19</v>
      </c>
      <c r="F1583" s="2" t="str">
        <f>IF(Table3[[#This Row],[Max(s.salary)]] &gt; 'covid yearly salary'!$D$8, "T","F")</f>
        <v>T</v>
      </c>
      <c r="G1583" s="10">
        <f>Table3[[#This Row],[Max(s.salary)]]*0.045</f>
        <v>4080.69</v>
      </c>
      <c r="H1583" s="10">
        <f>Table3[[#This Row],[Max(s.salary)]]-Table3[[#This Row],[4.50%]]</f>
        <v>86601.31</v>
      </c>
      <c r="I1583" s="11"/>
    </row>
    <row r="1584" spans="1:9">
      <c r="A1584" s="2">
        <v>14493</v>
      </c>
      <c r="B1584" s="2" t="s">
        <v>1944</v>
      </c>
      <c r="C1584" s="2" t="s">
        <v>1426</v>
      </c>
      <c r="D1584" s="7">
        <v>90678</v>
      </c>
      <c r="E1584" s="2" t="s">
        <v>19</v>
      </c>
      <c r="F1584" s="2" t="str">
        <f>IF(Table3[[#This Row],[Max(s.salary)]] &gt; 'covid yearly salary'!$D$8, "T","F")</f>
        <v>T</v>
      </c>
      <c r="G1584" s="10">
        <f>Table3[[#This Row],[Max(s.salary)]]*0.045</f>
        <v>4080.5099999999998</v>
      </c>
      <c r="H1584" s="10">
        <f>Table3[[#This Row],[Max(s.salary)]]-Table3[[#This Row],[4.50%]]</f>
        <v>86597.49</v>
      </c>
      <c r="I1584" s="11"/>
    </row>
    <row r="1585" spans="1:9" hidden="1">
      <c r="A1585" s="2">
        <v>37360</v>
      </c>
      <c r="B1585" s="2" t="s">
        <v>1642</v>
      </c>
      <c r="C1585" s="2" t="s">
        <v>1945</v>
      </c>
      <c r="D1585" s="2">
        <v>56303</v>
      </c>
      <c r="E1585" s="2" t="s">
        <v>19</v>
      </c>
      <c r="F1585" s="2" t="str">
        <f>IF(Table3[[#This Row],[Max(s.salary)]] &gt; 'covid yearly salary'!$D$8, "T","F")</f>
        <v>F</v>
      </c>
      <c r="G1585" s="11">
        <f>Table3[[#This Row],[Max(s.salary)]]*0.045</f>
        <v>2533.6349999999998</v>
      </c>
      <c r="H1585" s="4">
        <f>Table3[[#This Row],[Max(s.salary)]]-Table3[[#This Row],[4.50%]]</f>
        <v>53769.364999999998</v>
      </c>
      <c r="I1585" s="11">
        <f t="shared" si="24"/>
        <v>13535971.514999973</v>
      </c>
    </row>
    <row r="1586" spans="1:9">
      <c r="A1586" s="2">
        <v>52814</v>
      </c>
      <c r="B1586" s="2" t="s">
        <v>1593</v>
      </c>
      <c r="C1586" s="2" t="s">
        <v>1946</v>
      </c>
      <c r="D1586" s="7">
        <v>90656</v>
      </c>
      <c r="E1586" s="2" t="s">
        <v>19</v>
      </c>
      <c r="F1586" s="2" t="str">
        <f>IF(Table3[[#This Row],[Max(s.salary)]] &gt; 'covid yearly salary'!$D$8, "T","F")</f>
        <v>T</v>
      </c>
      <c r="G1586" s="10">
        <f>Table3[[#This Row],[Max(s.salary)]]*0.045</f>
        <v>4079.52</v>
      </c>
      <c r="H1586" s="10">
        <f>Table3[[#This Row],[Max(s.salary)]]-Table3[[#This Row],[4.50%]]</f>
        <v>86576.48</v>
      </c>
      <c r="I1586" s="11"/>
    </row>
    <row r="1587" spans="1:9">
      <c r="A1587" s="2">
        <v>31931</v>
      </c>
      <c r="B1587" s="2" t="s">
        <v>1947</v>
      </c>
      <c r="C1587" s="2" t="s">
        <v>1285</v>
      </c>
      <c r="D1587" s="7">
        <v>90651</v>
      </c>
      <c r="E1587" s="2" t="s">
        <v>19</v>
      </c>
      <c r="F1587" s="2" t="str">
        <f>IF(Table3[[#This Row],[Max(s.salary)]] &gt; 'covid yearly salary'!$D$8, "T","F")</f>
        <v>T</v>
      </c>
      <c r="G1587" s="10">
        <f>Table3[[#This Row],[Max(s.salary)]]*0.045</f>
        <v>4079.2950000000001</v>
      </c>
      <c r="H1587" s="10">
        <f>Table3[[#This Row],[Max(s.salary)]]-Table3[[#This Row],[4.50%]]</f>
        <v>86571.705000000002</v>
      </c>
      <c r="I1587" s="11"/>
    </row>
    <row r="1588" spans="1:9" hidden="1">
      <c r="A1588" s="2">
        <v>37387</v>
      </c>
      <c r="B1588" s="2" t="s">
        <v>1948</v>
      </c>
      <c r="C1588" s="2" t="s">
        <v>1512</v>
      </c>
      <c r="D1588" s="2">
        <v>52607</v>
      </c>
      <c r="E1588" s="2" t="s">
        <v>19</v>
      </c>
      <c r="F1588" s="2" t="str">
        <f>IF(Table3[[#This Row],[Max(s.salary)]] &gt; 'covid yearly salary'!$D$8, "T","F")</f>
        <v>F</v>
      </c>
      <c r="G1588" s="11">
        <f>Table3[[#This Row],[Max(s.salary)]]*0.045</f>
        <v>2367.3150000000001</v>
      </c>
      <c r="H1588" s="4">
        <f>Table3[[#This Row],[Max(s.salary)]]-Table3[[#This Row],[4.50%]]</f>
        <v>50239.684999999998</v>
      </c>
      <c r="I1588" s="11">
        <f t="shared" si="24"/>
        <v>13533784.469999975</v>
      </c>
    </row>
    <row r="1589" spans="1:9" hidden="1">
      <c r="A1589" s="2">
        <v>37393</v>
      </c>
      <c r="B1589" s="2" t="s">
        <v>525</v>
      </c>
      <c r="C1589" s="2" t="s">
        <v>441</v>
      </c>
      <c r="D1589" s="2">
        <v>57367</v>
      </c>
      <c r="E1589" s="2" t="s">
        <v>19</v>
      </c>
      <c r="F1589" s="2" t="str">
        <f>IF(Table3[[#This Row],[Max(s.salary)]] &gt; 'covid yearly salary'!$D$8, "T","F")</f>
        <v>F</v>
      </c>
      <c r="G1589" s="11">
        <f>Table3[[#This Row],[Max(s.salary)]]*0.045</f>
        <v>2581.5149999999999</v>
      </c>
      <c r="H1589" s="4">
        <f>Table3[[#This Row],[Max(s.salary)]]-Table3[[#This Row],[4.50%]]</f>
        <v>54785.485000000001</v>
      </c>
      <c r="I1589" s="11">
        <f t="shared" si="24"/>
        <v>13534252.019999975</v>
      </c>
    </row>
    <row r="1590" spans="1:9">
      <c r="A1590" s="2">
        <v>10187</v>
      </c>
      <c r="B1590" s="2" t="s">
        <v>461</v>
      </c>
      <c r="C1590" s="2" t="s">
        <v>581</v>
      </c>
      <c r="D1590" s="7">
        <v>90645</v>
      </c>
      <c r="E1590" s="2" t="s">
        <v>19</v>
      </c>
      <c r="F1590" s="2" t="str">
        <f>IF(Table3[[#This Row],[Max(s.salary)]] &gt; 'covid yearly salary'!$D$8, "T","F")</f>
        <v>T</v>
      </c>
      <c r="G1590" s="10">
        <f>Table3[[#This Row],[Max(s.salary)]]*0.045</f>
        <v>4079.0249999999996</v>
      </c>
      <c r="H1590" s="10">
        <f>Table3[[#This Row],[Max(s.salary)]]-Table3[[#This Row],[4.50%]]</f>
        <v>86565.975000000006</v>
      </c>
      <c r="I1590" s="11"/>
    </row>
    <row r="1591" spans="1:9">
      <c r="A1591" s="2">
        <v>72641</v>
      </c>
      <c r="B1591" s="2" t="s">
        <v>1949</v>
      </c>
      <c r="C1591" s="2" t="s">
        <v>106</v>
      </c>
      <c r="D1591" s="7">
        <v>90641</v>
      </c>
      <c r="E1591" s="2" t="s">
        <v>19</v>
      </c>
      <c r="F1591" s="2" t="str">
        <f>IF(Table3[[#This Row],[Max(s.salary)]] &gt; 'covid yearly salary'!$D$8, "T","F")</f>
        <v>T</v>
      </c>
      <c r="G1591" s="10">
        <f>Table3[[#This Row],[Max(s.salary)]]*0.045</f>
        <v>4078.8449999999998</v>
      </c>
      <c r="H1591" s="10">
        <f>Table3[[#This Row],[Max(s.salary)]]-Table3[[#This Row],[4.50%]]</f>
        <v>86562.154999999999</v>
      </c>
      <c r="I1591" s="11"/>
    </row>
    <row r="1592" spans="1:9">
      <c r="A1592" s="2">
        <v>62461</v>
      </c>
      <c r="B1592" s="2" t="s">
        <v>1327</v>
      </c>
      <c r="C1592" s="2" t="s">
        <v>1950</v>
      </c>
      <c r="D1592" s="7">
        <v>90570</v>
      </c>
      <c r="E1592" s="2" t="s">
        <v>19</v>
      </c>
      <c r="F1592" s="2" t="str">
        <f>IF(Table3[[#This Row],[Max(s.salary)]] &gt; 'covid yearly salary'!$D$8, "T","F")</f>
        <v>T</v>
      </c>
      <c r="G1592" s="10">
        <f>Table3[[#This Row],[Max(s.salary)]]*0.045</f>
        <v>4075.6499999999996</v>
      </c>
      <c r="H1592" s="10">
        <f>Table3[[#This Row],[Max(s.salary)]]-Table3[[#This Row],[4.50%]]</f>
        <v>86494.35</v>
      </c>
      <c r="I1592" s="11"/>
    </row>
    <row r="1593" spans="1:9">
      <c r="A1593" s="2">
        <v>101214</v>
      </c>
      <c r="B1593" s="2" t="s">
        <v>1588</v>
      </c>
      <c r="C1593" s="2" t="s">
        <v>1514</v>
      </c>
      <c r="D1593" s="7">
        <v>90559</v>
      </c>
      <c r="E1593" s="2" t="s">
        <v>19</v>
      </c>
      <c r="F1593" s="2" t="str">
        <f>IF(Table3[[#This Row],[Max(s.salary)]] &gt; 'covid yearly salary'!$D$8, "T","F")</f>
        <v>T</v>
      </c>
      <c r="G1593" s="10">
        <f>Table3[[#This Row],[Max(s.salary)]]*0.045</f>
        <v>4075.1549999999997</v>
      </c>
      <c r="H1593" s="10">
        <f>Table3[[#This Row],[Max(s.salary)]]-Table3[[#This Row],[4.50%]]</f>
        <v>86483.845000000001</v>
      </c>
      <c r="I1593" s="11"/>
    </row>
    <row r="1594" spans="1:9">
      <c r="A1594" s="2">
        <v>33421</v>
      </c>
      <c r="B1594" s="2" t="s">
        <v>1951</v>
      </c>
      <c r="C1594" s="2" t="s">
        <v>492</v>
      </c>
      <c r="D1594" s="7">
        <v>90556</v>
      </c>
      <c r="E1594" s="2" t="s">
        <v>19</v>
      </c>
      <c r="F1594" s="2" t="str">
        <f>IF(Table3[[#This Row],[Max(s.salary)]] &gt; 'covid yearly salary'!$D$8, "T","F")</f>
        <v>T</v>
      </c>
      <c r="G1594" s="10">
        <f>Table3[[#This Row],[Max(s.salary)]]*0.045</f>
        <v>4075.02</v>
      </c>
      <c r="H1594" s="10">
        <f>Table3[[#This Row],[Max(s.salary)]]-Table3[[#This Row],[4.50%]]</f>
        <v>86480.98</v>
      </c>
      <c r="I1594" s="11"/>
    </row>
    <row r="1595" spans="1:9">
      <c r="A1595" s="2">
        <v>53451</v>
      </c>
      <c r="B1595" s="2" t="s">
        <v>248</v>
      </c>
      <c r="C1595" s="2" t="s">
        <v>1426</v>
      </c>
      <c r="D1595" s="7">
        <v>90541</v>
      </c>
      <c r="E1595" s="2" t="s">
        <v>19</v>
      </c>
      <c r="F1595" s="2" t="str">
        <f>IF(Table3[[#This Row],[Max(s.salary)]] &gt; 'covid yearly salary'!$D$8, "T","F")</f>
        <v>T</v>
      </c>
      <c r="G1595" s="10">
        <f>Table3[[#This Row],[Max(s.salary)]]*0.045</f>
        <v>4074.3449999999998</v>
      </c>
      <c r="H1595" s="10">
        <f>Table3[[#This Row],[Max(s.salary)]]-Table3[[#This Row],[4.50%]]</f>
        <v>86466.654999999999</v>
      </c>
      <c r="I1595" s="11"/>
    </row>
    <row r="1596" spans="1:9">
      <c r="A1596" s="2">
        <v>84670</v>
      </c>
      <c r="B1596" s="2" t="s">
        <v>1524</v>
      </c>
      <c r="C1596" s="2" t="s">
        <v>736</v>
      </c>
      <c r="D1596" s="7">
        <v>90538</v>
      </c>
      <c r="E1596" s="2" t="s">
        <v>19</v>
      </c>
      <c r="F1596" s="2" t="str">
        <f>IF(Table3[[#This Row],[Max(s.salary)]] &gt; 'covid yearly salary'!$D$8, "T","F")</f>
        <v>T</v>
      </c>
      <c r="G1596" s="10">
        <f>Table3[[#This Row],[Max(s.salary)]]*0.045</f>
        <v>4074.21</v>
      </c>
      <c r="H1596" s="10">
        <f>Table3[[#This Row],[Max(s.salary)]]-Table3[[#This Row],[4.50%]]</f>
        <v>86463.79</v>
      </c>
      <c r="I1596" s="11"/>
    </row>
    <row r="1597" spans="1:9" hidden="1">
      <c r="A1597" s="2">
        <v>37519</v>
      </c>
      <c r="B1597" s="2" t="s">
        <v>275</v>
      </c>
      <c r="C1597" s="2" t="s">
        <v>1952</v>
      </c>
      <c r="D1597" s="2">
        <v>47987</v>
      </c>
      <c r="E1597" s="2" t="s">
        <v>19</v>
      </c>
      <c r="F1597" s="2" t="str">
        <f>IF(Table3[[#This Row],[Max(s.salary)]] &gt; 'covid yearly salary'!$D$8, "T","F")</f>
        <v>F</v>
      </c>
      <c r="G1597" s="11">
        <f>Table3[[#This Row],[Max(s.salary)]]*0.045</f>
        <v>2159.415</v>
      </c>
      <c r="H1597" s="4">
        <f>Table3[[#This Row],[Max(s.salary)]]-Table3[[#This Row],[4.50%]]</f>
        <v>45827.584999999999</v>
      </c>
      <c r="I1597" s="11">
        <f t="shared" si="24"/>
        <v>13525452.539999973</v>
      </c>
    </row>
    <row r="1598" spans="1:9">
      <c r="A1598" s="2">
        <v>104076</v>
      </c>
      <c r="B1598" s="2" t="s">
        <v>331</v>
      </c>
      <c r="C1598" s="2" t="s">
        <v>123</v>
      </c>
      <c r="D1598" s="7">
        <v>90510</v>
      </c>
      <c r="E1598" s="2" t="s">
        <v>19</v>
      </c>
      <c r="F1598" s="2" t="str">
        <f>IF(Table3[[#This Row],[Max(s.salary)]] &gt; 'covid yearly salary'!$D$8, "T","F")</f>
        <v>T</v>
      </c>
      <c r="G1598" s="10">
        <f>Table3[[#This Row],[Max(s.salary)]]*0.045</f>
        <v>4072.95</v>
      </c>
      <c r="H1598" s="10">
        <f>Table3[[#This Row],[Max(s.salary)]]-Table3[[#This Row],[4.50%]]</f>
        <v>86437.05</v>
      </c>
      <c r="I1598" s="11"/>
    </row>
    <row r="1599" spans="1:9" hidden="1">
      <c r="A1599" s="2">
        <v>37553</v>
      </c>
      <c r="B1599" s="2" t="s">
        <v>184</v>
      </c>
      <c r="C1599" s="2" t="s">
        <v>1913</v>
      </c>
      <c r="D1599" s="2">
        <v>61652</v>
      </c>
      <c r="E1599" s="2" t="s">
        <v>19</v>
      </c>
      <c r="F1599" s="2" t="str">
        <f>IF(Table3[[#This Row],[Max(s.salary)]] &gt; 'covid yearly salary'!$D$8, "T","F")</f>
        <v>F</v>
      </c>
      <c r="G1599" s="11">
        <f>Table3[[#This Row],[Max(s.salary)]]*0.045</f>
        <v>2774.3399999999997</v>
      </c>
      <c r="H1599" s="4">
        <f>Table3[[#This Row],[Max(s.salary)]]-Table3[[#This Row],[4.50%]]</f>
        <v>58877.66</v>
      </c>
      <c r="I1599" s="11">
        <f t="shared" si="24"/>
        <v>13524884.189999972</v>
      </c>
    </row>
    <row r="1600" spans="1:9">
      <c r="A1600" s="2">
        <v>105212</v>
      </c>
      <c r="B1600" s="2" t="s">
        <v>677</v>
      </c>
      <c r="C1600" s="2" t="s">
        <v>1953</v>
      </c>
      <c r="D1600" s="7">
        <v>90492</v>
      </c>
      <c r="E1600" s="2" t="s">
        <v>19</v>
      </c>
      <c r="F1600" s="2" t="str">
        <f>IF(Table3[[#This Row],[Max(s.salary)]] &gt; 'covid yearly salary'!$D$8, "T","F")</f>
        <v>T</v>
      </c>
      <c r="G1600" s="10">
        <f>Table3[[#This Row],[Max(s.salary)]]*0.045</f>
        <v>4072.14</v>
      </c>
      <c r="H1600" s="10">
        <f>Table3[[#This Row],[Max(s.salary)]]-Table3[[#This Row],[4.50%]]</f>
        <v>86419.86</v>
      </c>
      <c r="I1600" s="11"/>
    </row>
    <row r="1601" spans="1:9">
      <c r="A1601" s="2">
        <v>54663</v>
      </c>
      <c r="B1601" s="2" t="s">
        <v>768</v>
      </c>
      <c r="C1601" s="2" t="s">
        <v>1316</v>
      </c>
      <c r="D1601" s="7">
        <v>90416</v>
      </c>
      <c r="E1601" s="2" t="s">
        <v>19</v>
      </c>
      <c r="F1601" s="2" t="str">
        <f>IF(Table3[[#This Row],[Max(s.salary)]] &gt; 'covid yearly salary'!$D$8, "T","F")</f>
        <v>T</v>
      </c>
      <c r="G1601" s="10">
        <f>Table3[[#This Row],[Max(s.salary)]]*0.045</f>
        <v>4068.72</v>
      </c>
      <c r="H1601" s="10">
        <f>Table3[[#This Row],[Max(s.salary)]]-Table3[[#This Row],[4.50%]]</f>
        <v>86347.28</v>
      </c>
      <c r="I1601" s="11"/>
    </row>
    <row r="1602" spans="1:9">
      <c r="A1602" s="2">
        <v>86799</v>
      </c>
      <c r="B1602" s="2" t="s">
        <v>1954</v>
      </c>
      <c r="C1602" s="2" t="s">
        <v>1237</v>
      </c>
      <c r="D1602" s="7">
        <v>90416</v>
      </c>
      <c r="E1602" s="2" t="s">
        <v>19</v>
      </c>
      <c r="F1602" s="2" t="str">
        <f>IF(Table3[[#This Row],[Max(s.salary)]] &gt; 'covid yearly salary'!$D$8, "T","F")</f>
        <v>T</v>
      </c>
      <c r="G1602" s="10">
        <f>Table3[[#This Row],[Max(s.salary)]]*0.045</f>
        <v>4068.72</v>
      </c>
      <c r="H1602" s="10">
        <f>Table3[[#This Row],[Max(s.salary)]]-Table3[[#This Row],[4.50%]]</f>
        <v>86347.28</v>
      </c>
      <c r="I1602" s="11"/>
    </row>
    <row r="1603" spans="1:9">
      <c r="A1603" s="2">
        <v>66675</v>
      </c>
      <c r="B1603" s="2" t="s">
        <v>42</v>
      </c>
      <c r="C1603" s="2" t="s">
        <v>1919</v>
      </c>
      <c r="D1603" s="7">
        <v>90413</v>
      </c>
      <c r="E1603" s="2" t="s">
        <v>19</v>
      </c>
      <c r="F1603" s="2" t="str">
        <f>IF(Table3[[#This Row],[Max(s.salary)]] &gt; 'covid yearly salary'!$D$8, "T","F")</f>
        <v>T</v>
      </c>
      <c r="G1603" s="10">
        <f>Table3[[#This Row],[Max(s.salary)]]*0.045</f>
        <v>4068.585</v>
      </c>
      <c r="H1603" s="10">
        <f>Table3[[#This Row],[Max(s.salary)]]-Table3[[#This Row],[4.50%]]</f>
        <v>86344.414999999994</v>
      </c>
      <c r="I1603" s="11"/>
    </row>
    <row r="1604" spans="1:9" hidden="1">
      <c r="A1604" s="2">
        <v>37698</v>
      </c>
      <c r="B1604" s="2" t="s">
        <v>1955</v>
      </c>
      <c r="C1604" s="2" t="s">
        <v>1391</v>
      </c>
      <c r="D1604" s="2">
        <v>59720</v>
      </c>
      <c r="E1604" s="2" t="s">
        <v>19</v>
      </c>
      <c r="F1604" s="2" t="str">
        <f>IF(Table3[[#This Row],[Max(s.salary)]] &gt; 'covid yearly salary'!$D$8, "T","F")</f>
        <v>F</v>
      </c>
      <c r="G1604" s="11">
        <f>Table3[[#This Row],[Max(s.salary)]]*0.045</f>
        <v>2687.4</v>
      </c>
      <c r="H1604" s="4">
        <f>Table3[[#This Row],[Max(s.salary)]]-Table3[[#This Row],[4.50%]]</f>
        <v>57032.6</v>
      </c>
      <c r="I1604" s="11">
        <f t="shared" ref="I1604:I1662" si="25">SUM(G1604:G5822)</f>
        <v>13519711.934999973</v>
      </c>
    </row>
    <row r="1605" spans="1:9" hidden="1">
      <c r="A1605" s="2">
        <v>37714</v>
      </c>
      <c r="B1605" s="2" t="s">
        <v>120</v>
      </c>
      <c r="C1605" s="2" t="s">
        <v>1956</v>
      </c>
      <c r="D1605" s="2">
        <v>49337</v>
      </c>
      <c r="E1605" s="2" t="s">
        <v>19</v>
      </c>
      <c r="F1605" s="2" t="str">
        <f>IF(Table3[[#This Row],[Max(s.salary)]] &gt; 'covid yearly salary'!$D$8, "T","F")</f>
        <v>F</v>
      </c>
      <c r="G1605" s="11">
        <f>Table3[[#This Row],[Max(s.salary)]]*0.045</f>
        <v>2220.165</v>
      </c>
      <c r="H1605" s="4">
        <f>Table3[[#This Row],[Max(s.salary)]]-Table3[[#This Row],[4.50%]]</f>
        <v>47116.834999999999</v>
      </c>
      <c r="I1605" s="11">
        <f t="shared" si="25"/>
        <v>13519243.304999972</v>
      </c>
    </row>
    <row r="1606" spans="1:9">
      <c r="A1606" s="2">
        <v>19114</v>
      </c>
      <c r="B1606" s="2" t="s">
        <v>1924</v>
      </c>
      <c r="C1606" s="2" t="s">
        <v>1330</v>
      </c>
      <c r="D1606" s="7">
        <v>90411</v>
      </c>
      <c r="E1606" s="2" t="s">
        <v>19</v>
      </c>
      <c r="F1606" s="2" t="str">
        <f>IF(Table3[[#This Row],[Max(s.salary)]] &gt; 'covid yearly salary'!$D$8, "T","F")</f>
        <v>T</v>
      </c>
      <c r="G1606" s="10">
        <f>Table3[[#This Row],[Max(s.salary)]]*0.045</f>
        <v>4068.4949999999999</v>
      </c>
      <c r="H1606" s="10">
        <f>Table3[[#This Row],[Max(s.salary)]]-Table3[[#This Row],[4.50%]]</f>
        <v>86342.505000000005</v>
      </c>
      <c r="I1606" s="11"/>
    </row>
    <row r="1607" spans="1:9" hidden="1">
      <c r="A1607" s="2">
        <v>37755</v>
      </c>
      <c r="B1607" s="2" t="s">
        <v>1957</v>
      </c>
      <c r="C1607" s="2" t="s">
        <v>1310</v>
      </c>
      <c r="D1607" s="2">
        <v>47038</v>
      </c>
      <c r="E1607" s="2" t="s">
        <v>19</v>
      </c>
      <c r="F1607" s="2" t="str">
        <f>IF(Table3[[#This Row],[Max(s.salary)]] &gt; 'covid yearly salary'!$D$8, "T","F")</f>
        <v>F</v>
      </c>
      <c r="G1607" s="11">
        <f>Table3[[#This Row],[Max(s.salary)]]*0.045</f>
        <v>2116.71</v>
      </c>
      <c r="H1607" s="4">
        <f>Table3[[#This Row],[Max(s.salary)]]-Table3[[#This Row],[4.50%]]</f>
        <v>44921.29</v>
      </c>
      <c r="I1607" s="11">
        <f t="shared" si="25"/>
        <v>13518609.884999972</v>
      </c>
    </row>
    <row r="1608" spans="1:9">
      <c r="A1608" s="2">
        <v>27253</v>
      </c>
      <c r="B1608" s="2" t="s">
        <v>1749</v>
      </c>
      <c r="C1608" s="2" t="s">
        <v>1958</v>
      </c>
      <c r="D1608" s="7">
        <v>90405</v>
      </c>
      <c r="E1608" s="2" t="s">
        <v>19</v>
      </c>
      <c r="F1608" s="2" t="str">
        <f>IF(Table3[[#This Row],[Max(s.salary)]] &gt; 'covid yearly salary'!$D$8, "T","F")</f>
        <v>T</v>
      </c>
      <c r="G1608" s="10">
        <f>Table3[[#This Row],[Max(s.salary)]]*0.045</f>
        <v>4068.2249999999999</v>
      </c>
      <c r="H1608" s="10">
        <f>Table3[[#This Row],[Max(s.salary)]]-Table3[[#This Row],[4.50%]]</f>
        <v>86336.774999999994</v>
      </c>
      <c r="I1608" s="11"/>
    </row>
    <row r="1609" spans="1:9">
      <c r="A1609" s="2">
        <v>95743</v>
      </c>
      <c r="B1609" s="2" t="s">
        <v>1813</v>
      </c>
      <c r="C1609" s="2" t="s">
        <v>1856</v>
      </c>
      <c r="D1609" s="7">
        <v>90401</v>
      </c>
      <c r="E1609" s="2" t="s">
        <v>19</v>
      </c>
      <c r="F1609" s="2" t="str">
        <f>IF(Table3[[#This Row],[Max(s.salary)]] &gt; 'covid yearly salary'!$D$8, "T","F")</f>
        <v>T</v>
      </c>
      <c r="G1609" s="10">
        <f>Table3[[#This Row],[Max(s.salary)]]*0.045</f>
        <v>4068.0450000000001</v>
      </c>
      <c r="H1609" s="10">
        <f>Table3[[#This Row],[Max(s.salary)]]-Table3[[#This Row],[4.50%]]</f>
        <v>86332.955000000002</v>
      </c>
      <c r="I1609" s="11"/>
    </row>
    <row r="1610" spans="1:9">
      <c r="A1610" s="2">
        <v>62819</v>
      </c>
      <c r="B1610" s="2" t="s">
        <v>683</v>
      </c>
      <c r="C1610" s="2" t="s">
        <v>1959</v>
      </c>
      <c r="D1610" s="7">
        <v>90397</v>
      </c>
      <c r="E1610" s="2" t="s">
        <v>19</v>
      </c>
      <c r="F1610" s="2" t="str">
        <f>IF(Table3[[#This Row],[Max(s.salary)]] &gt; 'covid yearly salary'!$D$8, "T","F")</f>
        <v>T</v>
      </c>
      <c r="G1610" s="10">
        <f>Table3[[#This Row],[Max(s.salary)]]*0.045</f>
        <v>4067.8649999999998</v>
      </c>
      <c r="H1610" s="10">
        <f>Table3[[#This Row],[Max(s.salary)]]-Table3[[#This Row],[4.50%]]</f>
        <v>86329.134999999995</v>
      </c>
      <c r="I1610" s="11"/>
    </row>
    <row r="1611" spans="1:9">
      <c r="A1611" s="2">
        <v>67620</v>
      </c>
      <c r="B1611" s="2" t="s">
        <v>57</v>
      </c>
      <c r="C1611" s="2" t="s">
        <v>1960</v>
      </c>
      <c r="D1611" s="7">
        <v>90397</v>
      </c>
      <c r="E1611" s="2" t="s">
        <v>19</v>
      </c>
      <c r="F1611" s="2" t="str">
        <f>IF(Table3[[#This Row],[Max(s.salary)]] &gt; 'covid yearly salary'!$D$8, "T","F")</f>
        <v>T</v>
      </c>
      <c r="G1611" s="10">
        <f>Table3[[#This Row],[Max(s.salary)]]*0.045</f>
        <v>4067.8649999999998</v>
      </c>
      <c r="H1611" s="10">
        <f>Table3[[#This Row],[Max(s.salary)]]-Table3[[#This Row],[4.50%]]</f>
        <v>86329.134999999995</v>
      </c>
      <c r="I1611" s="11"/>
    </row>
    <row r="1612" spans="1:9" hidden="1">
      <c r="A1612" s="2">
        <v>37854</v>
      </c>
      <c r="B1612" s="2" t="s">
        <v>101</v>
      </c>
      <c r="C1612" s="2" t="s">
        <v>700</v>
      </c>
      <c r="D1612" s="2">
        <v>61874</v>
      </c>
      <c r="E1612" s="2" t="s">
        <v>19</v>
      </c>
      <c r="F1612" s="2" t="str">
        <f>IF(Table3[[#This Row],[Max(s.salary)]] &gt; 'covid yearly salary'!$D$8, "T","F")</f>
        <v>F</v>
      </c>
      <c r="G1612" s="11">
        <f>Table3[[#This Row],[Max(s.salary)]]*0.045</f>
        <v>2784.33</v>
      </c>
      <c r="H1612" s="4">
        <f>Table3[[#This Row],[Max(s.salary)]]-Table3[[#This Row],[4.50%]]</f>
        <v>59089.67</v>
      </c>
      <c r="I1612" s="11">
        <f t="shared" si="25"/>
        <v>13513350.55499997</v>
      </c>
    </row>
    <row r="1613" spans="1:9" hidden="1">
      <c r="A1613" s="2">
        <v>37855</v>
      </c>
      <c r="B1613" s="2" t="s">
        <v>1961</v>
      </c>
      <c r="C1613" s="2" t="s">
        <v>1962</v>
      </c>
      <c r="D1613" s="2">
        <v>54607</v>
      </c>
      <c r="E1613" s="2" t="s">
        <v>19</v>
      </c>
      <c r="F1613" s="2" t="str">
        <f>IF(Table3[[#This Row],[Max(s.salary)]] &gt; 'covid yearly salary'!$D$8, "T","F")</f>
        <v>F</v>
      </c>
      <c r="G1613" s="11">
        <f>Table3[[#This Row],[Max(s.salary)]]*0.045</f>
        <v>2457.3150000000001</v>
      </c>
      <c r="H1613" s="4">
        <f>Table3[[#This Row],[Max(s.salary)]]-Table3[[#This Row],[4.50%]]</f>
        <v>52149.684999999998</v>
      </c>
      <c r="I1613" s="11">
        <f t="shared" si="25"/>
        <v>13512821.62499997</v>
      </c>
    </row>
    <row r="1614" spans="1:9">
      <c r="A1614" s="2">
        <v>100284</v>
      </c>
      <c r="B1614" s="2" t="s">
        <v>1963</v>
      </c>
      <c r="C1614" s="2" t="s">
        <v>1964</v>
      </c>
      <c r="D1614" s="7">
        <v>90395</v>
      </c>
      <c r="E1614" s="2" t="s">
        <v>19</v>
      </c>
      <c r="F1614" s="2" t="str">
        <f>IF(Table3[[#This Row],[Max(s.salary)]] &gt; 'covid yearly salary'!$D$8, "T","F")</f>
        <v>T</v>
      </c>
      <c r="G1614" s="10">
        <f>Table3[[#This Row],[Max(s.salary)]]*0.045</f>
        <v>4067.7749999999996</v>
      </c>
      <c r="H1614" s="10">
        <f>Table3[[#This Row],[Max(s.salary)]]-Table3[[#This Row],[4.50%]]</f>
        <v>86327.225000000006</v>
      </c>
      <c r="I1614" s="11"/>
    </row>
    <row r="1615" spans="1:9">
      <c r="A1615" s="2">
        <v>11677</v>
      </c>
      <c r="B1615" s="2" t="s">
        <v>1965</v>
      </c>
      <c r="C1615" s="2" t="s">
        <v>1966</v>
      </c>
      <c r="D1615" s="7">
        <v>90385</v>
      </c>
      <c r="E1615" s="2" t="s">
        <v>19</v>
      </c>
      <c r="F1615" s="2" t="str">
        <f>IF(Table3[[#This Row],[Max(s.salary)]] &gt; 'covid yearly salary'!$D$8, "T","F")</f>
        <v>T</v>
      </c>
      <c r="G1615" s="10">
        <f>Table3[[#This Row],[Max(s.salary)]]*0.045</f>
        <v>4067.3249999999998</v>
      </c>
      <c r="H1615" s="10">
        <f>Table3[[#This Row],[Max(s.salary)]]-Table3[[#This Row],[4.50%]]</f>
        <v>86317.675000000003</v>
      </c>
      <c r="I1615" s="11"/>
    </row>
    <row r="1616" spans="1:9">
      <c r="A1616" s="2">
        <v>15853</v>
      </c>
      <c r="B1616" s="2" t="s">
        <v>1967</v>
      </c>
      <c r="C1616" s="2" t="s">
        <v>1437</v>
      </c>
      <c r="D1616" s="7">
        <v>90381</v>
      </c>
      <c r="E1616" s="2" t="s">
        <v>19</v>
      </c>
      <c r="F1616" s="2" t="str">
        <f>IF(Table3[[#This Row],[Max(s.salary)]] &gt; 'covid yearly salary'!$D$8, "T","F")</f>
        <v>T</v>
      </c>
      <c r="G1616" s="10">
        <f>Table3[[#This Row],[Max(s.salary)]]*0.045</f>
        <v>4067.145</v>
      </c>
      <c r="H1616" s="10">
        <f>Table3[[#This Row],[Max(s.salary)]]-Table3[[#This Row],[4.50%]]</f>
        <v>86313.854999999996</v>
      </c>
      <c r="I1616" s="11"/>
    </row>
    <row r="1617" spans="1:9">
      <c r="A1617" s="2">
        <v>64106</v>
      </c>
      <c r="B1617" s="2" t="s">
        <v>1968</v>
      </c>
      <c r="C1617" s="2" t="s">
        <v>503</v>
      </c>
      <c r="D1617" s="7">
        <v>90326</v>
      </c>
      <c r="E1617" s="2" t="s">
        <v>19</v>
      </c>
      <c r="F1617" s="2" t="str">
        <f>IF(Table3[[#This Row],[Max(s.salary)]] &gt; 'covid yearly salary'!$D$8, "T","F")</f>
        <v>T</v>
      </c>
      <c r="G1617" s="10">
        <f>Table3[[#This Row],[Max(s.salary)]]*0.045</f>
        <v>4064.67</v>
      </c>
      <c r="H1617" s="10">
        <f>Table3[[#This Row],[Max(s.salary)]]-Table3[[#This Row],[4.50%]]</f>
        <v>86261.33</v>
      </c>
      <c r="I1617" s="11"/>
    </row>
    <row r="1618" spans="1:9">
      <c r="A1618" s="2">
        <v>80949</v>
      </c>
      <c r="B1618" s="2" t="s">
        <v>1969</v>
      </c>
      <c r="C1618" s="2" t="s">
        <v>1782</v>
      </c>
      <c r="D1618" s="7">
        <v>90323</v>
      </c>
      <c r="E1618" s="2" t="s">
        <v>19</v>
      </c>
      <c r="F1618" s="2" t="str">
        <f>IF(Table3[[#This Row],[Max(s.salary)]] &gt; 'covid yearly salary'!$D$8, "T","F")</f>
        <v>T</v>
      </c>
      <c r="G1618" s="10">
        <f>Table3[[#This Row],[Max(s.salary)]]*0.045</f>
        <v>4064.5349999999999</v>
      </c>
      <c r="H1618" s="10">
        <f>Table3[[#This Row],[Max(s.salary)]]-Table3[[#This Row],[4.50%]]</f>
        <v>86258.464999999997</v>
      </c>
      <c r="I1618" s="11"/>
    </row>
    <row r="1619" spans="1:9">
      <c r="A1619" s="2">
        <v>12668</v>
      </c>
      <c r="B1619" s="2" t="s">
        <v>1970</v>
      </c>
      <c r="C1619" s="2" t="s">
        <v>498</v>
      </c>
      <c r="D1619" s="7">
        <v>90308</v>
      </c>
      <c r="E1619" s="2" t="s">
        <v>19</v>
      </c>
      <c r="F1619" s="2" t="str">
        <f>IF(Table3[[#This Row],[Max(s.salary)]] &gt; 'covid yearly salary'!$D$8, "T","F")</f>
        <v>T</v>
      </c>
      <c r="G1619" s="10">
        <f>Table3[[#This Row],[Max(s.salary)]]*0.045</f>
        <v>4063.8599999999997</v>
      </c>
      <c r="H1619" s="10">
        <f>Table3[[#This Row],[Max(s.salary)]]-Table3[[#This Row],[4.50%]]</f>
        <v>86244.14</v>
      </c>
      <c r="I1619" s="11"/>
    </row>
    <row r="1620" spans="1:9" hidden="1">
      <c r="A1620" s="2">
        <v>37998</v>
      </c>
      <c r="B1620" s="2" t="s">
        <v>1861</v>
      </c>
      <c r="C1620" s="2" t="s">
        <v>1927</v>
      </c>
      <c r="D1620" s="2">
        <v>51322</v>
      </c>
      <c r="E1620" s="2" t="s">
        <v>19</v>
      </c>
      <c r="F1620" s="2" t="str">
        <f>IF(Table3[[#This Row],[Max(s.salary)]] &gt; 'covid yearly salary'!$D$8, "T","F")</f>
        <v>F</v>
      </c>
      <c r="G1620" s="11">
        <f>Table3[[#This Row],[Max(s.salary)]]*0.045</f>
        <v>2309.4899999999998</v>
      </c>
      <c r="H1620" s="4">
        <f>Table3[[#This Row],[Max(s.salary)]]-Table3[[#This Row],[4.50%]]</f>
        <v>49012.51</v>
      </c>
      <c r="I1620" s="11">
        <f t="shared" si="25"/>
        <v>13505186.699999971</v>
      </c>
    </row>
    <row r="1621" spans="1:9" hidden="1">
      <c r="A1621" s="2">
        <v>38002</v>
      </c>
      <c r="B1621" s="2" t="s">
        <v>1971</v>
      </c>
      <c r="C1621" s="2" t="s">
        <v>1042</v>
      </c>
      <c r="D1621" s="2">
        <v>46472</v>
      </c>
      <c r="E1621" s="2" t="s">
        <v>19</v>
      </c>
      <c r="F1621" s="2" t="str">
        <f>IF(Table3[[#This Row],[Max(s.salary)]] &gt; 'covid yearly salary'!$D$8, "T","F")</f>
        <v>F</v>
      </c>
      <c r="G1621" s="11">
        <f>Table3[[#This Row],[Max(s.salary)]]*0.045</f>
        <v>2091.2399999999998</v>
      </c>
      <c r="H1621" s="4">
        <f>Table3[[#This Row],[Max(s.salary)]]-Table3[[#This Row],[4.50%]]</f>
        <v>44380.76</v>
      </c>
      <c r="I1621" s="11">
        <f t="shared" si="25"/>
        <v>13505700.059999971</v>
      </c>
    </row>
    <row r="1622" spans="1:9">
      <c r="A1622" s="2">
        <v>96662</v>
      </c>
      <c r="B1622" s="2" t="s">
        <v>1139</v>
      </c>
      <c r="C1622" s="2" t="s">
        <v>133</v>
      </c>
      <c r="D1622" s="7">
        <v>90304</v>
      </c>
      <c r="E1622" s="2" t="s">
        <v>19</v>
      </c>
      <c r="F1622" s="2" t="str">
        <f>IF(Table3[[#This Row],[Max(s.salary)]] &gt; 'covid yearly salary'!$D$8, "T","F")</f>
        <v>T</v>
      </c>
      <c r="G1622" s="10">
        <f>Table3[[#This Row],[Max(s.salary)]]*0.045</f>
        <v>4063.68</v>
      </c>
      <c r="H1622" s="10">
        <f>Table3[[#This Row],[Max(s.salary)]]-Table3[[#This Row],[4.50%]]</f>
        <v>86240.320000000007</v>
      </c>
      <c r="I1622" s="11"/>
    </row>
    <row r="1623" spans="1:9">
      <c r="A1623" s="2">
        <v>83902</v>
      </c>
      <c r="B1623" s="2" t="s">
        <v>1972</v>
      </c>
      <c r="C1623" s="2" t="s">
        <v>1973</v>
      </c>
      <c r="D1623" s="7">
        <v>90299</v>
      </c>
      <c r="E1623" s="2" t="s">
        <v>19</v>
      </c>
      <c r="F1623" s="2" t="str">
        <f>IF(Table3[[#This Row],[Max(s.salary)]] &gt; 'covid yearly salary'!$D$8, "T","F")</f>
        <v>T</v>
      </c>
      <c r="G1623" s="10">
        <f>Table3[[#This Row],[Max(s.salary)]]*0.045</f>
        <v>4063.4549999999999</v>
      </c>
      <c r="H1623" s="10">
        <f>Table3[[#This Row],[Max(s.salary)]]-Table3[[#This Row],[4.50%]]</f>
        <v>86235.544999999998</v>
      </c>
      <c r="I1623" s="11"/>
    </row>
    <row r="1624" spans="1:9">
      <c r="A1624" s="2">
        <v>66470</v>
      </c>
      <c r="B1624" s="2" t="s">
        <v>1300</v>
      </c>
      <c r="C1624" s="2" t="s">
        <v>291</v>
      </c>
      <c r="D1624" s="7">
        <v>90259</v>
      </c>
      <c r="E1624" s="2" t="s">
        <v>19</v>
      </c>
      <c r="F1624" s="2" t="str">
        <f>IF(Table3[[#This Row],[Max(s.salary)]] &gt; 'covid yearly salary'!$D$8, "T","F")</f>
        <v>T</v>
      </c>
      <c r="G1624" s="10">
        <f>Table3[[#This Row],[Max(s.salary)]]*0.045</f>
        <v>4061.6549999999997</v>
      </c>
      <c r="H1624" s="10">
        <f>Table3[[#This Row],[Max(s.salary)]]-Table3[[#This Row],[4.50%]]</f>
        <v>86197.345000000001</v>
      </c>
      <c r="I1624" s="11"/>
    </row>
    <row r="1625" spans="1:9">
      <c r="A1625" s="2">
        <v>67686</v>
      </c>
      <c r="B1625" s="2" t="s">
        <v>1570</v>
      </c>
      <c r="C1625" s="2" t="s">
        <v>319</v>
      </c>
      <c r="D1625" s="7">
        <v>90228</v>
      </c>
      <c r="E1625" s="2" t="s">
        <v>19</v>
      </c>
      <c r="F1625" s="2" t="str">
        <f>IF(Table3[[#This Row],[Max(s.salary)]] &gt; 'covid yearly salary'!$D$8, "T","F")</f>
        <v>T</v>
      </c>
      <c r="G1625" s="10">
        <f>Table3[[#This Row],[Max(s.salary)]]*0.045</f>
        <v>4060.2599999999998</v>
      </c>
      <c r="H1625" s="10">
        <f>Table3[[#This Row],[Max(s.salary)]]-Table3[[#This Row],[4.50%]]</f>
        <v>86167.74</v>
      </c>
      <c r="I1625" s="11"/>
    </row>
    <row r="1626" spans="1:9">
      <c r="A1626" s="2">
        <v>72808</v>
      </c>
      <c r="B1626" s="2" t="s">
        <v>173</v>
      </c>
      <c r="C1626" s="2" t="s">
        <v>1974</v>
      </c>
      <c r="D1626" s="7">
        <v>90226</v>
      </c>
      <c r="E1626" s="2" t="s">
        <v>19</v>
      </c>
      <c r="F1626" s="2" t="str">
        <f>IF(Table3[[#This Row],[Max(s.salary)]] &gt; 'covid yearly salary'!$D$8, "T","F")</f>
        <v>T</v>
      </c>
      <c r="G1626" s="10">
        <f>Table3[[#This Row],[Max(s.salary)]]*0.045</f>
        <v>4060.17</v>
      </c>
      <c r="H1626" s="10">
        <f>Table3[[#This Row],[Max(s.salary)]]-Table3[[#This Row],[4.50%]]</f>
        <v>86165.83</v>
      </c>
      <c r="I1626" s="11"/>
    </row>
    <row r="1627" spans="1:9">
      <c r="A1627" s="2">
        <v>60674</v>
      </c>
      <c r="B1627" s="2" t="s">
        <v>1975</v>
      </c>
      <c r="C1627" s="2" t="s">
        <v>900</v>
      </c>
      <c r="D1627" s="7">
        <v>90215</v>
      </c>
      <c r="E1627" s="2" t="s">
        <v>19</v>
      </c>
      <c r="F1627" s="2" t="str">
        <f>IF(Table3[[#This Row],[Max(s.salary)]] &gt; 'covid yearly salary'!$D$8, "T","F")</f>
        <v>T</v>
      </c>
      <c r="G1627" s="10">
        <f>Table3[[#This Row],[Max(s.salary)]]*0.045</f>
        <v>4059.6749999999997</v>
      </c>
      <c r="H1627" s="10">
        <f>Table3[[#This Row],[Max(s.salary)]]-Table3[[#This Row],[4.50%]]</f>
        <v>86155.324999999997</v>
      </c>
      <c r="I1627" s="11"/>
    </row>
    <row r="1628" spans="1:9">
      <c r="A1628" s="2">
        <v>16597</v>
      </c>
      <c r="B1628" s="2" t="s">
        <v>1976</v>
      </c>
      <c r="C1628" s="2" t="s">
        <v>383</v>
      </c>
      <c r="D1628" s="7">
        <v>90202</v>
      </c>
      <c r="E1628" s="2" t="s">
        <v>19</v>
      </c>
      <c r="F1628" s="2" t="str">
        <f>IF(Table3[[#This Row],[Max(s.salary)]] &gt; 'covid yearly salary'!$D$8, "T","F")</f>
        <v>T</v>
      </c>
      <c r="G1628" s="10">
        <f>Table3[[#This Row],[Max(s.salary)]]*0.045</f>
        <v>4059.0899999999997</v>
      </c>
      <c r="H1628" s="10">
        <f>Table3[[#This Row],[Max(s.salary)]]-Table3[[#This Row],[4.50%]]</f>
        <v>86142.91</v>
      </c>
      <c r="I1628" s="11"/>
    </row>
    <row r="1629" spans="1:9">
      <c r="A1629" s="2">
        <v>19505</v>
      </c>
      <c r="B1629" s="2" t="s">
        <v>1240</v>
      </c>
      <c r="C1629" s="2" t="s">
        <v>1977</v>
      </c>
      <c r="D1629" s="7">
        <v>90197</v>
      </c>
      <c r="E1629" s="2" t="s">
        <v>19</v>
      </c>
      <c r="F1629" s="2" t="str">
        <f>IF(Table3[[#This Row],[Max(s.salary)]] &gt; 'covid yearly salary'!$D$8, "T","F")</f>
        <v>T</v>
      </c>
      <c r="G1629" s="10">
        <f>Table3[[#This Row],[Max(s.salary)]]*0.045</f>
        <v>4058.8649999999998</v>
      </c>
      <c r="H1629" s="10">
        <f>Table3[[#This Row],[Max(s.salary)]]-Table3[[#This Row],[4.50%]]</f>
        <v>86138.134999999995</v>
      </c>
      <c r="I1629" s="11"/>
    </row>
    <row r="1630" spans="1:9">
      <c r="A1630" s="2">
        <v>39599</v>
      </c>
      <c r="B1630" s="2" t="s">
        <v>587</v>
      </c>
      <c r="C1630" s="2" t="s">
        <v>1978</v>
      </c>
      <c r="D1630" s="7">
        <v>90186</v>
      </c>
      <c r="E1630" s="2" t="s">
        <v>19</v>
      </c>
      <c r="F1630" s="2" t="str">
        <f>IF(Table3[[#This Row],[Max(s.salary)]] &gt; 'covid yearly salary'!$D$8, "T","F")</f>
        <v>T</v>
      </c>
      <c r="G1630" s="10">
        <f>Table3[[#This Row],[Max(s.salary)]]*0.045</f>
        <v>4058.37</v>
      </c>
      <c r="H1630" s="10">
        <f>Table3[[#This Row],[Max(s.salary)]]-Table3[[#This Row],[4.50%]]</f>
        <v>86127.63</v>
      </c>
      <c r="I1630" s="11"/>
    </row>
    <row r="1631" spans="1:9">
      <c r="A1631" s="2">
        <v>79365</v>
      </c>
      <c r="B1631" s="2" t="s">
        <v>1979</v>
      </c>
      <c r="C1631" s="2" t="s">
        <v>628</v>
      </c>
      <c r="D1631" s="7">
        <v>90115</v>
      </c>
      <c r="E1631" s="2" t="s">
        <v>19</v>
      </c>
      <c r="F1631" s="2" t="str">
        <f>IF(Table3[[#This Row],[Max(s.salary)]] &gt; 'covid yearly salary'!$D$8, "T","F")</f>
        <v>T</v>
      </c>
      <c r="G1631" s="10">
        <f>Table3[[#This Row],[Max(s.salary)]]*0.045</f>
        <v>4055.1749999999997</v>
      </c>
      <c r="H1631" s="10">
        <f>Table3[[#This Row],[Max(s.salary)]]-Table3[[#This Row],[4.50%]]</f>
        <v>86059.824999999997</v>
      </c>
      <c r="I1631" s="11"/>
    </row>
    <row r="1632" spans="1:9" hidden="1">
      <c r="A1632" s="2">
        <v>38137</v>
      </c>
      <c r="B1632" s="2" t="s">
        <v>1299</v>
      </c>
      <c r="C1632" s="2" t="s">
        <v>1980</v>
      </c>
      <c r="D1632" s="2">
        <v>51504</v>
      </c>
      <c r="E1632" s="2" t="s">
        <v>19</v>
      </c>
      <c r="F1632" s="2" t="str">
        <f>IF(Table3[[#This Row],[Max(s.salary)]] &gt; 'covid yearly salary'!$D$8, "T","F")</f>
        <v>F</v>
      </c>
      <c r="G1632" s="11">
        <f>Table3[[#This Row],[Max(s.salary)]]*0.045</f>
        <v>2317.6799999999998</v>
      </c>
      <c r="H1632" s="4">
        <f>Table3[[#This Row],[Max(s.salary)]]-Table3[[#This Row],[4.50%]]</f>
        <v>49186.32</v>
      </c>
      <c r="I1632" s="11">
        <f t="shared" si="25"/>
        <v>13491844.424999977</v>
      </c>
    </row>
    <row r="1633" spans="1:9">
      <c r="A1633" s="2">
        <v>73520</v>
      </c>
      <c r="B1633" s="2" t="s">
        <v>1503</v>
      </c>
      <c r="C1633" s="2" t="s">
        <v>1603</v>
      </c>
      <c r="D1633" s="7">
        <v>90113</v>
      </c>
      <c r="E1633" s="2" t="s">
        <v>19</v>
      </c>
      <c r="F1633" s="2" t="str">
        <f>IF(Table3[[#This Row],[Max(s.salary)]] &gt; 'covid yearly salary'!$D$8, "T","F")</f>
        <v>T</v>
      </c>
      <c r="G1633" s="10">
        <f>Table3[[#This Row],[Max(s.salary)]]*0.045</f>
        <v>4055.085</v>
      </c>
      <c r="H1633" s="10">
        <f>Table3[[#This Row],[Max(s.salary)]]-Table3[[#This Row],[4.50%]]</f>
        <v>86057.914999999994</v>
      </c>
      <c r="I1633" s="11"/>
    </row>
    <row r="1634" spans="1:9">
      <c r="A1634" s="2">
        <v>63684</v>
      </c>
      <c r="B1634" s="2" t="s">
        <v>1680</v>
      </c>
      <c r="C1634" s="2" t="s">
        <v>1981</v>
      </c>
      <c r="D1634" s="7">
        <v>90109</v>
      </c>
      <c r="E1634" s="2" t="s">
        <v>19</v>
      </c>
      <c r="F1634" s="2" t="str">
        <f>IF(Table3[[#This Row],[Max(s.salary)]] &gt; 'covid yearly salary'!$D$8, "T","F")</f>
        <v>T</v>
      </c>
      <c r="G1634" s="10">
        <f>Table3[[#This Row],[Max(s.salary)]]*0.045</f>
        <v>4054.9049999999997</v>
      </c>
      <c r="H1634" s="10">
        <f>Table3[[#This Row],[Max(s.salary)]]-Table3[[#This Row],[4.50%]]</f>
        <v>86054.095000000001</v>
      </c>
      <c r="I1634" s="11"/>
    </row>
    <row r="1635" spans="1:9">
      <c r="A1635" s="2">
        <v>109957</v>
      </c>
      <c r="B1635" s="2" t="s">
        <v>348</v>
      </c>
      <c r="C1635" s="2" t="s">
        <v>448</v>
      </c>
      <c r="D1635" s="7">
        <v>90103</v>
      </c>
      <c r="E1635" s="2" t="s">
        <v>19</v>
      </c>
      <c r="F1635" s="2" t="str">
        <f>IF(Table3[[#This Row],[Max(s.salary)]] &gt; 'covid yearly salary'!$D$8, "T","F")</f>
        <v>T</v>
      </c>
      <c r="G1635" s="10">
        <f>Table3[[#This Row],[Max(s.salary)]]*0.045</f>
        <v>4054.6349999999998</v>
      </c>
      <c r="H1635" s="10">
        <f>Table3[[#This Row],[Max(s.salary)]]-Table3[[#This Row],[4.50%]]</f>
        <v>86048.365000000005</v>
      </c>
      <c r="I1635" s="11"/>
    </row>
    <row r="1636" spans="1:9">
      <c r="A1636" s="2">
        <v>66598</v>
      </c>
      <c r="B1636" s="2" t="s">
        <v>1982</v>
      </c>
      <c r="C1636" s="2" t="s">
        <v>420</v>
      </c>
      <c r="D1636" s="7">
        <v>90101</v>
      </c>
      <c r="E1636" s="2" t="s">
        <v>19</v>
      </c>
      <c r="F1636" s="2" t="str">
        <f>IF(Table3[[#This Row],[Max(s.salary)]] &gt; 'covid yearly salary'!$D$8, "T","F")</f>
        <v>T</v>
      </c>
      <c r="G1636" s="10">
        <f>Table3[[#This Row],[Max(s.salary)]]*0.045</f>
        <v>4054.5450000000001</v>
      </c>
      <c r="H1636" s="10">
        <f>Table3[[#This Row],[Max(s.salary)]]-Table3[[#This Row],[4.50%]]</f>
        <v>86046.455000000002</v>
      </c>
      <c r="I1636" s="11"/>
    </row>
    <row r="1637" spans="1:9">
      <c r="A1637" s="2">
        <v>30256</v>
      </c>
      <c r="B1637" s="2" t="s">
        <v>1748</v>
      </c>
      <c r="C1637" s="2" t="s">
        <v>1526</v>
      </c>
      <c r="D1637" s="7">
        <v>90094</v>
      </c>
      <c r="E1637" s="2" t="s">
        <v>19</v>
      </c>
      <c r="F1637" s="2" t="str">
        <f>IF(Table3[[#This Row],[Max(s.salary)]] &gt; 'covid yearly salary'!$D$8, "T","F")</f>
        <v>T</v>
      </c>
      <c r="G1637" s="10">
        <f>Table3[[#This Row],[Max(s.salary)]]*0.045</f>
        <v>4054.23</v>
      </c>
      <c r="H1637" s="10">
        <f>Table3[[#This Row],[Max(s.salary)]]-Table3[[#This Row],[4.50%]]</f>
        <v>86039.77</v>
      </c>
      <c r="I1637" s="11"/>
    </row>
    <row r="1638" spans="1:9">
      <c r="A1638" s="2">
        <v>42938</v>
      </c>
      <c r="B1638" s="2" t="s">
        <v>414</v>
      </c>
      <c r="C1638" s="2" t="s">
        <v>1627</v>
      </c>
      <c r="D1638" s="7">
        <v>90094</v>
      </c>
      <c r="E1638" s="2" t="s">
        <v>19</v>
      </c>
      <c r="F1638" s="2" t="str">
        <f>IF(Table3[[#This Row],[Max(s.salary)]] &gt; 'covid yearly salary'!$D$8, "T","F")</f>
        <v>T</v>
      </c>
      <c r="G1638" s="10">
        <f>Table3[[#This Row],[Max(s.salary)]]*0.045</f>
        <v>4054.23</v>
      </c>
      <c r="H1638" s="10">
        <f>Table3[[#This Row],[Max(s.salary)]]-Table3[[#This Row],[4.50%]]</f>
        <v>86039.77</v>
      </c>
      <c r="I1638" s="11"/>
    </row>
    <row r="1639" spans="1:9">
      <c r="A1639" s="2">
        <v>25317</v>
      </c>
      <c r="B1639" s="2" t="s">
        <v>550</v>
      </c>
      <c r="C1639" s="2" t="s">
        <v>293</v>
      </c>
      <c r="D1639" s="7">
        <v>90084</v>
      </c>
      <c r="E1639" s="2" t="s">
        <v>19</v>
      </c>
      <c r="F1639" s="2" t="str">
        <f>IF(Table3[[#This Row],[Max(s.salary)]] &gt; 'covid yearly salary'!$D$8, "T","F")</f>
        <v>T</v>
      </c>
      <c r="G1639" s="10">
        <f>Table3[[#This Row],[Max(s.salary)]]*0.045</f>
        <v>4053.7799999999997</v>
      </c>
      <c r="H1639" s="10">
        <f>Table3[[#This Row],[Max(s.salary)]]-Table3[[#This Row],[4.50%]]</f>
        <v>86030.22</v>
      </c>
      <c r="I1639" s="11"/>
    </row>
    <row r="1640" spans="1:9">
      <c r="A1640" s="2">
        <v>200619</v>
      </c>
      <c r="B1640" s="2" t="s">
        <v>365</v>
      </c>
      <c r="C1640" s="2" t="s">
        <v>488</v>
      </c>
      <c r="D1640" s="7">
        <v>90075</v>
      </c>
      <c r="E1640" s="2" t="s">
        <v>19</v>
      </c>
      <c r="F1640" s="2" t="str">
        <f>IF(Table3[[#This Row],[Max(s.salary)]] &gt; 'covid yearly salary'!$D$8, "T","F")</f>
        <v>T</v>
      </c>
      <c r="G1640" s="10">
        <f>Table3[[#This Row],[Max(s.salary)]]*0.045</f>
        <v>4053.375</v>
      </c>
      <c r="H1640" s="10">
        <f>Table3[[#This Row],[Max(s.salary)]]-Table3[[#This Row],[4.50%]]</f>
        <v>86021.625</v>
      </c>
      <c r="I1640" s="11"/>
    </row>
    <row r="1641" spans="1:9">
      <c r="A1641" s="2">
        <v>83786</v>
      </c>
      <c r="B1641" s="2" t="s">
        <v>1983</v>
      </c>
      <c r="C1641" s="2" t="s">
        <v>1984</v>
      </c>
      <c r="D1641" s="7">
        <v>90067</v>
      </c>
      <c r="E1641" s="2" t="s">
        <v>19</v>
      </c>
      <c r="F1641" s="2" t="str">
        <f>IF(Table3[[#This Row],[Max(s.salary)]] &gt; 'covid yearly salary'!$D$8, "T","F")</f>
        <v>T</v>
      </c>
      <c r="G1641" s="10">
        <f>Table3[[#This Row],[Max(s.salary)]]*0.045</f>
        <v>4053.0149999999999</v>
      </c>
      <c r="H1641" s="10">
        <f>Table3[[#This Row],[Max(s.salary)]]-Table3[[#This Row],[4.50%]]</f>
        <v>86013.985000000001</v>
      </c>
      <c r="I1641" s="11"/>
    </row>
    <row r="1642" spans="1:9">
      <c r="A1642" s="2">
        <v>93085</v>
      </c>
      <c r="B1642" s="2" t="s">
        <v>1743</v>
      </c>
      <c r="C1642" s="2" t="s">
        <v>50</v>
      </c>
      <c r="D1642" s="7">
        <v>90066</v>
      </c>
      <c r="E1642" s="2" t="s">
        <v>19</v>
      </c>
      <c r="F1642" s="2" t="str">
        <f>IF(Table3[[#This Row],[Max(s.salary)]] &gt; 'covid yearly salary'!$D$8, "T","F")</f>
        <v>T</v>
      </c>
      <c r="G1642" s="10">
        <f>Table3[[#This Row],[Max(s.salary)]]*0.045</f>
        <v>4052.97</v>
      </c>
      <c r="H1642" s="10">
        <f>Table3[[#This Row],[Max(s.salary)]]-Table3[[#This Row],[4.50%]]</f>
        <v>86013.03</v>
      </c>
      <c r="I1642" s="11"/>
    </row>
    <row r="1643" spans="1:9">
      <c r="A1643" s="2">
        <v>65247</v>
      </c>
      <c r="B1643" s="2" t="s">
        <v>688</v>
      </c>
      <c r="C1643" s="2" t="s">
        <v>1212</v>
      </c>
      <c r="D1643" s="7">
        <v>90063</v>
      </c>
      <c r="E1643" s="2" t="s">
        <v>19</v>
      </c>
      <c r="F1643" s="2" t="str">
        <f>IF(Table3[[#This Row],[Max(s.salary)]] &gt; 'covid yearly salary'!$D$8, "T","F")</f>
        <v>T</v>
      </c>
      <c r="G1643" s="10">
        <f>Table3[[#This Row],[Max(s.salary)]]*0.045</f>
        <v>4052.835</v>
      </c>
      <c r="H1643" s="10">
        <f>Table3[[#This Row],[Max(s.salary)]]-Table3[[#This Row],[4.50%]]</f>
        <v>86010.164999999994</v>
      </c>
      <c r="I1643" s="11"/>
    </row>
    <row r="1644" spans="1:9">
      <c r="A1644" s="2">
        <v>33747</v>
      </c>
      <c r="B1644" s="2" t="s">
        <v>1216</v>
      </c>
      <c r="C1644" s="2" t="s">
        <v>1985</v>
      </c>
      <c r="D1644" s="7">
        <v>90062</v>
      </c>
      <c r="E1644" s="2" t="s">
        <v>19</v>
      </c>
      <c r="F1644" s="2" t="str">
        <f>IF(Table3[[#This Row],[Max(s.salary)]] &gt; 'covid yearly salary'!$D$8, "T","F")</f>
        <v>T</v>
      </c>
      <c r="G1644" s="10">
        <f>Table3[[#This Row],[Max(s.salary)]]*0.045</f>
        <v>4052.79</v>
      </c>
      <c r="H1644" s="10">
        <f>Table3[[#This Row],[Max(s.salary)]]-Table3[[#This Row],[4.50%]]</f>
        <v>86009.21</v>
      </c>
      <c r="I1644" s="11"/>
    </row>
    <row r="1645" spans="1:9">
      <c r="A1645" s="2">
        <v>75751</v>
      </c>
      <c r="B1645" s="2" t="s">
        <v>839</v>
      </c>
      <c r="C1645" s="2" t="s">
        <v>1986</v>
      </c>
      <c r="D1645" s="7">
        <v>90060</v>
      </c>
      <c r="E1645" s="2" t="s">
        <v>19</v>
      </c>
      <c r="F1645" s="2" t="str">
        <f>IF(Table3[[#This Row],[Max(s.salary)]] &gt; 'covid yearly salary'!$D$8, "T","F")</f>
        <v>T</v>
      </c>
      <c r="G1645" s="10">
        <f>Table3[[#This Row],[Max(s.salary)]]*0.045</f>
        <v>4052.7</v>
      </c>
      <c r="H1645" s="10">
        <f>Table3[[#This Row],[Max(s.salary)]]-Table3[[#This Row],[4.50%]]</f>
        <v>86007.3</v>
      </c>
      <c r="I1645" s="11"/>
    </row>
    <row r="1646" spans="1:9">
      <c r="A1646" s="2">
        <v>75883</v>
      </c>
      <c r="B1646" s="2" t="s">
        <v>1987</v>
      </c>
      <c r="C1646" s="2" t="s">
        <v>249</v>
      </c>
      <c r="D1646" s="7">
        <v>90044</v>
      </c>
      <c r="E1646" s="2" t="s">
        <v>19</v>
      </c>
      <c r="F1646" s="2" t="str">
        <f>IF(Table3[[#This Row],[Max(s.salary)]] &gt; 'covid yearly salary'!$D$8, "T","F")</f>
        <v>T</v>
      </c>
      <c r="G1646" s="10">
        <f>Table3[[#This Row],[Max(s.salary)]]*0.045</f>
        <v>4051.98</v>
      </c>
      <c r="H1646" s="10">
        <f>Table3[[#This Row],[Max(s.salary)]]-Table3[[#This Row],[4.50%]]</f>
        <v>85992.02</v>
      </c>
      <c r="I1646" s="11"/>
    </row>
    <row r="1647" spans="1:9" hidden="1">
      <c r="A1647" s="2">
        <v>38395</v>
      </c>
      <c r="B1647" s="2" t="s">
        <v>1041</v>
      </c>
      <c r="C1647" s="2" t="s">
        <v>689</v>
      </c>
      <c r="D1647" s="2">
        <v>45156</v>
      </c>
      <c r="E1647" s="2" t="s">
        <v>19</v>
      </c>
      <c r="F1647" s="2" t="str">
        <f>IF(Table3[[#This Row],[Max(s.salary)]] &gt; 'covid yearly salary'!$D$8, "T","F")</f>
        <v>F</v>
      </c>
      <c r="G1647" s="11">
        <f>Table3[[#This Row],[Max(s.salary)]]*0.045</f>
        <v>2032.02</v>
      </c>
      <c r="H1647" s="4">
        <f>Table3[[#This Row],[Max(s.salary)]]-Table3[[#This Row],[4.50%]]</f>
        <v>43123.98</v>
      </c>
      <c r="I1647" s="11">
        <f t="shared" si="25"/>
        <v>13471785.179999979</v>
      </c>
    </row>
    <row r="1648" spans="1:9">
      <c r="A1648" s="2">
        <v>43646</v>
      </c>
      <c r="B1648" s="2" t="s">
        <v>682</v>
      </c>
      <c r="C1648" s="2" t="s">
        <v>564</v>
      </c>
      <c r="D1648" s="7">
        <v>90031</v>
      </c>
      <c r="E1648" s="2" t="s">
        <v>19</v>
      </c>
      <c r="F1648" s="2" t="str">
        <f>IF(Table3[[#This Row],[Max(s.salary)]] &gt; 'covid yearly salary'!$D$8, "T","F")</f>
        <v>T</v>
      </c>
      <c r="G1648" s="10">
        <f>Table3[[#This Row],[Max(s.salary)]]*0.045</f>
        <v>4051.395</v>
      </c>
      <c r="H1648" s="10">
        <f>Table3[[#This Row],[Max(s.salary)]]-Table3[[#This Row],[4.50%]]</f>
        <v>85979.604999999996</v>
      </c>
      <c r="I1648" s="11"/>
    </row>
    <row r="1649" spans="1:9" hidden="1">
      <c r="A1649" s="2">
        <v>38420</v>
      </c>
      <c r="B1649" s="2" t="s">
        <v>600</v>
      </c>
      <c r="C1649" s="2" t="s">
        <v>1354</v>
      </c>
      <c r="D1649" s="2">
        <v>50830</v>
      </c>
      <c r="E1649" s="2" t="s">
        <v>19</v>
      </c>
      <c r="F1649" s="2" t="str">
        <f>IF(Table3[[#This Row],[Max(s.salary)]] &gt; 'covid yearly salary'!$D$8, "T","F")</f>
        <v>F</v>
      </c>
      <c r="G1649" s="11">
        <f>Table3[[#This Row],[Max(s.salary)]]*0.045</f>
        <v>2287.35</v>
      </c>
      <c r="H1649" s="4">
        <f>Table3[[#This Row],[Max(s.salary)]]-Table3[[#This Row],[4.50%]]</f>
        <v>48542.65</v>
      </c>
      <c r="I1649" s="11">
        <f t="shared" si="25"/>
        <v>13471260.70499998</v>
      </c>
    </row>
    <row r="1650" spans="1:9">
      <c r="A1650" s="2">
        <v>94164</v>
      </c>
      <c r="B1650" s="2" t="s">
        <v>1988</v>
      </c>
      <c r="C1650" s="2" t="s">
        <v>904</v>
      </c>
      <c r="D1650" s="7">
        <v>90001</v>
      </c>
      <c r="E1650" s="2" t="s">
        <v>19</v>
      </c>
      <c r="F1650" s="2" t="str">
        <f>IF(Table3[[#This Row],[Max(s.salary)]] &gt; 'covid yearly salary'!$D$8, "T","F")</f>
        <v>T</v>
      </c>
      <c r="G1650" s="10">
        <f>Table3[[#This Row],[Max(s.salary)]]*0.045</f>
        <v>4050.0450000000001</v>
      </c>
      <c r="H1650" s="10">
        <f>Table3[[#This Row],[Max(s.salary)]]-Table3[[#This Row],[4.50%]]</f>
        <v>85950.955000000002</v>
      </c>
      <c r="I1650" s="11"/>
    </row>
    <row r="1651" spans="1:9" hidden="1">
      <c r="A1651" s="2">
        <v>38444</v>
      </c>
      <c r="B1651" s="2" t="s">
        <v>1092</v>
      </c>
      <c r="C1651" s="2" t="s">
        <v>1989</v>
      </c>
      <c r="D1651" s="2">
        <v>61979</v>
      </c>
      <c r="E1651" s="2" t="s">
        <v>19</v>
      </c>
      <c r="F1651" s="2" t="str">
        <f>IF(Table3[[#This Row],[Max(s.salary)]] &gt; 'covid yearly salary'!$D$8, "T","F")</f>
        <v>F</v>
      </c>
      <c r="G1651" s="11">
        <f>Table3[[#This Row],[Max(s.salary)]]*0.045</f>
        <v>2789.0549999999998</v>
      </c>
      <c r="H1651" s="4">
        <f>Table3[[#This Row],[Max(s.salary)]]-Table3[[#This Row],[4.50%]]</f>
        <v>59189.945</v>
      </c>
      <c r="I1651" s="11">
        <f t="shared" si="25"/>
        <v>13470554.204999981</v>
      </c>
    </row>
    <row r="1652" spans="1:9" hidden="1">
      <c r="A1652" s="2">
        <v>38448</v>
      </c>
      <c r="B1652" s="2" t="s">
        <v>1990</v>
      </c>
      <c r="C1652" s="2" t="s">
        <v>992</v>
      </c>
      <c r="D1652" s="2">
        <v>61318</v>
      </c>
      <c r="E1652" s="2" t="s">
        <v>19</v>
      </c>
      <c r="F1652" s="2" t="str">
        <f>IF(Table3[[#This Row],[Max(s.salary)]] &gt; 'covid yearly salary'!$D$8, "T","F")</f>
        <v>F</v>
      </c>
      <c r="G1652" s="11">
        <f>Table3[[#This Row],[Max(s.salary)]]*0.045</f>
        <v>2759.31</v>
      </c>
      <c r="H1652" s="4">
        <f>Table3[[#This Row],[Max(s.salary)]]-Table3[[#This Row],[4.50%]]</f>
        <v>58558.69</v>
      </c>
      <c r="I1652" s="11">
        <f t="shared" si="25"/>
        <v>13470436.214999979</v>
      </c>
    </row>
    <row r="1653" spans="1:9" hidden="1">
      <c r="A1653" s="2">
        <v>38463</v>
      </c>
      <c r="B1653" s="2" t="s">
        <v>1991</v>
      </c>
      <c r="C1653" s="2" t="s">
        <v>1509</v>
      </c>
      <c r="D1653" s="2">
        <v>53037</v>
      </c>
      <c r="E1653" s="2" t="s">
        <v>19</v>
      </c>
      <c r="F1653" s="2" t="str">
        <f>IF(Table3[[#This Row],[Max(s.salary)]] &gt; 'covid yearly salary'!$D$8, "T","F")</f>
        <v>F</v>
      </c>
      <c r="G1653" s="11">
        <f>Table3[[#This Row],[Max(s.salary)]]*0.045</f>
        <v>2386.665</v>
      </c>
      <c r="H1653" s="4">
        <f>Table3[[#This Row],[Max(s.salary)]]-Table3[[#This Row],[4.50%]]</f>
        <v>50650.334999999999</v>
      </c>
      <c r="I1653" s="11">
        <f t="shared" si="25"/>
        <v>13470492.01499998</v>
      </c>
    </row>
    <row r="1654" spans="1:9">
      <c r="A1654" s="2">
        <v>93187</v>
      </c>
      <c r="B1654" s="2" t="s">
        <v>1929</v>
      </c>
      <c r="C1654" s="2" t="s">
        <v>360</v>
      </c>
      <c r="D1654" s="7">
        <v>89992</v>
      </c>
      <c r="E1654" s="2" t="s">
        <v>19</v>
      </c>
      <c r="F1654" s="2" t="str">
        <f>IF(Table3[[#This Row],[Max(s.salary)]] &gt; 'covid yearly salary'!$D$8, "T","F")</f>
        <v>T</v>
      </c>
      <c r="G1654" s="10">
        <f>Table3[[#This Row],[Max(s.salary)]]*0.045</f>
        <v>4049.64</v>
      </c>
      <c r="H1654" s="10">
        <f>Table3[[#This Row],[Max(s.salary)]]-Table3[[#This Row],[4.50%]]</f>
        <v>85942.36</v>
      </c>
      <c r="I1654" s="11"/>
    </row>
    <row r="1655" spans="1:9">
      <c r="A1655" s="2">
        <v>56493</v>
      </c>
      <c r="B1655" s="2" t="s">
        <v>693</v>
      </c>
      <c r="C1655" s="2" t="s">
        <v>400</v>
      </c>
      <c r="D1655" s="7">
        <v>89987</v>
      </c>
      <c r="E1655" s="2" t="s">
        <v>19</v>
      </c>
      <c r="F1655" s="2" t="str">
        <f>IF(Table3[[#This Row],[Max(s.salary)]] &gt; 'covid yearly salary'!$D$8, "T","F")</f>
        <v>T</v>
      </c>
      <c r="G1655" s="10">
        <f>Table3[[#This Row],[Max(s.salary)]]*0.045</f>
        <v>4049.415</v>
      </c>
      <c r="H1655" s="10">
        <f>Table3[[#This Row],[Max(s.salary)]]-Table3[[#This Row],[4.50%]]</f>
        <v>85937.585000000006</v>
      </c>
      <c r="I1655" s="11"/>
    </row>
    <row r="1656" spans="1:9">
      <c r="A1656" s="2">
        <v>12290</v>
      </c>
      <c r="B1656" s="2" t="s">
        <v>1992</v>
      </c>
      <c r="C1656" s="2" t="s">
        <v>950</v>
      </c>
      <c r="D1656" s="7">
        <v>89980</v>
      </c>
      <c r="E1656" s="2" t="s">
        <v>19</v>
      </c>
      <c r="F1656" s="2" t="str">
        <f>IF(Table3[[#This Row],[Max(s.salary)]] &gt; 'covid yearly salary'!$D$8, "T","F")</f>
        <v>T</v>
      </c>
      <c r="G1656" s="10">
        <f>Table3[[#This Row],[Max(s.salary)]]*0.045</f>
        <v>4049.1</v>
      </c>
      <c r="H1656" s="10">
        <f>Table3[[#This Row],[Max(s.salary)]]-Table3[[#This Row],[4.50%]]</f>
        <v>85930.9</v>
      </c>
      <c r="I1656" s="11"/>
    </row>
    <row r="1657" spans="1:9" hidden="1">
      <c r="A1657" s="2">
        <v>38521</v>
      </c>
      <c r="B1657" s="2" t="s">
        <v>660</v>
      </c>
      <c r="C1657" s="2" t="s">
        <v>444</v>
      </c>
      <c r="D1657" s="2">
        <v>40000</v>
      </c>
      <c r="E1657" s="2" t="s">
        <v>19</v>
      </c>
      <c r="F1657" s="2" t="str">
        <f>IF(Table3[[#This Row],[Max(s.salary)]] &gt; 'covid yearly salary'!$D$8, "T","F")</f>
        <v>F</v>
      </c>
      <c r="G1657" s="11">
        <f>Table3[[#This Row],[Max(s.salary)]]*0.045</f>
        <v>1800</v>
      </c>
      <c r="H1657" s="4">
        <f>Table3[[#This Row],[Max(s.salary)]]-Table3[[#This Row],[4.50%]]</f>
        <v>38200</v>
      </c>
      <c r="I1657" s="11">
        <f t="shared" si="25"/>
        <v>13466442.779999981</v>
      </c>
    </row>
    <row r="1658" spans="1:9">
      <c r="A1658" s="2">
        <v>101412</v>
      </c>
      <c r="B1658" s="2" t="s">
        <v>107</v>
      </c>
      <c r="C1658" s="2" t="s">
        <v>1993</v>
      </c>
      <c r="D1658" s="7">
        <v>89980</v>
      </c>
      <c r="E1658" s="2" t="s">
        <v>19</v>
      </c>
      <c r="F1658" s="2" t="str">
        <f>IF(Table3[[#This Row],[Max(s.salary)]] &gt; 'covid yearly salary'!$D$8, "T","F")</f>
        <v>T</v>
      </c>
      <c r="G1658" s="10">
        <f>Table3[[#This Row],[Max(s.salary)]]*0.045</f>
        <v>4049.1</v>
      </c>
      <c r="H1658" s="10">
        <f>Table3[[#This Row],[Max(s.salary)]]-Table3[[#This Row],[4.50%]]</f>
        <v>85930.9</v>
      </c>
      <c r="I1658" s="11"/>
    </row>
    <row r="1659" spans="1:9">
      <c r="A1659" s="2">
        <v>31001</v>
      </c>
      <c r="B1659" s="2" t="s">
        <v>617</v>
      </c>
      <c r="C1659" s="2" t="s">
        <v>1319</v>
      </c>
      <c r="D1659" s="7">
        <v>89969</v>
      </c>
      <c r="E1659" s="2" t="s">
        <v>19</v>
      </c>
      <c r="F1659" s="2" t="str">
        <f>IF(Table3[[#This Row],[Max(s.salary)]] &gt; 'covid yearly salary'!$D$8, "T","F")</f>
        <v>T</v>
      </c>
      <c r="G1659" s="10">
        <f>Table3[[#This Row],[Max(s.salary)]]*0.045</f>
        <v>4048.605</v>
      </c>
      <c r="H1659" s="10">
        <f>Table3[[#This Row],[Max(s.salary)]]-Table3[[#This Row],[4.50%]]</f>
        <v>85920.395000000004</v>
      </c>
      <c r="I1659" s="11"/>
    </row>
    <row r="1660" spans="1:9">
      <c r="A1660" s="2">
        <v>87832</v>
      </c>
      <c r="B1660" s="2" t="s">
        <v>989</v>
      </c>
      <c r="C1660" s="2" t="s">
        <v>1994</v>
      </c>
      <c r="D1660" s="7">
        <v>89969</v>
      </c>
      <c r="E1660" s="2" t="s">
        <v>19</v>
      </c>
      <c r="F1660" s="2" t="str">
        <f>IF(Table3[[#This Row],[Max(s.salary)]] &gt; 'covid yearly salary'!$D$8, "T","F")</f>
        <v>T</v>
      </c>
      <c r="G1660" s="10">
        <f>Table3[[#This Row],[Max(s.salary)]]*0.045</f>
        <v>4048.605</v>
      </c>
      <c r="H1660" s="10">
        <f>Table3[[#This Row],[Max(s.salary)]]-Table3[[#This Row],[4.50%]]</f>
        <v>85920.395000000004</v>
      </c>
      <c r="I1660" s="11"/>
    </row>
    <row r="1661" spans="1:9">
      <c r="A1661" s="2">
        <v>51245</v>
      </c>
      <c r="B1661" s="2" t="s">
        <v>65</v>
      </c>
      <c r="C1661" s="2" t="s">
        <v>1995</v>
      </c>
      <c r="D1661" s="7">
        <v>89959</v>
      </c>
      <c r="E1661" s="2" t="s">
        <v>19</v>
      </c>
      <c r="F1661" s="2" t="str">
        <f>IF(Table3[[#This Row],[Max(s.salary)]] &gt; 'covid yearly salary'!$D$8, "T","F")</f>
        <v>T</v>
      </c>
      <c r="G1661" s="10">
        <f>Table3[[#This Row],[Max(s.salary)]]*0.045</f>
        <v>4048.1549999999997</v>
      </c>
      <c r="H1661" s="10">
        <f>Table3[[#This Row],[Max(s.salary)]]-Table3[[#This Row],[4.50%]]</f>
        <v>85910.845000000001</v>
      </c>
      <c r="I1661" s="11"/>
    </row>
    <row r="1662" spans="1:9" hidden="1">
      <c r="A1662" s="2">
        <v>38590</v>
      </c>
      <c r="B1662" s="2" t="s">
        <v>742</v>
      </c>
      <c r="C1662" s="2" t="s">
        <v>1996</v>
      </c>
      <c r="D1662" s="2">
        <v>57864</v>
      </c>
      <c r="E1662" s="2" t="s">
        <v>19</v>
      </c>
      <c r="F1662" s="2" t="str">
        <f>IF(Table3[[#This Row],[Max(s.salary)]] &gt; 'covid yearly salary'!$D$8, "T","F")</f>
        <v>F</v>
      </c>
      <c r="G1662" s="11">
        <f>Table3[[#This Row],[Max(s.salary)]]*0.045</f>
        <v>2603.88</v>
      </c>
      <c r="H1662" s="4">
        <f>Table3[[#This Row],[Max(s.salary)]]-Table3[[#This Row],[4.50%]]</f>
        <v>55260.12</v>
      </c>
      <c r="I1662" s="11">
        <f t="shared" si="25"/>
        <v>13462004.249999985</v>
      </c>
    </row>
    <row r="1663" spans="1:9">
      <c r="A1663" s="2">
        <v>10543</v>
      </c>
      <c r="B1663" s="2" t="s">
        <v>443</v>
      </c>
      <c r="C1663" s="2" t="s">
        <v>821</v>
      </c>
      <c r="D1663" s="7">
        <v>89954</v>
      </c>
      <c r="E1663" s="2" t="s">
        <v>19</v>
      </c>
      <c r="F1663" s="2" t="str">
        <f>IF(Table3[[#This Row],[Max(s.salary)]] &gt; 'covid yearly salary'!$D$8, "T","F")</f>
        <v>T</v>
      </c>
      <c r="G1663" s="10">
        <f>Table3[[#This Row],[Max(s.salary)]]*0.045</f>
        <v>4047.93</v>
      </c>
      <c r="H1663" s="10">
        <f>Table3[[#This Row],[Max(s.salary)]]-Table3[[#This Row],[4.50%]]</f>
        <v>85906.07</v>
      </c>
      <c r="I1663" s="11"/>
    </row>
    <row r="1664" spans="1:9">
      <c r="A1664" s="2">
        <v>80341</v>
      </c>
      <c r="B1664" s="2" t="s">
        <v>377</v>
      </c>
      <c r="C1664" s="2" t="s">
        <v>488</v>
      </c>
      <c r="D1664" s="7">
        <v>89945</v>
      </c>
      <c r="E1664" s="2" t="s">
        <v>19</v>
      </c>
      <c r="F1664" s="2" t="str">
        <f>IF(Table3[[#This Row],[Max(s.salary)]] &gt; 'covid yearly salary'!$D$8, "T","F")</f>
        <v>T</v>
      </c>
      <c r="G1664" s="10">
        <f>Table3[[#This Row],[Max(s.salary)]]*0.045</f>
        <v>4047.5249999999996</v>
      </c>
      <c r="H1664" s="10">
        <f>Table3[[#This Row],[Max(s.salary)]]-Table3[[#This Row],[4.50%]]</f>
        <v>85897.475000000006</v>
      </c>
      <c r="I1664" s="11"/>
    </row>
    <row r="1665" spans="1:9">
      <c r="A1665" s="2">
        <v>42697</v>
      </c>
      <c r="B1665" s="2" t="s">
        <v>367</v>
      </c>
      <c r="C1665" s="2" t="s">
        <v>1997</v>
      </c>
      <c r="D1665" s="7">
        <v>89923</v>
      </c>
      <c r="E1665" s="2" t="s">
        <v>19</v>
      </c>
      <c r="F1665" s="2" t="str">
        <f>IF(Table3[[#This Row],[Max(s.salary)]] &gt; 'covid yearly salary'!$D$8, "T","F")</f>
        <v>T</v>
      </c>
      <c r="G1665" s="10">
        <f>Table3[[#This Row],[Max(s.salary)]]*0.045</f>
        <v>4046.5349999999999</v>
      </c>
      <c r="H1665" s="10">
        <f>Table3[[#This Row],[Max(s.salary)]]-Table3[[#This Row],[4.50%]]</f>
        <v>85876.464999999997</v>
      </c>
      <c r="I1665" s="11"/>
    </row>
    <row r="1666" spans="1:9">
      <c r="A1666" s="2">
        <v>107344</v>
      </c>
      <c r="B1666" s="2" t="s">
        <v>800</v>
      </c>
      <c r="C1666" s="2" t="s">
        <v>1998</v>
      </c>
      <c r="D1666" s="7">
        <v>89917</v>
      </c>
      <c r="E1666" s="2" t="s">
        <v>19</v>
      </c>
      <c r="F1666" s="2" t="str">
        <f>IF(Table3[[#This Row],[Max(s.salary)]] &gt; 'covid yearly salary'!$D$8, "T","F")</f>
        <v>T</v>
      </c>
      <c r="G1666" s="10">
        <f>Table3[[#This Row],[Max(s.salary)]]*0.045</f>
        <v>4046.2649999999999</v>
      </c>
      <c r="H1666" s="10">
        <f>Table3[[#This Row],[Max(s.salary)]]-Table3[[#This Row],[4.50%]]</f>
        <v>85870.735000000001</v>
      </c>
      <c r="I1666" s="11"/>
    </row>
    <row r="1667" spans="1:9">
      <c r="A1667" s="2">
        <v>103588</v>
      </c>
      <c r="B1667" s="2" t="s">
        <v>968</v>
      </c>
      <c r="C1667" s="2" t="s">
        <v>708</v>
      </c>
      <c r="D1667" s="7">
        <v>89909</v>
      </c>
      <c r="E1667" s="2" t="s">
        <v>19</v>
      </c>
      <c r="F1667" s="2" t="str">
        <f>IF(Table3[[#This Row],[Max(s.salary)]] &gt; 'covid yearly salary'!$D$8, "T","F")</f>
        <v>T</v>
      </c>
      <c r="G1667" s="10">
        <f>Table3[[#This Row],[Max(s.salary)]]*0.045</f>
        <v>4045.9049999999997</v>
      </c>
      <c r="H1667" s="10">
        <f>Table3[[#This Row],[Max(s.salary)]]-Table3[[#This Row],[4.50%]]</f>
        <v>85863.095000000001</v>
      </c>
      <c r="I1667" s="11"/>
    </row>
    <row r="1668" spans="1:9">
      <c r="A1668" s="2">
        <v>62324</v>
      </c>
      <c r="B1668" s="2" t="s">
        <v>1836</v>
      </c>
      <c r="C1668" s="2" t="s">
        <v>939</v>
      </c>
      <c r="D1668" s="7">
        <v>89884</v>
      </c>
      <c r="E1668" s="2" t="s">
        <v>19</v>
      </c>
      <c r="F1668" s="2" t="str">
        <f>IF(Table3[[#This Row],[Max(s.salary)]] &gt; 'covid yearly salary'!$D$8, "T","F")</f>
        <v>T</v>
      </c>
      <c r="G1668" s="10">
        <f>Table3[[#This Row],[Max(s.salary)]]*0.045</f>
        <v>4044.7799999999997</v>
      </c>
      <c r="H1668" s="10">
        <f>Table3[[#This Row],[Max(s.salary)]]-Table3[[#This Row],[4.50%]]</f>
        <v>85839.22</v>
      </c>
      <c r="I1668" s="11"/>
    </row>
    <row r="1669" spans="1:9">
      <c r="A1669" s="2">
        <v>58404</v>
      </c>
      <c r="B1669" s="2" t="s">
        <v>335</v>
      </c>
      <c r="C1669" s="2" t="s">
        <v>1999</v>
      </c>
      <c r="D1669" s="7">
        <v>89883</v>
      </c>
      <c r="E1669" s="2" t="s">
        <v>19</v>
      </c>
      <c r="F1669" s="2" t="str">
        <f>IF(Table3[[#This Row],[Max(s.salary)]] &gt; 'covid yearly salary'!$D$8, "T","F")</f>
        <v>T</v>
      </c>
      <c r="G1669" s="10">
        <f>Table3[[#This Row],[Max(s.salary)]]*0.045</f>
        <v>4044.7349999999997</v>
      </c>
      <c r="H1669" s="10">
        <f>Table3[[#This Row],[Max(s.salary)]]-Table3[[#This Row],[4.50%]]</f>
        <v>85838.264999999999</v>
      </c>
      <c r="I1669" s="11"/>
    </row>
    <row r="1670" spans="1:9">
      <c r="A1670" s="2">
        <v>68748</v>
      </c>
      <c r="B1670" s="2" t="s">
        <v>1849</v>
      </c>
      <c r="C1670" s="2" t="s">
        <v>2000</v>
      </c>
      <c r="D1670" s="7">
        <v>89874</v>
      </c>
      <c r="E1670" s="2" t="s">
        <v>19</v>
      </c>
      <c r="F1670" s="2" t="str">
        <f>IF(Table3[[#This Row],[Max(s.salary)]] &gt; 'covid yearly salary'!$D$8, "T","F")</f>
        <v>T</v>
      </c>
      <c r="G1670" s="10">
        <f>Table3[[#This Row],[Max(s.salary)]]*0.045</f>
        <v>4044.33</v>
      </c>
      <c r="H1670" s="10">
        <f>Table3[[#This Row],[Max(s.salary)]]-Table3[[#This Row],[4.50%]]</f>
        <v>85829.67</v>
      </c>
      <c r="I1670" s="11"/>
    </row>
    <row r="1671" spans="1:9">
      <c r="A1671" s="2">
        <v>90106</v>
      </c>
      <c r="B1671" s="2" t="s">
        <v>2001</v>
      </c>
      <c r="C1671" s="2" t="s">
        <v>457</v>
      </c>
      <c r="D1671" s="7">
        <v>89870</v>
      </c>
      <c r="E1671" s="2" t="s">
        <v>19</v>
      </c>
      <c r="F1671" s="2" t="str">
        <f>IF(Table3[[#This Row],[Max(s.salary)]] &gt; 'covid yearly salary'!$D$8, "T","F")</f>
        <v>T</v>
      </c>
      <c r="G1671" s="10">
        <f>Table3[[#This Row],[Max(s.salary)]]*0.045</f>
        <v>4044.1499999999996</v>
      </c>
      <c r="H1671" s="10">
        <f>Table3[[#This Row],[Max(s.salary)]]-Table3[[#This Row],[4.50%]]</f>
        <v>85825.85</v>
      </c>
      <c r="I1671" s="11"/>
    </row>
    <row r="1672" spans="1:9">
      <c r="A1672" s="2">
        <v>74974</v>
      </c>
      <c r="B1672" s="2" t="s">
        <v>1641</v>
      </c>
      <c r="C1672" s="2" t="s">
        <v>1811</v>
      </c>
      <c r="D1672" s="7">
        <v>89868</v>
      </c>
      <c r="E1672" s="2" t="s">
        <v>19</v>
      </c>
      <c r="F1672" s="2" t="str">
        <f>IF(Table3[[#This Row],[Max(s.salary)]] &gt; 'covid yearly salary'!$D$8, "T","F")</f>
        <v>T</v>
      </c>
      <c r="G1672" s="10">
        <f>Table3[[#This Row],[Max(s.salary)]]*0.045</f>
        <v>4044.06</v>
      </c>
      <c r="H1672" s="10">
        <f>Table3[[#This Row],[Max(s.salary)]]-Table3[[#This Row],[4.50%]]</f>
        <v>85823.94</v>
      </c>
      <c r="I1672" s="11"/>
    </row>
    <row r="1673" spans="1:9" hidden="1">
      <c r="A1673" s="2">
        <v>38717</v>
      </c>
      <c r="B1673" s="2" t="s">
        <v>399</v>
      </c>
      <c r="C1673" s="2" t="s">
        <v>508</v>
      </c>
      <c r="D1673" s="2">
        <v>53430</v>
      </c>
      <c r="E1673" s="2" t="s">
        <v>19</v>
      </c>
      <c r="F1673" s="2" t="str">
        <f>IF(Table3[[#This Row],[Max(s.salary)]] &gt; 'covid yearly salary'!$D$8, "T","F")</f>
        <v>F</v>
      </c>
      <c r="G1673" s="11">
        <f>Table3[[#This Row],[Max(s.salary)]]*0.045</f>
        <v>2404.35</v>
      </c>
      <c r="H1673" s="4">
        <f>Table3[[#This Row],[Max(s.salary)]]-Table3[[#This Row],[4.50%]]</f>
        <v>51025.65</v>
      </c>
      <c r="I1673" s="11">
        <f t="shared" ref="I1673:I1728" si="26">SUM(G1673:G5891)</f>
        <v>13449415.769999988</v>
      </c>
    </row>
    <row r="1674" spans="1:9" hidden="1">
      <c r="A1674" s="2">
        <v>38738</v>
      </c>
      <c r="B1674" s="2" t="s">
        <v>2002</v>
      </c>
      <c r="C1674" s="2" t="s">
        <v>1686</v>
      </c>
      <c r="D1674" s="2">
        <v>61602</v>
      </c>
      <c r="E1674" s="2" t="s">
        <v>19</v>
      </c>
      <c r="F1674" s="2" t="str">
        <f>IF(Table3[[#This Row],[Max(s.salary)]] &gt; 'covid yearly salary'!$D$8, "T","F")</f>
        <v>F</v>
      </c>
      <c r="G1674" s="11">
        <f>Table3[[#This Row],[Max(s.salary)]]*0.045</f>
        <v>2772.0899999999997</v>
      </c>
      <c r="H1674" s="4">
        <f>Table3[[#This Row],[Max(s.salary)]]-Table3[[#This Row],[4.50%]]</f>
        <v>58829.91</v>
      </c>
      <c r="I1674" s="11">
        <f t="shared" si="26"/>
        <v>13449820.904999986</v>
      </c>
    </row>
    <row r="1675" spans="1:9">
      <c r="A1675" s="2">
        <v>10576</v>
      </c>
      <c r="B1675" s="2" t="s">
        <v>82</v>
      </c>
      <c r="C1675" s="2" t="s">
        <v>263</v>
      </c>
      <c r="D1675" s="7">
        <v>89866</v>
      </c>
      <c r="E1675" s="2" t="s">
        <v>19</v>
      </c>
      <c r="F1675" s="2" t="str">
        <f>IF(Table3[[#This Row],[Max(s.salary)]] &gt; 'covid yearly salary'!$D$8, "T","F")</f>
        <v>T</v>
      </c>
      <c r="G1675" s="10">
        <f>Table3[[#This Row],[Max(s.salary)]]*0.045</f>
        <v>4043.97</v>
      </c>
      <c r="H1675" s="10">
        <f>Table3[[#This Row],[Max(s.salary)]]-Table3[[#This Row],[4.50%]]</f>
        <v>85822.03</v>
      </c>
      <c r="I1675" s="11"/>
    </row>
    <row r="1676" spans="1:9">
      <c r="A1676" s="2">
        <v>30239</v>
      </c>
      <c r="B1676" s="2" t="s">
        <v>147</v>
      </c>
      <c r="C1676" s="2" t="s">
        <v>1653</v>
      </c>
      <c r="D1676" s="7">
        <v>89852</v>
      </c>
      <c r="E1676" s="2" t="s">
        <v>19</v>
      </c>
      <c r="F1676" s="2" t="str">
        <f>IF(Table3[[#This Row],[Max(s.salary)]] &gt; 'covid yearly salary'!$D$8, "T","F")</f>
        <v>T</v>
      </c>
      <c r="G1676" s="10">
        <f>Table3[[#This Row],[Max(s.salary)]]*0.045</f>
        <v>4043.3399999999997</v>
      </c>
      <c r="H1676" s="10">
        <f>Table3[[#This Row],[Max(s.salary)]]-Table3[[#This Row],[4.50%]]</f>
        <v>85808.66</v>
      </c>
      <c r="I1676" s="11"/>
    </row>
    <row r="1677" spans="1:9">
      <c r="A1677" s="2">
        <v>101435</v>
      </c>
      <c r="B1677" s="2" t="s">
        <v>550</v>
      </c>
      <c r="C1677" s="2" t="s">
        <v>338</v>
      </c>
      <c r="D1677" s="7">
        <v>89842</v>
      </c>
      <c r="E1677" s="2" t="s">
        <v>19</v>
      </c>
      <c r="F1677" s="2" t="str">
        <f>IF(Table3[[#This Row],[Max(s.salary)]] &gt; 'covid yearly salary'!$D$8, "T","F")</f>
        <v>T</v>
      </c>
      <c r="G1677" s="10">
        <f>Table3[[#This Row],[Max(s.salary)]]*0.045</f>
        <v>4042.89</v>
      </c>
      <c r="H1677" s="10">
        <f>Table3[[#This Row],[Max(s.salary)]]-Table3[[#This Row],[4.50%]]</f>
        <v>85799.11</v>
      </c>
      <c r="I1677" s="11"/>
    </row>
    <row r="1678" spans="1:9">
      <c r="A1678" s="2">
        <v>60582</v>
      </c>
      <c r="B1678" s="2" t="s">
        <v>2003</v>
      </c>
      <c r="C1678" s="2" t="s">
        <v>437</v>
      </c>
      <c r="D1678" s="7">
        <v>89829</v>
      </c>
      <c r="E1678" s="2" t="s">
        <v>19</v>
      </c>
      <c r="F1678" s="2" t="str">
        <f>IF(Table3[[#This Row],[Max(s.salary)]] &gt; 'covid yearly salary'!$D$8, "T","F")</f>
        <v>T</v>
      </c>
      <c r="G1678" s="10">
        <f>Table3[[#This Row],[Max(s.salary)]]*0.045</f>
        <v>4042.3049999999998</v>
      </c>
      <c r="H1678" s="10">
        <f>Table3[[#This Row],[Max(s.salary)]]-Table3[[#This Row],[4.50%]]</f>
        <v>85786.695000000007</v>
      </c>
      <c r="I1678" s="11"/>
    </row>
    <row r="1679" spans="1:9">
      <c r="A1679" s="2">
        <v>61238</v>
      </c>
      <c r="B1679" s="2" t="s">
        <v>173</v>
      </c>
      <c r="C1679" s="2" t="s">
        <v>773</v>
      </c>
      <c r="D1679" s="7">
        <v>89821</v>
      </c>
      <c r="E1679" s="2" t="s">
        <v>19</v>
      </c>
      <c r="F1679" s="2" t="str">
        <f>IF(Table3[[#This Row],[Max(s.salary)]] &gt; 'covid yearly salary'!$D$8, "T","F")</f>
        <v>T</v>
      </c>
      <c r="G1679" s="10">
        <f>Table3[[#This Row],[Max(s.salary)]]*0.045</f>
        <v>4041.9449999999997</v>
      </c>
      <c r="H1679" s="10">
        <f>Table3[[#This Row],[Max(s.salary)]]-Table3[[#This Row],[4.50%]]</f>
        <v>85779.054999999993</v>
      </c>
      <c r="I1679" s="11"/>
    </row>
    <row r="1680" spans="1:9">
      <c r="A1680" s="2">
        <v>76509</v>
      </c>
      <c r="B1680" s="2" t="s">
        <v>538</v>
      </c>
      <c r="C1680" s="2" t="s">
        <v>2004</v>
      </c>
      <c r="D1680" s="7">
        <v>89820</v>
      </c>
      <c r="E1680" s="2" t="s">
        <v>19</v>
      </c>
      <c r="F1680" s="2" t="str">
        <f>IF(Table3[[#This Row],[Max(s.salary)]] &gt; 'covid yearly salary'!$D$8, "T","F")</f>
        <v>T</v>
      </c>
      <c r="G1680" s="10">
        <f>Table3[[#This Row],[Max(s.salary)]]*0.045</f>
        <v>4041.8999999999996</v>
      </c>
      <c r="H1680" s="10">
        <f>Table3[[#This Row],[Max(s.salary)]]-Table3[[#This Row],[4.50%]]</f>
        <v>85778.1</v>
      </c>
      <c r="I1680" s="11"/>
    </row>
    <row r="1681" spans="1:9">
      <c r="A1681" s="2">
        <v>81216</v>
      </c>
      <c r="B1681" s="2" t="s">
        <v>2005</v>
      </c>
      <c r="C1681" s="2" t="s">
        <v>2006</v>
      </c>
      <c r="D1681" s="7">
        <v>89809</v>
      </c>
      <c r="E1681" s="2" t="s">
        <v>19</v>
      </c>
      <c r="F1681" s="2" t="str">
        <f>IF(Table3[[#This Row],[Max(s.salary)]] &gt; 'covid yearly salary'!$D$8, "T","F")</f>
        <v>T</v>
      </c>
      <c r="G1681" s="10">
        <f>Table3[[#This Row],[Max(s.salary)]]*0.045</f>
        <v>4041.4049999999997</v>
      </c>
      <c r="H1681" s="10">
        <f>Table3[[#This Row],[Max(s.salary)]]-Table3[[#This Row],[4.50%]]</f>
        <v>85767.595000000001</v>
      </c>
      <c r="I1681" s="11"/>
    </row>
    <row r="1682" spans="1:9" hidden="1">
      <c r="A1682" s="2">
        <v>38921</v>
      </c>
      <c r="B1682" s="2" t="s">
        <v>2007</v>
      </c>
      <c r="C1682" s="2" t="s">
        <v>2008</v>
      </c>
      <c r="D1682" s="2">
        <v>47266</v>
      </c>
      <c r="E1682" s="2" t="s">
        <v>19</v>
      </c>
      <c r="F1682" s="2" t="str">
        <f>IF(Table3[[#This Row],[Max(s.salary)]] &gt; 'covid yearly salary'!$D$8, "T","F")</f>
        <v>F</v>
      </c>
      <c r="G1682" s="11">
        <f>Table3[[#This Row],[Max(s.salary)]]*0.045</f>
        <v>2126.9699999999998</v>
      </c>
      <c r="H1682" s="4">
        <f>Table3[[#This Row],[Max(s.salary)]]-Table3[[#This Row],[4.50%]]</f>
        <v>45139.03</v>
      </c>
      <c r="I1682" s="11">
        <f t="shared" si="26"/>
        <v>13440700.304999981</v>
      </c>
    </row>
    <row r="1683" spans="1:9">
      <c r="A1683" s="2">
        <v>100448</v>
      </c>
      <c r="B1683" s="2" t="s">
        <v>1019</v>
      </c>
      <c r="C1683" s="2" t="s">
        <v>1295</v>
      </c>
      <c r="D1683" s="7">
        <v>89808</v>
      </c>
      <c r="E1683" s="2" t="s">
        <v>19</v>
      </c>
      <c r="F1683" s="2" t="str">
        <f>IF(Table3[[#This Row],[Max(s.salary)]] &gt; 'covid yearly salary'!$D$8, "T","F")</f>
        <v>T</v>
      </c>
      <c r="G1683" s="10">
        <f>Table3[[#This Row],[Max(s.salary)]]*0.045</f>
        <v>4041.3599999999997</v>
      </c>
      <c r="H1683" s="10">
        <f>Table3[[#This Row],[Max(s.salary)]]-Table3[[#This Row],[4.50%]]</f>
        <v>85766.64</v>
      </c>
      <c r="I1683" s="11"/>
    </row>
    <row r="1684" spans="1:9" hidden="1">
      <c r="A1684" s="2">
        <v>38986</v>
      </c>
      <c r="B1684" s="2" t="s">
        <v>1845</v>
      </c>
      <c r="C1684" s="2" t="s">
        <v>2009</v>
      </c>
      <c r="D1684" s="2">
        <v>61466</v>
      </c>
      <c r="E1684" s="2" t="s">
        <v>19</v>
      </c>
      <c r="F1684" s="2" t="str">
        <f>IF(Table3[[#This Row],[Max(s.salary)]] &gt; 'covid yearly salary'!$D$8, "T","F")</f>
        <v>F</v>
      </c>
      <c r="G1684" s="11">
        <f>Table3[[#This Row],[Max(s.salary)]]*0.045</f>
        <v>2765.97</v>
      </c>
      <c r="H1684" s="4">
        <f>Table3[[#This Row],[Max(s.salary)]]-Table3[[#This Row],[4.50%]]</f>
        <v>58700.03</v>
      </c>
      <c r="I1684" s="11">
        <f t="shared" si="26"/>
        <v>13440145.544999983</v>
      </c>
    </row>
    <row r="1685" spans="1:9" hidden="1">
      <c r="A1685" s="2">
        <v>38993</v>
      </c>
      <c r="B1685" s="2" t="s">
        <v>731</v>
      </c>
      <c r="C1685" s="2" t="s">
        <v>767</v>
      </c>
      <c r="D1685" s="2">
        <v>55734</v>
      </c>
      <c r="E1685" s="2" t="s">
        <v>19</v>
      </c>
      <c r="F1685" s="2" t="str">
        <f>IF(Table3[[#This Row],[Max(s.salary)]] &gt; 'covid yearly salary'!$D$8, "T","F")</f>
        <v>F</v>
      </c>
      <c r="G1685" s="11">
        <f>Table3[[#This Row],[Max(s.salary)]]*0.045</f>
        <v>2508.0299999999997</v>
      </c>
      <c r="H1685" s="4">
        <f>Table3[[#This Row],[Max(s.salary)]]-Table3[[#This Row],[4.50%]]</f>
        <v>53225.97</v>
      </c>
      <c r="I1685" s="11">
        <f t="shared" si="26"/>
        <v>13440183.974999983</v>
      </c>
    </row>
    <row r="1686" spans="1:9">
      <c r="A1686" s="2">
        <v>32065</v>
      </c>
      <c r="B1686" s="2" t="s">
        <v>2010</v>
      </c>
      <c r="C1686" s="2" t="s">
        <v>1119</v>
      </c>
      <c r="D1686" s="7">
        <v>89801</v>
      </c>
      <c r="E1686" s="2" t="s">
        <v>19</v>
      </c>
      <c r="F1686" s="2" t="str">
        <f>IF(Table3[[#This Row],[Max(s.salary)]] &gt; 'covid yearly salary'!$D$8, "T","F")</f>
        <v>T</v>
      </c>
      <c r="G1686" s="10">
        <f>Table3[[#This Row],[Max(s.salary)]]*0.045</f>
        <v>4041.0450000000001</v>
      </c>
      <c r="H1686" s="10">
        <f>Table3[[#This Row],[Max(s.salary)]]-Table3[[#This Row],[4.50%]]</f>
        <v>85759.955000000002</v>
      </c>
      <c r="I1686" s="11"/>
    </row>
    <row r="1687" spans="1:9" hidden="1">
      <c r="A1687" s="2">
        <v>39011</v>
      </c>
      <c r="B1687" s="2" t="s">
        <v>791</v>
      </c>
      <c r="C1687" s="2" t="s">
        <v>1370</v>
      </c>
      <c r="D1687" s="2">
        <v>54159</v>
      </c>
      <c r="E1687" s="2" t="s">
        <v>19</v>
      </c>
      <c r="F1687" s="2" t="str">
        <f>IF(Table3[[#This Row],[Max(s.salary)]] &gt; 'covid yearly salary'!$D$8, "T","F")</f>
        <v>F</v>
      </c>
      <c r="G1687" s="11">
        <f>Table3[[#This Row],[Max(s.salary)]]*0.045</f>
        <v>2437.1549999999997</v>
      </c>
      <c r="H1687" s="4">
        <f>Table3[[#This Row],[Max(s.salary)]]-Table3[[#This Row],[4.50%]]</f>
        <v>51721.845000000001</v>
      </c>
      <c r="I1687" s="11">
        <f t="shared" si="26"/>
        <v>13439241.584999984</v>
      </c>
    </row>
    <row r="1688" spans="1:9">
      <c r="A1688" s="2">
        <v>103035</v>
      </c>
      <c r="B1688" s="2" t="s">
        <v>851</v>
      </c>
      <c r="C1688" s="2" t="s">
        <v>1448</v>
      </c>
      <c r="D1688" s="7">
        <v>89790</v>
      </c>
      <c r="E1688" s="2" t="s">
        <v>19</v>
      </c>
      <c r="F1688" s="2" t="str">
        <f>IF(Table3[[#This Row],[Max(s.salary)]] &gt; 'covid yearly salary'!$D$8, "T","F")</f>
        <v>T</v>
      </c>
      <c r="G1688" s="10">
        <f>Table3[[#This Row],[Max(s.salary)]]*0.045</f>
        <v>4040.5499999999997</v>
      </c>
      <c r="H1688" s="10">
        <f>Table3[[#This Row],[Max(s.salary)]]-Table3[[#This Row],[4.50%]]</f>
        <v>85749.45</v>
      </c>
      <c r="I1688" s="11"/>
    </row>
    <row r="1689" spans="1:9">
      <c r="A1689" s="2">
        <v>86258</v>
      </c>
      <c r="B1689" s="2" t="s">
        <v>1967</v>
      </c>
      <c r="C1689" s="2" t="s">
        <v>1160</v>
      </c>
      <c r="D1689" s="7">
        <v>89789</v>
      </c>
      <c r="E1689" s="2" t="s">
        <v>19</v>
      </c>
      <c r="F1689" s="2" t="str">
        <f>IF(Table3[[#This Row],[Max(s.salary)]] &gt; 'covid yearly salary'!$D$8, "T","F")</f>
        <v>T</v>
      </c>
      <c r="G1689" s="10">
        <f>Table3[[#This Row],[Max(s.salary)]]*0.045</f>
        <v>4040.5049999999997</v>
      </c>
      <c r="H1689" s="10">
        <f>Table3[[#This Row],[Max(s.salary)]]-Table3[[#This Row],[4.50%]]</f>
        <v>85748.494999999995</v>
      </c>
      <c r="I1689" s="11"/>
    </row>
    <row r="1690" spans="1:9">
      <c r="A1690" s="2">
        <v>87355</v>
      </c>
      <c r="B1690" s="2" t="s">
        <v>1004</v>
      </c>
      <c r="C1690" s="2" t="s">
        <v>174</v>
      </c>
      <c r="D1690" s="7">
        <v>89780</v>
      </c>
      <c r="E1690" s="2" t="s">
        <v>19</v>
      </c>
      <c r="F1690" s="2" t="str">
        <f>IF(Table3[[#This Row],[Max(s.salary)]] &gt; 'covid yearly salary'!$D$8, "T","F")</f>
        <v>T</v>
      </c>
      <c r="G1690" s="10">
        <f>Table3[[#This Row],[Max(s.salary)]]*0.045</f>
        <v>4040.1</v>
      </c>
      <c r="H1690" s="10">
        <f>Table3[[#This Row],[Max(s.salary)]]-Table3[[#This Row],[4.50%]]</f>
        <v>85739.9</v>
      </c>
      <c r="I1690" s="11"/>
    </row>
    <row r="1691" spans="1:9">
      <c r="A1691" s="2">
        <v>52382</v>
      </c>
      <c r="B1691" s="2" t="s">
        <v>2011</v>
      </c>
      <c r="C1691" s="2" t="s">
        <v>2012</v>
      </c>
      <c r="D1691" s="7">
        <v>89765</v>
      </c>
      <c r="E1691" s="2" t="s">
        <v>19</v>
      </c>
      <c r="F1691" s="2" t="str">
        <f>IF(Table3[[#This Row],[Max(s.salary)]] &gt; 'covid yearly salary'!$D$8, "T","F")</f>
        <v>T</v>
      </c>
      <c r="G1691" s="10">
        <f>Table3[[#This Row],[Max(s.salary)]]*0.045</f>
        <v>4039.4249999999997</v>
      </c>
      <c r="H1691" s="10">
        <f>Table3[[#This Row],[Max(s.salary)]]-Table3[[#This Row],[4.50%]]</f>
        <v>85725.574999999997</v>
      </c>
      <c r="I1691" s="11"/>
    </row>
    <row r="1692" spans="1:9">
      <c r="A1692" s="2">
        <v>22365</v>
      </c>
      <c r="B1692" s="2" t="s">
        <v>130</v>
      </c>
      <c r="C1692" s="2" t="s">
        <v>1298</v>
      </c>
      <c r="D1692" s="7">
        <v>89761</v>
      </c>
      <c r="E1692" s="2" t="s">
        <v>19</v>
      </c>
      <c r="F1692" s="2" t="str">
        <f>IF(Table3[[#This Row],[Max(s.salary)]] &gt; 'covid yearly salary'!$D$8, "T","F")</f>
        <v>T</v>
      </c>
      <c r="G1692" s="10">
        <f>Table3[[#This Row],[Max(s.salary)]]*0.045</f>
        <v>4039.2449999999999</v>
      </c>
      <c r="H1692" s="10">
        <f>Table3[[#This Row],[Max(s.salary)]]-Table3[[#This Row],[4.50%]]</f>
        <v>85721.755000000005</v>
      </c>
      <c r="I1692" s="11"/>
    </row>
    <row r="1693" spans="1:9">
      <c r="A1693" s="2">
        <v>73129</v>
      </c>
      <c r="B1693" s="2" t="s">
        <v>908</v>
      </c>
      <c r="C1693" s="2" t="s">
        <v>2013</v>
      </c>
      <c r="D1693" s="7">
        <v>89760</v>
      </c>
      <c r="E1693" s="2" t="s">
        <v>19</v>
      </c>
      <c r="F1693" s="2" t="str">
        <f>IF(Table3[[#This Row],[Max(s.salary)]] &gt; 'covid yearly salary'!$D$8, "T","F")</f>
        <v>T</v>
      </c>
      <c r="G1693" s="10">
        <f>Table3[[#This Row],[Max(s.salary)]]*0.045</f>
        <v>4039.2</v>
      </c>
      <c r="H1693" s="10">
        <f>Table3[[#This Row],[Max(s.salary)]]-Table3[[#This Row],[4.50%]]</f>
        <v>85720.8</v>
      </c>
      <c r="I1693" s="11"/>
    </row>
    <row r="1694" spans="1:9">
      <c r="A1694" s="2">
        <v>200450</v>
      </c>
      <c r="B1694" s="2" t="s">
        <v>1323</v>
      </c>
      <c r="C1694" s="2" t="s">
        <v>2014</v>
      </c>
      <c r="D1694" s="7">
        <v>89758</v>
      </c>
      <c r="E1694" s="2" t="s">
        <v>19</v>
      </c>
      <c r="F1694" s="2" t="str">
        <f>IF(Table3[[#This Row],[Max(s.salary)]] &gt; 'covid yearly salary'!$D$8, "T","F")</f>
        <v>T</v>
      </c>
      <c r="G1694" s="10">
        <f>Table3[[#This Row],[Max(s.salary)]]*0.045</f>
        <v>4039.1099999999997</v>
      </c>
      <c r="H1694" s="10">
        <f>Table3[[#This Row],[Max(s.salary)]]-Table3[[#This Row],[4.50%]]</f>
        <v>85718.89</v>
      </c>
      <c r="I1694" s="11"/>
    </row>
    <row r="1695" spans="1:9" hidden="1">
      <c r="A1695" s="2">
        <v>39214</v>
      </c>
      <c r="B1695" s="2" t="s">
        <v>637</v>
      </c>
      <c r="C1695" s="2" t="s">
        <v>1081</v>
      </c>
      <c r="D1695" s="2">
        <v>61967</v>
      </c>
      <c r="E1695" s="2" t="s">
        <v>19</v>
      </c>
      <c r="F1695" s="2" t="str">
        <f>IF(Table3[[#This Row],[Max(s.salary)]] &gt; 'covid yearly salary'!$D$8, "T","F")</f>
        <v>F</v>
      </c>
      <c r="G1695" s="11">
        <f>Table3[[#This Row],[Max(s.salary)]]*0.045</f>
        <v>2788.5149999999999</v>
      </c>
      <c r="H1695" s="4">
        <f>Table3[[#This Row],[Max(s.salary)]]-Table3[[#This Row],[4.50%]]</f>
        <v>59178.485000000001</v>
      </c>
      <c r="I1695" s="11">
        <f t="shared" si="26"/>
        <v>13416935.174999982</v>
      </c>
    </row>
    <row r="1696" spans="1:9">
      <c r="A1696" s="2">
        <v>92040</v>
      </c>
      <c r="B1696" s="2" t="s">
        <v>575</v>
      </c>
      <c r="C1696" s="2" t="s">
        <v>2015</v>
      </c>
      <c r="D1696" s="7">
        <v>89750</v>
      </c>
      <c r="E1696" s="2" t="s">
        <v>19</v>
      </c>
      <c r="F1696" s="2" t="str">
        <f>IF(Table3[[#This Row],[Max(s.salary)]] &gt; 'covid yearly salary'!$D$8, "T","F")</f>
        <v>T</v>
      </c>
      <c r="G1696" s="10">
        <f>Table3[[#This Row],[Max(s.salary)]]*0.045</f>
        <v>4038.75</v>
      </c>
      <c r="H1696" s="10">
        <f>Table3[[#This Row],[Max(s.salary)]]-Table3[[#This Row],[4.50%]]</f>
        <v>85711.25</v>
      </c>
      <c r="I1696" s="11"/>
    </row>
    <row r="1697" spans="1:9">
      <c r="A1697" s="2">
        <v>23183</v>
      </c>
      <c r="B1697" s="2" t="s">
        <v>966</v>
      </c>
      <c r="C1697" s="2" t="s">
        <v>1888</v>
      </c>
      <c r="D1697" s="7">
        <v>89743</v>
      </c>
      <c r="E1697" s="2" t="s">
        <v>19</v>
      </c>
      <c r="F1697" s="2" t="str">
        <f>IF(Table3[[#This Row],[Max(s.salary)]] &gt; 'covid yearly salary'!$D$8, "T","F")</f>
        <v>T</v>
      </c>
      <c r="G1697" s="10">
        <f>Table3[[#This Row],[Max(s.salary)]]*0.045</f>
        <v>4038.4349999999999</v>
      </c>
      <c r="H1697" s="10">
        <f>Table3[[#This Row],[Max(s.salary)]]-Table3[[#This Row],[4.50%]]</f>
        <v>85704.565000000002</v>
      </c>
      <c r="I1697" s="11"/>
    </row>
    <row r="1698" spans="1:9">
      <c r="A1698" s="2">
        <v>80821</v>
      </c>
      <c r="B1698" s="2" t="s">
        <v>787</v>
      </c>
      <c r="C1698" s="2" t="s">
        <v>2016</v>
      </c>
      <c r="D1698" s="7">
        <v>89713</v>
      </c>
      <c r="E1698" s="2" t="s">
        <v>19</v>
      </c>
      <c r="F1698" s="2" t="str">
        <f>IF(Table3[[#This Row],[Max(s.salary)]] &gt; 'covid yearly salary'!$D$8, "T","F")</f>
        <v>T</v>
      </c>
      <c r="G1698" s="10">
        <f>Table3[[#This Row],[Max(s.salary)]]*0.045</f>
        <v>4037.085</v>
      </c>
      <c r="H1698" s="10">
        <f>Table3[[#This Row],[Max(s.salary)]]-Table3[[#This Row],[4.50%]]</f>
        <v>85675.914999999994</v>
      </c>
      <c r="I1698" s="11"/>
    </row>
    <row r="1699" spans="1:9">
      <c r="A1699" s="2">
        <v>45701</v>
      </c>
      <c r="B1699" s="2" t="s">
        <v>2017</v>
      </c>
      <c r="C1699" s="2" t="s">
        <v>2018</v>
      </c>
      <c r="D1699" s="7">
        <v>89698</v>
      </c>
      <c r="E1699" s="2" t="s">
        <v>19</v>
      </c>
      <c r="F1699" s="2" t="str">
        <f>IF(Table3[[#This Row],[Max(s.salary)]] &gt; 'covid yearly salary'!$D$8, "T","F")</f>
        <v>T</v>
      </c>
      <c r="G1699" s="10">
        <f>Table3[[#This Row],[Max(s.salary)]]*0.045</f>
        <v>4036.41</v>
      </c>
      <c r="H1699" s="10">
        <f>Table3[[#This Row],[Max(s.salary)]]-Table3[[#This Row],[4.50%]]</f>
        <v>85661.59</v>
      </c>
      <c r="I1699" s="11"/>
    </row>
    <row r="1700" spans="1:9" hidden="1">
      <c r="A1700" s="2">
        <v>39243</v>
      </c>
      <c r="B1700" s="2" t="s">
        <v>1822</v>
      </c>
      <c r="C1700" s="2" t="s">
        <v>735</v>
      </c>
      <c r="D1700" s="2">
        <v>51179</v>
      </c>
      <c r="E1700" s="2" t="s">
        <v>19</v>
      </c>
      <c r="F1700" s="2" t="str">
        <f>IF(Table3[[#This Row],[Max(s.salary)]] &gt; 'covid yearly salary'!$D$8, "T","F")</f>
        <v>F</v>
      </c>
      <c r="G1700" s="11">
        <f>Table3[[#This Row],[Max(s.salary)]]*0.045</f>
        <v>2303.0549999999998</v>
      </c>
      <c r="H1700" s="4">
        <f>Table3[[#This Row],[Max(s.salary)]]-Table3[[#This Row],[4.50%]]</f>
        <v>48875.945</v>
      </c>
      <c r="I1700" s="11">
        <f t="shared" si="26"/>
        <v>13397995.979999984</v>
      </c>
    </row>
    <row r="1701" spans="1:9">
      <c r="A1701" s="2">
        <v>73310</v>
      </c>
      <c r="B1701" s="2" t="s">
        <v>275</v>
      </c>
      <c r="C1701" s="2" t="s">
        <v>1224</v>
      </c>
      <c r="D1701" s="7">
        <v>89696</v>
      </c>
      <c r="E1701" s="2" t="s">
        <v>19</v>
      </c>
      <c r="F1701" s="2" t="str">
        <f>IF(Table3[[#This Row],[Max(s.salary)]] &gt; 'covid yearly salary'!$D$8, "T","F")</f>
        <v>T</v>
      </c>
      <c r="G1701" s="10">
        <f>Table3[[#This Row],[Max(s.salary)]]*0.045</f>
        <v>4036.3199999999997</v>
      </c>
      <c r="H1701" s="10">
        <f>Table3[[#This Row],[Max(s.salary)]]-Table3[[#This Row],[4.50%]]</f>
        <v>85659.68</v>
      </c>
      <c r="I1701" s="11"/>
    </row>
    <row r="1702" spans="1:9">
      <c r="A1702" s="2">
        <v>101159</v>
      </c>
      <c r="B1702" s="2" t="s">
        <v>1438</v>
      </c>
      <c r="C1702" s="2" t="s">
        <v>2019</v>
      </c>
      <c r="D1702" s="7">
        <v>89695</v>
      </c>
      <c r="E1702" s="2" t="s">
        <v>19</v>
      </c>
      <c r="F1702" s="2" t="str">
        <f>IF(Table3[[#This Row],[Max(s.salary)]] &gt; 'covid yearly salary'!$D$8, "T","F")</f>
        <v>T</v>
      </c>
      <c r="G1702" s="10">
        <f>Table3[[#This Row],[Max(s.salary)]]*0.045</f>
        <v>4036.2749999999996</v>
      </c>
      <c r="H1702" s="10">
        <f>Table3[[#This Row],[Max(s.salary)]]-Table3[[#This Row],[4.50%]]</f>
        <v>85658.725000000006</v>
      </c>
      <c r="I1702" s="11"/>
    </row>
    <row r="1703" spans="1:9" hidden="1">
      <c r="A1703" s="2">
        <v>39288</v>
      </c>
      <c r="B1703" s="2" t="s">
        <v>2020</v>
      </c>
      <c r="C1703" s="2" t="s">
        <v>2021</v>
      </c>
      <c r="D1703" s="2">
        <v>60518</v>
      </c>
      <c r="E1703" s="2" t="s">
        <v>19</v>
      </c>
      <c r="F1703" s="2" t="str">
        <f>IF(Table3[[#This Row],[Max(s.salary)]] &gt; 'covid yearly salary'!$D$8, "T","F")</f>
        <v>F</v>
      </c>
      <c r="G1703" s="11">
        <f>Table3[[#This Row],[Max(s.salary)]]*0.045</f>
        <v>2723.31</v>
      </c>
      <c r="H1703" s="4">
        <f>Table3[[#This Row],[Max(s.salary)]]-Table3[[#This Row],[4.50%]]</f>
        <v>57794.69</v>
      </c>
      <c r="I1703" s="11">
        <f t="shared" si="26"/>
        <v>13387620.329999987</v>
      </c>
    </row>
    <row r="1704" spans="1:9">
      <c r="A1704" s="2">
        <v>101907</v>
      </c>
      <c r="B1704" s="2" t="s">
        <v>426</v>
      </c>
      <c r="C1704" s="2" t="s">
        <v>1515</v>
      </c>
      <c r="D1704" s="7">
        <v>89690</v>
      </c>
      <c r="E1704" s="2" t="s">
        <v>19</v>
      </c>
      <c r="F1704" s="2" t="str">
        <f>IF(Table3[[#This Row],[Max(s.salary)]] &gt; 'covid yearly salary'!$D$8, "T","F")</f>
        <v>T</v>
      </c>
      <c r="G1704" s="10">
        <f>Table3[[#This Row],[Max(s.salary)]]*0.045</f>
        <v>4036.0499999999997</v>
      </c>
      <c r="H1704" s="10">
        <f>Table3[[#This Row],[Max(s.salary)]]-Table3[[#This Row],[4.50%]]</f>
        <v>85653.95</v>
      </c>
      <c r="I1704" s="11"/>
    </row>
    <row r="1705" spans="1:9">
      <c r="A1705" s="2">
        <v>86340</v>
      </c>
      <c r="B1705" s="2" t="s">
        <v>1954</v>
      </c>
      <c r="C1705" s="2" t="s">
        <v>1815</v>
      </c>
      <c r="D1705" s="7">
        <v>89689</v>
      </c>
      <c r="E1705" s="2" t="s">
        <v>19</v>
      </c>
      <c r="F1705" s="2" t="str">
        <f>IF(Table3[[#This Row],[Max(s.salary)]] &gt; 'covid yearly salary'!$D$8, "T","F")</f>
        <v>T</v>
      </c>
      <c r="G1705" s="10">
        <f>Table3[[#This Row],[Max(s.salary)]]*0.045</f>
        <v>4036.0049999999997</v>
      </c>
      <c r="H1705" s="10">
        <f>Table3[[#This Row],[Max(s.salary)]]-Table3[[#This Row],[4.50%]]</f>
        <v>85652.994999999995</v>
      </c>
      <c r="I1705" s="11"/>
    </row>
    <row r="1706" spans="1:9" hidden="1">
      <c r="A1706" s="2">
        <v>39313</v>
      </c>
      <c r="B1706" s="2" t="s">
        <v>2022</v>
      </c>
      <c r="C1706" s="2" t="s">
        <v>312</v>
      </c>
      <c r="D1706" s="2">
        <v>57078</v>
      </c>
      <c r="E1706" s="2" t="s">
        <v>19</v>
      </c>
      <c r="F1706" s="2" t="str">
        <f>IF(Table3[[#This Row],[Max(s.salary)]] &gt; 'covid yearly salary'!$D$8, "T","F")</f>
        <v>F</v>
      </c>
      <c r="G1706" s="11">
        <f>Table3[[#This Row],[Max(s.salary)]]*0.045</f>
        <v>2568.5099999999998</v>
      </c>
      <c r="H1706" s="4">
        <f>Table3[[#This Row],[Max(s.salary)]]-Table3[[#This Row],[4.50%]]</f>
        <v>54509.49</v>
      </c>
      <c r="I1706" s="11">
        <f t="shared" si="26"/>
        <v>13376824.964999987</v>
      </c>
    </row>
    <row r="1707" spans="1:9">
      <c r="A1707" s="2">
        <v>58544</v>
      </c>
      <c r="B1707" s="2" t="s">
        <v>1836</v>
      </c>
      <c r="C1707" s="2" t="s">
        <v>1960</v>
      </c>
      <c r="D1707" s="7">
        <v>89686</v>
      </c>
      <c r="E1707" s="2" t="s">
        <v>19</v>
      </c>
      <c r="F1707" s="2" t="str">
        <f>IF(Table3[[#This Row],[Max(s.salary)]] &gt; 'covid yearly salary'!$D$8, "T","F")</f>
        <v>T</v>
      </c>
      <c r="G1707" s="10">
        <f>Table3[[#This Row],[Max(s.salary)]]*0.045</f>
        <v>4035.87</v>
      </c>
      <c r="H1707" s="10">
        <f>Table3[[#This Row],[Max(s.salary)]]-Table3[[#This Row],[4.50%]]</f>
        <v>85650.13</v>
      </c>
      <c r="I1707" s="11"/>
    </row>
    <row r="1708" spans="1:9">
      <c r="A1708" s="2">
        <v>102978</v>
      </c>
      <c r="B1708" s="2" t="s">
        <v>2023</v>
      </c>
      <c r="C1708" s="2" t="s">
        <v>2024</v>
      </c>
      <c r="D1708" s="7">
        <v>89685</v>
      </c>
      <c r="E1708" s="2" t="s">
        <v>19</v>
      </c>
      <c r="F1708" s="2" t="str">
        <f>IF(Table3[[#This Row],[Max(s.salary)]] &gt; 'covid yearly salary'!$D$8, "T","F")</f>
        <v>T</v>
      </c>
      <c r="G1708" s="10">
        <f>Table3[[#This Row],[Max(s.salary)]]*0.045</f>
        <v>4035.8249999999998</v>
      </c>
      <c r="H1708" s="10">
        <f>Table3[[#This Row],[Max(s.salary)]]-Table3[[#This Row],[4.50%]]</f>
        <v>85649.175000000003</v>
      </c>
      <c r="I1708" s="11"/>
    </row>
    <row r="1709" spans="1:9">
      <c r="A1709" s="2">
        <v>200142</v>
      </c>
      <c r="B1709" s="2" t="s">
        <v>1825</v>
      </c>
      <c r="C1709" s="2" t="s">
        <v>2025</v>
      </c>
      <c r="D1709" s="7">
        <v>89680</v>
      </c>
      <c r="E1709" s="2" t="s">
        <v>19</v>
      </c>
      <c r="F1709" s="2" t="str">
        <f>IF(Table3[[#This Row],[Max(s.salary)]] &gt; 'covid yearly salary'!$D$8, "T","F")</f>
        <v>T</v>
      </c>
      <c r="G1709" s="10">
        <f>Table3[[#This Row],[Max(s.salary)]]*0.045</f>
        <v>4035.6</v>
      </c>
      <c r="H1709" s="10">
        <f>Table3[[#This Row],[Max(s.salary)]]-Table3[[#This Row],[4.50%]]</f>
        <v>85644.4</v>
      </c>
      <c r="I1709" s="11"/>
    </row>
    <row r="1710" spans="1:9">
      <c r="A1710" s="2">
        <v>97601</v>
      </c>
      <c r="B1710" s="2" t="s">
        <v>2026</v>
      </c>
      <c r="C1710" s="2" t="s">
        <v>43</v>
      </c>
      <c r="D1710" s="7">
        <v>89668</v>
      </c>
      <c r="E1710" s="2" t="s">
        <v>19</v>
      </c>
      <c r="F1710" s="2" t="str">
        <f>IF(Table3[[#This Row],[Max(s.salary)]] &gt; 'covid yearly salary'!$D$8, "T","F")</f>
        <v>T</v>
      </c>
      <c r="G1710" s="10">
        <f>Table3[[#This Row],[Max(s.salary)]]*0.045</f>
        <v>4035.06</v>
      </c>
      <c r="H1710" s="10">
        <f>Table3[[#This Row],[Max(s.salary)]]-Table3[[#This Row],[4.50%]]</f>
        <v>85632.94</v>
      </c>
      <c r="I1710" s="11"/>
    </row>
    <row r="1711" spans="1:9">
      <c r="A1711" s="2">
        <v>78680</v>
      </c>
      <c r="B1711" s="2" t="s">
        <v>353</v>
      </c>
      <c r="C1711" s="2" t="s">
        <v>2027</v>
      </c>
      <c r="D1711" s="7">
        <v>89664</v>
      </c>
      <c r="E1711" s="2" t="s">
        <v>19</v>
      </c>
      <c r="F1711" s="2" t="str">
        <f>IF(Table3[[#This Row],[Max(s.salary)]] &gt; 'covid yearly salary'!$D$8, "T","F")</f>
        <v>T</v>
      </c>
      <c r="G1711" s="10">
        <f>Table3[[#This Row],[Max(s.salary)]]*0.045</f>
        <v>4034.8799999999997</v>
      </c>
      <c r="H1711" s="10">
        <f>Table3[[#This Row],[Max(s.salary)]]-Table3[[#This Row],[4.50%]]</f>
        <v>85629.119999999995</v>
      </c>
      <c r="I1711" s="11"/>
    </row>
    <row r="1712" spans="1:9" hidden="1">
      <c r="A1712" s="2">
        <v>39476</v>
      </c>
      <c r="B1712" s="2" t="s">
        <v>416</v>
      </c>
      <c r="C1712" s="2" t="s">
        <v>1497</v>
      </c>
      <c r="D1712" s="2">
        <v>59944</v>
      </c>
      <c r="E1712" s="2" t="s">
        <v>19</v>
      </c>
      <c r="F1712" s="2" t="str">
        <f>IF(Table3[[#This Row],[Max(s.salary)]] &gt; 'covid yearly salary'!$D$8, "T","F")</f>
        <v>F</v>
      </c>
      <c r="G1712" s="11">
        <f>Table3[[#This Row],[Max(s.salary)]]*0.045</f>
        <v>2697.48</v>
      </c>
      <c r="H1712" s="4">
        <f>Table3[[#This Row],[Max(s.salary)]]-Table3[[#This Row],[4.50%]]</f>
        <v>57246.52</v>
      </c>
      <c r="I1712" s="11">
        <f t="shared" si="26"/>
        <v>13354079.219999986</v>
      </c>
    </row>
    <row r="1713" spans="1:9">
      <c r="A1713" s="2">
        <v>36259</v>
      </c>
      <c r="B1713" s="2" t="s">
        <v>1730</v>
      </c>
      <c r="C1713" s="2" t="s">
        <v>1348</v>
      </c>
      <c r="D1713" s="7">
        <v>89635</v>
      </c>
      <c r="E1713" s="2" t="s">
        <v>19</v>
      </c>
      <c r="F1713" s="2" t="str">
        <f>IF(Table3[[#This Row],[Max(s.salary)]] &gt; 'covid yearly salary'!$D$8, "T","F")</f>
        <v>T</v>
      </c>
      <c r="G1713" s="10">
        <f>Table3[[#This Row],[Max(s.salary)]]*0.045</f>
        <v>4033.5749999999998</v>
      </c>
      <c r="H1713" s="10">
        <f>Table3[[#This Row],[Max(s.salary)]]-Table3[[#This Row],[4.50%]]</f>
        <v>85601.425000000003</v>
      </c>
      <c r="I1713" s="11"/>
    </row>
    <row r="1714" spans="1:9">
      <c r="A1714" s="2">
        <v>32611</v>
      </c>
      <c r="B1714" s="2" t="s">
        <v>610</v>
      </c>
      <c r="C1714" s="2" t="s">
        <v>1535</v>
      </c>
      <c r="D1714" s="7">
        <v>89606</v>
      </c>
      <c r="E1714" s="2" t="s">
        <v>19</v>
      </c>
      <c r="F1714" s="2" t="str">
        <f>IF(Table3[[#This Row],[Max(s.salary)]] &gt; 'covid yearly salary'!$D$8, "T","F")</f>
        <v>T</v>
      </c>
      <c r="G1714" s="10">
        <f>Table3[[#This Row],[Max(s.salary)]]*0.045</f>
        <v>4032.27</v>
      </c>
      <c r="H1714" s="10">
        <f>Table3[[#This Row],[Max(s.salary)]]-Table3[[#This Row],[4.50%]]</f>
        <v>85573.73</v>
      </c>
      <c r="I1714" s="11"/>
    </row>
    <row r="1715" spans="1:9">
      <c r="A1715" s="2">
        <v>46130</v>
      </c>
      <c r="B1715" s="2" t="s">
        <v>197</v>
      </c>
      <c r="C1715" s="2" t="s">
        <v>206</v>
      </c>
      <c r="D1715" s="7">
        <v>89587</v>
      </c>
      <c r="E1715" s="2" t="s">
        <v>19</v>
      </c>
      <c r="F1715" s="2" t="str">
        <f>IF(Table3[[#This Row],[Max(s.salary)]] &gt; 'covid yearly salary'!$D$8, "T","F")</f>
        <v>T</v>
      </c>
      <c r="G1715" s="10">
        <f>Table3[[#This Row],[Max(s.salary)]]*0.045</f>
        <v>4031.415</v>
      </c>
      <c r="H1715" s="10">
        <f>Table3[[#This Row],[Max(s.salary)]]-Table3[[#This Row],[4.50%]]</f>
        <v>85555.585000000006</v>
      </c>
      <c r="I1715" s="11"/>
    </row>
    <row r="1716" spans="1:9" hidden="1">
      <c r="A1716" s="2">
        <v>39549</v>
      </c>
      <c r="B1716" s="2" t="s">
        <v>2028</v>
      </c>
      <c r="C1716" s="2" t="s">
        <v>2029</v>
      </c>
      <c r="D1716" s="2">
        <v>51436</v>
      </c>
      <c r="E1716" s="2" t="s">
        <v>19</v>
      </c>
      <c r="F1716" s="2" t="str">
        <f>IF(Table3[[#This Row],[Max(s.salary)]] &gt; 'covid yearly salary'!$D$8, "T","F")</f>
        <v>F</v>
      </c>
      <c r="G1716" s="11">
        <f>Table3[[#This Row],[Max(s.salary)]]*0.045</f>
        <v>2314.62</v>
      </c>
      <c r="H1716" s="4">
        <f>Table3[[#This Row],[Max(s.salary)]]-Table3[[#This Row],[4.50%]]</f>
        <v>49121.38</v>
      </c>
      <c r="I1716" s="11">
        <f t="shared" si="26"/>
        <v>13339284.479999986</v>
      </c>
    </row>
    <row r="1717" spans="1:9">
      <c r="A1717" s="2">
        <v>24748</v>
      </c>
      <c r="B1717" s="2" t="s">
        <v>2023</v>
      </c>
      <c r="C1717" s="2" t="s">
        <v>874</v>
      </c>
      <c r="D1717" s="7">
        <v>89578</v>
      </c>
      <c r="E1717" s="2" t="s">
        <v>19</v>
      </c>
      <c r="F1717" s="2" t="str">
        <f>IF(Table3[[#This Row],[Max(s.salary)]] &gt; 'covid yearly salary'!$D$8, "T","F")</f>
        <v>T</v>
      </c>
      <c r="G1717" s="10">
        <f>Table3[[#This Row],[Max(s.salary)]]*0.045</f>
        <v>4031.0099999999998</v>
      </c>
      <c r="H1717" s="10">
        <f>Table3[[#This Row],[Max(s.salary)]]-Table3[[#This Row],[4.50%]]</f>
        <v>85546.99</v>
      </c>
      <c r="I1717" s="11"/>
    </row>
    <row r="1718" spans="1:9">
      <c r="A1718" s="2">
        <v>54569</v>
      </c>
      <c r="B1718" s="2" t="s">
        <v>1039</v>
      </c>
      <c r="C1718" s="2" t="s">
        <v>1664</v>
      </c>
      <c r="D1718" s="7">
        <v>89568</v>
      </c>
      <c r="E1718" s="2" t="s">
        <v>19</v>
      </c>
      <c r="F1718" s="2" t="str">
        <f>IF(Table3[[#This Row],[Max(s.salary)]] &gt; 'covid yearly salary'!$D$8, "T","F")</f>
        <v>T</v>
      </c>
      <c r="G1718" s="10">
        <f>Table3[[#This Row],[Max(s.salary)]]*0.045</f>
        <v>4030.56</v>
      </c>
      <c r="H1718" s="10">
        <f>Table3[[#This Row],[Max(s.salary)]]-Table3[[#This Row],[4.50%]]</f>
        <v>85537.44</v>
      </c>
      <c r="I1718" s="11"/>
    </row>
    <row r="1719" spans="1:9">
      <c r="A1719" s="2">
        <v>78677</v>
      </c>
      <c r="B1719" s="2" t="s">
        <v>1175</v>
      </c>
      <c r="C1719" s="2" t="s">
        <v>482</v>
      </c>
      <c r="D1719" s="7">
        <v>89565</v>
      </c>
      <c r="E1719" s="2" t="s">
        <v>19</v>
      </c>
      <c r="F1719" s="2" t="str">
        <f>IF(Table3[[#This Row],[Max(s.salary)]] &gt; 'covid yearly salary'!$D$8, "T","F")</f>
        <v>T</v>
      </c>
      <c r="G1719" s="10">
        <f>Table3[[#This Row],[Max(s.salary)]]*0.045</f>
        <v>4030.4249999999997</v>
      </c>
      <c r="H1719" s="10">
        <f>Table3[[#This Row],[Max(s.salary)]]-Table3[[#This Row],[4.50%]]</f>
        <v>85534.574999999997</v>
      </c>
      <c r="I1719" s="11"/>
    </row>
    <row r="1720" spans="1:9">
      <c r="A1720" s="2">
        <v>50398</v>
      </c>
      <c r="B1720" s="2" t="s">
        <v>1187</v>
      </c>
      <c r="C1720" s="2" t="s">
        <v>1738</v>
      </c>
      <c r="D1720" s="7">
        <v>89543</v>
      </c>
      <c r="E1720" s="2" t="s">
        <v>19</v>
      </c>
      <c r="F1720" s="2" t="str">
        <f>IF(Table3[[#This Row],[Max(s.salary)]] &gt; 'covid yearly salary'!$D$8, "T","F")</f>
        <v>T</v>
      </c>
      <c r="G1720" s="10">
        <f>Table3[[#This Row],[Max(s.salary)]]*0.045</f>
        <v>4029.4349999999999</v>
      </c>
      <c r="H1720" s="10">
        <f>Table3[[#This Row],[Max(s.salary)]]-Table3[[#This Row],[4.50%]]</f>
        <v>85513.565000000002</v>
      </c>
      <c r="I1720" s="11"/>
    </row>
    <row r="1721" spans="1:9" hidden="1">
      <c r="A1721" s="2">
        <v>39633</v>
      </c>
      <c r="B1721" s="2" t="s">
        <v>2030</v>
      </c>
      <c r="C1721" s="2" t="s">
        <v>2031</v>
      </c>
      <c r="D1721" s="2">
        <v>55391</v>
      </c>
      <c r="E1721" s="2" t="s">
        <v>19</v>
      </c>
      <c r="F1721" s="2" t="str">
        <f>IF(Table3[[#This Row],[Max(s.salary)]] &gt; 'covid yearly salary'!$D$8, "T","F")</f>
        <v>F</v>
      </c>
      <c r="G1721" s="11">
        <f>Table3[[#This Row],[Max(s.salary)]]*0.045</f>
        <v>2492.5949999999998</v>
      </c>
      <c r="H1721" s="4">
        <f>Table3[[#This Row],[Max(s.salary)]]-Table3[[#This Row],[4.50%]]</f>
        <v>52898.404999999999</v>
      </c>
      <c r="I1721" s="11">
        <f t="shared" si="26"/>
        <v>13320848.429999985</v>
      </c>
    </row>
    <row r="1722" spans="1:9">
      <c r="A1722" s="2">
        <v>101832</v>
      </c>
      <c r="B1722" s="2" t="s">
        <v>1749</v>
      </c>
      <c r="C1722" s="2" t="s">
        <v>1174</v>
      </c>
      <c r="D1722" s="7">
        <v>89541</v>
      </c>
      <c r="E1722" s="2" t="s">
        <v>19</v>
      </c>
      <c r="F1722" s="2" t="str">
        <f>IF(Table3[[#This Row],[Max(s.salary)]] &gt; 'covid yearly salary'!$D$8, "T","F")</f>
        <v>T</v>
      </c>
      <c r="G1722" s="10">
        <f>Table3[[#This Row],[Max(s.salary)]]*0.045</f>
        <v>4029.3449999999998</v>
      </c>
      <c r="H1722" s="10">
        <f>Table3[[#This Row],[Max(s.salary)]]-Table3[[#This Row],[4.50%]]</f>
        <v>85511.654999999999</v>
      </c>
      <c r="I1722" s="11"/>
    </row>
    <row r="1723" spans="1:9">
      <c r="A1723" s="2">
        <v>101992</v>
      </c>
      <c r="B1723" s="2" t="s">
        <v>1483</v>
      </c>
      <c r="C1723" s="2" t="s">
        <v>1514</v>
      </c>
      <c r="D1723" s="7">
        <v>89541</v>
      </c>
      <c r="E1723" s="2" t="s">
        <v>19</v>
      </c>
      <c r="F1723" s="2" t="str">
        <f>IF(Table3[[#This Row],[Max(s.salary)]] &gt; 'covid yearly salary'!$D$8, "T","F")</f>
        <v>T</v>
      </c>
      <c r="G1723" s="10">
        <f>Table3[[#This Row],[Max(s.salary)]]*0.045</f>
        <v>4029.3449999999998</v>
      </c>
      <c r="H1723" s="10">
        <f>Table3[[#This Row],[Max(s.salary)]]-Table3[[#This Row],[4.50%]]</f>
        <v>85511.654999999999</v>
      </c>
      <c r="I1723" s="11"/>
    </row>
    <row r="1724" spans="1:9">
      <c r="A1724" s="2">
        <v>98997</v>
      </c>
      <c r="B1724" s="2" t="s">
        <v>2032</v>
      </c>
      <c r="C1724" s="2" t="s">
        <v>868</v>
      </c>
      <c r="D1724" s="7">
        <v>89539</v>
      </c>
      <c r="E1724" s="2" t="s">
        <v>19</v>
      </c>
      <c r="F1724" s="2" t="str">
        <f>IF(Table3[[#This Row],[Max(s.salary)]] &gt; 'covid yearly salary'!$D$8, "T","F")</f>
        <v>T</v>
      </c>
      <c r="G1724" s="10">
        <f>Table3[[#This Row],[Max(s.salary)]]*0.045</f>
        <v>4029.2549999999997</v>
      </c>
      <c r="H1724" s="10">
        <f>Table3[[#This Row],[Max(s.salary)]]-Table3[[#This Row],[4.50%]]</f>
        <v>85509.744999999995</v>
      </c>
      <c r="I1724" s="11"/>
    </row>
    <row r="1725" spans="1:9">
      <c r="A1725" s="2">
        <v>75500</v>
      </c>
      <c r="B1725" s="2" t="s">
        <v>2033</v>
      </c>
      <c r="C1725" s="2" t="s">
        <v>1379</v>
      </c>
      <c r="D1725" s="7">
        <v>89532</v>
      </c>
      <c r="E1725" s="2" t="s">
        <v>19</v>
      </c>
      <c r="F1725" s="2" t="str">
        <f>IF(Table3[[#This Row],[Max(s.salary)]] &gt; 'covid yearly salary'!$D$8, "T","F")</f>
        <v>T</v>
      </c>
      <c r="G1725" s="10">
        <f>Table3[[#This Row],[Max(s.salary)]]*0.045</f>
        <v>4028.94</v>
      </c>
      <c r="H1725" s="10">
        <f>Table3[[#This Row],[Max(s.salary)]]-Table3[[#This Row],[4.50%]]</f>
        <v>85503.06</v>
      </c>
      <c r="I1725" s="11"/>
    </row>
    <row r="1726" spans="1:9">
      <c r="A1726" s="2">
        <v>46796</v>
      </c>
      <c r="B1726" s="2" t="s">
        <v>2034</v>
      </c>
      <c r="C1726" s="2" t="s">
        <v>1531</v>
      </c>
      <c r="D1726" s="7">
        <v>89509</v>
      </c>
      <c r="E1726" s="2" t="s">
        <v>19</v>
      </c>
      <c r="F1726" s="2" t="str">
        <f>IF(Table3[[#This Row],[Max(s.salary)]] &gt; 'covid yearly salary'!$D$8, "T","F")</f>
        <v>T</v>
      </c>
      <c r="G1726" s="10">
        <f>Table3[[#This Row],[Max(s.salary)]]*0.045</f>
        <v>4027.9049999999997</v>
      </c>
      <c r="H1726" s="10">
        <f>Table3[[#This Row],[Max(s.salary)]]-Table3[[#This Row],[4.50%]]</f>
        <v>85481.095000000001</v>
      </c>
      <c r="I1726" s="11"/>
    </row>
    <row r="1727" spans="1:9">
      <c r="A1727" s="2">
        <v>58605</v>
      </c>
      <c r="B1727" s="2" t="s">
        <v>969</v>
      </c>
      <c r="C1727" s="2" t="s">
        <v>1501</v>
      </c>
      <c r="D1727" s="7">
        <v>89476</v>
      </c>
      <c r="E1727" s="2" t="s">
        <v>19</v>
      </c>
      <c r="F1727" s="2" t="str">
        <f>IF(Table3[[#This Row],[Max(s.salary)]] &gt; 'covid yearly salary'!$D$8, "T","F")</f>
        <v>T</v>
      </c>
      <c r="G1727" s="10">
        <f>Table3[[#This Row],[Max(s.salary)]]*0.045</f>
        <v>4026.42</v>
      </c>
      <c r="H1727" s="10">
        <f>Table3[[#This Row],[Max(s.salary)]]-Table3[[#This Row],[4.50%]]</f>
        <v>85449.58</v>
      </c>
      <c r="I1727" s="11"/>
    </row>
    <row r="1728" spans="1:9" hidden="1">
      <c r="A1728" s="2">
        <v>39689</v>
      </c>
      <c r="B1728" s="2" t="s">
        <v>938</v>
      </c>
      <c r="C1728" s="2" t="s">
        <v>1499</v>
      </c>
      <c r="D1728" s="2">
        <v>57823</v>
      </c>
      <c r="E1728" s="2" t="s">
        <v>19</v>
      </c>
      <c r="F1728" s="2" t="str">
        <f>IF(Table3[[#This Row],[Max(s.salary)]] &gt; 'covid yearly salary'!$D$8, "T","F")</f>
        <v>F</v>
      </c>
      <c r="G1728" s="11">
        <f>Table3[[#This Row],[Max(s.salary)]]*0.045</f>
        <v>2602.0349999999999</v>
      </c>
      <c r="H1728" s="4">
        <f>Table3[[#This Row],[Max(s.salary)]]-Table3[[#This Row],[4.50%]]</f>
        <v>55220.964999999997</v>
      </c>
      <c r="I1728" s="11">
        <f t="shared" si="26"/>
        <v>13294184.624999985</v>
      </c>
    </row>
    <row r="1729" spans="1:9">
      <c r="A1729" s="2">
        <v>37813</v>
      </c>
      <c r="B1729" s="2" t="s">
        <v>1533</v>
      </c>
      <c r="C1729" s="2" t="s">
        <v>2035</v>
      </c>
      <c r="D1729" s="7">
        <v>89466</v>
      </c>
      <c r="E1729" s="2" t="s">
        <v>19</v>
      </c>
      <c r="F1729" s="2" t="str">
        <f>IF(Table3[[#This Row],[Max(s.salary)]] &gt; 'covid yearly salary'!$D$8, "T","F")</f>
        <v>T</v>
      </c>
      <c r="G1729" s="10">
        <f>Table3[[#This Row],[Max(s.salary)]]*0.045</f>
        <v>4025.97</v>
      </c>
      <c r="H1729" s="10">
        <f>Table3[[#This Row],[Max(s.salary)]]-Table3[[#This Row],[4.50%]]</f>
        <v>85440.03</v>
      </c>
      <c r="I1729" s="11"/>
    </row>
    <row r="1730" spans="1:9" hidden="1">
      <c r="A1730" s="2">
        <v>39706</v>
      </c>
      <c r="B1730" s="2" t="s">
        <v>1103</v>
      </c>
      <c r="C1730" s="2" t="s">
        <v>1652</v>
      </c>
      <c r="D1730" s="2">
        <v>56916</v>
      </c>
      <c r="E1730" s="2" t="s">
        <v>19</v>
      </c>
      <c r="F1730" s="2" t="str">
        <f>IF(Table3[[#This Row],[Max(s.salary)]] &gt; 'covid yearly salary'!$D$8, "T","F")</f>
        <v>F</v>
      </c>
      <c r="G1730" s="11">
        <f>Table3[[#This Row],[Max(s.salary)]]*0.045</f>
        <v>2561.2199999999998</v>
      </c>
      <c r="H1730" s="4">
        <f>Table3[[#This Row],[Max(s.salary)]]-Table3[[#This Row],[4.50%]]</f>
        <v>54354.78</v>
      </c>
      <c r="I1730" s="11">
        <f t="shared" ref="I1730:I1793" si="27">SUM(G1730:G5948)</f>
        <v>13287556.619999984</v>
      </c>
    </row>
    <row r="1731" spans="1:9" hidden="1">
      <c r="A1731" s="2">
        <v>39710</v>
      </c>
      <c r="B1731" s="2" t="s">
        <v>359</v>
      </c>
      <c r="C1731" s="2" t="s">
        <v>2036</v>
      </c>
      <c r="D1731" s="2">
        <v>49767</v>
      </c>
      <c r="E1731" s="2" t="s">
        <v>19</v>
      </c>
      <c r="F1731" s="2" t="str">
        <f>IF(Table3[[#This Row],[Max(s.salary)]] &gt; 'covid yearly salary'!$D$8, "T","F")</f>
        <v>F</v>
      </c>
      <c r="G1731" s="11">
        <f>Table3[[#This Row],[Max(s.salary)]]*0.045</f>
        <v>2239.5149999999999</v>
      </c>
      <c r="H1731" s="4">
        <f>Table3[[#This Row],[Max(s.salary)]]-Table3[[#This Row],[4.50%]]</f>
        <v>47527.485000000001</v>
      </c>
      <c r="I1731" s="11">
        <f t="shared" si="27"/>
        <v>13284995.399999984</v>
      </c>
    </row>
    <row r="1732" spans="1:9" hidden="1">
      <c r="A1732" s="2">
        <v>39719</v>
      </c>
      <c r="B1732" s="2" t="s">
        <v>1137</v>
      </c>
      <c r="C1732" s="2" t="s">
        <v>728</v>
      </c>
      <c r="D1732" s="2">
        <v>57640</v>
      </c>
      <c r="E1732" s="2" t="s">
        <v>19</v>
      </c>
      <c r="F1732" s="2" t="str">
        <f>IF(Table3[[#This Row],[Max(s.salary)]] &gt; 'covid yearly salary'!$D$8, "T","F")</f>
        <v>F</v>
      </c>
      <c r="G1732" s="11">
        <f>Table3[[#This Row],[Max(s.salary)]]*0.045</f>
        <v>2593.7999999999997</v>
      </c>
      <c r="H1732" s="4">
        <f>Table3[[#This Row],[Max(s.salary)]]-Table3[[#This Row],[4.50%]]</f>
        <v>55046.2</v>
      </c>
      <c r="I1732" s="11">
        <f t="shared" si="27"/>
        <v>13282755.884999983</v>
      </c>
    </row>
    <row r="1733" spans="1:9">
      <c r="A1733" s="2">
        <v>19247</v>
      </c>
      <c r="B1733" s="2" t="s">
        <v>1488</v>
      </c>
      <c r="C1733" s="2" t="s">
        <v>2009</v>
      </c>
      <c r="D1733" s="7">
        <v>89437</v>
      </c>
      <c r="E1733" s="2" t="s">
        <v>19</v>
      </c>
      <c r="F1733" s="2" t="str">
        <f>IF(Table3[[#This Row],[Max(s.salary)]] &gt; 'covid yearly salary'!$D$8, "T","F")</f>
        <v>T</v>
      </c>
      <c r="G1733" s="10">
        <f>Table3[[#This Row],[Max(s.salary)]]*0.045</f>
        <v>4024.665</v>
      </c>
      <c r="H1733" s="10">
        <f>Table3[[#This Row],[Max(s.salary)]]-Table3[[#This Row],[4.50%]]</f>
        <v>85412.335000000006</v>
      </c>
      <c r="I1733" s="11"/>
    </row>
    <row r="1734" spans="1:9">
      <c r="A1734" s="2">
        <v>80985</v>
      </c>
      <c r="B1734" s="2" t="s">
        <v>95</v>
      </c>
      <c r="C1734" s="2" t="s">
        <v>2037</v>
      </c>
      <c r="D1734" s="7">
        <v>89432</v>
      </c>
      <c r="E1734" s="2" t="s">
        <v>19</v>
      </c>
      <c r="F1734" s="2" t="str">
        <f>IF(Table3[[#This Row],[Max(s.salary)]] &gt; 'covid yearly salary'!$D$8, "T","F")</f>
        <v>T</v>
      </c>
      <c r="G1734" s="10">
        <f>Table3[[#This Row],[Max(s.salary)]]*0.045</f>
        <v>4024.44</v>
      </c>
      <c r="H1734" s="10">
        <f>Table3[[#This Row],[Max(s.salary)]]-Table3[[#This Row],[4.50%]]</f>
        <v>85407.56</v>
      </c>
      <c r="I1734" s="11"/>
    </row>
    <row r="1735" spans="1:9">
      <c r="A1735" s="2">
        <v>27167</v>
      </c>
      <c r="B1735" s="2" t="s">
        <v>361</v>
      </c>
      <c r="C1735" s="2" t="s">
        <v>1367</v>
      </c>
      <c r="D1735" s="7">
        <v>89418</v>
      </c>
      <c r="E1735" s="2" t="s">
        <v>19</v>
      </c>
      <c r="F1735" s="2" t="str">
        <f>IF(Table3[[#This Row],[Max(s.salary)]] &gt; 'covid yearly salary'!$D$8, "T","F")</f>
        <v>T</v>
      </c>
      <c r="G1735" s="10">
        <f>Table3[[#This Row],[Max(s.salary)]]*0.045</f>
        <v>4023.81</v>
      </c>
      <c r="H1735" s="10">
        <f>Table3[[#This Row],[Max(s.salary)]]-Table3[[#This Row],[4.50%]]</f>
        <v>85394.19</v>
      </c>
      <c r="I1735" s="11"/>
    </row>
    <row r="1736" spans="1:9">
      <c r="A1736" s="2">
        <v>105539</v>
      </c>
      <c r="B1736" s="2" t="s">
        <v>239</v>
      </c>
      <c r="C1736" s="2" t="s">
        <v>1823</v>
      </c>
      <c r="D1736" s="7">
        <v>89395</v>
      </c>
      <c r="E1736" s="2" t="s">
        <v>19</v>
      </c>
      <c r="F1736" s="2" t="str">
        <f>IF(Table3[[#This Row],[Max(s.salary)]] &gt; 'covid yearly salary'!$D$8, "T","F")</f>
        <v>T</v>
      </c>
      <c r="G1736" s="10">
        <f>Table3[[#This Row],[Max(s.salary)]]*0.045</f>
        <v>4022.7749999999996</v>
      </c>
      <c r="H1736" s="10">
        <f>Table3[[#This Row],[Max(s.salary)]]-Table3[[#This Row],[4.50%]]</f>
        <v>85372.225000000006</v>
      </c>
      <c r="I1736" s="11"/>
    </row>
    <row r="1737" spans="1:9">
      <c r="A1737" s="2">
        <v>85763</v>
      </c>
      <c r="B1737" s="2" t="s">
        <v>2038</v>
      </c>
      <c r="C1737" s="2" t="s">
        <v>2039</v>
      </c>
      <c r="D1737" s="7">
        <v>89385</v>
      </c>
      <c r="E1737" s="2" t="s">
        <v>19</v>
      </c>
      <c r="F1737" s="2" t="str">
        <f>IF(Table3[[#This Row],[Max(s.salary)]] &gt; 'covid yearly salary'!$D$8, "T","F")</f>
        <v>T</v>
      </c>
      <c r="G1737" s="10">
        <f>Table3[[#This Row],[Max(s.salary)]]*0.045</f>
        <v>4022.3249999999998</v>
      </c>
      <c r="H1737" s="10">
        <f>Table3[[#This Row],[Max(s.salary)]]-Table3[[#This Row],[4.50%]]</f>
        <v>85362.675000000003</v>
      </c>
      <c r="I1737" s="11"/>
    </row>
    <row r="1738" spans="1:9">
      <c r="A1738" s="2">
        <v>102184</v>
      </c>
      <c r="B1738" s="2" t="s">
        <v>1570</v>
      </c>
      <c r="C1738" s="2" t="s">
        <v>1809</v>
      </c>
      <c r="D1738" s="7">
        <v>89383</v>
      </c>
      <c r="E1738" s="2" t="s">
        <v>19</v>
      </c>
      <c r="F1738" s="2" t="str">
        <f>IF(Table3[[#This Row],[Max(s.salary)]] &gt; 'covid yearly salary'!$D$8, "T","F")</f>
        <v>T</v>
      </c>
      <c r="G1738" s="10">
        <f>Table3[[#This Row],[Max(s.salary)]]*0.045</f>
        <v>4022.2349999999997</v>
      </c>
      <c r="H1738" s="10">
        <f>Table3[[#This Row],[Max(s.salary)]]-Table3[[#This Row],[4.50%]]</f>
        <v>85360.764999999999</v>
      </c>
      <c r="I1738" s="11"/>
    </row>
    <row r="1739" spans="1:9" hidden="1">
      <c r="A1739" s="2">
        <v>39867</v>
      </c>
      <c r="B1739" s="2" t="s">
        <v>2040</v>
      </c>
      <c r="C1739" s="2" t="s">
        <v>510</v>
      </c>
      <c r="D1739" s="2">
        <v>50521</v>
      </c>
      <c r="E1739" s="2" t="s">
        <v>19</v>
      </c>
      <c r="F1739" s="2" t="str">
        <f>IF(Table3[[#This Row],[Max(s.salary)]] &gt; 'covid yearly salary'!$D$8, "T","F")</f>
        <v>F</v>
      </c>
      <c r="G1739" s="11">
        <f>Table3[[#This Row],[Max(s.salary)]]*0.045</f>
        <v>2273.4449999999997</v>
      </c>
      <c r="H1739" s="4">
        <f>Table3[[#This Row],[Max(s.salary)]]-Table3[[#This Row],[4.50%]]</f>
        <v>48247.555</v>
      </c>
      <c r="I1739" s="11">
        <f t="shared" si="27"/>
        <v>13256021.834999977</v>
      </c>
    </row>
    <row r="1740" spans="1:9">
      <c r="A1740" s="2">
        <v>19385</v>
      </c>
      <c r="B1740" s="2" t="s">
        <v>215</v>
      </c>
      <c r="C1740" s="2" t="s">
        <v>2041</v>
      </c>
      <c r="D1740" s="7">
        <v>89356</v>
      </c>
      <c r="E1740" s="2" t="s">
        <v>19</v>
      </c>
      <c r="F1740" s="2" t="str">
        <f>IF(Table3[[#This Row],[Max(s.salary)]] &gt; 'covid yearly salary'!$D$8, "T","F")</f>
        <v>T</v>
      </c>
      <c r="G1740" s="10">
        <f>Table3[[#This Row],[Max(s.salary)]]*0.045</f>
        <v>4021.02</v>
      </c>
      <c r="H1740" s="10">
        <f>Table3[[#This Row],[Max(s.salary)]]-Table3[[#This Row],[4.50%]]</f>
        <v>85334.98</v>
      </c>
      <c r="I1740" s="11"/>
    </row>
    <row r="1741" spans="1:9">
      <c r="A1741" s="2">
        <v>35225</v>
      </c>
      <c r="B1741" s="2" t="s">
        <v>145</v>
      </c>
      <c r="C1741" s="2" t="s">
        <v>546</v>
      </c>
      <c r="D1741" s="7">
        <v>89337</v>
      </c>
      <c r="E1741" s="2" t="s">
        <v>19</v>
      </c>
      <c r="F1741" s="2" t="str">
        <f>IF(Table3[[#This Row],[Max(s.salary)]] &gt; 'covid yearly salary'!$D$8, "T","F")</f>
        <v>T</v>
      </c>
      <c r="G1741" s="10">
        <f>Table3[[#This Row],[Max(s.salary)]]*0.045</f>
        <v>4020.165</v>
      </c>
      <c r="H1741" s="10">
        <f>Table3[[#This Row],[Max(s.salary)]]-Table3[[#This Row],[4.50%]]</f>
        <v>85316.835000000006</v>
      </c>
      <c r="I1741" s="11"/>
    </row>
    <row r="1742" spans="1:9">
      <c r="A1742" s="2">
        <v>22498</v>
      </c>
      <c r="B1742" s="2" t="s">
        <v>431</v>
      </c>
      <c r="C1742" s="2" t="s">
        <v>1046</v>
      </c>
      <c r="D1742" s="7">
        <v>89328</v>
      </c>
      <c r="E1742" s="2" t="s">
        <v>19</v>
      </c>
      <c r="F1742" s="2" t="str">
        <f>IF(Table3[[#This Row],[Max(s.salary)]] &gt; 'covid yearly salary'!$D$8, "T","F")</f>
        <v>T</v>
      </c>
      <c r="G1742" s="10">
        <f>Table3[[#This Row],[Max(s.salary)]]*0.045</f>
        <v>4019.7599999999998</v>
      </c>
      <c r="H1742" s="10">
        <f>Table3[[#This Row],[Max(s.salary)]]-Table3[[#This Row],[4.50%]]</f>
        <v>85308.24</v>
      </c>
      <c r="I1742" s="11"/>
    </row>
    <row r="1743" spans="1:9">
      <c r="A1743" s="2">
        <v>25853</v>
      </c>
      <c r="B1743" s="2" t="s">
        <v>987</v>
      </c>
      <c r="C1743" s="2" t="s">
        <v>2042</v>
      </c>
      <c r="D1743" s="7">
        <v>89320</v>
      </c>
      <c r="E1743" s="2" t="s">
        <v>19</v>
      </c>
      <c r="F1743" s="2" t="str">
        <f>IF(Table3[[#This Row],[Max(s.salary)]] &gt; 'covid yearly salary'!$D$8, "T","F")</f>
        <v>T</v>
      </c>
      <c r="G1743" s="10">
        <f>Table3[[#This Row],[Max(s.salary)]]*0.045</f>
        <v>4019.3999999999996</v>
      </c>
      <c r="H1743" s="10">
        <f>Table3[[#This Row],[Max(s.salary)]]-Table3[[#This Row],[4.50%]]</f>
        <v>85300.6</v>
      </c>
      <c r="I1743" s="11"/>
    </row>
    <row r="1744" spans="1:9" hidden="1">
      <c r="A1744" s="2">
        <v>39943</v>
      </c>
      <c r="B1744" s="2" t="s">
        <v>587</v>
      </c>
      <c r="C1744" s="2" t="s">
        <v>931</v>
      </c>
      <c r="D1744" s="2">
        <v>45913</v>
      </c>
      <c r="E1744" s="2" t="s">
        <v>19</v>
      </c>
      <c r="F1744" s="2" t="str">
        <f>IF(Table3[[#This Row],[Max(s.salary)]] &gt; 'covid yearly salary'!$D$8, "T","F")</f>
        <v>F</v>
      </c>
      <c r="G1744" s="11">
        <f>Table3[[#This Row],[Max(s.salary)]]*0.045</f>
        <v>2066.085</v>
      </c>
      <c r="H1744" s="4">
        <f>Table3[[#This Row],[Max(s.salary)]]-Table3[[#This Row],[4.50%]]</f>
        <v>43846.915000000001</v>
      </c>
      <c r="I1744" s="11">
        <f t="shared" si="27"/>
        <v>13237668.044999978</v>
      </c>
    </row>
    <row r="1745" spans="1:9">
      <c r="A1745" s="2">
        <v>14899</v>
      </c>
      <c r="B1745" s="2" t="s">
        <v>1659</v>
      </c>
      <c r="C1745" s="2" t="s">
        <v>1056</v>
      </c>
      <c r="D1745" s="7">
        <v>89313</v>
      </c>
      <c r="E1745" s="2" t="s">
        <v>19</v>
      </c>
      <c r="F1745" s="2" t="str">
        <f>IF(Table3[[#This Row],[Max(s.salary)]] &gt; 'covid yearly salary'!$D$8, "T","F")</f>
        <v>T</v>
      </c>
      <c r="G1745" s="10">
        <f>Table3[[#This Row],[Max(s.salary)]]*0.045</f>
        <v>4019.085</v>
      </c>
      <c r="H1745" s="10">
        <f>Table3[[#This Row],[Max(s.salary)]]-Table3[[#This Row],[4.50%]]</f>
        <v>85293.914999999994</v>
      </c>
      <c r="I1745" s="11"/>
    </row>
    <row r="1746" spans="1:9">
      <c r="A1746" s="2">
        <v>11956</v>
      </c>
      <c r="B1746" s="2" t="s">
        <v>1837</v>
      </c>
      <c r="C1746" s="2" t="s">
        <v>1100</v>
      </c>
      <c r="D1746" s="7">
        <v>89302</v>
      </c>
      <c r="E1746" s="2" t="s">
        <v>19</v>
      </c>
      <c r="F1746" s="2" t="str">
        <f>IF(Table3[[#This Row],[Max(s.salary)]] &gt; 'covid yearly salary'!$D$8, "T","F")</f>
        <v>T</v>
      </c>
      <c r="G1746" s="10">
        <f>Table3[[#This Row],[Max(s.salary)]]*0.045</f>
        <v>4018.5899999999997</v>
      </c>
      <c r="H1746" s="10">
        <f>Table3[[#This Row],[Max(s.salary)]]-Table3[[#This Row],[4.50%]]</f>
        <v>85283.41</v>
      </c>
      <c r="I1746" s="11"/>
    </row>
    <row r="1747" spans="1:9">
      <c r="A1747" s="2">
        <v>73812</v>
      </c>
      <c r="B1747" s="2" t="s">
        <v>1185</v>
      </c>
      <c r="C1747" s="2" t="s">
        <v>2043</v>
      </c>
      <c r="D1747" s="7">
        <v>89300</v>
      </c>
      <c r="E1747" s="2" t="s">
        <v>19</v>
      </c>
      <c r="F1747" s="2" t="str">
        <f>IF(Table3[[#This Row],[Max(s.salary)]] &gt; 'covid yearly salary'!$D$8, "T","F")</f>
        <v>T</v>
      </c>
      <c r="G1747" s="10">
        <f>Table3[[#This Row],[Max(s.salary)]]*0.045</f>
        <v>4018.5</v>
      </c>
      <c r="H1747" s="10">
        <f>Table3[[#This Row],[Max(s.salary)]]-Table3[[#This Row],[4.50%]]</f>
        <v>85281.5</v>
      </c>
      <c r="I1747" s="11"/>
    </row>
    <row r="1748" spans="1:9">
      <c r="A1748" s="2">
        <v>75552</v>
      </c>
      <c r="B1748" s="2" t="s">
        <v>1666</v>
      </c>
      <c r="C1748" s="2" t="s">
        <v>176</v>
      </c>
      <c r="D1748" s="7">
        <v>89296</v>
      </c>
      <c r="E1748" s="2" t="s">
        <v>19</v>
      </c>
      <c r="F1748" s="2" t="str">
        <f>IF(Table3[[#This Row],[Max(s.salary)]] &gt; 'covid yearly salary'!$D$8, "T","F")</f>
        <v>T</v>
      </c>
      <c r="G1748" s="10">
        <f>Table3[[#This Row],[Max(s.salary)]]*0.045</f>
        <v>4018.3199999999997</v>
      </c>
      <c r="H1748" s="10">
        <f>Table3[[#This Row],[Max(s.salary)]]-Table3[[#This Row],[4.50%]]</f>
        <v>85277.68</v>
      </c>
      <c r="I1748" s="11"/>
    </row>
    <row r="1749" spans="1:9">
      <c r="A1749" s="2">
        <v>36311</v>
      </c>
      <c r="B1749" s="2" t="s">
        <v>2044</v>
      </c>
      <c r="C1749" s="2" t="s">
        <v>725</v>
      </c>
      <c r="D1749" s="7">
        <v>89252</v>
      </c>
      <c r="E1749" s="2" t="s">
        <v>19</v>
      </c>
      <c r="F1749" s="2" t="str">
        <f>IF(Table3[[#This Row],[Max(s.salary)]] &gt; 'covid yearly salary'!$D$8, "T","F")</f>
        <v>T</v>
      </c>
      <c r="G1749" s="10">
        <f>Table3[[#This Row],[Max(s.salary)]]*0.045</f>
        <v>4016.3399999999997</v>
      </c>
      <c r="H1749" s="10">
        <f>Table3[[#This Row],[Max(s.salary)]]-Table3[[#This Row],[4.50%]]</f>
        <v>85235.66</v>
      </c>
      <c r="I1749" s="11"/>
    </row>
    <row r="1750" spans="1:9">
      <c r="A1750" s="2">
        <v>29495</v>
      </c>
      <c r="B1750" s="2" t="s">
        <v>2045</v>
      </c>
      <c r="C1750" s="2" t="s">
        <v>1531</v>
      </c>
      <c r="D1750" s="7">
        <v>89241</v>
      </c>
      <c r="E1750" s="2" t="s">
        <v>19</v>
      </c>
      <c r="F1750" s="2" t="str">
        <f>IF(Table3[[#This Row],[Max(s.salary)]] &gt; 'covid yearly salary'!$D$8, "T","F")</f>
        <v>T</v>
      </c>
      <c r="G1750" s="10">
        <f>Table3[[#This Row],[Max(s.salary)]]*0.045</f>
        <v>4015.8449999999998</v>
      </c>
      <c r="H1750" s="10">
        <f>Table3[[#This Row],[Max(s.salary)]]-Table3[[#This Row],[4.50%]]</f>
        <v>85225.154999999999</v>
      </c>
      <c r="I1750" s="11"/>
    </row>
    <row r="1751" spans="1:9">
      <c r="A1751" s="2">
        <v>90301</v>
      </c>
      <c r="B1751" s="2" t="s">
        <v>1825</v>
      </c>
      <c r="C1751" s="2" t="s">
        <v>781</v>
      </c>
      <c r="D1751" s="7">
        <v>89223</v>
      </c>
      <c r="E1751" s="2" t="s">
        <v>19</v>
      </c>
      <c r="F1751" s="2" t="str">
        <f>IF(Table3[[#This Row],[Max(s.salary)]] &gt; 'covid yearly salary'!$D$8, "T","F")</f>
        <v>T</v>
      </c>
      <c r="G1751" s="10">
        <f>Table3[[#This Row],[Max(s.salary)]]*0.045</f>
        <v>4015.0349999999999</v>
      </c>
      <c r="H1751" s="10">
        <f>Table3[[#This Row],[Max(s.salary)]]-Table3[[#This Row],[4.50%]]</f>
        <v>85207.964999999997</v>
      </c>
      <c r="I1751" s="11"/>
    </row>
    <row r="1752" spans="1:9">
      <c r="A1752" s="2">
        <v>67316</v>
      </c>
      <c r="B1752" s="2" t="s">
        <v>1126</v>
      </c>
      <c r="C1752" s="2" t="s">
        <v>902</v>
      </c>
      <c r="D1752" s="7">
        <v>89188</v>
      </c>
      <c r="E1752" s="2" t="s">
        <v>19</v>
      </c>
      <c r="F1752" s="2" t="str">
        <f>IF(Table3[[#This Row],[Max(s.salary)]] &gt; 'covid yearly salary'!$D$8, "T","F")</f>
        <v>T</v>
      </c>
      <c r="G1752" s="10">
        <f>Table3[[#This Row],[Max(s.salary)]]*0.045</f>
        <v>4013.46</v>
      </c>
      <c r="H1752" s="10">
        <f>Table3[[#This Row],[Max(s.salary)]]-Table3[[#This Row],[4.50%]]</f>
        <v>85174.54</v>
      </c>
      <c r="I1752" s="11"/>
    </row>
    <row r="1753" spans="1:9">
      <c r="A1753" s="2">
        <v>22755</v>
      </c>
      <c r="B1753" s="2" t="s">
        <v>748</v>
      </c>
      <c r="C1753" s="2" t="s">
        <v>458</v>
      </c>
      <c r="D1753" s="7">
        <v>89187</v>
      </c>
      <c r="E1753" s="2" t="s">
        <v>19</v>
      </c>
      <c r="F1753" s="2" t="str">
        <f>IF(Table3[[#This Row],[Max(s.salary)]] &gt; 'covid yearly salary'!$D$8, "T","F")</f>
        <v>T</v>
      </c>
      <c r="G1753" s="10">
        <f>Table3[[#This Row],[Max(s.salary)]]*0.045</f>
        <v>4013.415</v>
      </c>
      <c r="H1753" s="10">
        <f>Table3[[#This Row],[Max(s.salary)]]-Table3[[#This Row],[4.50%]]</f>
        <v>85173.585000000006</v>
      </c>
      <c r="I1753" s="11"/>
    </row>
    <row r="1754" spans="1:9">
      <c r="A1754" s="2">
        <v>87498</v>
      </c>
      <c r="B1754" s="2" t="s">
        <v>1557</v>
      </c>
      <c r="C1754" s="2" t="s">
        <v>2046</v>
      </c>
      <c r="D1754" s="7">
        <v>89157</v>
      </c>
      <c r="E1754" s="2" t="s">
        <v>19</v>
      </c>
      <c r="F1754" s="2" t="str">
        <f>IF(Table3[[#This Row],[Max(s.salary)]] &gt; 'covid yearly salary'!$D$8, "T","F")</f>
        <v>T</v>
      </c>
      <c r="G1754" s="10">
        <f>Table3[[#This Row],[Max(s.salary)]]*0.045</f>
        <v>4012.0650000000001</v>
      </c>
      <c r="H1754" s="10">
        <f>Table3[[#This Row],[Max(s.salary)]]-Table3[[#This Row],[4.50%]]</f>
        <v>85144.934999999998</v>
      </c>
      <c r="I1754" s="11"/>
    </row>
    <row r="1755" spans="1:9">
      <c r="A1755" s="2">
        <v>52052</v>
      </c>
      <c r="B1755" s="2" t="s">
        <v>1033</v>
      </c>
      <c r="C1755" s="2" t="s">
        <v>2047</v>
      </c>
      <c r="D1755" s="7">
        <v>89150</v>
      </c>
      <c r="E1755" s="2" t="s">
        <v>19</v>
      </c>
      <c r="F1755" s="2" t="str">
        <f>IF(Table3[[#This Row],[Max(s.salary)]] &gt; 'covid yearly salary'!$D$8, "T","F")</f>
        <v>T</v>
      </c>
      <c r="G1755" s="10">
        <f>Table3[[#This Row],[Max(s.salary)]]*0.045</f>
        <v>4011.75</v>
      </c>
      <c r="H1755" s="10">
        <f>Table3[[#This Row],[Max(s.salary)]]-Table3[[#This Row],[4.50%]]</f>
        <v>85138.25</v>
      </c>
      <c r="I1755" s="11"/>
    </row>
    <row r="1756" spans="1:9">
      <c r="A1756" s="2">
        <v>52606</v>
      </c>
      <c r="B1756" s="2" t="s">
        <v>1510</v>
      </c>
      <c r="C1756" s="2" t="s">
        <v>1717</v>
      </c>
      <c r="D1756" s="7">
        <v>89130</v>
      </c>
      <c r="E1756" s="2" t="s">
        <v>19</v>
      </c>
      <c r="F1756" s="2" t="str">
        <f>IF(Table3[[#This Row],[Max(s.salary)]] &gt; 'covid yearly salary'!$D$8, "T","F")</f>
        <v>T</v>
      </c>
      <c r="G1756" s="10">
        <f>Table3[[#This Row],[Max(s.salary)]]*0.045</f>
        <v>4010.85</v>
      </c>
      <c r="H1756" s="10">
        <f>Table3[[#This Row],[Max(s.salary)]]-Table3[[#This Row],[4.50%]]</f>
        <v>85119.15</v>
      </c>
      <c r="I1756" s="11"/>
    </row>
    <row r="1757" spans="1:9" hidden="1">
      <c r="A1757" s="2">
        <v>40351</v>
      </c>
      <c r="B1757" s="2" t="s">
        <v>1221</v>
      </c>
      <c r="C1757" s="2" t="s">
        <v>1430</v>
      </c>
      <c r="D1757" s="2">
        <v>54537</v>
      </c>
      <c r="E1757" s="2" t="s">
        <v>19</v>
      </c>
      <c r="F1757" s="2" t="str">
        <f>IF(Table3[[#This Row],[Max(s.salary)]] &gt; 'covid yearly salary'!$D$8, "T","F")</f>
        <v>F</v>
      </c>
      <c r="G1757" s="11">
        <f>Table3[[#This Row],[Max(s.salary)]]*0.045</f>
        <v>2454.165</v>
      </c>
      <c r="H1757" s="4">
        <f>Table3[[#This Row],[Max(s.salary)]]-Table3[[#This Row],[4.50%]]</f>
        <v>52082.834999999999</v>
      </c>
      <c r="I1757" s="11">
        <f t="shared" si="27"/>
        <v>13187418.704999978</v>
      </c>
    </row>
    <row r="1758" spans="1:9">
      <c r="A1758" s="2">
        <v>88929</v>
      </c>
      <c r="B1758" s="2" t="s">
        <v>2048</v>
      </c>
      <c r="C1758" s="2" t="s">
        <v>1242</v>
      </c>
      <c r="D1758" s="7">
        <v>89110</v>
      </c>
      <c r="E1758" s="2" t="s">
        <v>19</v>
      </c>
      <c r="F1758" s="2" t="str">
        <f>IF(Table3[[#This Row],[Max(s.salary)]] &gt; 'covid yearly salary'!$D$8, "T","F")</f>
        <v>T</v>
      </c>
      <c r="G1758" s="10">
        <f>Table3[[#This Row],[Max(s.salary)]]*0.045</f>
        <v>4009.95</v>
      </c>
      <c r="H1758" s="10">
        <f>Table3[[#This Row],[Max(s.salary)]]-Table3[[#This Row],[4.50%]]</f>
        <v>85100.05</v>
      </c>
      <c r="I1758" s="11"/>
    </row>
    <row r="1759" spans="1:9">
      <c r="A1759" s="2">
        <v>107940</v>
      </c>
      <c r="B1759" s="2" t="s">
        <v>1992</v>
      </c>
      <c r="C1759" s="2" t="s">
        <v>565</v>
      </c>
      <c r="D1759" s="7">
        <v>89088</v>
      </c>
      <c r="E1759" s="2" t="s">
        <v>19</v>
      </c>
      <c r="F1759" s="2" t="str">
        <f>IF(Table3[[#This Row],[Max(s.salary)]] &gt; 'covid yearly salary'!$D$8, "T","F")</f>
        <v>T</v>
      </c>
      <c r="G1759" s="10">
        <f>Table3[[#This Row],[Max(s.salary)]]*0.045</f>
        <v>4008.96</v>
      </c>
      <c r="H1759" s="10">
        <f>Table3[[#This Row],[Max(s.salary)]]-Table3[[#This Row],[4.50%]]</f>
        <v>85079.039999999994</v>
      </c>
      <c r="I1759" s="11"/>
    </row>
    <row r="1760" spans="1:9">
      <c r="A1760" s="2">
        <v>81747</v>
      </c>
      <c r="B1760" s="2" t="s">
        <v>1347</v>
      </c>
      <c r="C1760" s="2" t="s">
        <v>708</v>
      </c>
      <c r="D1760" s="7">
        <v>89051</v>
      </c>
      <c r="E1760" s="2" t="s">
        <v>19</v>
      </c>
      <c r="F1760" s="2" t="str">
        <f>IF(Table3[[#This Row],[Max(s.salary)]] &gt; 'covid yearly salary'!$D$8, "T","F")</f>
        <v>T</v>
      </c>
      <c r="G1760" s="10">
        <f>Table3[[#This Row],[Max(s.salary)]]*0.045</f>
        <v>4007.2950000000001</v>
      </c>
      <c r="H1760" s="10">
        <f>Table3[[#This Row],[Max(s.salary)]]-Table3[[#This Row],[4.50%]]</f>
        <v>85043.705000000002</v>
      </c>
      <c r="I1760" s="11"/>
    </row>
    <row r="1761" spans="1:9">
      <c r="A1761" s="2">
        <v>65688</v>
      </c>
      <c r="B1761" s="2" t="s">
        <v>1837</v>
      </c>
      <c r="C1761" s="2" t="s">
        <v>259</v>
      </c>
      <c r="D1761" s="7">
        <v>89048</v>
      </c>
      <c r="E1761" s="2" t="s">
        <v>19</v>
      </c>
      <c r="F1761" s="2" t="str">
        <f>IF(Table3[[#This Row],[Max(s.salary)]] &gt; 'covid yearly salary'!$D$8, "T","F")</f>
        <v>T</v>
      </c>
      <c r="G1761" s="10">
        <f>Table3[[#This Row],[Max(s.salary)]]*0.045</f>
        <v>4007.16</v>
      </c>
      <c r="H1761" s="10">
        <f>Table3[[#This Row],[Max(s.salary)]]-Table3[[#This Row],[4.50%]]</f>
        <v>85040.84</v>
      </c>
      <c r="I1761" s="11"/>
    </row>
    <row r="1762" spans="1:9">
      <c r="A1762" s="2">
        <v>12795</v>
      </c>
      <c r="B1762" s="2" t="s">
        <v>223</v>
      </c>
      <c r="C1762" s="2" t="s">
        <v>810</v>
      </c>
      <c r="D1762" s="7">
        <v>89042</v>
      </c>
      <c r="E1762" s="2" t="s">
        <v>19</v>
      </c>
      <c r="F1762" s="2" t="str">
        <f>IF(Table3[[#This Row],[Max(s.salary)]] &gt; 'covid yearly salary'!$D$8, "T","F")</f>
        <v>T</v>
      </c>
      <c r="G1762" s="10">
        <f>Table3[[#This Row],[Max(s.salary)]]*0.045</f>
        <v>4006.89</v>
      </c>
      <c r="H1762" s="10">
        <f>Table3[[#This Row],[Max(s.salary)]]-Table3[[#This Row],[4.50%]]</f>
        <v>85035.11</v>
      </c>
      <c r="I1762" s="11"/>
    </row>
    <row r="1763" spans="1:9">
      <c r="A1763" s="2">
        <v>93455</v>
      </c>
      <c r="B1763" s="2" t="s">
        <v>1397</v>
      </c>
      <c r="C1763" s="2" t="s">
        <v>2049</v>
      </c>
      <c r="D1763" s="7">
        <v>89014</v>
      </c>
      <c r="E1763" s="2" t="s">
        <v>19</v>
      </c>
      <c r="F1763" s="2" t="str">
        <f>IF(Table3[[#This Row],[Max(s.salary)]] &gt; 'covid yearly salary'!$D$8, "T","F")</f>
        <v>T</v>
      </c>
      <c r="G1763" s="10">
        <f>Table3[[#This Row],[Max(s.salary)]]*0.045</f>
        <v>4005.6299999999997</v>
      </c>
      <c r="H1763" s="10">
        <f>Table3[[#This Row],[Max(s.salary)]]-Table3[[#This Row],[4.50%]]</f>
        <v>85008.37</v>
      </c>
      <c r="I1763" s="11"/>
    </row>
    <row r="1764" spans="1:9" hidden="1">
      <c r="A1764" s="2">
        <v>40420</v>
      </c>
      <c r="B1764" s="2" t="s">
        <v>1101</v>
      </c>
      <c r="C1764" s="2" t="s">
        <v>1695</v>
      </c>
      <c r="D1764" s="2">
        <v>47933</v>
      </c>
      <c r="E1764" s="2" t="s">
        <v>19</v>
      </c>
      <c r="F1764" s="2" t="str">
        <f>IF(Table3[[#This Row],[Max(s.salary)]] &gt; 'covid yearly salary'!$D$8, "T","F")</f>
        <v>F</v>
      </c>
      <c r="G1764" s="11">
        <f>Table3[[#This Row],[Max(s.salary)]]*0.045</f>
        <v>2156.9850000000001</v>
      </c>
      <c r="H1764" s="4">
        <f>Table3[[#This Row],[Max(s.salary)]]-Table3[[#This Row],[4.50%]]</f>
        <v>45776.014999999999</v>
      </c>
      <c r="I1764" s="11">
        <f t="shared" si="27"/>
        <v>13160918.654999981</v>
      </c>
    </row>
    <row r="1765" spans="1:9">
      <c r="A1765" s="2">
        <v>12598</v>
      </c>
      <c r="B1765" s="2" t="s">
        <v>1769</v>
      </c>
      <c r="C1765" s="2" t="s">
        <v>2050</v>
      </c>
      <c r="D1765" s="7">
        <v>89012</v>
      </c>
      <c r="E1765" s="2" t="s">
        <v>19</v>
      </c>
      <c r="F1765" s="2" t="str">
        <f>IF(Table3[[#This Row],[Max(s.salary)]] &gt; 'covid yearly salary'!$D$8, "T","F")</f>
        <v>T</v>
      </c>
      <c r="G1765" s="10">
        <f>Table3[[#This Row],[Max(s.salary)]]*0.045</f>
        <v>4005.54</v>
      </c>
      <c r="H1765" s="10">
        <f>Table3[[#This Row],[Max(s.salary)]]-Table3[[#This Row],[4.50%]]</f>
        <v>85006.46</v>
      </c>
      <c r="I1765" s="11"/>
    </row>
    <row r="1766" spans="1:9">
      <c r="A1766" s="2">
        <v>41445</v>
      </c>
      <c r="B1766" s="2" t="s">
        <v>1039</v>
      </c>
      <c r="C1766" s="2" t="s">
        <v>2051</v>
      </c>
      <c r="D1766" s="7">
        <v>88998</v>
      </c>
      <c r="E1766" s="2" t="s">
        <v>19</v>
      </c>
      <c r="F1766" s="2" t="str">
        <f>IF(Table3[[#This Row],[Max(s.salary)]] &gt; 'covid yearly salary'!$D$8, "T","F")</f>
        <v>T</v>
      </c>
      <c r="G1766" s="10">
        <f>Table3[[#This Row],[Max(s.salary)]]*0.045</f>
        <v>4004.91</v>
      </c>
      <c r="H1766" s="10">
        <f>Table3[[#This Row],[Max(s.salary)]]-Table3[[#This Row],[4.50%]]</f>
        <v>84993.09</v>
      </c>
      <c r="I1766" s="11"/>
    </row>
    <row r="1767" spans="1:9">
      <c r="A1767" s="2">
        <v>75386</v>
      </c>
      <c r="B1767" s="2" t="s">
        <v>1231</v>
      </c>
      <c r="C1767" s="2" t="s">
        <v>1738</v>
      </c>
      <c r="D1767" s="7">
        <v>88994</v>
      </c>
      <c r="E1767" s="2" t="s">
        <v>19</v>
      </c>
      <c r="F1767" s="2" t="str">
        <f>IF(Table3[[#This Row],[Max(s.salary)]] &gt; 'covid yearly salary'!$D$8, "T","F")</f>
        <v>T</v>
      </c>
      <c r="G1767" s="10">
        <f>Table3[[#This Row],[Max(s.salary)]]*0.045</f>
        <v>4004.73</v>
      </c>
      <c r="H1767" s="10">
        <f>Table3[[#This Row],[Max(s.salary)]]-Table3[[#This Row],[4.50%]]</f>
        <v>84989.27</v>
      </c>
      <c r="I1767" s="11"/>
    </row>
    <row r="1768" spans="1:9">
      <c r="A1768" s="2">
        <v>16640</v>
      </c>
      <c r="B1768" s="2" t="s">
        <v>587</v>
      </c>
      <c r="C1768" s="2" t="s">
        <v>160</v>
      </c>
      <c r="D1768" s="7">
        <v>88992</v>
      </c>
      <c r="E1768" s="2" t="s">
        <v>19</v>
      </c>
      <c r="F1768" s="2" t="str">
        <f>IF(Table3[[#This Row],[Max(s.salary)]] &gt; 'covid yearly salary'!$D$8, "T","F")</f>
        <v>T</v>
      </c>
      <c r="G1768" s="10">
        <f>Table3[[#This Row],[Max(s.salary)]]*0.045</f>
        <v>4004.64</v>
      </c>
      <c r="H1768" s="10">
        <f>Table3[[#This Row],[Max(s.salary)]]-Table3[[#This Row],[4.50%]]</f>
        <v>84987.36</v>
      </c>
      <c r="I1768" s="11"/>
    </row>
    <row r="1769" spans="1:9" hidden="1">
      <c r="A1769" s="2">
        <v>40583</v>
      </c>
      <c r="B1769" s="2" t="s">
        <v>408</v>
      </c>
      <c r="C1769" s="2" t="s">
        <v>2052</v>
      </c>
      <c r="D1769" s="2">
        <v>51416</v>
      </c>
      <c r="E1769" s="2" t="s">
        <v>19</v>
      </c>
      <c r="F1769" s="2" t="str">
        <f>IF(Table3[[#This Row],[Max(s.salary)]] &gt; 'covid yearly salary'!$D$8, "T","F")</f>
        <v>F</v>
      </c>
      <c r="G1769" s="11">
        <f>Table3[[#This Row],[Max(s.salary)]]*0.045</f>
        <v>2313.7199999999998</v>
      </c>
      <c r="H1769" s="4">
        <f>Table3[[#This Row],[Max(s.salary)]]-Table3[[#This Row],[4.50%]]</f>
        <v>49102.28</v>
      </c>
      <c r="I1769" s="11">
        <f t="shared" si="27"/>
        <v>13142741.849999981</v>
      </c>
    </row>
    <row r="1770" spans="1:9" hidden="1">
      <c r="A1770" s="2">
        <v>40588</v>
      </c>
      <c r="B1770" s="2" t="s">
        <v>2053</v>
      </c>
      <c r="C1770" s="2" t="s">
        <v>230</v>
      </c>
      <c r="D1770" s="2">
        <v>59434</v>
      </c>
      <c r="E1770" s="2" t="s">
        <v>19</v>
      </c>
      <c r="F1770" s="2" t="str">
        <f>IF(Table3[[#This Row],[Max(s.salary)]] &gt; 'covid yearly salary'!$D$8, "T","F")</f>
        <v>F</v>
      </c>
      <c r="G1770" s="11">
        <f>Table3[[#This Row],[Max(s.salary)]]*0.045</f>
        <v>2674.5299999999997</v>
      </c>
      <c r="H1770" s="4">
        <f>Table3[[#This Row],[Max(s.salary)]]-Table3[[#This Row],[4.50%]]</f>
        <v>56759.47</v>
      </c>
      <c r="I1770" s="11">
        <f t="shared" si="27"/>
        <v>13140428.12999998</v>
      </c>
    </row>
    <row r="1771" spans="1:9">
      <c r="A1771" s="2">
        <v>19238</v>
      </c>
      <c r="B1771" s="2" t="s">
        <v>825</v>
      </c>
      <c r="C1771" s="2" t="s">
        <v>2054</v>
      </c>
      <c r="D1771" s="7">
        <v>88972</v>
      </c>
      <c r="E1771" s="2" t="s">
        <v>19</v>
      </c>
      <c r="F1771" s="2" t="str">
        <f>IF(Table3[[#This Row],[Max(s.salary)]] &gt; 'covid yearly salary'!$D$8, "T","F")</f>
        <v>T</v>
      </c>
      <c r="G1771" s="10">
        <f>Table3[[#This Row],[Max(s.salary)]]*0.045</f>
        <v>4003.74</v>
      </c>
      <c r="H1771" s="10">
        <f>Table3[[#This Row],[Max(s.salary)]]-Table3[[#This Row],[4.50%]]</f>
        <v>84968.26</v>
      </c>
      <c r="I1771" s="11"/>
    </row>
    <row r="1772" spans="1:9">
      <c r="A1772" s="2">
        <v>61701</v>
      </c>
      <c r="B1772" s="2" t="s">
        <v>1851</v>
      </c>
      <c r="C1772" s="2" t="s">
        <v>2055</v>
      </c>
      <c r="D1772" s="7">
        <v>88940</v>
      </c>
      <c r="E1772" s="2" t="s">
        <v>19</v>
      </c>
      <c r="F1772" s="2" t="str">
        <f>IF(Table3[[#This Row],[Max(s.salary)]] &gt; 'covid yearly salary'!$D$8, "T","F")</f>
        <v>T</v>
      </c>
      <c r="G1772" s="10">
        <f>Table3[[#This Row],[Max(s.salary)]]*0.045</f>
        <v>4002.2999999999997</v>
      </c>
      <c r="H1772" s="10">
        <f>Table3[[#This Row],[Max(s.salary)]]-Table3[[#This Row],[4.50%]]</f>
        <v>84937.7</v>
      </c>
      <c r="I1772" s="11"/>
    </row>
    <row r="1773" spans="1:9">
      <c r="A1773" s="2">
        <v>108291</v>
      </c>
      <c r="B1773" s="2" t="s">
        <v>1570</v>
      </c>
      <c r="C1773" s="2" t="s">
        <v>2056</v>
      </c>
      <c r="D1773" s="7">
        <v>88922</v>
      </c>
      <c r="E1773" s="2" t="s">
        <v>19</v>
      </c>
      <c r="F1773" s="2" t="str">
        <f>IF(Table3[[#This Row],[Max(s.salary)]] &gt; 'covid yearly salary'!$D$8, "T","F")</f>
        <v>T</v>
      </c>
      <c r="G1773" s="10">
        <f>Table3[[#This Row],[Max(s.salary)]]*0.045</f>
        <v>4001.49</v>
      </c>
      <c r="H1773" s="10">
        <f>Table3[[#This Row],[Max(s.salary)]]-Table3[[#This Row],[4.50%]]</f>
        <v>84920.51</v>
      </c>
      <c r="I1773" s="11"/>
    </row>
    <row r="1774" spans="1:9">
      <c r="A1774" s="2">
        <v>92651</v>
      </c>
      <c r="B1774" s="2" t="s">
        <v>1822</v>
      </c>
      <c r="C1774" s="2" t="s">
        <v>967</v>
      </c>
      <c r="D1774" s="7">
        <v>88909</v>
      </c>
      <c r="E1774" s="2" t="s">
        <v>19</v>
      </c>
      <c r="F1774" s="2" t="str">
        <f>IF(Table3[[#This Row],[Max(s.salary)]] &gt; 'covid yearly salary'!$D$8, "T","F")</f>
        <v>T</v>
      </c>
      <c r="G1774" s="10">
        <f>Table3[[#This Row],[Max(s.salary)]]*0.045</f>
        <v>4000.9049999999997</v>
      </c>
      <c r="H1774" s="10">
        <f>Table3[[#This Row],[Max(s.salary)]]-Table3[[#This Row],[4.50%]]</f>
        <v>84908.095000000001</v>
      </c>
      <c r="I1774" s="11"/>
    </row>
    <row r="1775" spans="1:9">
      <c r="A1775" s="2">
        <v>44016</v>
      </c>
      <c r="B1775" s="2" t="s">
        <v>343</v>
      </c>
      <c r="C1775" s="2" t="s">
        <v>1981</v>
      </c>
      <c r="D1775" s="7">
        <v>88907</v>
      </c>
      <c r="E1775" s="2" t="s">
        <v>19</v>
      </c>
      <c r="F1775" s="2" t="str">
        <f>IF(Table3[[#This Row],[Max(s.salary)]] &gt; 'covid yearly salary'!$D$8, "T","F")</f>
        <v>T</v>
      </c>
      <c r="G1775" s="10">
        <f>Table3[[#This Row],[Max(s.salary)]]*0.045</f>
        <v>4000.8150000000001</v>
      </c>
      <c r="H1775" s="10">
        <f>Table3[[#This Row],[Max(s.salary)]]-Table3[[#This Row],[4.50%]]</f>
        <v>84906.184999999998</v>
      </c>
      <c r="I1775" s="11"/>
    </row>
    <row r="1776" spans="1:9">
      <c r="A1776" s="2">
        <v>92811</v>
      </c>
      <c r="B1776" s="2" t="s">
        <v>408</v>
      </c>
      <c r="C1776" s="2" t="s">
        <v>474</v>
      </c>
      <c r="D1776" s="7">
        <v>88901</v>
      </c>
      <c r="E1776" s="2" t="s">
        <v>19</v>
      </c>
      <c r="F1776" s="2" t="str">
        <f>IF(Table3[[#This Row],[Max(s.salary)]] &gt; 'covid yearly salary'!$D$8, "T","F")</f>
        <v>T</v>
      </c>
      <c r="G1776" s="10">
        <f>Table3[[#This Row],[Max(s.salary)]]*0.045</f>
        <v>4000.5450000000001</v>
      </c>
      <c r="H1776" s="10">
        <f>Table3[[#This Row],[Max(s.salary)]]-Table3[[#This Row],[4.50%]]</f>
        <v>84900.455000000002</v>
      </c>
      <c r="I1776" s="11"/>
    </row>
    <row r="1777" spans="1:9">
      <c r="A1777" s="2">
        <v>200045</v>
      </c>
      <c r="B1777" s="2" t="s">
        <v>1444</v>
      </c>
      <c r="C1777" s="2" t="s">
        <v>604</v>
      </c>
      <c r="D1777" s="7">
        <v>88901</v>
      </c>
      <c r="E1777" s="2" t="s">
        <v>19</v>
      </c>
      <c r="F1777" s="2" t="str">
        <f>IF(Table3[[#This Row],[Max(s.salary)]] &gt; 'covid yearly salary'!$D$8, "T","F")</f>
        <v>T</v>
      </c>
      <c r="G1777" s="10">
        <f>Table3[[#This Row],[Max(s.salary)]]*0.045</f>
        <v>4000.5450000000001</v>
      </c>
      <c r="H1777" s="10">
        <f>Table3[[#This Row],[Max(s.salary)]]-Table3[[#This Row],[4.50%]]</f>
        <v>84900.455000000002</v>
      </c>
      <c r="I1777" s="11"/>
    </row>
    <row r="1778" spans="1:9" hidden="1">
      <c r="A1778" s="2">
        <v>40694</v>
      </c>
      <c r="B1778" s="2" t="s">
        <v>577</v>
      </c>
      <c r="C1778" s="2" t="s">
        <v>1321</v>
      </c>
      <c r="D1778" s="2">
        <v>53726</v>
      </c>
      <c r="E1778" s="2" t="s">
        <v>19</v>
      </c>
      <c r="F1778" s="2" t="str">
        <f>IF(Table3[[#This Row],[Max(s.salary)]] &gt; 'covid yearly salary'!$D$8, "T","F")</f>
        <v>F</v>
      </c>
      <c r="G1778" s="11">
        <f>Table3[[#This Row],[Max(s.salary)]]*0.045</f>
        <v>2417.67</v>
      </c>
      <c r="H1778" s="4">
        <f>Table3[[#This Row],[Max(s.salary)]]-Table3[[#This Row],[4.50%]]</f>
        <v>51308.33</v>
      </c>
      <c r="I1778" s="11">
        <f t="shared" si="27"/>
        <v>13109743.259999979</v>
      </c>
    </row>
    <row r="1779" spans="1:9">
      <c r="A1779" s="2">
        <v>95930</v>
      </c>
      <c r="B1779" s="2" t="s">
        <v>2057</v>
      </c>
      <c r="C1779" s="2" t="s">
        <v>154</v>
      </c>
      <c r="D1779" s="7">
        <v>88896</v>
      </c>
      <c r="E1779" s="2" t="s">
        <v>19</v>
      </c>
      <c r="F1779" s="2" t="str">
        <f>IF(Table3[[#This Row],[Max(s.salary)]] &gt; 'covid yearly salary'!$D$8, "T","F")</f>
        <v>T</v>
      </c>
      <c r="G1779" s="10">
        <f>Table3[[#This Row],[Max(s.salary)]]*0.045</f>
        <v>4000.3199999999997</v>
      </c>
      <c r="H1779" s="10">
        <f>Table3[[#This Row],[Max(s.salary)]]-Table3[[#This Row],[4.50%]]</f>
        <v>84895.679999999993</v>
      </c>
      <c r="I1779" s="11"/>
    </row>
    <row r="1780" spans="1:9" hidden="1">
      <c r="A1780" s="2">
        <v>40742</v>
      </c>
      <c r="B1780" s="2" t="s">
        <v>1582</v>
      </c>
      <c r="C1780" s="2" t="s">
        <v>2058</v>
      </c>
      <c r="D1780" s="2">
        <v>61759</v>
      </c>
      <c r="E1780" s="2" t="s">
        <v>19</v>
      </c>
      <c r="F1780" s="2" t="str">
        <f>IF(Table3[[#This Row],[Max(s.salary)]] &gt; 'covid yearly salary'!$D$8, "T","F")</f>
        <v>F</v>
      </c>
      <c r="G1780" s="11">
        <f>Table3[[#This Row],[Max(s.salary)]]*0.045</f>
        <v>2779.1549999999997</v>
      </c>
      <c r="H1780" s="4">
        <f>Table3[[#This Row],[Max(s.salary)]]-Table3[[#This Row],[4.50%]]</f>
        <v>58979.845000000001</v>
      </c>
      <c r="I1780" s="11">
        <f t="shared" si="27"/>
        <v>13103325.269999977</v>
      </c>
    </row>
    <row r="1781" spans="1:9">
      <c r="A1781" s="2">
        <v>97875</v>
      </c>
      <c r="B1781" s="2" t="s">
        <v>2059</v>
      </c>
      <c r="C1781" s="2" t="s">
        <v>1232</v>
      </c>
      <c r="D1781" s="7">
        <v>88893</v>
      </c>
      <c r="E1781" s="2" t="s">
        <v>19</v>
      </c>
      <c r="F1781" s="2" t="str">
        <f>IF(Table3[[#This Row],[Max(s.salary)]] &gt; 'covid yearly salary'!$D$8, "T","F")</f>
        <v>T</v>
      </c>
      <c r="G1781" s="10">
        <f>Table3[[#This Row],[Max(s.salary)]]*0.045</f>
        <v>4000.1849999999999</v>
      </c>
      <c r="H1781" s="10">
        <f>Table3[[#This Row],[Max(s.salary)]]-Table3[[#This Row],[4.50%]]</f>
        <v>84892.815000000002</v>
      </c>
      <c r="I1781" s="11"/>
    </row>
    <row r="1782" spans="1:9">
      <c r="A1782" s="2">
        <v>45145</v>
      </c>
      <c r="B1782" s="2" t="s">
        <v>2060</v>
      </c>
      <c r="C1782" s="2" t="s">
        <v>2061</v>
      </c>
      <c r="D1782" s="7">
        <v>88887</v>
      </c>
      <c r="E1782" s="2" t="s">
        <v>19</v>
      </c>
      <c r="F1782" s="2" t="str">
        <f>IF(Table3[[#This Row],[Max(s.salary)]] &gt; 'covid yearly salary'!$D$8, "T","F")</f>
        <v>T</v>
      </c>
      <c r="G1782" s="10">
        <f>Table3[[#This Row],[Max(s.salary)]]*0.045</f>
        <v>3999.915</v>
      </c>
      <c r="H1782" s="10">
        <f>Table3[[#This Row],[Max(s.salary)]]-Table3[[#This Row],[4.50%]]</f>
        <v>84887.085000000006</v>
      </c>
      <c r="I1782" s="11"/>
    </row>
    <row r="1783" spans="1:9" hidden="1">
      <c r="A1783" s="2">
        <v>40763</v>
      </c>
      <c r="B1783" s="2" t="s">
        <v>1425</v>
      </c>
      <c r="C1783" s="2" t="s">
        <v>2062</v>
      </c>
      <c r="D1783" s="2">
        <v>58814</v>
      </c>
      <c r="E1783" s="2" t="s">
        <v>19</v>
      </c>
      <c r="F1783" s="2" t="str">
        <f>IF(Table3[[#This Row],[Max(s.salary)]] &gt; 'covid yearly salary'!$D$8, "T","F")</f>
        <v>F</v>
      </c>
      <c r="G1783" s="11">
        <f>Table3[[#This Row],[Max(s.salary)]]*0.045</f>
        <v>2646.63</v>
      </c>
      <c r="H1783" s="4">
        <f>Table3[[#This Row],[Max(s.salary)]]-Table3[[#This Row],[4.50%]]</f>
        <v>56167.37</v>
      </c>
      <c r="I1783" s="11">
        <f t="shared" si="27"/>
        <v>13092546.014999976</v>
      </c>
    </row>
    <row r="1784" spans="1:9">
      <c r="A1784" s="2">
        <v>39306</v>
      </c>
      <c r="B1784" s="2" t="s">
        <v>1890</v>
      </c>
      <c r="C1784" s="2" t="s">
        <v>2063</v>
      </c>
      <c r="D1784" s="7">
        <v>88885</v>
      </c>
      <c r="E1784" s="2" t="s">
        <v>19</v>
      </c>
      <c r="F1784" s="2" t="str">
        <f>IF(Table3[[#This Row],[Max(s.salary)]] &gt; 'covid yearly salary'!$D$8, "T","F")</f>
        <v>T</v>
      </c>
      <c r="G1784" s="10">
        <f>Table3[[#This Row],[Max(s.salary)]]*0.045</f>
        <v>3999.8249999999998</v>
      </c>
      <c r="H1784" s="10">
        <f>Table3[[#This Row],[Max(s.salary)]]-Table3[[#This Row],[4.50%]]</f>
        <v>84885.175000000003</v>
      </c>
      <c r="I1784" s="11"/>
    </row>
    <row r="1785" spans="1:9" hidden="1">
      <c r="A1785" s="2">
        <v>40797</v>
      </c>
      <c r="B1785" s="2" t="s">
        <v>1792</v>
      </c>
      <c r="C1785" s="2" t="s">
        <v>2064</v>
      </c>
      <c r="D1785" s="2">
        <v>49504</v>
      </c>
      <c r="E1785" s="2" t="s">
        <v>19</v>
      </c>
      <c r="F1785" s="2" t="str">
        <f>IF(Table3[[#This Row],[Max(s.salary)]] &gt; 'covid yearly salary'!$D$8, "T","F")</f>
        <v>F</v>
      </c>
      <c r="G1785" s="11">
        <f>Table3[[#This Row],[Max(s.salary)]]*0.045</f>
        <v>2227.6799999999998</v>
      </c>
      <c r="H1785" s="4">
        <f>Table3[[#This Row],[Max(s.salary)]]-Table3[[#This Row],[4.50%]]</f>
        <v>47276.32</v>
      </c>
      <c r="I1785" s="11">
        <f t="shared" si="27"/>
        <v>13085899.559999976</v>
      </c>
    </row>
    <row r="1786" spans="1:9">
      <c r="A1786" s="2">
        <v>100263</v>
      </c>
      <c r="B1786" s="2" t="s">
        <v>1240</v>
      </c>
      <c r="C1786" s="2" t="s">
        <v>1202</v>
      </c>
      <c r="D1786" s="7">
        <v>88882</v>
      </c>
      <c r="E1786" s="2" t="s">
        <v>19</v>
      </c>
      <c r="F1786" s="2" t="str">
        <f>IF(Table3[[#This Row],[Max(s.salary)]] &gt; 'covid yearly salary'!$D$8, "T","F")</f>
        <v>T</v>
      </c>
      <c r="G1786" s="10">
        <f>Table3[[#This Row],[Max(s.salary)]]*0.045</f>
        <v>3999.69</v>
      </c>
      <c r="H1786" s="10">
        <f>Table3[[#This Row],[Max(s.salary)]]-Table3[[#This Row],[4.50%]]</f>
        <v>84882.31</v>
      </c>
      <c r="I1786" s="11"/>
    </row>
    <row r="1787" spans="1:9" hidden="1">
      <c r="A1787" s="2">
        <v>40843</v>
      </c>
      <c r="B1787" s="2" t="s">
        <v>2065</v>
      </c>
      <c r="C1787" s="2" t="s">
        <v>2066</v>
      </c>
      <c r="D1787" s="2">
        <v>58410</v>
      </c>
      <c r="E1787" s="2" t="s">
        <v>19</v>
      </c>
      <c r="F1787" s="2" t="str">
        <f>IF(Table3[[#This Row],[Max(s.salary)]] &gt; 'covid yearly salary'!$D$8, "T","F")</f>
        <v>F</v>
      </c>
      <c r="G1787" s="11">
        <f>Table3[[#This Row],[Max(s.salary)]]*0.045</f>
        <v>2628.45</v>
      </c>
      <c r="H1787" s="4">
        <f>Table3[[#This Row],[Max(s.salary)]]-Table3[[#This Row],[4.50%]]</f>
        <v>55781.55</v>
      </c>
      <c r="I1787" s="11">
        <f t="shared" si="27"/>
        <v>13079672.189999977</v>
      </c>
    </row>
    <row r="1788" spans="1:9">
      <c r="A1788" s="2">
        <v>53805</v>
      </c>
      <c r="B1788" s="2" t="s">
        <v>981</v>
      </c>
      <c r="C1788" s="2" t="s">
        <v>496</v>
      </c>
      <c r="D1788" s="7">
        <v>88879</v>
      </c>
      <c r="E1788" s="2" t="s">
        <v>19</v>
      </c>
      <c r="F1788" s="2" t="str">
        <f>IF(Table3[[#This Row],[Max(s.salary)]] &gt; 'covid yearly salary'!$D$8, "T","F")</f>
        <v>T</v>
      </c>
      <c r="G1788" s="10">
        <f>Table3[[#This Row],[Max(s.salary)]]*0.045</f>
        <v>3999.5549999999998</v>
      </c>
      <c r="H1788" s="10">
        <f>Table3[[#This Row],[Max(s.salary)]]-Table3[[#This Row],[4.50%]]</f>
        <v>84879.445000000007</v>
      </c>
      <c r="I1788" s="11"/>
    </row>
    <row r="1789" spans="1:9" hidden="1">
      <c r="A1789" s="2">
        <v>40868</v>
      </c>
      <c r="B1789" s="2" t="s">
        <v>379</v>
      </c>
      <c r="C1789" s="2" t="s">
        <v>889</v>
      </c>
      <c r="D1789" s="2">
        <v>59479</v>
      </c>
      <c r="E1789" s="2" t="s">
        <v>19</v>
      </c>
      <c r="F1789" s="2" t="str">
        <f>IF(Table3[[#This Row],[Max(s.salary)]] &gt; 'covid yearly salary'!$D$8, "T","F")</f>
        <v>F</v>
      </c>
      <c r="G1789" s="11">
        <f>Table3[[#This Row],[Max(s.salary)]]*0.045</f>
        <v>2676.5549999999998</v>
      </c>
      <c r="H1789" s="4">
        <f>Table3[[#This Row],[Max(s.salary)]]-Table3[[#This Row],[4.50%]]</f>
        <v>56802.445</v>
      </c>
      <c r="I1789" s="11">
        <f t="shared" si="27"/>
        <v>13073044.184999976</v>
      </c>
    </row>
    <row r="1790" spans="1:9">
      <c r="A1790" s="2">
        <v>18111</v>
      </c>
      <c r="B1790" s="2" t="s">
        <v>201</v>
      </c>
      <c r="C1790" s="2" t="s">
        <v>2067</v>
      </c>
      <c r="D1790" s="7">
        <v>88877</v>
      </c>
      <c r="E1790" s="2" t="s">
        <v>19</v>
      </c>
      <c r="F1790" s="2" t="str">
        <f>IF(Table3[[#This Row],[Max(s.salary)]] &gt; 'covid yearly salary'!$D$8, "T","F")</f>
        <v>T</v>
      </c>
      <c r="G1790" s="10">
        <f>Table3[[#This Row],[Max(s.salary)]]*0.045</f>
        <v>3999.4649999999997</v>
      </c>
      <c r="H1790" s="10">
        <f>Table3[[#This Row],[Max(s.salary)]]-Table3[[#This Row],[4.50%]]</f>
        <v>84877.535000000003</v>
      </c>
      <c r="I1790" s="11"/>
    </row>
    <row r="1791" spans="1:9">
      <c r="A1791" s="2">
        <v>68642</v>
      </c>
      <c r="B1791" s="2" t="s">
        <v>1053</v>
      </c>
      <c r="C1791" s="2" t="s">
        <v>2068</v>
      </c>
      <c r="D1791" s="7">
        <v>88861</v>
      </c>
      <c r="E1791" s="2" t="s">
        <v>19</v>
      </c>
      <c r="F1791" s="2" t="str">
        <f>IF(Table3[[#This Row],[Max(s.salary)]] &gt; 'covid yearly salary'!$D$8, "T","F")</f>
        <v>T</v>
      </c>
      <c r="G1791" s="10">
        <f>Table3[[#This Row],[Max(s.salary)]]*0.045</f>
        <v>3998.7449999999999</v>
      </c>
      <c r="H1791" s="10">
        <f>Table3[[#This Row],[Max(s.salary)]]-Table3[[#This Row],[4.50%]]</f>
        <v>84862.255000000005</v>
      </c>
      <c r="I1791" s="11"/>
    </row>
    <row r="1792" spans="1:9">
      <c r="A1792" s="2">
        <v>47953</v>
      </c>
      <c r="B1792" s="2" t="s">
        <v>1040</v>
      </c>
      <c r="C1792" s="2" t="s">
        <v>2046</v>
      </c>
      <c r="D1792" s="7">
        <v>88846</v>
      </c>
      <c r="E1792" s="2" t="s">
        <v>19</v>
      </c>
      <c r="F1792" s="2" t="str">
        <f>IF(Table3[[#This Row],[Max(s.salary)]] &gt; 'covid yearly salary'!$D$8, "T","F")</f>
        <v>T</v>
      </c>
      <c r="G1792" s="10">
        <f>Table3[[#This Row],[Max(s.salary)]]*0.045</f>
        <v>3998.0699999999997</v>
      </c>
      <c r="H1792" s="10">
        <f>Table3[[#This Row],[Max(s.salary)]]-Table3[[#This Row],[4.50%]]</f>
        <v>84847.93</v>
      </c>
      <c r="I1792" s="11"/>
    </row>
    <row r="1793" spans="1:9" hidden="1">
      <c r="A1793" s="2">
        <v>40959</v>
      </c>
      <c r="B1793" s="2" t="s">
        <v>1610</v>
      </c>
      <c r="C1793" s="2" t="s">
        <v>2069</v>
      </c>
      <c r="D1793" s="2">
        <v>49894</v>
      </c>
      <c r="E1793" s="2" t="s">
        <v>19</v>
      </c>
      <c r="F1793" s="2" t="str">
        <f>IF(Table3[[#This Row],[Max(s.salary)]] &gt; 'covid yearly salary'!$D$8, "T","F")</f>
        <v>F</v>
      </c>
      <c r="G1793" s="11">
        <f>Table3[[#This Row],[Max(s.salary)]]*0.045</f>
        <v>2245.23</v>
      </c>
      <c r="H1793" s="4">
        <f>Table3[[#This Row],[Max(s.salary)]]-Table3[[#This Row],[4.50%]]</f>
        <v>47648.77</v>
      </c>
      <c r="I1793" s="11">
        <f t="shared" si="27"/>
        <v>13058371.349999979</v>
      </c>
    </row>
    <row r="1794" spans="1:9">
      <c r="A1794" s="2">
        <v>87940</v>
      </c>
      <c r="B1794" s="2" t="s">
        <v>432</v>
      </c>
      <c r="C1794" s="2" t="s">
        <v>658</v>
      </c>
      <c r="D1794" s="7">
        <v>88840</v>
      </c>
      <c r="E1794" s="2" t="s">
        <v>19</v>
      </c>
      <c r="F1794" s="2" t="str">
        <f>IF(Table3[[#This Row],[Max(s.salary)]] &gt; 'covid yearly salary'!$D$8, "T","F")</f>
        <v>T</v>
      </c>
      <c r="G1794" s="10">
        <f>Table3[[#This Row],[Max(s.salary)]]*0.045</f>
        <v>3997.7999999999997</v>
      </c>
      <c r="H1794" s="10">
        <f>Table3[[#This Row],[Max(s.salary)]]-Table3[[#This Row],[4.50%]]</f>
        <v>84842.2</v>
      </c>
      <c r="I1794" s="11"/>
    </row>
    <row r="1795" spans="1:9">
      <c r="A1795" s="2">
        <v>82898</v>
      </c>
      <c r="B1795" s="2" t="s">
        <v>1730</v>
      </c>
      <c r="C1795" s="2" t="s">
        <v>640</v>
      </c>
      <c r="D1795" s="7">
        <v>88817</v>
      </c>
      <c r="E1795" s="2" t="s">
        <v>19</v>
      </c>
      <c r="F1795" s="2" t="str">
        <f>IF(Table3[[#This Row],[Max(s.salary)]] &gt; 'covid yearly salary'!$D$8, "T","F")</f>
        <v>T</v>
      </c>
      <c r="G1795" s="10">
        <f>Table3[[#This Row],[Max(s.salary)]]*0.045</f>
        <v>3996.7649999999999</v>
      </c>
      <c r="H1795" s="10">
        <f>Table3[[#This Row],[Max(s.salary)]]-Table3[[#This Row],[4.50%]]</f>
        <v>84820.235000000001</v>
      </c>
      <c r="I1795" s="11"/>
    </row>
    <row r="1796" spans="1:9">
      <c r="A1796" s="2">
        <v>104837</v>
      </c>
      <c r="B1796" s="2" t="s">
        <v>141</v>
      </c>
      <c r="C1796" s="2" t="s">
        <v>198</v>
      </c>
      <c r="D1796" s="7">
        <v>88790</v>
      </c>
      <c r="E1796" s="2" t="s">
        <v>19</v>
      </c>
      <c r="F1796" s="2" t="str">
        <f>IF(Table3[[#This Row],[Max(s.salary)]] &gt; 'covid yearly salary'!$D$8, "T","F")</f>
        <v>T</v>
      </c>
      <c r="G1796" s="10">
        <f>Table3[[#This Row],[Max(s.salary)]]*0.045</f>
        <v>3995.5499999999997</v>
      </c>
      <c r="H1796" s="10">
        <f>Table3[[#This Row],[Max(s.salary)]]-Table3[[#This Row],[4.50%]]</f>
        <v>84794.45</v>
      </c>
      <c r="I1796" s="11"/>
    </row>
    <row r="1797" spans="1:9">
      <c r="A1797" s="2">
        <v>25761</v>
      </c>
      <c r="B1797" s="2" t="s">
        <v>815</v>
      </c>
      <c r="C1797" s="2" t="s">
        <v>372</v>
      </c>
      <c r="D1797" s="7">
        <v>88785</v>
      </c>
      <c r="E1797" s="2" t="s">
        <v>19</v>
      </c>
      <c r="F1797" s="2" t="str">
        <f>IF(Table3[[#This Row],[Max(s.salary)]] &gt; 'covid yearly salary'!$D$8, "T","F")</f>
        <v>T</v>
      </c>
      <c r="G1797" s="10">
        <f>Table3[[#This Row],[Max(s.salary)]]*0.045</f>
        <v>3995.3249999999998</v>
      </c>
      <c r="H1797" s="10">
        <f>Table3[[#This Row],[Max(s.salary)]]-Table3[[#This Row],[4.50%]]</f>
        <v>84789.675000000003</v>
      </c>
      <c r="I1797" s="11"/>
    </row>
    <row r="1798" spans="1:9">
      <c r="A1798" s="2">
        <v>103608</v>
      </c>
      <c r="B1798" s="2" t="s">
        <v>853</v>
      </c>
      <c r="C1798" s="2" t="s">
        <v>678</v>
      </c>
      <c r="D1798" s="7">
        <v>88784</v>
      </c>
      <c r="E1798" s="2" t="s">
        <v>19</v>
      </c>
      <c r="F1798" s="2" t="str">
        <f>IF(Table3[[#This Row],[Max(s.salary)]] &gt; 'covid yearly salary'!$D$8, "T","F")</f>
        <v>T</v>
      </c>
      <c r="G1798" s="10">
        <f>Table3[[#This Row],[Max(s.salary)]]*0.045</f>
        <v>3995.2799999999997</v>
      </c>
      <c r="H1798" s="10">
        <f>Table3[[#This Row],[Max(s.salary)]]-Table3[[#This Row],[4.50%]]</f>
        <v>84788.72</v>
      </c>
      <c r="I1798" s="11"/>
    </row>
    <row r="1799" spans="1:9">
      <c r="A1799" s="2">
        <v>24563</v>
      </c>
      <c r="B1799" s="2" t="s">
        <v>954</v>
      </c>
      <c r="C1799" s="2" t="s">
        <v>1584</v>
      </c>
      <c r="D1799" s="7">
        <v>88773</v>
      </c>
      <c r="E1799" s="2" t="s">
        <v>19</v>
      </c>
      <c r="F1799" s="2" t="str">
        <f>IF(Table3[[#This Row],[Max(s.salary)]] &gt; 'covid yearly salary'!$D$8, "T","F")</f>
        <v>T</v>
      </c>
      <c r="G1799" s="10">
        <f>Table3[[#This Row],[Max(s.salary)]]*0.045</f>
        <v>3994.7849999999999</v>
      </c>
      <c r="H1799" s="10">
        <f>Table3[[#This Row],[Max(s.salary)]]-Table3[[#This Row],[4.50%]]</f>
        <v>84778.214999999997</v>
      </c>
      <c r="I1799" s="11"/>
    </row>
    <row r="1800" spans="1:9">
      <c r="A1800" s="2">
        <v>101973</v>
      </c>
      <c r="B1800" s="2" t="s">
        <v>1000</v>
      </c>
      <c r="C1800" s="2" t="s">
        <v>2070</v>
      </c>
      <c r="D1800" s="7">
        <v>88758</v>
      </c>
      <c r="E1800" s="2" t="s">
        <v>19</v>
      </c>
      <c r="F1800" s="2" t="str">
        <f>IF(Table3[[#This Row],[Max(s.salary)]] &gt; 'covid yearly salary'!$D$8, "T","F")</f>
        <v>T</v>
      </c>
      <c r="G1800" s="10">
        <f>Table3[[#This Row],[Max(s.salary)]]*0.045</f>
        <v>3994.1099999999997</v>
      </c>
      <c r="H1800" s="10">
        <f>Table3[[#This Row],[Max(s.salary)]]-Table3[[#This Row],[4.50%]]</f>
        <v>84763.89</v>
      </c>
      <c r="I1800" s="11"/>
    </row>
    <row r="1801" spans="1:9">
      <c r="A1801" s="2">
        <v>109594</v>
      </c>
      <c r="B1801" s="2" t="s">
        <v>205</v>
      </c>
      <c r="C1801" s="2" t="s">
        <v>934</v>
      </c>
      <c r="D1801" s="7">
        <v>88755</v>
      </c>
      <c r="E1801" s="2" t="s">
        <v>19</v>
      </c>
      <c r="F1801" s="2" t="str">
        <f>IF(Table3[[#This Row],[Max(s.salary)]] &gt; 'covid yearly salary'!$D$8, "T","F")</f>
        <v>T</v>
      </c>
      <c r="G1801" s="10">
        <f>Table3[[#This Row],[Max(s.salary)]]*0.045</f>
        <v>3993.9749999999999</v>
      </c>
      <c r="H1801" s="10">
        <f>Table3[[#This Row],[Max(s.salary)]]-Table3[[#This Row],[4.50%]]</f>
        <v>84761.024999999994</v>
      </c>
      <c r="I1801" s="11"/>
    </row>
    <row r="1802" spans="1:9">
      <c r="A1802" s="2">
        <v>87738</v>
      </c>
      <c r="B1802" s="2" t="s">
        <v>2071</v>
      </c>
      <c r="C1802" s="2" t="s">
        <v>2072</v>
      </c>
      <c r="D1802" s="7">
        <v>88748</v>
      </c>
      <c r="E1802" s="2" t="s">
        <v>19</v>
      </c>
      <c r="F1802" s="2" t="str">
        <f>IF(Table3[[#This Row],[Max(s.salary)]] &gt; 'covid yearly salary'!$D$8, "T","F")</f>
        <v>T</v>
      </c>
      <c r="G1802" s="10">
        <f>Table3[[#This Row],[Max(s.salary)]]*0.045</f>
        <v>3993.66</v>
      </c>
      <c r="H1802" s="10">
        <f>Table3[[#This Row],[Max(s.salary)]]-Table3[[#This Row],[4.50%]]</f>
        <v>84754.34</v>
      </c>
      <c r="I1802" s="11"/>
    </row>
    <row r="1803" spans="1:9">
      <c r="A1803" s="2">
        <v>42689</v>
      </c>
      <c r="B1803" s="2" t="s">
        <v>2073</v>
      </c>
      <c r="C1803" s="2" t="s">
        <v>2004</v>
      </c>
      <c r="D1803" s="7">
        <v>88736</v>
      </c>
      <c r="E1803" s="2" t="s">
        <v>19</v>
      </c>
      <c r="F1803" s="2" t="str">
        <f>IF(Table3[[#This Row],[Max(s.salary)]] &gt; 'covid yearly salary'!$D$8, "T","F")</f>
        <v>T</v>
      </c>
      <c r="G1803" s="10">
        <f>Table3[[#This Row],[Max(s.salary)]]*0.045</f>
        <v>3993.12</v>
      </c>
      <c r="H1803" s="10">
        <f>Table3[[#This Row],[Max(s.salary)]]-Table3[[#This Row],[4.50%]]</f>
        <v>84742.88</v>
      </c>
      <c r="I1803" s="11"/>
    </row>
    <row r="1804" spans="1:9">
      <c r="A1804" s="2">
        <v>75540</v>
      </c>
      <c r="B1804" s="2" t="s">
        <v>969</v>
      </c>
      <c r="C1804" s="2" t="s">
        <v>1190</v>
      </c>
      <c r="D1804" s="7">
        <v>88734</v>
      </c>
      <c r="E1804" s="2" t="s">
        <v>19</v>
      </c>
      <c r="F1804" s="2" t="str">
        <f>IF(Table3[[#This Row],[Max(s.salary)]] &gt; 'covid yearly salary'!$D$8, "T","F")</f>
        <v>T</v>
      </c>
      <c r="G1804" s="10">
        <f>Table3[[#This Row],[Max(s.salary)]]*0.045</f>
        <v>3993.0299999999997</v>
      </c>
      <c r="H1804" s="10">
        <f>Table3[[#This Row],[Max(s.salary)]]-Table3[[#This Row],[4.50%]]</f>
        <v>84740.97</v>
      </c>
      <c r="I1804" s="11"/>
    </row>
    <row r="1805" spans="1:9" hidden="1">
      <c r="A1805" s="2">
        <v>41254</v>
      </c>
      <c r="B1805" s="2" t="s">
        <v>2074</v>
      </c>
      <c r="C1805" s="2" t="s">
        <v>2075</v>
      </c>
      <c r="D1805" s="2">
        <v>59359</v>
      </c>
      <c r="E1805" s="2" t="s">
        <v>19</v>
      </c>
      <c r="F1805" s="2" t="str">
        <f>IF(Table3[[#This Row],[Max(s.salary)]] &gt; 'covid yearly salary'!$D$8, "T","F")</f>
        <v>F</v>
      </c>
      <c r="G1805" s="11">
        <f>Table3[[#This Row],[Max(s.salary)]]*0.045</f>
        <v>2671.1549999999997</v>
      </c>
      <c r="H1805" s="4">
        <f>Table3[[#This Row],[Max(s.salary)]]-Table3[[#This Row],[4.50%]]</f>
        <v>56687.845000000001</v>
      </c>
      <c r="I1805" s="11">
        <f t="shared" ref="I1805:I1857" si="28">SUM(G1805:G6023)</f>
        <v>13012182.71999998</v>
      </c>
    </row>
    <row r="1806" spans="1:9">
      <c r="A1806" s="2">
        <v>82608</v>
      </c>
      <c r="B1806" s="2" t="s">
        <v>1320</v>
      </c>
      <c r="C1806" s="2" t="s">
        <v>1292</v>
      </c>
      <c r="D1806" s="7">
        <v>88716</v>
      </c>
      <c r="E1806" s="2" t="s">
        <v>19</v>
      </c>
      <c r="F1806" s="2" t="str">
        <f>IF(Table3[[#This Row],[Max(s.salary)]] &gt; 'covid yearly salary'!$D$8, "T","F")</f>
        <v>T</v>
      </c>
      <c r="G1806" s="10">
        <f>Table3[[#This Row],[Max(s.salary)]]*0.045</f>
        <v>3992.22</v>
      </c>
      <c r="H1806" s="10">
        <f>Table3[[#This Row],[Max(s.salary)]]-Table3[[#This Row],[4.50%]]</f>
        <v>84723.78</v>
      </c>
      <c r="I1806" s="11"/>
    </row>
    <row r="1807" spans="1:9">
      <c r="A1807" s="2">
        <v>77071</v>
      </c>
      <c r="B1807" s="2" t="s">
        <v>95</v>
      </c>
      <c r="C1807" s="2" t="s">
        <v>1372</v>
      </c>
      <c r="D1807" s="7">
        <v>88710</v>
      </c>
      <c r="E1807" s="2" t="s">
        <v>19</v>
      </c>
      <c r="F1807" s="2" t="str">
        <f>IF(Table3[[#This Row],[Max(s.salary)]] &gt; 'covid yearly salary'!$D$8, "T","F")</f>
        <v>T</v>
      </c>
      <c r="G1807" s="10">
        <f>Table3[[#This Row],[Max(s.salary)]]*0.045</f>
        <v>3991.95</v>
      </c>
      <c r="H1807" s="10">
        <f>Table3[[#This Row],[Max(s.salary)]]-Table3[[#This Row],[4.50%]]</f>
        <v>84718.05</v>
      </c>
      <c r="I1807" s="11"/>
    </row>
    <row r="1808" spans="1:9">
      <c r="A1808" s="2">
        <v>107990</v>
      </c>
      <c r="B1808" s="2" t="s">
        <v>729</v>
      </c>
      <c r="C1808" s="2" t="s">
        <v>2076</v>
      </c>
      <c r="D1808" s="7">
        <v>88705</v>
      </c>
      <c r="E1808" s="2" t="s">
        <v>19</v>
      </c>
      <c r="F1808" s="2" t="str">
        <f>IF(Table3[[#This Row],[Max(s.salary)]] &gt; 'covid yearly salary'!$D$8, "T","F")</f>
        <v>T</v>
      </c>
      <c r="G1808" s="10">
        <f>Table3[[#This Row],[Max(s.salary)]]*0.045</f>
        <v>3991.7249999999999</v>
      </c>
      <c r="H1808" s="10">
        <f>Table3[[#This Row],[Max(s.salary)]]-Table3[[#This Row],[4.50%]]</f>
        <v>84713.274999999994</v>
      </c>
      <c r="I1808" s="11"/>
    </row>
    <row r="1809" spans="1:9">
      <c r="A1809" s="2">
        <v>86457</v>
      </c>
      <c r="B1809" s="2" t="s">
        <v>499</v>
      </c>
      <c r="C1809" s="2" t="s">
        <v>2077</v>
      </c>
      <c r="D1809" s="7">
        <v>88703</v>
      </c>
      <c r="E1809" s="2" t="s">
        <v>19</v>
      </c>
      <c r="F1809" s="2" t="str">
        <f>IF(Table3[[#This Row],[Max(s.salary)]] &gt; 'covid yearly salary'!$D$8, "T","F")</f>
        <v>T</v>
      </c>
      <c r="G1809" s="10">
        <f>Table3[[#This Row],[Max(s.salary)]]*0.045</f>
        <v>3991.6349999999998</v>
      </c>
      <c r="H1809" s="10">
        <f>Table3[[#This Row],[Max(s.salary)]]-Table3[[#This Row],[4.50%]]</f>
        <v>84711.365000000005</v>
      </c>
      <c r="I1809" s="11"/>
    </row>
    <row r="1810" spans="1:9">
      <c r="A1810" s="2">
        <v>68869</v>
      </c>
      <c r="B1810" s="2" t="s">
        <v>2078</v>
      </c>
      <c r="C1810" s="2" t="s">
        <v>698</v>
      </c>
      <c r="D1810" s="7">
        <v>88701</v>
      </c>
      <c r="E1810" s="2" t="s">
        <v>19</v>
      </c>
      <c r="F1810" s="2" t="str">
        <f>IF(Table3[[#This Row],[Max(s.salary)]] &gt; 'covid yearly salary'!$D$8, "T","F")</f>
        <v>T</v>
      </c>
      <c r="G1810" s="10">
        <f>Table3[[#This Row],[Max(s.salary)]]*0.045</f>
        <v>3991.5450000000001</v>
      </c>
      <c r="H1810" s="10">
        <f>Table3[[#This Row],[Max(s.salary)]]-Table3[[#This Row],[4.50%]]</f>
        <v>84709.455000000002</v>
      </c>
      <c r="I1810" s="11"/>
    </row>
    <row r="1811" spans="1:9">
      <c r="A1811" s="2">
        <v>96909</v>
      </c>
      <c r="B1811" s="2" t="s">
        <v>2079</v>
      </c>
      <c r="C1811" s="2" t="s">
        <v>45</v>
      </c>
      <c r="D1811" s="7">
        <v>88689</v>
      </c>
      <c r="E1811" s="2" t="s">
        <v>19</v>
      </c>
      <c r="F1811" s="2" t="str">
        <f>IF(Table3[[#This Row],[Max(s.salary)]] &gt; 'covid yearly salary'!$D$8, "T","F")</f>
        <v>T</v>
      </c>
      <c r="G1811" s="10">
        <f>Table3[[#This Row],[Max(s.salary)]]*0.045</f>
        <v>3991.0049999999997</v>
      </c>
      <c r="H1811" s="10">
        <f>Table3[[#This Row],[Max(s.salary)]]-Table3[[#This Row],[4.50%]]</f>
        <v>84697.994999999995</v>
      </c>
      <c r="I1811" s="11"/>
    </row>
    <row r="1812" spans="1:9">
      <c r="A1812" s="2">
        <v>26922</v>
      </c>
      <c r="B1812" s="2" t="s">
        <v>1780</v>
      </c>
      <c r="C1812" s="2" t="s">
        <v>2080</v>
      </c>
      <c r="D1812" s="7">
        <v>88678</v>
      </c>
      <c r="E1812" s="2" t="s">
        <v>19</v>
      </c>
      <c r="F1812" s="2" t="str">
        <f>IF(Table3[[#This Row],[Max(s.salary)]] &gt; 'covid yearly salary'!$D$8, "T","F")</f>
        <v>T</v>
      </c>
      <c r="G1812" s="10">
        <f>Table3[[#This Row],[Max(s.salary)]]*0.045</f>
        <v>3990.5099999999998</v>
      </c>
      <c r="H1812" s="10">
        <f>Table3[[#This Row],[Max(s.salary)]]-Table3[[#This Row],[4.50%]]</f>
        <v>84687.49</v>
      </c>
      <c r="I1812" s="11"/>
    </row>
    <row r="1813" spans="1:9">
      <c r="A1813" s="2">
        <v>35948</v>
      </c>
      <c r="B1813" s="2" t="s">
        <v>63</v>
      </c>
      <c r="C1813" s="2" t="s">
        <v>1776</v>
      </c>
      <c r="D1813" s="7">
        <v>88659</v>
      </c>
      <c r="E1813" s="2" t="s">
        <v>19</v>
      </c>
      <c r="F1813" s="2" t="str">
        <f>IF(Table3[[#This Row],[Max(s.salary)]] &gt; 'covid yearly salary'!$D$8, "T","F")</f>
        <v>T</v>
      </c>
      <c r="G1813" s="10">
        <f>Table3[[#This Row],[Max(s.salary)]]*0.045</f>
        <v>3989.6549999999997</v>
      </c>
      <c r="H1813" s="10">
        <f>Table3[[#This Row],[Max(s.salary)]]-Table3[[#This Row],[4.50%]]</f>
        <v>84669.345000000001</v>
      </c>
      <c r="I1813" s="11"/>
    </row>
    <row r="1814" spans="1:9" hidden="1">
      <c r="A1814" s="2">
        <v>41438</v>
      </c>
      <c r="B1814" s="2" t="s">
        <v>596</v>
      </c>
      <c r="C1814" s="2" t="s">
        <v>267</v>
      </c>
      <c r="D1814" s="2">
        <v>57569</v>
      </c>
      <c r="E1814" s="2" t="s">
        <v>19</v>
      </c>
      <c r="F1814" s="2" t="str">
        <f>IF(Table3[[#This Row],[Max(s.salary)]] &gt; 'covid yearly salary'!$D$8, "T","F")</f>
        <v>F</v>
      </c>
      <c r="G1814" s="11">
        <f>Table3[[#This Row],[Max(s.salary)]]*0.045</f>
        <v>2590.605</v>
      </c>
      <c r="H1814" s="4">
        <f>Table3[[#This Row],[Max(s.salary)]]-Table3[[#This Row],[4.50%]]</f>
        <v>54978.394999999997</v>
      </c>
      <c r="I1814" s="11">
        <f t="shared" si="28"/>
        <v>12977581.319999978</v>
      </c>
    </row>
    <row r="1815" spans="1:9">
      <c r="A1815" s="2">
        <v>103578</v>
      </c>
      <c r="B1815" s="2" t="s">
        <v>1880</v>
      </c>
      <c r="C1815" s="2" t="s">
        <v>2081</v>
      </c>
      <c r="D1815" s="7">
        <v>88651</v>
      </c>
      <c r="E1815" s="2" t="s">
        <v>19</v>
      </c>
      <c r="F1815" s="2" t="str">
        <f>IF(Table3[[#This Row],[Max(s.salary)]] &gt; 'covid yearly salary'!$D$8, "T","F")</f>
        <v>T</v>
      </c>
      <c r="G1815" s="10">
        <f>Table3[[#This Row],[Max(s.salary)]]*0.045</f>
        <v>3989.2950000000001</v>
      </c>
      <c r="H1815" s="10">
        <f>Table3[[#This Row],[Max(s.salary)]]-Table3[[#This Row],[4.50%]]</f>
        <v>84661.705000000002</v>
      </c>
      <c r="I1815" s="11"/>
    </row>
    <row r="1816" spans="1:9">
      <c r="A1816" s="2">
        <v>66980</v>
      </c>
      <c r="B1816" s="2" t="s">
        <v>927</v>
      </c>
      <c r="C1816" s="2" t="s">
        <v>1761</v>
      </c>
      <c r="D1816" s="7">
        <v>88645</v>
      </c>
      <c r="E1816" s="2" t="s">
        <v>19</v>
      </c>
      <c r="F1816" s="2" t="str">
        <f>IF(Table3[[#This Row],[Max(s.salary)]] &gt; 'covid yearly salary'!$D$8, "T","F")</f>
        <v>T</v>
      </c>
      <c r="G1816" s="10">
        <f>Table3[[#This Row],[Max(s.salary)]]*0.045</f>
        <v>3989.0249999999996</v>
      </c>
      <c r="H1816" s="10">
        <f>Table3[[#This Row],[Max(s.salary)]]-Table3[[#This Row],[4.50%]]</f>
        <v>84655.975000000006</v>
      </c>
      <c r="I1816" s="11"/>
    </row>
    <row r="1817" spans="1:9" hidden="1">
      <c r="A1817" s="2">
        <v>41447</v>
      </c>
      <c r="B1817" s="2" t="s">
        <v>220</v>
      </c>
      <c r="C1817" s="2" t="s">
        <v>2082</v>
      </c>
      <c r="D1817" s="2">
        <v>59769</v>
      </c>
      <c r="E1817" s="2" t="s">
        <v>19</v>
      </c>
      <c r="F1817" s="2" t="str">
        <f>IF(Table3[[#This Row],[Max(s.salary)]] &gt; 'covid yearly salary'!$D$8, "T","F")</f>
        <v>F</v>
      </c>
      <c r="G1817" s="11">
        <f>Table3[[#This Row],[Max(s.salary)]]*0.045</f>
        <v>2689.605</v>
      </c>
      <c r="H1817" s="4">
        <f>Table3[[#This Row],[Max(s.salary)]]-Table3[[#This Row],[4.50%]]</f>
        <v>57079.394999999997</v>
      </c>
      <c r="I1817" s="11">
        <f t="shared" si="28"/>
        <v>12967012.394999977</v>
      </c>
    </row>
    <row r="1818" spans="1:9">
      <c r="A1818" s="2">
        <v>65226</v>
      </c>
      <c r="B1818" s="2" t="s">
        <v>2083</v>
      </c>
      <c r="C1818" s="2" t="s">
        <v>2084</v>
      </c>
      <c r="D1818" s="7">
        <v>88615</v>
      </c>
      <c r="E1818" s="2" t="s">
        <v>19</v>
      </c>
      <c r="F1818" s="2" t="str">
        <f>IF(Table3[[#This Row],[Max(s.salary)]] &gt; 'covid yearly salary'!$D$8, "T","F")</f>
        <v>T</v>
      </c>
      <c r="G1818" s="10">
        <f>Table3[[#This Row],[Max(s.salary)]]*0.045</f>
        <v>3987.6749999999997</v>
      </c>
      <c r="H1818" s="10">
        <f>Table3[[#This Row],[Max(s.salary)]]-Table3[[#This Row],[4.50%]]</f>
        <v>84627.324999999997</v>
      </c>
      <c r="I1818" s="11"/>
    </row>
    <row r="1819" spans="1:9">
      <c r="A1819" s="2">
        <v>95961</v>
      </c>
      <c r="B1819" s="2" t="s">
        <v>835</v>
      </c>
      <c r="C1819" s="2" t="s">
        <v>2085</v>
      </c>
      <c r="D1819" s="7">
        <v>88610</v>
      </c>
      <c r="E1819" s="2" t="s">
        <v>19</v>
      </c>
      <c r="F1819" s="2" t="str">
        <f>IF(Table3[[#This Row],[Max(s.salary)]] &gt; 'covid yearly salary'!$D$8, "T","F")</f>
        <v>T</v>
      </c>
      <c r="G1819" s="10">
        <f>Table3[[#This Row],[Max(s.salary)]]*0.045</f>
        <v>3987.45</v>
      </c>
      <c r="H1819" s="10">
        <f>Table3[[#This Row],[Max(s.salary)]]-Table3[[#This Row],[4.50%]]</f>
        <v>84622.55</v>
      </c>
      <c r="I1819" s="11"/>
    </row>
    <row r="1820" spans="1:9">
      <c r="A1820" s="2">
        <v>30520</v>
      </c>
      <c r="B1820" s="2" t="s">
        <v>1392</v>
      </c>
      <c r="C1820" s="2" t="s">
        <v>941</v>
      </c>
      <c r="D1820" s="7">
        <v>88594</v>
      </c>
      <c r="E1820" s="2" t="s">
        <v>19</v>
      </c>
      <c r="F1820" s="2" t="str">
        <f>IF(Table3[[#This Row],[Max(s.salary)]] &gt; 'covid yearly salary'!$D$8, "T","F")</f>
        <v>T</v>
      </c>
      <c r="G1820" s="10">
        <f>Table3[[#This Row],[Max(s.salary)]]*0.045</f>
        <v>3986.73</v>
      </c>
      <c r="H1820" s="10">
        <f>Table3[[#This Row],[Max(s.salary)]]-Table3[[#This Row],[4.50%]]</f>
        <v>84607.27</v>
      </c>
      <c r="I1820" s="11"/>
    </row>
    <row r="1821" spans="1:9" hidden="1">
      <c r="A1821" s="2">
        <v>41526</v>
      </c>
      <c r="B1821" s="2" t="s">
        <v>1787</v>
      </c>
      <c r="C1821" s="2" t="s">
        <v>1687</v>
      </c>
      <c r="D1821" s="2">
        <v>54560</v>
      </c>
      <c r="E1821" s="2" t="s">
        <v>19</v>
      </c>
      <c r="F1821" s="2" t="str">
        <f>IF(Table3[[#This Row],[Max(s.salary)]] &gt; 'covid yearly salary'!$D$8, "T","F")</f>
        <v>F</v>
      </c>
      <c r="G1821" s="11">
        <f>Table3[[#This Row],[Max(s.salary)]]*0.045</f>
        <v>2455.1999999999998</v>
      </c>
      <c r="H1821" s="4">
        <f>Table3[[#This Row],[Max(s.salary)]]-Table3[[#This Row],[4.50%]]</f>
        <v>52104.800000000003</v>
      </c>
      <c r="I1821" s="11">
        <f t="shared" si="28"/>
        <v>12952360.93499998</v>
      </c>
    </row>
    <row r="1822" spans="1:9" hidden="1">
      <c r="A1822" s="2">
        <v>41571</v>
      </c>
      <c r="B1822" s="2" t="s">
        <v>2086</v>
      </c>
      <c r="C1822" s="2" t="s">
        <v>1238</v>
      </c>
      <c r="D1822" s="2">
        <v>49565</v>
      </c>
      <c r="E1822" s="2" t="s">
        <v>19</v>
      </c>
      <c r="F1822" s="2" t="str">
        <f>IF(Table3[[#This Row],[Max(s.salary)]] &gt; 'covid yearly salary'!$D$8, "T","F")</f>
        <v>F</v>
      </c>
      <c r="G1822" s="11">
        <f>Table3[[#This Row],[Max(s.salary)]]*0.045</f>
        <v>2230.4249999999997</v>
      </c>
      <c r="H1822" s="4">
        <f>Table3[[#This Row],[Max(s.salary)]]-Table3[[#This Row],[4.50%]]</f>
        <v>47334.574999999997</v>
      </c>
      <c r="I1822" s="11">
        <f t="shared" si="28"/>
        <v>12949905.734999981</v>
      </c>
    </row>
    <row r="1823" spans="1:9" hidden="1">
      <c r="A1823" s="2">
        <v>41604</v>
      </c>
      <c r="B1823" s="2" t="s">
        <v>2087</v>
      </c>
      <c r="C1823" s="2" t="s">
        <v>2088</v>
      </c>
      <c r="D1823" s="2">
        <v>51186</v>
      </c>
      <c r="E1823" s="2" t="s">
        <v>19</v>
      </c>
      <c r="F1823" s="2" t="str">
        <f>IF(Table3[[#This Row],[Max(s.salary)]] &gt; 'covid yearly salary'!$D$8, "T","F")</f>
        <v>F</v>
      </c>
      <c r="G1823" s="11">
        <f>Table3[[#This Row],[Max(s.salary)]]*0.045</f>
        <v>2303.37</v>
      </c>
      <c r="H1823" s="4">
        <f>Table3[[#This Row],[Max(s.salary)]]-Table3[[#This Row],[4.50%]]</f>
        <v>48882.63</v>
      </c>
      <c r="I1823" s="11">
        <f t="shared" si="28"/>
        <v>12947675.30999998</v>
      </c>
    </row>
    <row r="1824" spans="1:9" hidden="1">
      <c r="A1824" s="2">
        <v>41626</v>
      </c>
      <c r="B1824" s="2" t="s">
        <v>2089</v>
      </c>
      <c r="C1824" s="2" t="s">
        <v>1207</v>
      </c>
      <c r="D1824" s="2">
        <v>59937</v>
      </c>
      <c r="E1824" s="2" t="s">
        <v>19</v>
      </c>
      <c r="F1824" s="2" t="str">
        <f>IF(Table3[[#This Row],[Max(s.salary)]] &gt; 'covid yearly salary'!$D$8, "T","F")</f>
        <v>F</v>
      </c>
      <c r="G1824" s="11">
        <f>Table3[[#This Row],[Max(s.salary)]]*0.045</f>
        <v>2697.165</v>
      </c>
      <c r="H1824" s="4">
        <f>Table3[[#This Row],[Max(s.salary)]]-Table3[[#This Row],[4.50%]]</f>
        <v>57239.834999999999</v>
      </c>
      <c r="I1824" s="11">
        <f t="shared" si="28"/>
        <v>12945371.939999981</v>
      </c>
    </row>
    <row r="1825" spans="1:9">
      <c r="A1825" s="2">
        <v>78431</v>
      </c>
      <c r="B1825" s="2" t="s">
        <v>97</v>
      </c>
      <c r="C1825" s="2" t="s">
        <v>993</v>
      </c>
      <c r="D1825" s="7">
        <v>88570</v>
      </c>
      <c r="E1825" s="2" t="s">
        <v>19</v>
      </c>
      <c r="F1825" s="2" t="str">
        <f>IF(Table3[[#This Row],[Max(s.salary)]] &gt; 'covid yearly salary'!$D$8, "T","F")</f>
        <v>T</v>
      </c>
      <c r="G1825" s="10">
        <f>Table3[[#This Row],[Max(s.salary)]]*0.045</f>
        <v>3985.6499999999996</v>
      </c>
      <c r="H1825" s="10">
        <f>Table3[[#This Row],[Max(s.salary)]]-Table3[[#This Row],[4.50%]]</f>
        <v>84584.35</v>
      </c>
      <c r="I1825" s="11"/>
    </row>
    <row r="1826" spans="1:9">
      <c r="A1826" s="2">
        <v>59850</v>
      </c>
      <c r="B1826" s="2" t="s">
        <v>2090</v>
      </c>
      <c r="C1826" s="2" t="s">
        <v>1278</v>
      </c>
      <c r="D1826" s="7">
        <v>88568</v>
      </c>
      <c r="E1826" s="2" t="s">
        <v>19</v>
      </c>
      <c r="F1826" s="2" t="str">
        <f>IF(Table3[[#This Row],[Max(s.salary)]] &gt; 'covid yearly salary'!$D$8, "T","F")</f>
        <v>T</v>
      </c>
      <c r="G1826" s="10">
        <f>Table3[[#This Row],[Max(s.salary)]]*0.045</f>
        <v>3985.56</v>
      </c>
      <c r="H1826" s="10">
        <f>Table3[[#This Row],[Max(s.salary)]]-Table3[[#This Row],[4.50%]]</f>
        <v>84582.44</v>
      </c>
      <c r="I1826" s="11"/>
    </row>
    <row r="1827" spans="1:9">
      <c r="A1827" s="2">
        <v>200897</v>
      </c>
      <c r="B1827" s="2" t="s">
        <v>2091</v>
      </c>
      <c r="C1827" s="2" t="s">
        <v>1571</v>
      </c>
      <c r="D1827" s="7">
        <v>88568</v>
      </c>
      <c r="E1827" s="2" t="s">
        <v>19</v>
      </c>
      <c r="F1827" s="2" t="str">
        <f>IF(Table3[[#This Row],[Max(s.salary)]] &gt; 'covid yearly salary'!$D$8, "T","F")</f>
        <v>T</v>
      </c>
      <c r="G1827" s="10">
        <f>Table3[[#This Row],[Max(s.salary)]]*0.045</f>
        <v>3985.56</v>
      </c>
      <c r="H1827" s="10">
        <f>Table3[[#This Row],[Max(s.salary)]]-Table3[[#This Row],[4.50%]]</f>
        <v>84582.44</v>
      </c>
      <c r="I1827" s="11"/>
    </row>
    <row r="1828" spans="1:9" hidden="1">
      <c r="A1828" s="2">
        <v>41726</v>
      </c>
      <c r="B1828" s="2" t="s">
        <v>333</v>
      </c>
      <c r="C1828" s="2" t="s">
        <v>2092</v>
      </c>
      <c r="D1828" s="2">
        <v>59368</v>
      </c>
      <c r="E1828" s="2" t="s">
        <v>19</v>
      </c>
      <c r="F1828" s="2" t="str">
        <f>IF(Table3[[#This Row],[Max(s.salary)]] &gt; 'covid yearly salary'!$D$8, "T","F")</f>
        <v>F</v>
      </c>
      <c r="G1828" s="11">
        <f>Table3[[#This Row],[Max(s.salary)]]*0.045</f>
        <v>2671.56</v>
      </c>
      <c r="H1828" s="4">
        <f>Table3[[#This Row],[Max(s.salary)]]-Table3[[#This Row],[4.50%]]</f>
        <v>56696.44</v>
      </c>
      <c r="I1828" s="11">
        <f t="shared" si="28"/>
        <v>12930718.004999978</v>
      </c>
    </row>
    <row r="1829" spans="1:9">
      <c r="A1829" s="2">
        <v>49571</v>
      </c>
      <c r="B1829" s="2" t="s">
        <v>2093</v>
      </c>
      <c r="C1829" s="2" t="s">
        <v>123</v>
      </c>
      <c r="D1829" s="7">
        <v>88558</v>
      </c>
      <c r="E1829" s="2" t="s">
        <v>19</v>
      </c>
      <c r="F1829" s="2" t="str">
        <f>IF(Table3[[#This Row],[Max(s.salary)]] &gt; 'covid yearly salary'!$D$8, "T","F")</f>
        <v>T</v>
      </c>
      <c r="G1829" s="10">
        <f>Table3[[#This Row],[Max(s.salary)]]*0.045</f>
        <v>3985.1099999999997</v>
      </c>
      <c r="H1829" s="10">
        <f>Table3[[#This Row],[Max(s.salary)]]-Table3[[#This Row],[4.50%]]</f>
        <v>84572.89</v>
      </c>
      <c r="I1829" s="11"/>
    </row>
    <row r="1830" spans="1:9">
      <c r="A1830" s="2">
        <v>85513</v>
      </c>
      <c r="B1830" s="2" t="s">
        <v>1137</v>
      </c>
      <c r="C1830" s="2" t="s">
        <v>2094</v>
      </c>
      <c r="D1830" s="7">
        <v>88545</v>
      </c>
      <c r="E1830" s="2" t="s">
        <v>19</v>
      </c>
      <c r="F1830" s="2" t="str">
        <f>IF(Table3[[#This Row],[Max(s.salary)]] &gt; 'covid yearly salary'!$D$8, "T","F")</f>
        <v>T</v>
      </c>
      <c r="G1830" s="10">
        <f>Table3[[#This Row],[Max(s.salary)]]*0.045</f>
        <v>3984.5249999999996</v>
      </c>
      <c r="H1830" s="10">
        <f>Table3[[#This Row],[Max(s.salary)]]-Table3[[#This Row],[4.50%]]</f>
        <v>84560.475000000006</v>
      </c>
      <c r="I1830" s="11"/>
    </row>
    <row r="1831" spans="1:9" hidden="1">
      <c r="A1831" s="2">
        <v>41773</v>
      </c>
      <c r="B1831" s="2" t="s">
        <v>1410</v>
      </c>
      <c r="C1831" s="2" t="s">
        <v>1915</v>
      </c>
      <c r="D1831" s="2">
        <v>40000</v>
      </c>
      <c r="E1831" s="2" t="s">
        <v>19</v>
      </c>
      <c r="F1831" s="2" t="str">
        <f>IF(Table3[[#This Row],[Max(s.salary)]] &gt; 'covid yearly salary'!$D$8, "T","F")</f>
        <v>F</v>
      </c>
      <c r="G1831" s="11">
        <f>Table3[[#This Row],[Max(s.salary)]]*0.045</f>
        <v>1800</v>
      </c>
      <c r="H1831" s="4">
        <f>Table3[[#This Row],[Max(s.salary)]]-Table3[[#This Row],[4.50%]]</f>
        <v>38200</v>
      </c>
      <c r="I1831" s="11">
        <f t="shared" si="28"/>
        <v>12920076.809999978</v>
      </c>
    </row>
    <row r="1832" spans="1:9" hidden="1">
      <c r="A1832" s="2">
        <v>41784</v>
      </c>
      <c r="B1832" s="2" t="s">
        <v>1280</v>
      </c>
      <c r="C1832" s="2" t="s">
        <v>2061</v>
      </c>
      <c r="D1832" s="2">
        <v>53214</v>
      </c>
      <c r="E1832" s="2" t="s">
        <v>19</v>
      </c>
      <c r="F1832" s="2" t="str">
        <f>IF(Table3[[#This Row],[Max(s.salary)]] &gt; 'covid yearly salary'!$D$8, "T","F")</f>
        <v>F</v>
      </c>
      <c r="G1832" s="11">
        <f>Table3[[#This Row],[Max(s.salary)]]*0.045</f>
        <v>2394.63</v>
      </c>
      <c r="H1832" s="4">
        <f>Table3[[#This Row],[Max(s.salary)]]-Table3[[#This Row],[4.50%]]</f>
        <v>50819.37</v>
      </c>
      <c r="I1832" s="11">
        <f t="shared" si="28"/>
        <v>12918276.809999978</v>
      </c>
    </row>
    <row r="1833" spans="1:9">
      <c r="A1833" s="2">
        <v>23567</v>
      </c>
      <c r="B1833" s="2" t="s">
        <v>375</v>
      </c>
      <c r="C1833" s="2" t="s">
        <v>2095</v>
      </c>
      <c r="D1833" s="7">
        <v>88525</v>
      </c>
      <c r="E1833" s="2" t="s">
        <v>19</v>
      </c>
      <c r="F1833" s="2" t="str">
        <f>IF(Table3[[#This Row],[Max(s.salary)]] &gt; 'covid yearly salary'!$D$8, "T","F")</f>
        <v>T</v>
      </c>
      <c r="G1833" s="10">
        <f>Table3[[#This Row],[Max(s.salary)]]*0.045</f>
        <v>3983.625</v>
      </c>
      <c r="H1833" s="10">
        <f>Table3[[#This Row],[Max(s.salary)]]-Table3[[#This Row],[4.50%]]</f>
        <v>84541.375</v>
      </c>
      <c r="I1833" s="11"/>
    </row>
    <row r="1834" spans="1:9">
      <c r="A1834" s="2">
        <v>58570</v>
      </c>
      <c r="B1834" s="2" t="s">
        <v>554</v>
      </c>
      <c r="C1834" s="2" t="s">
        <v>1677</v>
      </c>
      <c r="D1834" s="7">
        <v>88523</v>
      </c>
      <c r="E1834" s="2" t="s">
        <v>19</v>
      </c>
      <c r="F1834" s="2" t="str">
        <f>IF(Table3[[#This Row],[Max(s.salary)]] &gt; 'covid yearly salary'!$D$8, "T","F")</f>
        <v>T</v>
      </c>
      <c r="G1834" s="10">
        <f>Table3[[#This Row],[Max(s.salary)]]*0.045</f>
        <v>3983.5349999999999</v>
      </c>
      <c r="H1834" s="10">
        <f>Table3[[#This Row],[Max(s.salary)]]-Table3[[#This Row],[4.50%]]</f>
        <v>84539.464999999997</v>
      </c>
      <c r="I1834" s="11"/>
    </row>
    <row r="1835" spans="1:9">
      <c r="A1835" s="2">
        <v>54163</v>
      </c>
      <c r="B1835" s="2" t="s">
        <v>754</v>
      </c>
      <c r="C1835" s="2" t="s">
        <v>1731</v>
      </c>
      <c r="D1835" s="7">
        <v>88518</v>
      </c>
      <c r="E1835" s="2" t="s">
        <v>19</v>
      </c>
      <c r="F1835" s="2" t="str">
        <f>IF(Table3[[#This Row],[Max(s.salary)]] &gt; 'covid yearly salary'!$D$8, "T","F")</f>
        <v>T</v>
      </c>
      <c r="G1835" s="10">
        <f>Table3[[#This Row],[Max(s.salary)]]*0.045</f>
        <v>3983.31</v>
      </c>
      <c r="H1835" s="10">
        <f>Table3[[#This Row],[Max(s.salary)]]-Table3[[#This Row],[4.50%]]</f>
        <v>84534.69</v>
      </c>
      <c r="I1835" s="11"/>
    </row>
    <row r="1836" spans="1:9">
      <c r="A1836" s="2">
        <v>47105</v>
      </c>
      <c r="B1836" s="2" t="s">
        <v>2096</v>
      </c>
      <c r="C1836" s="2" t="s">
        <v>795</v>
      </c>
      <c r="D1836" s="7">
        <v>88517</v>
      </c>
      <c r="E1836" s="2" t="s">
        <v>19</v>
      </c>
      <c r="F1836" s="2" t="str">
        <f>IF(Table3[[#This Row],[Max(s.salary)]] &gt; 'covid yearly salary'!$D$8, "T","F")</f>
        <v>T</v>
      </c>
      <c r="G1836" s="10">
        <f>Table3[[#This Row],[Max(s.salary)]]*0.045</f>
        <v>3983.2649999999999</v>
      </c>
      <c r="H1836" s="10">
        <f>Table3[[#This Row],[Max(s.salary)]]-Table3[[#This Row],[4.50%]]</f>
        <v>84533.735000000001</v>
      </c>
      <c r="I1836" s="11"/>
    </row>
    <row r="1837" spans="1:9">
      <c r="A1837" s="2">
        <v>92671</v>
      </c>
      <c r="B1837" s="2" t="s">
        <v>586</v>
      </c>
      <c r="C1837" s="2" t="s">
        <v>1064</v>
      </c>
      <c r="D1837" s="7">
        <v>88513</v>
      </c>
      <c r="E1837" s="2" t="s">
        <v>19</v>
      </c>
      <c r="F1837" s="2" t="str">
        <f>IF(Table3[[#This Row],[Max(s.salary)]] &gt; 'covid yearly salary'!$D$8, "T","F")</f>
        <v>T</v>
      </c>
      <c r="G1837" s="10">
        <f>Table3[[#This Row],[Max(s.salary)]]*0.045</f>
        <v>3983.085</v>
      </c>
      <c r="H1837" s="10">
        <f>Table3[[#This Row],[Max(s.salary)]]-Table3[[#This Row],[4.50%]]</f>
        <v>84529.914999999994</v>
      </c>
      <c r="I1837" s="11"/>
    </row>
    <row r="1838" spans="1:9">
      <c r="A1838" s="2">
        <v>98467</v>
      </c>
      <c r="B1838" s="2" t="s">
        <v>2045</v>
      </c>
      <c r="C1838" s="2" t="s">
        <v>1422</v>
      </c>
      <c r="D1838" s="7">
        <v>88513</v>
      </c>
      <c r="E1838" s="2" t="s">
        <v>19</v>
      </c>
      <c r="F1838" s="2" t="str">
        <f>IF(Table3[[#This Row],[Max(s.salary)]] &gt; 'covid yearly salary'!$D$8, "T","F")</f>
        <v>T</v>
      </c>
      <c r="G1838" s="10">
        <f>Table3[[#This Row],[Max(s.salary)]]*0.045</f>
        <v>3983.085</v>
      </c>
      <c r="H1838" s="10">
        <f>Table3[[#This Row],[Max(s.salary)]]-Table3[[#This Row],[4.50%]]</f>
        <v>84529.914999999994</v>
      </c>
      <c r="I1838" s="11"/>
    </row>
    <row r="1839" spans="1:9">
      <c r="A1839" s="2">
        <v>27586</v>
      </c>
      <c r="B1839" s="2" t="s">
        <v>184</v>
      </c>
      <c r="C1839" s="2" t="s">
        <v>952</v>
      </c>
      <c r="D1839" s="7">
        <v>88506</v>
      </c>
      <c r="E1839" s="2" t="s">
        <v>19</v>
      </c>
      <c r="F1839" s="2" t="str">
        <f>IF(Table3[[#This Row],[Max(s.salary)]] &gt; 'covid yearly salary'!$D$8, "T","F")</f>
        <v>T</v>
      </c>
      <c r="G1839" s="10">
        <f>Table3[[#This Row],[Max(s.salary)]]*0.045</f>
        <v>3982.77</v>
      </c>
      <c r="H1839" s="10">
        <f>Table3[[#This Row],[Max(s.salary)]]-Table3[[#This Row],[4.50%]]</f>
        <v>84523.23</v>
      </c>
      <c r="I1839" s="11"/>
    </row>
    <row r="1840" spans="1:9">
      <c r="A1840" s="2">
        <v>75046</v>
      </c>
      <c r="B1840" s="2" t="s">
        <v>459</v>
      </c>
      <c r="C1840" s="2" t="s">
        <v>58</v>
      </c>
      <c r="D1840" s="7">
        <v>88506</v>
      </c>
      <c r="E1840" s="2" t="s">
        <v>19</v>
      </c>
      <c r="F1840" s="2" t="str">
        <f>IF(Table3[[#This Row],[Max(s.salary)]] &gt; 'covid yearly salary'!$D$8, "T","F")</f>
        <v>T</v>
      </c>
      <c r="G1840" s="10">
        <f>Table3[[#This Row],[Max(s.salary)]]*0.045</f>
        <v>3982.77</v>
      </c>
      <c r="H1840" s="10">
        <f>Table3[[#This Row],[Max(s.salary)]]-Table3[[#This Row],[4.50%]]</f>
        <v>84523.23</v>
      </c>
      <c r="I1840" s="11"/>
    </row>
    <row r="1841" spans="1:9">
      <c r="A1841" s="2">
        <v>105404</v>
      </c>
      <c r="B1841" s="2" t="s">
        <v>843</v>
      </c>
      <c r="C1841" s="2" t="s">
        <v>290</v>
      </c>
      <c r="D1841" s="7">
        <v>88493</v>
      </c>
      <c r="E1841" s="2" t="s">
        <v>19</v>
      </c>
      <c r="F1841" s="2" t="str">
        <f>IF(Table3[[#This Row],[Max(s.salary)]] &gt; 'covid yearly salary'!$D$8, "T","F")</f>
        <v>T</v>
      </c>
      <c r="G1841" s="10">
        <f>Table3[[#This Row],[Max(s.salary)]]*0.045</f>
        <v>3982.1849999999999</v>
      </c>
      <c r="H1841" s="10">
        <f>Table3[[#This Row],[Max(s.salary)]]-Table3[[#This Row],[4.50%]]</f>
        <v>84510.815000000002</v>
      </c>
      <c r="I1841" s="11"/>
    </row>
    <row r="1842" spans="1:9">
      <c r="A1842" s="2">
        <v>100591</v>
      </c>
      <c r="B1842" s="2" t="s">
        <v>216</v>
      </c>
      <c r="C1842" s="2" t="s">
        <v>871</v>
      </c>
      <c r="D1842" s="7">
        <v>88480</v>
      </c>
      <c r="E1842" s="2" t="s">
        <v>19</v>
      </c>
      <c r="F1842" s="2" t="str">
        <f>IF(Table3[[#This Row],[Max(s.salary)]] &gt; 'covid yearly salary'!$D$8, "T","F")</f>
        <v>T</v>
      </c>
      <c r="G1842" s="10">
        <f>Table3[[#This Row],[Max(s.salary)]]*0.045</f>
        <v>3981.6</v>
      </c>
      <c r="H1842" s="10">
        <f>Table3[[#This Row],[Max(s.salary)]]-Table3[[#This Row],[4.50%]]</f>
        <v>84498.4</v>
      </c>
      <c r="I1842" s="11"/>
    </row>
    <row r="1843" spans="1:9" hidden="1">
      <c r="A1843" s="2">
        <v>41935</v>
      </c>
      <c r="B1843" s="2" t="s">
        <v>2097</v>
      </c>
      <c r="C1843" s="2" t="s">
        <v>1558</v>
      </c>
      <c r="D1843" s="2">
        <v>58721</v>
      </c>
      <c r="E1843" s="2" t="s">
        <v>19</v>
      </c>
      <c r="F1843" s="2" t="str">
        <f>IF(Table3[[#This Row],[Max(s.salary)]] &gt; 'covid yearly salary'!$D$8, "T","F")</f>
        <v>F</v>
      </c>
      <c r="G1843" s="11">
        <f>Table3[[#This Row],[Max(s.salary)]]*0.045</f>
        <v>2642.4449999999997</v>
      </c>
      <c r="H1843" s="4">
        <f>Table3[[#This Row],[Max(s.salary)]]-Table3[[#This Row],[4.50%]]</f>
        <v>56078.555</v>
      </c>
      <c r="I1843" s="11">
        <f t="shared" si="28"/>
        <v>12876052.949999981</v>
      </c>
    </row>
    <row r="1844" spans="1:9">
      <c r="A1844" s="2">
        <v>102926</v>
      </c>
      <c r="B1844" s="2" t="s">
        <v>214</v>
      </c>
      <c r="C1844" s="2" t="s">
        <v>2098</v>
      </c>
      <c r="D1844" s="7">
        <v>88462</v>
      </c>
      <c r="E1844" s="2" t="s">
        <v>19</v>
      </c>
      <c r="F1844" s="2" t="str">
        <f>IF(Table3[[#This Row],[Max(s.salary)]] &gt; 'covid yearly salary'!$D$8, "T","F")</f>
        <v>T</v>
      </c>
      <c r="G1844" s="10">
        <f>Table3[[#This Row],[Max(s.salary)]]*0.045</f>
        <v>3980.79</v>
      </c>
      <c r="H1844" s="10">
        <f>Table3[[#This Row],[Max(s.salary)]]-Table3[[#This Row],[4.50%]]</f>
        <v>84481.21</v>
      </c>
      <c r="I1844" s="11"/>
    </row>
    <row r="1845" spans="1:9" hidden="1">
      <c r="A1845" s="2">
        <v>41981</v>
      </c>
      <c r="B1845" s="2" t="s">
        <v>1655</v>
      </c>
      <c r="C1845" s="2" t="s">
        <v>716</v>
      </c>
      <c r="D1845" s="2">
        <v>46314</v>
      </c>
      <c r="E1845" s="2" t="s">
        <v>19</v>
      </c>
      <c r="F1845" s="2" t="str">
        <f>IF(Table3[[#This Row],[Max(s.salary)]] &gt; 'covid yearly salary'!$D$8, "T","F")</f>
        <v>F</v>
      </c>
      <c r="G1845" s="11">
        <f>Table3[[#This Row],[Max(s.salary)]]*0.045</f>
        <v>2084.13</v>
      </c>
      <c r="H1845" s="4">
        <f>Table3[[#This Row],[Max(s.salary)]]-Table3[[#This Row],[4.50%]]</f>
        <v>44229.87</v>
      </c>
      <c r="I1845" s="11">
        <f t="shared" si="28"/>
        <v>12869429.714999979</v>
      </c>
    </row>
    <row r="1846" spans="1:9">
      <c r="A1846" s="2">
        <v>57698</v>
      </c>
      <c r="B1846" s="2" t="s">
        <v>1827</v>
      </c>
      <c r="C1846" s="2" t="s">
        <v>2099</v>
      </c>
      <c r="D1846" s="7">
        <v>88443</v>
      </c>
      <c r="E1846" s="2" t="s">
        <v>19</v>
      </c>
      <c r="F1846" s="2" t="str">
        <f>IF(Table3[[#This Row],[Max(s.salary)]] &gt; 'covid yearly salary'!$D$8, "T","F")</f>
        <v>T</v>
      </c>
      <c r="G1846" s="10">
        <f>Table3[[#This Row],[Max(s.salary)]]*0.045</f>
        <v>3979.9349999999999</v>
      </c>
      <c r="H1846" s="10">
        <f>Table3[[#This Row],[Max(s.salary)]]-Table3[[#This Row],[4.50%]]</f>
        <v>84463.065000000002</v>
      </c>
      <c r="I1846" s="11"/>
    </row>
    <row r="1847" spans="1:9">
      <c r="A1847" s="2">
        <v>110085</v>
      </c>
      <c r="B1847" s="2" t="s">
        <v>2100</v>
      </c>
      <c r="C1847" s="2" t="s">
        <v>352</v>
      </c>
      <c r="D1847" s="7">
        <v>88443</v>
      </c>
      <c r="E1847" s="2" t="s">
        <v>19</v>
      </c>
      <c r="F1847" s="2" t="str">
        <f>IF(Table3[[#This Row],[Max(s.salary)]] &gt; 'covid yearly salary'!$D$8, "T","F")</f>
        <v>T</v>
      </c>
      <c r="G1847" s="10">
        <f>Table3[[#This Row],[Max(s.salary)]]*0.045</f>
        <v>3979.9349999999999</v>
      </c>
      <c r="H1847" s="10">
        <f>Table3[[#This Row],[Max(s.salary)]]-Table3[[#This Row],[4.50%]]</f>
        <v>84463.065000000002</v>
      </c>
      <c r="I1847" s="11"/>
    </row>
    <row r="1848" spans="1:9">
      <c r="A1848" s="2">
        <v>106198</v>
      </c>
      <c r="B1848" s="2" t="s">
        <v>94</v>
      </c>
      <c r="C1848" s="2" t="s">
        <v>646</v>
      </c>
      <c r="D1848" s="7">
        <v>88417</v>
      </c>
      <c r="E1848" s="2" t="s">
        <v>19</v>
      </c>
      <c r="F1848" s="2" t="str">
        <f>IF(Table3[[#This Row],[Max(s.salary)]] &gt; 'covid yearly salary'!$D$8, "T","F")</f>
        <v>T</v>
      </c>
      <c r="G1848" s="10">
        <f>Table3[[#This Row],[Max(s.salary)]]*0.045</f>
        <v>3978.7649999999999</v>
      </c>
      <c r="H1848" s="10">
        <f>Table3[[#This Row],[Max(s.salary)]]-Table3[[#This Row],[4.50%]]</f>
        <v>84438.235000000001</v>
      </c>
      <c r="I1848" s="11"/>
    </row>
    <row r="1849" spans="1:9">
      <c r="A1849" s="2">
        <v>67072</v>
      </c>
      <c r="B1849" s="2" t="s">
        <v>1625</v>
      </c>
      <c r="C1849" s="2" t="s">
        <v>2101</v>
      </c>
      <c r="D1849" s="7">
        <v>88380</v>
      </c>
      <c r="E1849" s="2" t="s">
        <v>19</v>
      </c>
      <c r="F1849" s="2" t="str">
        <f>IF(Table3[[#This Row],[Max(s.salary)]] &gt; 'covid yearly salary'!$D$8, "T","F")</f>
        <v>T</v>
      </c>
      <c r="G1849" s="10">
        <f>Table3[[#This Row],[Max(s.salary)]]*0.045</f>
        <v>3977.1</v>
      </c>
      <c r="H1849" s="10">
        <f>Table3[[#This Row],[Max(s.salary)]]-Table3[[#This Row],[4.50%]]</f>
        <v>84402.9</v>
      </c>
      <c r="I1849" s="11"/>
    </row>
    <row r="1850" spans="1:9" hidden="1">
      <c r="A1850" s="2">
        <v>42129</v>
      </c>
      <c r="B1850" s="2" t="s">
        <v>1641</v>
      </c>
      <c r="C1850" s="2" t="s">
        <v>1098</v>
      </c>
      <c r="D1850" s="2">
        <v>56233</v>
      </c>
      <c r="E1850" s="2" t="s">
        <v>19</v>
      </c>
      <c r="F1850" s="2" t="str">
        <f>IF(Table3[[#This Row],[Max(s.salary)]] &gt; 'covid yearly salary'!$D$8, "T","F")</f>
        <v>F</v>
      </c>
      <c r="G1850" s="11">
        <f>Table3[[#This Row],[Max(s.salary)]]*0.045</f>
        <v>2530.4850000000001</v>
      </c>
      <c r="H1850" s="4">
        <f>Table3[[#This Row],[Max(s.salary)]]-Table3[[#This Row],[4.50%]]</f>
        <v>53702.514999999999</v>
      </c>
      <c r="I1850" s="11">
        <f t="shared" si="28"/>
        <v>12851429.849999983</v>
      </c>
    </row>
    <row r="1851" spans="1:9">
      <c r="A1851" s="2">
        <v>71387</v>
      </c>
      <c r="B1851" s="2" t="s">
        <v>1228</v>
      </c>
      <c r="C1851" s="2" t="s">
        <v>1309</v>
      </c>
      <c r="D1851" s="7">
        <v>88378</v>
      </c>
      <c r="E1851" s="2" t="s">
        <v>19</v>
      </c>
      <c r="F1851" s="2" t="str">
        <f>IF(Table3[[#This Row],[Max(s.salary)]] &gt; 'covid yearly salary'!$D$8, "T","F")</f>
        <v>T</v>
      </c>
      <c r="G1851" s="10">
        <f>Table3[[#This Row],[Max(s.salary)]]*0.045</f>
        <v>3977.0099999999998</v>
      </c>
      <c r="H1851" s="10">
        <f>Table3[[#This Row],[Max(s.salary)]]-Table3[[#This Row],[4.50%]]</f>
        <v>84400.99</v>
      </c>
      <c r="I1851" s="11"/>
    </row>
    <row r="1852" spans="1:9">
      <c r="A1852" s="2">
        <v>55418</v>
      </c>
      <c r="B1852" s="2" t="s">
        <v>2102</v>
      </c>
      <c r="C1852" s="2" t="s">
        <v>1734</v>
      </c>
      <c r="D1852" s="7">
        <v>88367</v>
      </c>
      <c r="E1852" s="2" t="s">
        <v>19</v>
      </c>
      <c r="F1852" s="2" t="str">
        <f>IF(Table3[[#This Row],[Max(s.salary)]] &gt; 'covid yearly salary'!$D$8, "T","F")</f>
        <v>T</v>
      </c>
      <c r="G1852" s="10">
        <f>Table3[[#This Row],[Max(s.salary)]]*0.045</f>
        <v>3976.5149999999999</v>
      </c>
      <c r="H1852" s="10">
        <f>Table3[[#This Row],[Max(s.salary)]]-Table3[[#This Row],[4.50%]]</f>
        <v>84390.485000000001</v>
      </c>
      <c r="I1852" s="11"/>
    </row>
    <row r="1853" spans="1:9">
      <c r="A1853" s="2">
        <v>27661</v>
      </c>
      <c r="B1853" s="2" t="s">
        <v>1414</v>
      </c>
      <c r="C1853" s="2" t="s">
        <v>503</v>
      </c>
      <c r="D1853" s="7">
        <v>88360</v>
      </c>
      <c r="E1853" s="2" t="s">
        <v>19</v>
      </c>
      <c r="F1853" s="2" t="str">
        <f>IF(Table3[[#This Row],[Max(s.salary)]] &gt; 'covid yearly salary'!$D$8, "T","F")</f>
        <v>T</v>
      </c>
      <c r="G1853" s="10">
        <f>Table3[[#This Row],[Max(s.salary)]]*0.045</f>
        <v>3976.2</v>
      </c>
      <c r="H1853" s="10">
        <f>Table3[[#This Row],[Max(s.salary)]]-Table3[[#This Row],[4.50%]]</f>
        <v>84383.8</v>
      </c>
      <c r="I1853" s="11"/>
    </row>
    <row r="1854" spans="1:9">
      <c r="A1854" s="2">
        <v>104637</v>
      </c>
      <c r="B1854" s="2" t="s">
        <v>2103</v>
      </c>
      <c r="C1854" s="2" t="s">
        <v>1658</v>
      </c>
      <c r="D1854" s="7">
        <v>88350</v>
      </c>
      <c r="E1854" s="2" t="s">
        <v>19</v>
      </c>
      <c r="F1854" s="2" t="str">
        <f>IF(Table3[[#This Row],[Max(s.salary)]] &gt; 'covid yearly salary'!$D$8, "T","F")</f>
        <v>T</v>
      </c>
      <c r="G1854" s="10">
        <f>Table3[[#This Row],[Max(s.salary)]]*0.045</f>
        <v>3975.75</v>
      </c>
      <c r="H1854" s="10">
        <f>Table3[[#This Row],[Max(s.salary)]]-Table3[[#This Row],[4.50%]]</f>
        <v>84374.25</v>
      </c>
      <c r="I1854" s="11"/>
    </row>
    <row r="1855" spans="1:9">
      <c r="A1855" s="2">
        <v>32180</v>
      </c>
      <c r="B1855" s="2" t="s">
        <v>2104</v>
      </c>
      <c r="C1855" s="2" t="s">
        <v>1667</v>
      </c>
      <c r="D1855" s="7">
        <v>88346</v>
      </c>
      <c r="E1855" s="2" t="s">
        <v>19</v>
      </c>
      <c r="F1855" s="2" t="str">
        <f>IF(Table3[[#This Row],[Max(s.salary)]] &gt; 'covid yearly salary'!$D$8, "T","F")</f>
        <v>T</v>
      </c>
      <c r="G1855" s="10">
        <f>Table3[[#This Row],[Max(s.salary)]]*0.045</f>
        <v>3975.5699999999997</v>
      </c>
      <c r="H1855" s="10">
        <f>Table3[[#This Row],[Max(s.salary)]]-Table3[[#This Row],[4.50%]]</f>
        <v>84370.43</v>
      </c>
      <c r="I1855" s="11"/>
    </row>
    <row r="1856" spans="1:9">
      <c r="A1856" s="2">
        <v>61378</v>
      </c>
      <c r="B1856" s="2" t="s">
        <v>2105</v>
      </c>
      <c r="C1856" s="2" t="s">
        <v>1578</v>
      </c>
      <c r="D1856" s="7">
        <v>88339</v>
      </c>
      <c r="E1856" s="2" t="s">
        <v>19</v>
      </c>
      <c r="F1856" s="2" t="str">
        <f>IF(Table3[[#This Row],[Max(s.salary)]] &gt; 'covid yearly salary'!$D$8, "T","F")</f>
        <v>T</v>
      </c>
      <c r="G1856" s="10">
        <f>Table3[[#This Row],[Max(s.salary)]]*0.045</f>
        <v>3975.2549999999997</v>
      </c>
      <c r="H1856" s="10">
        <f>Table3[[#This Row],[Max(s.salary)]]-Table3[[#This Row],[4.50%]]</f>
        <v>84363.744999999995</v>
      </c>
      <c r="I1856" s="11"/>
    </row>
    <row r="1857" spans="1:9" hidden="1">
      <c r="A1857" s="2">
        <v>42217</v>
      </c>
      <c r="B1857" s="2" t="s">
        <v>840</v>
      </c>
      <c r="C1857" s="2" t="s">
        <v>2106</v>
      </c>
      <c r="D1857" s="2">
        <v>40000</v>
      </c>
      <c r="E1857" s="2" t="s">
        <v>19</v>
      </c>
      <c r="F1857" s="2" t="str">
        <f>IF(Table3[[#This Row],[Max(s.salary)]] &gt; 'covid yearly salary'!$D$8, "T","F")</f>
        <v>F</v>
      </c>
      <c r="G1857" s="11">
        <f>Table3[[#This Row],[Max(s.salary)]]*0.045</f>
        <v>1800</v>
      </c>
      <c r="H1857" s="4">
        <f>Table3[[#This Row],[Max(s.salary)]]-Table3[[#This Row],[4.50%]]</f>
        <v>38200</v>
      </c>
      <c r="I1857" s="11">
        <f t="shared" si="28"/>
        <v>12825043.064999983</v>
      </c>
    </row>
    <row r="1858" spans="1:9">
      <c r="A1858" s="2">
        <v>87171</v>
      </c>
      <c r="B1858" s="2" t="s">
        <v>1367</v>
      </c>
      <c r="C1858" s="2" t="s">
        <v>531</v>
      </c>
      <c r="D1858" s="7">
        <v>88322</v>
      </c>
      <c r="E1858" s="2" t="s">
        <v>19</v>
      </c>
      <c r="F1858" s="2" t="str">
        <f>IF(Table3[[#This Row],[Max(s.salary)]] &gt; 'covid yearly salary'!$D$8, "T","F")</f>
        <v>T</v>
      </c>
      <c r="G1858" s="10">
        <f>Table3[[#This Row],[Max(s.salary)]]*0.045</f>
        <v>3974.49</v>
      </c>
      <c r="H1858" s="10">
        <f>Table3[[#This Row],[Max(s.salary)]]-Table3[[#This Row],[4.50%]]</f>
        <v>84347.51</v>
      </c>
      <c r="I1858" s="11"/>
    </row>
    <row r="1859" spans="1:9">
      <c r="A1859" s="2">
        <v>20488</v>
      </c>
      <c r="B1859" s="2" t="s">
        <v>1420</v>
      </c>
      <c r="C1859" s="2" t="s">
        <v>1531</v>
      </c>
      <c r="D1859" s="7">
        <v>88306</v>
      </c>
      <c r="E1859" s="2" t="s">
        <v>19</v>
      </c>
      <c r="F1859" s="2" t="str">
        <f>IF(Table3[[#This Row],[Max(s.salary)]] &gt; 'covid yearly salary'!$D$8, "T","F")</f>
        <v>T</v>
      </c>
      <c r="G1859" s="10">
        <f>Table3[[#This Row],[Max(s.salary)]]*0.045</f>
        <v>3973.77</v>
      </c>
      <c r="H1859" s="10">
        <f>Table3[[#This Row],[Max(s.salary)]]-Table3[[#This Row],[4.50%]]</f>
        <v>84332.23</v>
      </c>
      <c r="I1859" s="11"/>
    </row>
    <row r="1860" spans="1:9" hidden="1">
      <c r="A1860" s="2">
        <v>42247</v>
      </c>
      <c r="B1860" s="2" t="s">
        <v>220</v>
      </c>
      <c r="C1860" s="2" t="s">
        <v>1953</v>
      </c>
      <c r="D1860" s="2">
        <v>55630</v>
      </c>
      <c r="E1860" s="2" t="s">
        <v>19</v>
      </c>
      <c r="F1860" s="2" t="str">
        <f>IF(Table3[[#This Row],[Max(s.salary)]] &gt; 'covid yearly salary'!$D$8, "T","F")</f>
        <v>F</v>
      </c>
      <c r="G1860" s="11">
        <f>Table3[[#This Row],[Max(s.salary)]]*0.045</f>
        <v>2503.35</v>
      </c>
      <c r="H1860" s="4">
        <f>Table3[[#This Row],[Max(s.salary)]]-Table3[[#This Row],[4.50%]]</f>
        <v>53126.65</v>
      </c>
      <c r="I1860" s="11">
        <f t="shared" ref="I1860:I1915" si="29">SUM(G1860:G6078)</f>
        <v>12815294.804999981</v>
      </c>
    </row>
    <row r="1861" spans="1:9" hidden="1">
      <c r="A1861" s="2">
        <v>42251</v>
      </c>
      <c r="B1861" s="2" t="s">
        <v>1643</v>
      </c>
      <c r="C1861" s="2" t="s">
        <v>1966</v>
      </c>
      <c r="D1861" s="2">
        <v>53915</v>
      </c>
      <c r="E1861" s="2" t="s">
        <v>19</v>
      </c>
      <c r="F1861" s="2" t="str">
        <f>IF(Table3[[#This Row],[Max(s.salary)]] &gt; 'covid yearly salary'!$D$8, "T","F")</f>
        <v>F</v>
      </c>
      <c r="G1861" s="11">
        <f>Table3[[#This Row],[Max(s.salary)]]*0.045</f>
        <v>2426.1749999999997</v>
      </c>
      <c r="H1861" s="4">
        <f>Table3[[#This Row],[Max(s.salary)]]-Table3[[#This Row],[4.50%]]</f>
        <v>51488.824999999997</v>
      </c>
      <c r="I1861" s="11">
        <f t="shared" si="29"/>
        <v>12812791.454999981</v>
      </c>
    </row>
    <row r="1862" spans="1:9">
      <c r="A1862" s="2">
        <v>62521</v>
      </c>
      <c r="B1862" s="2" t="s">
        <v>281</v>
      </c>
      <c r="C1862" s="2" t="s">
        <v>1679</v>
      </c>
      <c r="D1862" s="7">
        <v>88291</v>
      </c>
      <c r="E1862" s="2" t="s">
        <v>19</v>
      </c>
      <c r="F1862" s="2" t="str">
        <f>IF(Table3[[#This Row],[Max(s.salary)]] &gt; 'covid yearly salary'!$D$8, "T","F")</f>
        <v>T</v>
      </c>
      <c r="G1862" s="10">
        <f>Table3[[#This Row],[Max(s.salary)]]*0.045</f>
        <v>3973.0949999999998</v>
      </c>
      <c r="H1862" s="10">
        <f>Table3[[#This Row],[Max(s.salary)]]-Table3[[#This Row],[4.50%]]</f>
        <v>84317.904999999999</v>
      </c>
      <c r="I1862" s="11"/>
    </row>
    <row r="1863" spans="1:9">
      <c r="A1863" s="2">
        <v>35765</v>
      </c>
      <c r="B1863" s="2" t="s">
        <v>163</v>
      </c>
      <c r="C1863" s="2" t="s">
        <v>809</v>
      </c>
      <c r="D1863" s="7">
        <v>88284</v>
      </c>
      <c r="E1863" s="2" t="s">
        <v>19</v>
      </c>
      <c r="F1863" s="2" t="str">
        <f>IF(Table3[[#This Row],[Max(s.salary)]] &gt; 'covid yearly salary'!$D$8, "T","F")</f>
        <v>T</v>
      </c>
      <c r="G1863" s="10">
        <f>Table3[[#This Row],[Max(s.salary)]]*0.045</f>
        <v>3972.7799999999997</v>
      </c>
      <c r="H1863" s="10">
        <f>Table3[[#This Row],[Max(s.salary)]]-Table3[[#This Row],[4.50%]]</f>
        <v>84311.22</v>
      </c>
      <c r="I1863" s="11"/>
    </row>
    <row r="1864" spans="1:9" hidden="1">
      <c r="A1864" s="2">
        <v>42288</v>
      </c>
      <c r="B1864" s="2" t="s">
        <v>2107</v>
      </c>
      <c r="C1864" s="2" t="s">
        <v>2108</v>
      </c>
      <c r="D1864" s="2">
        <v>60044</v>
      </c>
      <c r="E1864" s="2" t="s">
        <v>19</v>
      </c>
      <c r="F1864" s="2" t="str">
        <f>IF(Table3[[#This Row],[Max(s.salary)]] &gt; 'covid yearly salary'!$D$8, "T","F")</f>
        <v>F</v>
      </c>
      <c r="G1864" s="11">
        <f>Table3[[#This Row],[Max(s.salary)]]*0.045</f>
        <v>2701.98</v>
      </c>
      <c r="H1864" s="4">
        <f>Table3[[#This Row],[Max(s.salary)]]-Table3[[#This Row],[4.50%]]</f>
        <v>57342.02</v>
      </c>
      <c r="I1864" s="11">
        <f t="shared" si="29"/>
        <v>12802419.404999979</v>
      </c>
    </row>
    <row r="1865" spans="1:9">
      <c r="A1865" s="2">
        <v>61998</v>
      </c>
      <c r="B1865" s="2" t="s">
        <v>603</v>
      </c>
      <c r="C1865" s="2" t="s">
        <v>2109</v>
      </c>
      <c r="D1865" s="7">
        <v>88278</v>
      </c>
      <c r="E1865" s="2" t="s">
        <v>19</v>
      </c>
      <c r="F1865" s="2" t="str">
        <f>IF(Table3[[#This Row],[Max(s.salary)]] &gt; 'covid yearly salary'!$D$8, "T","F")</f>
        <v>T</v>
      </c>
      <c r="G1865" s="10">
        <f>Table3[[#This Row],[Max(s.salary)]]*0.045</f>
        <v>3972.5099999999998</v>
      </c>
      <c r="H1865" s="10">
        <f>Table3[[#This Row],[Max(s.salary)]]-Table3[[#This Row],[4.50%]]</f>
        <v>84305.49</v>
      </c>
      <c r="I1865" s="11"/>
    </row>
    <row r="1866" spans="1:9">
      <c r="A1866" s="2">
        <v>60428</v>
      </c>
      <c r="B1866" s="2" t="s">
        <v>266</v>
      </c>
      <c r="C1866" s="2" t="s">
        <v>2110</v>
      </c>
      <c r="D1866" s="7">
        <v>88274</v>
      </c>
      <c r="E1866" s="2" t="s">
        <v>19</v>
      </c>
      <c r="F1866" s="2" t="str">
        <f>IF(Table3[[#This Row],[Max(s.salary)]] &gt; 'covid yearly salary'!$D$8, "T","F")</f>
        <v>T</v>
      </c>
      <c r="G1866" s="10">
        <f>Table3[[#This Row],[Max(s.salary)]]*0.045</f>
        <v>3972.33</v>
      </c>
      <c r="H1866" s="10">
        <f>Table3[[#This Row],[Max(s.salary)]]-Table3[[#This Row],[4.50%]]</f>
        <v>84301.67</v>
      </c>
      <c r="I1866" s="11"/>
    </row>
    <row r="1867" spans="1:9">
      <c r="A1867" s="2">
        <v>38907</v>
      </c>
      <c r="B1867" s="2" t="s">
        <v>270</v>
      </c>
      <c r="C1867" s="2" t="s">
        <v>60</v>
      </c>
      <c r="D1867" s="7">
        <v>88262</v>
      </c>
      <c r="E1867" s="2" t="s">
        <v>19</v>
      </c>
      <c r="F1867" s="2" t="str">
        <f>IF(Table3[[#This Row],[Max(s.salary)]] &gt; 'covid yearly salary'!$D$8, "T","F")</f>
        <v>T</v>
      </c>
      <c r="G1867" s="10">
        <f>Table3[[#This Row],[Max(s.salary)]]*0.045</f>
        <v>3971.79</v>
      </c>
      <c r="H1867" s="10">
        <f>Table3[[#This Row],[Max(s.salary)]]-Table3[[#This Row],[4.50%]]</f>
        <v>84290.21</v>
      </c>
      <c r="I1867" s="11"/>
    </row>
    <row r="1868" spans="1:9" hidden="1">
      <c r="A1868" s="2">
        <v>42369</v>
      </c>
      <c r="B1868" s="2" t="s">
        <v>348</v>
      </c>
      <c r="C1868" s="2" t="s">
        <v>522</v>
      </c>
      <c r="D1868" s="2">
        <v>62154</v>
      </c>
      <c r="E1868" s="2" t="s">
        <v>19</v>
      </c>
      <c r="F1868" s="2" t="str">
        <f>IF(Table3[[#This Row],[Max(s.salary)]] &gt; 'covid yearly salary'!$D$8, "T","F")</f>
        <v>F</v>
      </c>
      <c r="G1868" s="11">
        <f>Table3[[#This Row],[Max(s.salary)]]*0.045</f>
        <v>2796.93</v>
      </c>
      <c r="H1868" s="4">
        <f>Table3[[#This Row],[Max(s.salary)]]-Table3[[#This Row],[4.50%]]</f>
        <v>59357.07</v>
      </c>
      <c r="I1868" s="11">
        <f t="shared" si="29"/>
        <v>12787800.794999979</v>
      </c>
    </row>
    <row r="1869" spans="1:9">
      <c r="A1869" s="2">
        <v>52774</v>
      </c>
      <c r="B1869" s="2" t="s">
        <v>1234</v>
      </c>
      <c r="C1869" s="2" t="s">
        <v>52</v>
      </c>
      <c r="D1869" s="7">
        <v>88260</v>
      </c>
      <c r="E1869" s="2" t="s">
        <v>19</v>
      </c>
      <c r="F1869" s="2" t="str">
        <f>IF(Table3[[#This Row],[Max(s.salary)]] &gt; 'covid yearly salary'!$D$8, "T","F")</f>
        <v>T</v>
      </c>
      <c r="G1869" s="10">
        <f>Table3[[#This Row],[Max(s.salary)]]*0.045</f>
        <v>3971.7</v>
      </c>
      <c r="H1869" s="10">
        <f>Table3[[#This Row],[Max(s.salary)]]-Table3[[#This Row],[4.50%]]</f>
        <v>84288.3</v>
      </c>
      <c r="I1869" s="11"/>
    </row>
    <row r="1870" spans="1:9">
      <c r="A1870" s="2">
        <v>84203</v>
      </c>
      <c r="B1870" s="2" t="s">
        <v>75</v>
      </c>
      <c r="C1870" s="2" t="s">
        <v>1269</v>
      </c>
      <c r="D1870" s="7">
        <v>88248</v>
      </c>
      <c r="E1870" s="2" t="s">
        <v>19</v>
      </c>
      <c r="F1870" s="2" t="str">
        <f>IF(Table3[[#This Row],[Max(s.salary)]] &gt; 'covid yearly salary'!$D$8, "T","F")</f>
        <v>T</v>
      </c>
      <c r="G1870" s="10">
        <f>Table3[[#This Row],[Max(s.salary)]]*0.045</f>
        <v>3971.16</v>
      </c>
      <c r="H1870" s="10">
        <f>Table3[[#This Row],[Max(s.salary)]]-Table3[[#This Row],[4.50%]]</f>
        <v>84276.84</v>
      </c>
      <c r="I1870" s="11"/>
    </row>
    <row r="1871" spans="1:9">
      <c r="A1871" s="2">
        <v>23593</v>
      </c>
      <c r="B1871" s="2" t="s">
        <v>2111</v>
      </c>
      <c r="C1871" s="2" t="s">
        <v>49</v>
      </c>
      <c r="D1871" s="7">
        <v>88230</v>
      </c>
      <c r="E1871" s="2" t="s">
        <v>19</v>
      </c>
      <c r="F1871" s="2" t="str">
        <f>IF(Table3[[#This Row],[Max(s.salary)]] &gt; 'covid yearly salary'!$D$8, "T","F")</f>
        <v>T</v>
      </c>
      <c r="G1871" s="10">
        <f>Table3[[#This Row],[Max(s.salary)]]*0.045</f>
        <v>3970.35</v>
      </c>
      <c r="H1871" s="10">
        <f>Table3[[#This Row],[Max(s.salary)]]-Table3[[#This Row],[4.50%]]</f>
        <v>84259.65</v>
      </c>
      <c r="I1871" s="11"/>
    </row>
    <row r="1872" spans="1:9">
      <c r="A1872" s="2">
        <v>34849</v>
      </c>
      <c r="B1872" s="2" t="s">
        <v>2083</v>
      </c>
      <c r="C1872" s="2" t="s">
        <v>2112</v>
      </c>
      <c r="D1872" s="7">
        <v>88202</v>
      </c>
      <c r="E1872" s="2" t="s">
        <v>19</v>
      </c>
      <c r="F1872" s="2" t="str">
        <f>IF(Table3[[#This Row],[Max(s.salary)]] &gt; 'covid yearly salary'!$D$8, "T","F")</f>
        <v>T</v>
      </c>
      <c r="G1872" s="10">
        <f>Table3[[#This Row],[Max(s.salary)]]*0.045</f>
        <v>3969.0899999999997</v>
      </c>
      <c r="H1872" s="10">
        <f>Table3[[#This Row],[Max(s.salary)]]-Table3[[#This Row],[4.50%]]</f>
        <v>84232.91</v>
      </c>
      <c r="I1872" s="11"/>
    </row>
    <row r="1873" spans="1:9">
      <c r="A1873" s="2">
        <v>47761</v>
      </c>
      <c r="B1873" s="2" t="s">
        <v>1095</v>
      </c>
      <c r="C1873" s="2" t="s">
        <v>452</v>
      </c>
      <c r="D1873" s="7">
        <v>88152</v>
      </c>
      <c r="E1873" s="2" t="s">
        <v>19</v>
      </c>
      <c r="F1873" s="2" t="str">
        <f>IF(Table3[[#This Row],[Max(s.salary)]] &gt; 'covid yearly salary'!$D$8, "T","F")</f>
        <v>T</v>
      </c>
      <c r="G1873" s="10">
        <f>Table3[[#This Row],[Max(s.salary)]]*0.045</f>
        <v>3966.8399999999997</v>
      </c>
      <c r="H1873" s="10">
        <f>Table3[[#This Row],[Max(s.salary)]]-Table3[[#This Row],[4.50%]]</f>
        <v>84185.16</v>
      </c>
      <c r="I1873" s="11"/>
    </row>
    <row r="1874" spans="1:9">
      <c r="A1874" s="2">
        <v>100222</v>
      </c>
      <c r="B1874" s="2" t="s">
        <v>1101</v>
      </c>
      <c r="C1874" s="2" t="s">
        <v>1330</v>
      </c>
      <c r="D1874" s="7">
        <v>88141</v>
      </c>
      <c r="E1874" s="2" t="s">
        <v>19</v>
      </c>
      <c r="F1874" s="2" t="str">
        <f>IF(Table3[[#This Row],[Max(s.salary)]] &gt; 'covid yearly salary'!$D$8, "T","F")</f>
        <v>T</v>
      </c>
      <c r="G1874" s="10">
        <f>Table3[[#This Row],[Max(s.salary)]]*0.045</f>
        <v>3966.3449999999998</v>
      </c>
      <c r="H1874" s="10">
        <f>Table3[[#This Row],[Max(s.salary)]]-Table3[[#This Row],[4.50%]]</f>
        <v>84174.654999999999</v>
      </c>
      <c r="I1874" s="11"/>
    </row>
    <row r="1875" spans="1:9">
      <c r="A1875" s="2">
        <v>73527</v>
      </c>
      <c r="B1875" s="2" t="s">
        <v>1906</v>
      </c>
      <c r="C1875" s="2" t="s">
        <v>2113</v>
      </c>
      <c r="D1875" s="7">
        <v>88131</v>
      </c>
      <c r="E1875" s="2" t="s">
        <v>19</v>
      </c>
      <c r="F1875" s="2" t="str">
        <f>IF(Table3[[#This Row],[Max(s.salary)]] &gt; 'covid yearly salary'!$D$8, "T","F")</f>
        <v>T</v>
      </c>
      <c r="G1875" s="10">
        <f>Table3[[#This Row],[Max(s.salary)]]*0.045</f>
        <v>3965.895</v>
      </c>
      <c r="H1875" s="10">
        <f>Table3[[#This Row],[Max(s.salary)]]-Table3[[#This Row],[4.50%]]</f>
        <v>84165.104999999996</v>
      </c>
      <c r="I1875" s="11"/>
    </row>
    <row r="1876" spans="1:9" hidden="1">
      <c r="A1876" s="2">
        <v>42448</v>
      </c>
      <c r="B1876" s="2" t="s">
        <v>463</v>
      </c>
      <c r="C1876" s="2" t="s">
        <v>1354</v>
      </c>
      <c r="D1876" s="2">
        <v>57401</v>
      </c>
      <c r="E1876" s="2" t="s">
        <v>19</v>
      </c>
      <c r="F1876" s="2" t="str">
        <f>IF(Table3[[#This Row],[Max(s.salary)]] &gt; 'covid yearly salary'!$D$8, "T","F")</f>
        <v>F</v>
      </c>
      <c r="G1876" s="11">
        <f>Table3[[#This Row],[Max(s.salary)]]*0.045</f>
        <v>2583.0450000000001</v>
      </c>
      <c r="H1876" s="4">
        <f>Table3[[#This Row],[Max(s.salary)]]-Table3[[#This Row],[4.50%]]</f>
        <v>54817.955000000002</v>
      </c>
      <c r="I1876" s="11">
        <f t="shared" si="29"/>
        <v>12757222.484999979</v>
      </c>
    </row>
    <row r="1877" spans="1:9">
      <c r="A1877" s="2">
        <v>66561</v>
      </c>
      <c r="B1877" s="2" t="s">
        <v>1138</v>
      </c>
      <c r="C1877" s="2" t="s">
        <v>2114</v>
      </c>
      <c r="D1877" s="7">
        <v>88129</v>
      </c>
      <c r="E1877" s="2" t="s">
        <v>19</v>
      </c>
      <c r="F1877" s="2" t="str">
        <f>IF(Table3[[#This Row],[Max(s.salary)]] &gt; 'covid yearly salary'!$D$8, "T","F")</f>
        <v>T</v>
      </c>
      <c r="G1877" s="10">
        <f>Table3[[#This Row],[Max(s.salary)]]*0.045</f>
        <v>3965.8049999999998</v>
      </c>
      <c r="H1877" s="10">
        <f>Table3[[#This Row],[Max(s.salary)]]-Table3[[#This Row],[4.50%]]</f>
        <v>84163.195000000007</v>
      </c>
      <c r="I1877" s="11"/>
    </row>
    <row r="1878" spans="1:9">
      <c r="A1878" s="2">
        <v>12669</v>
      </c>
      <c r="B1878" s="2" t="s">
        <v>197</v>
      </c>
      <c r="C1878" s="2" t="s">
        <v>1543</v>
      </c>
      <c r="D1878" s="7">
        <v>88119</v>
      </c>
      <c r="E1878" s="2" t="s">
        <v>19</v>
      </c>
      <c r="F1878" s="2" t="str">
        <f>IF(Table3[[#This Row],[Max(s.salary)]] &gt; 'covid yearly salary'!$D$8, "T","F")</f>
        <v>T</v>
      </c>
      <c r="G1878" s="10">
        <f>Table3[[#This Row],[Max(s.salary)]]*0.045</f>
        <v>3965.355</v>
      </c>
      <c r="H1878" s="10">
        <f>Table3[[#This Row],[Max(s.salary)]]-Table3[[#This Row],[4.50%]]</f>
        <v>84153.645000000004</v>
      </c>
      <c r="I1878" s="11"/>
    </row>
    <row r="1879" spans="1:9" hidden="1">
      <c r="A1879" s="2">
        <v>42482</v>
      </c>
      <c r="B1879" s="2" t="s">
        <v>2115</v>
      </c>
      <c r="C1879" s="2" t="s">
        <v>2116</v>
      </c>
      <c r="D1879" s="2">
        <v>59353</v>
      </c>
      <c r="E1879" s="2" t="s">
        <v>19</v>
      </c>
      <c r="F1879" s="2" t="str">
        <f>IF(Table3[[#This Row],[Max(s.salary)]] &gt; 'covid yearly salary'!$D$8, "T","F")</f>
        <v>F</v>
      </c>
      <c r="G1879" s="11">
        <f>Table3[[#This Row],[Max(s.salary)]]*0.045</f>
        <v>2670.8849999999998</v>
      </c>
      <c r="H1879" s="4">
        <f>Table3[[#This Row],[Max(s.salary)]]-Table3[[#This Row],[4.50%]]</f>
        <v>56682.114999999998</v>
      </c>
      <c r="I1879" s="11">
        <f t="shared" si="29"/>
        <v>12746708.279999977</v>
      </c>
    </row>
    <row r="1880" spans="1:9">
      <c r="A1880" s="2">
        <v>31986</v>
      </c>
      <c r="B1880" s="2" t="s">
        <v>1462</v>
      </c>
      <c r="C1880" s="2" t="s">
        <v>2117</v>
      </c>
      <c r="D1880" s="7">
        <v>88118</v>
      </c>
      <c r="E1880" s="2" t="s">
        <v>19</v>
      </c>
      <c r="F1880" s="2" t="str">
        <f>IF(Table3[[#This Row],[Max(s.salary)]] &gt; 'covid yearly salary'!$D$8, "T","F")</f>
        <v>T</v>
      </c>
      <c r="G1880" s="10">
        <f>Table3[[#This Row],[Max(s.salary)]]*0.045</f>
        <v>3965.31</v>
      </c>
      <c r="H1880" s="10">
        <f>Table3[[#This Row],[Max(s.salary)]]-Table3[[#This Row],[4.50%]]</f>
        <v>84152.69</v>
      </c>
      <c r="I1880" s="11"/>
    </row>
    <row r="1881" spans="1:9">
      <c r="A1881" s="2">
        <v>58530</v>
      </c>
      <c r="B1881" s="2" t="s">
        <v>832</v>
      </c>
      <c r="C1881" s="2" t="s">
        <v>1389</v>
      </c>
      <c r="D1881" s="7">
        <v>88106</v>
      </c>
      <c r="E1881" s="2" t="s">
        <v>19</v>
      </c>
      <c r="F1881" s="2" t="str">
        <f>IF(Table3[[#This Row],[Max(s.salary)]] &gt; 'covid yearly salary'!$D$8, "T","F")</f>
        <v>T</v>
      </c>
      <c r="G1881" s="10">
        <f>Table3[[#This Row],[Max(s.salary)]]*0.045</f>
        <v>3964.77</v>
      </c>
      <c r="H1881" s="10">
        <f>Table3[[#This Row],[Max(s.salary)]]-Table3[[#This Row],[4.50%]]</f>
        <v>84141.23</v>
      </c>
      <c r="I1881" s="11"/>
    </row>
    <row r="1882" spans="1:9">
      <c r="A1882" s="2">
        <v>76591</v>
      </c>
      <c r="B1882" s="2" t="s">
        <v>2118</v>
      </c>
      <c r="C1882" s="2" t="s">
        <v>1536</v>
      </c>
      <c r="D1882" s="7">
        <v>88103</v>
      </c>
      <c r="E1882" s="2" t="s">
        <v>19</v>
      </c>
      <c r="F1882" s="2" t="str">
        <f>IF(Table3[[#This Row],[Max(s.salary)]] &gt; 'covid yearly salary'!$D$8, "T","F")</f>
        <v>T</v>
      </c>
      <c r="G1882" s="10">
        <f>Table3[[#This Row],[Max(s.salary)]]*0.045</f>
        <v>3964.6349999999998</v>
      </c>
      <c r="H1882" s="10">
        <f>Table3[[#This Row],[Max(s.salary)]]-Table3[[#This Row],[4.50%]]</f>
        <v>84138.365000000005</v>
      </c>
      <c r="I1882" s="11"/>
    </row>
    <row r="1883" spans="1:9" hidden="1">
      <c r="A1883" s="2">
        <v>42622</v>
      </c>
      <c r="B1883" s="2" t="s">
        <v>1641</v>
      </c>
      <c r="C1883" s="2" t="s">
        <v>1960</v>
      </c>
      <c r="D1883" s="2">
        <v>58357</v>
      </c>
      <c r="E1883" s="2" t="s">
        <v>19</v>
      </c>
      <c r="F1883" s="2" t="str">
        <f>IF(Table3[[#This Row],[Max(s.salary)]] &gt; 'covid yearly salary'!$D$8, "T","F")</f>
        <v>F</v>
      </c>
      <c r="G1883" s="11">
        <f>Table3[[#This Row],[Max(s.salary)]]*0.045</f>
        <v>2626.0650000000001</v>
      </c>
      <c r="H1883" s="4">
        <f>Table3[[#This Row],[Max(s.salary)]]-Table3[[#This Row],[4.50%]]</f>
        <v>55730.934999999998</v>
      </c>
      <c r="I1883" s="11">
        <f t="shared" si="29"/>
        <v>12732142.679999979</v>
      </c>
    </row>
    <row r="1884" spans="1:9">
      <c r="A1884" s="2">
        <v>106586</v>
      </c>
      <c r="B1884" s="2" t="s">
        <v>2119</v>
      </c>
      <c r="C1884" s="2" t="s">
        <v>2120</v>
      </c>
      <c r="D1884" s="7">
        <v>88088</v>
      </c>
      <c r="E1884" s="2" t="s">
        <v>19</v>
      </c>
      <c r="F1884" s="2" t="str">
        <f>IF(Table3[[#This Row],[Max(s.salary)]] &gt; 'covid yearly salary'!$D$8, "T","F")</f>
        <v>T</v>
      </c>
      <c r="G1884" s="10">
        <f>Table3[[#This Row],[Max(s.salary)]]*0.045</f>
        <v>3963.96</v>
      </c>
      <c r="H1884" s="10">
        <f>Table3[[#This Row],[Max(s.salary)]]-Table3[[#This Row],[4.50%]]</f>
        <v>84124.04</v>
      </c>
      <c r="I1884" s="11"/>
    </row>
    <row r="1885" spans="1:9">
      <c r="A1885" s="2">
        <v>201418</v>
      </c>
      <c r="B1885" s="2" t="s">
        <v>897</v>
      </c>
      <c r="C1885" s="2" t="s">
        <v>2121</v>
      </c>
      <c r="D1885" s="7">
        <v>88085</v>
      </c>
      <c r="E1885" s="2" t="s">
        <v>19</v>
      </c>
      <c r="F1885" s="2" t="str">
        <f>IF(Table3[[#This Row],[Max(s.salary)]] &gt; 'covid yearly salary'!$D$8, "T","F")</f>
        <v>T</v>
      </c>
      <c r="G1885" s="10">
        <f>Table3[[#This Row],[Max(s.salary)]]*0.045</f>
        <v>3963.8249999999998</v>
      </c>
      <c r="H1885" s="10">
        <f>Table3[[#This Row],[Max(s.salary)]]-Table3[[#This Row],[4.50%]]</f>
        <v>84121.175000000003</v>
      </c>
      <c r="I1885" s="11"/>
    </row>
    <row r="1886" spans="1:9" hidden="1">
      <c r="A1886" s="2">
        <v>42678</v>
      </c>
      <c r="B1886" s="2" t="s">
        <v>246</v>
      </c>
      <c r="C1886" s="2" t="s">
        <v>2122</v>
      </c>
      <c r="D1886" s="2">
        <v>58059</v>
      </c>
      <c r="E1886" s="2" t="s">
        <v>19</v>
      </c>
      <c r="F1886" s="2" t="str">
        <f>IF(Table3[[#This Row],[Max(s.salary)]] &gt; 'covid yearly salary'!$D$8, "T","F")</f>
        <v>F</v>
      </c>
      <c r="G1886" s="11">
        <f>Table3[[#This Row],[Max(s.salary)]]*0.045</f>
        <v>2612.6549999999997</v>
      </c>
      <c r="H1886" s="4">
        <f>Table3[[#This Row],[Max(s.salary)]]-Table3[[#This Row],[4.50%]]</f>
        <v>55446.345000000001</v>
      </c>
      <c r="I1886" s="11">
        <f t="shared" si="29"/>
        <v>12721588.829999978</v>
      </c>
    </row>
    <row r="1887" spans="1:9">
      <c r="A1887" s="2">
        <v>29118</v>
      </c>
      <c r="B1887" s="2" t="s">
        <v>738</v>
      </c>
      <c r="C1887" s="2" t="s">
        <v>572</v>
      </c>
      <c r="D1887" s="7">
        <v>88073</v>
      </c>
      <c r="E1887" s="2" t="s">
        <v>19</v>
      </c>
      <c r="F1887" s="2" t="str">
        <f>IF(Table3[[#This Row],[Max(s.salary)]] &gt; 'covid yearly salary'!$D$8, "T","F")</f>
        <v>T</v>
      </c>
      <c r="G1887" s="10">
        <f>Table3[[#This Row],[Max(s.salary)]]*0.045</f>
        <v>3963.2849999999999</v>
      </c>
      <c r="H1887" s="10">
        <f>Table3[[#This Row],[Max(s.salary)]]-Table3[[#This Row],[4.50%]]</f>
        <v>84109.714999999997</v>
      </c>
      <c r="I1887" s="11"/>
    </row>
    <row r="1888" spans="1:9">
      <c r="A1888" s="2">
        <v>34139</v>
      </c>
      <c r="B1888" s="2" t="s">
        <v>813</v>
      </c>
      <c r="C1888" s="2" t="s">
        <v>611</v>
      </c>
      <c r="D1888" s="7">
        <v>88067</v>
      </c>
      <c r="E1888" s="2" t="s">
        <v>19</v>
      </c>
      <c r="F1888" s="2" t="str">
        <f>IF(Table3[[#This Row],[Max(s.salary)]] &gt; 'covid yearly salary'!$D$8, "T","F")</f>
        <v>T</v>
      </c>
      <c r="G1888" s="10">
        <f>Table3[[#This Row],[Max(s.salary)]]*0.045</f>
        <v>3963.0149999999999</v>
      </c>
      <c r="H1888" s="10">
        <f>Table3[[#This Row],[Max(s.salary)]]-Table3[[#This Row],[4.50%]]</f>
        <v>84103.985000000001</v>
      </c>
      <c r="I1888" s="11"/>
    </row>
    <row r="1889" spans="1:9">
      <c r="A1889" s="2">
        <v>73876</v>
      </c>
      <c r="B1889" s="2" t="s">
        <v>603</v>
      </c>
      <c r="C1889" s="2" t="s">
        <v>2123</v>
      </c>
      <c r="D1889" s="7">
        <v>88062</v>
      </c>
      <c r="E1889" s="2" t="s">
        <v>19</v>
      </c>
      <c r="F1889" s="2" t="str">
        <f>IF(Table3[[#This Row],[Max(s.salary)]] &gt; 'covid yearly salary'!$D$8, "T","F")</f>
        <v>T</v>
      </c>
      <c r="G1889" s="10">
        <f>Table3[[#This Row],[Max(s.salary)]]*0.045</f>
        <v>3962.79</v>
      </c>
      <c r="H1889" s="10">
        <f>Table3[[#This Row],[Max(s.salary)]]-Table3[[#This Row],[4.50%]]</f>
        <v>84099.21</v>
      </c>
      <c r="I1889" s="11"/>
    </row>
    <row r="1890" spans="1:9">
      <c r="A1890" s="2">
        <v>52735</v>
      </c>
      <c r="B1890" s="2" t="s">
        <v>2124</v>
      </c>
      <c r="C1890" s="2" t="s">
        <v>2125</v>
      </c>
      <c r="D1890" s="7">
        <v>88061</v>
      </c>
      <c r="E1890" s="2" t="s">
        <v>19</v>
      </c>
      <c r="F1890" s="2" t="str">
        <f>IF(Table3[[#This Row],[Max(s.salary)]] &gt; 'covid yearly salary'!$D$8, "T","F")</f>
        <v>T</v>
      </c>
      <c r="G1890" s="10">
        <f>Table3[[#This Row],[Max(s.salary)]]*0.045</f>
        <v>3962.7449999999999</v>
      </c>
      <c r="H1890" s="10">
        <f>Table3[[#This Row],[Max(s.salary)]]-Table3[[#This Row],[4.50%]]</f>
        <v>84098.255000000005</v>
      </c>
      <c r="I1890" s="11"/>
    </row>
    <row r="1891" spans="1:9">
      <c r="A1891" s="2">
        <v>50974</v>
      </c>
      <c r="B1891" s="2" t="s">
        <v>428</v>
      </c>
      <c r="C1891" s="2" t="s">
        <v>146</v>
      </c>
      <c r="D1891" s="7">
        <v>88038</v>
      </c>
      <c r="E1891" s="2" t="s">
        <v>19</v>
      </c>
      <c r="F1891" s="2" t="str">
        <f>IF(Table3[[#This Row],[Max(s.salary)]] &gt; 'covid yearly salary'!$D$8, "T","F")</f>
        <v>T</v>
      </c>
      <c r="G1891" s="10">
        <f>Table3[[#This Row],[Max(s.salary)]]*0.045</f>
        <v>3961.71</v>
      </c>
      <c r="H1891" s="10">
        <f>Table3[[#This Row],[Max(s.salary)]]-Table3[[#This Row],[4.50%]]</f>
        <v>84076.29</v>
      </c>
      <c r="I1891" s="11"/>
    </row>
    <row r="1892" spans="1:9">
      <c r="A1892" s="2">
        <v>200993</v>
      </c>
      <c r="B1892" s="2" t="s">
        <v>250</v>
      </c>
      <c r="C1892" s="2" t="s">
        <v>576</v>
      </c>
      <c r="D1892" s="7">
        <v>88037</v>
      </c>
      <c r="E1892" s="2" t="s">
        <v>19</v>
      </c>
      <c r="F1892" s="2" t="str">
        <f>IF(Table3[[#This Row],[Max(s.salary)]] &gt; 'covid yearly salary'!$D$8, "T","F")</f>
        <v>T</v>
      </c>
      <c r="G1892" s="10">
        <f>Table3[[#This Row],[Max(s.salary)]]*0.045</f>
        <v>3961.665</v>
      </c>
      <c r="H1892" s="10">
        <f>Table3[[#This Row],[Max(s.salary)]]-Table3[[#This Row],[4.50%]]</f>
        <v>84075.335000000006</v>
      </c>
      <c r="I1892" s="11"/>
    </row>
    <row r="1893" spans="1:9">
      <c r="A1893" s="2">
        <v>94156</v>
      </c>
      <c r="B1893" s="2" t="s">
        <v>469</v>
      </c>
      <c r="C1893" s="2" t="s">
        <v>578</v>
      </c>
      <c r="D1893" s="7">
        <v>88035</v>
      </c>
      <c r="E1893" s="2" t="s">
        <v>19</v>
      </c>
      <c r="F1893" s="2" t="str">
        <f>IF(Table3[[#This Row],[Max(s.salary)]] &gt; 'covid yearly salary'!$D$8, "T","F")</f>
        <v>T</v>
      </c>
      <c r="G1893" s="10">
        <f>Table3[[#This Row],[Max(s.salary)]]*0.045</f>
        <v>3961.5749999999998</v>
      </c>
      <c r="H1893" s="10">
        <f>Table3[[#This Row],[Max(s.salary)]]-Table3[[#This Row],[4.50%]]</f>
        <v>84073.425000000003</v>
      </c>
      <c r="I1893" s="11"/>
    </row>
    <row r="1894" spans="1:9">
      <c r="A1894" s="2">
        <v>38014</v>
      </c>
      <c r="B1894" s="2" t="s">
        <v>51</v>
      </c>
      <c r="C1894" s="2" t="s">
        <v>506</v>
      </c>
      <c r="D1894" s="7">
        <v>88034</v>
      </c>
      <c r="E1894" s="2" t="s">
        <v>19</v>
      </c>
      <c r="F1894" s="2" t="str">
        <f>IF(Table3[[#This Row],[Max(s.salary)]] &gt; 'covid yearly salary'!$D$8, "T","F")</f>
        <v>T</v>
      </c>
      <c r="G1894" s="10">
        <f>Table3[[#This Row],[Max(s.salary)]]*0.045</f>
        <v>3961.5299999999997</v>
      </c>
      <c r="H1894" s="10">
        <f>Table3[[#This Row],[Max(s.salary)]]-Table3[[#This Row],[4.50%]]</f>
        <v>84072.47</v>
      </c>
      <c r="I1894" s="11"/>
    </row>
    <row r="1895" spans="1:9">
      <c r="A1895" s="2">
        <v>26244</v>
      </c>
      <c r="B1895" s="2" t="s">
        <v>1320</v>
      </c>
      <c r="C1895" s="2" t="s">
        <v>2126</v>
      </c>
      <c r="D1895" s="7">
        <v>88023</v>
      </c>
      <c r="E1895" s="2" t="s">
        <v>19</v>
      </c>
      <c r="F1895" s="2" t="str">
        <f>IF(Table3[[#This Row],[Max(s.salary)]] &gt; 'covid yearly salary'!$D$8, "T","F")</f>
        <v>T</v>
      </c>
      <c r="G1895" s="10">
        <f>Table3[[#This Row],[Max(s.salary)]]*0.045</f>
        <v>3961.0349999999999</v>
      </c>
      <c r="H1895" s="10">
        <f>Table3[[#This Row],[Max(s.salary)]]-Table3[[#This Row],[4.50%]]</f>
        <v>84061.964999999997</v>
      </c>
      <c r="I1895" s="11"/>
    </row>
    <row r="1896" spans="1:9">
      <c r="A1896" s="2">
        <v>104599</v>
      </c>
      <c r="B1896" s="2" t="s">
        <v>349</v>
      </c>
      <c r="C1896" s="2" t="s">
        <v>1176</v>
      </c>
      <c r="D1896" s="7">
        <v>88023</v>
      </c>
      <c r="E1896" s="2" t="s">
        <v>19</v>
      </c>
      <c r="F1896" s="2" t="str">
        <f>IF(Table3[[#This Row],[Max(s.salary)]] &gt; 'covid yearly salary'!$D$8, "T","F")</f>
        <v>T</v>
      </c>
      <c r="G1896" s="10">
        <f>Table3[[#This Row],[Max(s.salary)]]*0.045</f>
        <v>3961.0349999999999</v>
      </c>
      <c r="H1896" s="10">
        <f>Table3[[#This Row],[Max(s.salary)]]-Table3[[#This Row],[4.50%]]</f>
        <v>84061.964999999997</v>
      </c>
      <c r="I1896" s="11"/>
    </row>
    <row r="1897" spans="1:9" hidden="1">
      <c r="A1897" s="2">
        <v>42865</v>
      </c>
      <c r="B1897" s="2" t="s">
        <v>2127</v>
      </c>
      <c r="C1897" s="2" t="s">
        <v>1437</v>
      </c>
      <c r="D1897" s="2">
        <v>57751</v>
      </c>
      <c r="E1897" s="2" t="s">
        <v>19</v>
      </c>
      <c r="F1897" s="2" t="str">
        <f>IF(Table3[[#This Row],[Max(s.salary)]] &gt; 'covid yearly salary'!$D$8, "T","F")</f>
        <v>F</v>
      </c>
      <c r="G1897" s="11">
        <f>Table3[[#This Row],[Max(s.salary)]]*0.045</f>
        <v>2598.7950000000001</v>
      </c>
      <c r="H1897" s="4">
        <f>Table3[[#This Row],[Max(s.salary)]]-Table3[[#This Row],[4.50%]]</f>
        <v>55152.205000000002</v>
      </c>
      <c r="I1897" s="11">
        <f t="shared" si="29"/>
        <v>12679355.789999977</v>
      </c>
    </row>
    <row r="1898" spans="1:9">
      <c r="A1898" s="2">
        <v>67738</v>
      </c>
      <c r="B1898" s="2" t="s">
        <v>1573</v>
      </c>
      <c r="C1898" s="2" t="s">
        <v>2128</v>
      </c>
      <c r="D1898" s="7">
        <v>88022</v>
      </c>
      <c r="E1898" s="2" t="s">
        <v>19</v>
      </c>
      <c r="F1898" s="2" t="str">
        <f>IF(Table3[[#This Row],[Max(s.salary)]] &gt; 'covid yearly salary'!$D$8, "T","F")</f>
        <v>T</v>
      </c>
      <c r="G1898" s="10">
        <f>Table3[[#This Row],[Max(s.salary)]]*0.045</f>
        <v>3960.99</v>
      </c>
      <c r="H1898" s="10">
        <f>Table3[[#This Row],[Max(s.salary)]]-Table3[[#This Row],[4.50%]]</f>
        <v>84061.01</v>
      </c>
      <c r="I1898" s="11"/>
    </row>
    <row r="1899" spans="1:9">
      <c r="A1899" s="2">
        <v>47258</v>
      </c>
      <c r="B1899" s="2" t="s">
        <v>960</v>
      </c>
      <c r="C1899" s="2" t="s">
        <v>848</v>
      </c>
      <c r="D1899" s="7">
        <v>88011</v>
      </c>
      <c r="E1899" s="2" t="s">
        <v>19</v>
      </c>
      <c r="F1899" s="2" t="str">
        <f>IF(Table3[[#This Row],[Max(s.salary)]] &gt; 'covid yearly salary'!$D$8, "T","F")</f>
        <v>T</v>
      </c>
      <c r="G1899" s="10">
        <f>Table3[[#This Row],[Max(s.salary)]]*0.045</f>
        <v>3960.4949999999999</v>
      </c>
      <c r="H1899" s="10">
        <f>Table3[[#This Row],[Max(s.salary)]]-Table3[[#This Row],[4.50%]]</f>
        <v>84050.505000000005</v>
      </c>
      <c r="I1899" s="11"/>
    </row>
    <row r="1900" spans="1:9" hidden="1">
      <c r="A1900" s="2">
        <v>42888</v>
      </c>
      <c r="B1900" s="2" t="s">
        <v>2129</v>
      </c>
      <c r="C1900" s="2" t="s">
        <v>1481</v>
      </c>
      <c r="D1900" s="2">
        <v>62041</v>
      </c>
      <c r="E1900" s="2" t="s">
        <v>19</v>
      </c>
      <c r="F1900" s="2" t="str">
        <f>IF(Table3[[#This Row],[Max(s.salary)]] &gt; 'covid yearly salary'!$D$8, "T","F")</f>
        <v>F</v>
      </c>
      <c r="G1900" s="11">
        <f>Table3[[#This Row],[Max(s.salary)]]*0.045</f>
        <v>2791.8449999999998</v>
      </c>
      <c r="H1900" s="4">
        <f>Table3[[#This Row],[Max(s.salary)]]-Table3[[#This Row],[4.50%]]</f>
        <v>59249.154999999999</v>
      </c>
      <c r="I1900" s="11">
        <f t="shared" si="29"/>
        <v>12668835.509999977</v>
      </c>
    </row>
    <row r="1901" spans="1:9" hidden="1">
      <c r="A1901" s="2">
        <v>42927</v>
      </c>
      <c r="B1901" s="2" t="s">
        <v>2130</v>
      </c>
      <c r="C1901" s="2" t="s">
        <v>1458</v>
      </c>
      <c r="D1901" s="2">
        <v>56269</v>
      </c>
      <c r="E1901" s="2" t="s">
        <v>19</v>
      </c>
      <c r="F1901" s="2" t="str">
        <f>IF(Table3[[#This Row],[Max(s.salary)]] &gt; 'covid yearly salary'!$D$8, "T","F")</f>
        <v>F</v>
      </c>
      <c r="G1901" s="11">
        <f>Table3[[#This Row],[Max(s.salary)]]*0.045</f>
        <v>2532.105</v>
      </c>
      <c r="H1901" s="4">
        <f>Table3[[#This Row],[Max(s.salary)]]-Table3[[#This Row],[4.50%]]</f>
        <v>53736.894999999997</v>
      </c>
      <c r="I1901" s="11">
        <f t="shared" si="29"/>
        <v>12666043.664999977</v>
      </c>
    </row>
    <row r="1902" spans="1:9">
      <c r="A1902" s="2">
        <v>82268</v>
      </c>
      <c r="B1902" s="2" t="s">
        <v>2131</v>
      </c>
      <c r="C1902" s="2" t="s">
        <v>2095</v>
      </c>
      <c r="D1902" s="7">
        <v>87993</v>
      </c>
      <c r="E1902" s="2" t="s">
        <v>19</v>
      </c>
      <c r="F1902" s="2" t="str">
        <f>IF(Table3[[#This Row],[Max(s.salary)]] &gt; 'covid yearly salary'!$D$8, "T","F")</f>
        <v>T</v>
      </c>
      <c r="G1902" s="10">
        <f>Table3[[#This Row],[Max(s.salary)]]*0.045</f>
        <v>3959.6849999999999</v>
      </c>
      <c r="H1902" s="10">
        <f>Table3[[#This Row],[Max(s.salary)]]-Table3[[#This Row],[4.50%]]</f>
        <v>84033.315000000002</v>
      </c>
      <c r="I1902" s="11"/>
    </row>
    <row r="1903" spans="1:9">
      <c r="A1903" s="2">
        <v>53858</v>
      </c>
      <c r="B1903" s="2" t="s">
        <v>758</v>
      </c>
      <c r="C1903" s="2" t="s">
        <v>1884</v>
      </c>
      <c r="D1903" s="7">
        <v>87979</v>
      </c>
      <c r="E1903" s="2" t="s">
        <v>19</v>
      </c>
      <c r="F1903" s="2" t="str">
        <f>IF(Table3[[#This Row],[Max(s.salary)]] &gt; 'covid yearly salary'!$D$8, "T","F")</f>
        <v>T</v>
      </c>
      <c r="G1903" s="10">
        <f>Table3[[#This Row],[Max(s.salary)]]*0.045</f>
        <v>3959.0549999999998</v>
      </c>
      <c r="H1903" s="10">
        <f>Table3[[#This Row],[Max(s.salary)]]-Table3[[#This Row],[4.50%]]</f>
        <v>84019.945000000007</v>
      </c>
      <c r="I1903" s="11"/>
    </row>
    <row r="1904" spans="1:9" hidden="1">
      <c r="A1904" s="2">
        <v>42993</v>
      </c>
      <c r="B1904" s="2" t="s">
        <v>575</v>
      </c>
      <c r="C1904" s="2" t="s">
        <v>829</v>
      </c>
      <c r="D1904" s="2">
        <v>45939</v>
      </c>
      <c r="E1904" s="2" t="s">
        <v>19</v>
      </c>
      <c r="F1904" s="2" t="str">
        <f>IF(Table3[[#This Row],[Max(s.salary)]] &gt; 'covid yearly salary'!$D$8, "T","F")</f>
        <v>F</v>
      </c>
      <c r="G1904" s="11">
        <f>Table3[[#This Row],[Max(s.salary)]]*0.045</f>
        <v>2067.2550000000001</v>
      </c>
      <c r="H1904" s="4">
        <f>Table3[[#This Row],[Max(s.salary)]]-Table3[[#This Row],[4.50%]]</f>
        <v>43871.745000000003</v>
      </c>
      <c r="I1904" s="11">
        <f t="shared" si="29"/>
        <v>12655592.819999978</v>
      </c>
    </row>
    <row r="1905" spans="1:9">
      <c r="A1905" s="2">
        <v>64752</v>
      </c>
      <c r="B1905" s="2" t="s">
        <v>1969</v>
      </c>
      <c r="C1905" s="2" t="s">
        <v>798</v>
      </c>
      <c r="D1905" s="7">
        <v>87974</v>
      </c>
      <c r="E1905" s="2" t="s">
        <v>19</v>
      </c>
      <c r="F1905" s="2" t="str">
        <f>IF(Table3[[#This Row],[Max(s.salary)]] &gt; 'covid yearly salary'!$D$8, "T","F")</f>
        <v>T</v>
      </c>
      <c r="G1905" s="10">
        <f>Table3[[#This Row],[Max(s.salary)]]*0.045</f>
        <v>3958.83</v>
      </c>
      <c r="H1905" s="10">
        <f>Table3[[#This Row],[Max(s.salary)]]-Table3[[#This Row],[4.50%]]</f>
        <v>84015.17</v>
      </c>
      <c r="I1905" s="11"/>
    </row>
    <row r="1906" spans="1:9">
      <c r="A1906" s="2">
        <v>16310</v>
      </c>
      <c r="B1906" s="2" t="s">
        <v>1161</v>
      </c>
      <c r="C1906" s="2" t="s">
        <v>1264</v>
      </c>
      <c r="D1906" s="7">
        <v>87961</v>
      </c>
      <c r="E1906" s="2" t="s">
        <v>19</v>
      </c>
      <c r="F1906" s="2" t="str">
        <f>IF(Table3[[#This Row],[Max(s.salary)]] &gt; 'covid yearly salary'!$D$8, "T","F")</f>
        <v>T</v>
      </c>
      <c r="G1906" s="10">
        <f>Table3[[#This Row],[Max(s.salary)]]*0.045</f>
        <v>3958.2449999999999</v>
      </c>
      <c r="H1906" s="10">
        <f>Table3[[#This Row],[Max(s.salary)]]-Table3[[#This Row],[4.50%]]</f>
        <v>84002.755000000005</v>
      </c>
      <c r="I1906" s="11"/>
    </row>
    <row r="1907" spans="1:9">
      <c r="A1907" s="2">
        <v>21326</v>
      </c>
      <c r="B1907" s="2" t="s">
        <v>1880</v>
      </c>
      <c r="C1907" s="2" t="s">
        <v>952</v>
      </c>
      <c r="D1907" s="7">
        <v>87950</v>
      </c>
      <c r="E1907" s="2" t="s">
        <v>19</v>
      </c>
      <c r="F1907" s="2" t="str">
        <f>IF(Table3[[#This Row],[Max(s.salary)]] &gt; 'covid yearly salary'!$D$8, "T","F")</f>
        <v>T</v>
      </c>
      <c r="G1907" s="10">
        <f>Table3[[#This Row],[Max(s.salary)]]*0.045</f>
        <v>3957.75</v>
      </c>
      <c r="H1907" s="10">
        <f>Table3[[#This Row],[Max(s.salary)]]-Table3[[#This Row],[4.50%]]</f>
        <v>83992.25</v>
      </c>
      <c r="I1907" s="11"/>
    </row>
    <row r="1908" spans="1:9" hidden="1">
      <c r="A1908" s="2">
        <v>43042</v>
      </c>
      <c r="B1908" s="2" t="s">
        <v>1253</v>
      </c>
      <c r="C1908" s="2" t="s">
        <v>430</v>
      </c>
      <c r="D1908" s="2">
        <v>40000</v>
      </c>
      <c r="E1908" s="2" t="s">
        <v>19</v>
      </c>
      <c r="F1908" s="2" t="str">
        <f>IF(Table3[[#This Row],[Max(s.salary)]] &gt; 'covid yearly salary'!$D$8, "T","F")</f>
        <v>F</v>
      </c>
      <c r="G1908" s="11">
        <f>Table3[[#This Row],[Max(s.salary)]]*0.045</f>
        <v>1800</v>
      </c>
      <c r="H1908" s="4">
        <f>Table3[[#This Row],[Max(s.salary)]]-Table3[[#This Row],[4.50%]]</f>
        <v>38200</v>
      </c>
      <c r="I1908" s="11">
        <f t="shared" si="29"/>
        <v>12641650.739999978</v>
      </c>
    </row>
    <row r="1909" spans="1:9">
      <c r="A1909" s="2">
        <v>73537</v>
      </c>
      <c r="B1909" s="2" t="s">
        <v>1262</v>
      </c>
      <c r="C1909" s="2" t="s">
        <v>1834</v>
      </c>
      <c r="D1909" s="7">
        <v>87939</v>
      </c>
      <c r="E1909" s="2" t="s">
        <v>19</v>
      </c>
      <c r="F1909" s="2" t="str">
        <f>IF(Table3[[#This Row],[Max(s.salary)]] &gt; 'covid yearly salary'!$D$8, "T","F")</f>
        <v>T</v>
      </c>
      <c r="G1909" s="10">
        <f>Table3[[#This Row],[Max(s.salary)]]*0.045</f>
        <v>3957.2549999999997</v>
      </c>
      <c r="H1909" s="10">
        <f>Table3[[#This Row],[Max(s.salary)]]-Table3[[#This Row],[4.50%]]</f>
        <v>83981.744999999995</v>
      </c>
      <c r="I1909" s="11"/>
    </row>
    <row r="1910" spans="1:9" hidden="1">
      <c r="A1910" s="2">
        <v>43124</v>
      </c>
      <c r="B1910" s="2" t="s">
        <v>657</v>
      </c>
      <c r="C1910" s="2" t="s">
        <v>2132</v>
      </c>
      <c r="D1910" s="2">
        <v>55801</v>
      </c>
      <c r="E1910" s="2" t="s">
        <v>19</v>
      </c>
      <c r="F1910" s="2" t="str">
        <f>IF(Table3[[#This Row],[Max(s.salary)]] &gt; 'covid yearly salary'!$D$8, "T","F")</f>
        <v>F</v>
      </c>
      <c r="G1910" s="11">
        <f>Table3[[#This Row],[Max(s.salary)]]*0.045</f>
        <v>2511.0450000000001</v>
      </c>
      <c r="H1910" s="4">
        <f>Table3[[#This Row],[Max(s.salary)]]-Table3[[#This Row],[4.50%]]</f>
        <v>53289.955000000002</v>
      </c>
      <c r="I1910" s="11">
        <f t="shared" si="29"/>
        <v>12635893.484999977</v>
      </c>
    </row>
    <row r="1911" spans="1:9">
      <c r="A1911" s="2">
        <v>35181</v>
      </c>
      <c r="B1911" s="2" t="s">
        <v>2133</v>
      </c>
      <c r="C1911" s="2" t="s">
        <v>467</v>
      </c>
      <c r="D1911" s="7">
        <v>87874</v>
      </c>
      <c r="E1911" s="2" t="s">
        <v>19</v>
      </c>
      <c r="F1911" s="2" t="str">
        <f>IF(Table3[[#This Row],[Max(s.salary)]] &gt; 'covid yearly salary'!$D$8, "T","F")</f>
        <v>T</v>
      </c>
      <c r="G1911" s="10">
        <f>Table3[[#This Row],[Max(s.salary)]]*0.045</f>
        <v>3954.33</v>
      </c>
      <c r="H1911" s="10">
        <f>Table3[[#This Row],[Max(s.salary)]]-Table3[[#This Row],[4.50%]]</f>
        <v>83919.67</v>
      </c>
      <c r="I1911" s="11"/>
    </row>
    <row r="1912" spans="1:9">
      <c r="A1912" s="2">
        <v>90619</v>
      </c>
      <c r="B1912" s="2" t="s">
        <v>740</v>
      </c>
      <c r="C1912" s="2" t="s">
        <v>2134</v>
      </c>
      <c r="D1912" s="7">
        <v>87855</v>
      </c>
      <c r="E1912" s="2" t="s">
        <v>19</v>
      </c>
      <c r="F1912" s="2" t="str">
        <f>IF(Table3[[#This Row],[Max(s.salary)]] &gt; 'covid yearly salary'!$D$8, "T","F")</f>
        <v>T</v>
      </c>
      <c r="G1912" s="10">
        <f>Table3[[#This Row],[Max(s.salary)]]*0.045</f>
        <v>3953.4749999999999</v>
      </c>
      <c r="H1912" s="10">
        <f>Table3[[#This Row],[Max(s.salary)]]-Table3[[#This Row],[4.50%]]</f>
        <v>83901.524999999994</v>
      </c>
      <c r="I1912" s="11"/>
    </row>
    <row r="1913" spans="1:9">
      <c r="A1913" s="2">
        <v>24816</v>
      </c>
      <c r="B1913" s="2" t="s">
        <v>2135</v>
      </c>
      <c r="C1913" s="2" t="s">
        <v>192</v>
      </c>
      <c r="D1913" s="7">
        <v>87849</v>
      </c>
      <c r="E1913" s="2" t="s">
        <v>19</v>
      </c>
      <c r="F1913" s="2" t="str">
        <f>IF(Table3[[#This Row],[Max(s.salary)]] &gt; 'covid yearly salary'!$D$8, "T","F")</f>
        <v>T</v>
      </c>
      <c r="G1913" s="10">
        <f>Table3[[#This Row],[Max(s.salary)]]*0.045</f>
        <v>3953.2049999999999</v>
      </c>
      <c r="H1913" s="10">
        <f>Table3[[#This Row],[Max(s.salary)]]-Table3[[#This Row],[4.50%]]</f>
        <v>83895.794999999998</v>
      </c>
      <c r="I1913" s="11"/>
    </row>
    <row r="1914" spans="1:9">
      <c r="A1914" s="2">
        <v>84714</v>
      </c>
      <c r="B1914" s="2" t="s">
        <v>577</v>
      </c>
      <c r="C1914" s="2" t="s">
        <v>1727</v>
      </c>
      <c r="D1914" s="7">
        <v>87829</v>
      </c>
      <c r="E1914" s="2" t="s">
        <v>19</v>
      </c>
      <c r="F1914" s="2" t="str">
        <f>IF(Table3[[#This Row],[Max(s.salary)]] &gt; 'covid yearly salary'!$D$8, "T","F")</f>
        <v>T</v>
      </c>
      <c r="G1914" s="10">
        <f>Table3[[#This Row],[Max(s.salary)]]*0.045</f>
        <v>3952.3049999999998</v>
      </c>
      <c r="H1914" s="10">
        <f>Table3[[#This Row],[Max(s.salary)]]-Table3[[#This Row],[4.50%]]</f>
        <v>83876.695000000007</v>
      </c>
      <c r="I1914" s="11"/>
    </row>
    <row r="1915" spans="1:9" hidden="1">
      <c r="A1915" s="2">
        <v>43169</v>
      </c>
      <c r="B1915" s="2" t="s">
        <v>876</v>
      </c>
      <c r="C1915" s="2" t="s">
        <v>1727</v>
      </c>
      <c r="D1915" s="2">
        <v>61691</v>
      </c>
      <c r="E1915" s="2" t="s">
        <v>19</v>
      </c>
      <c r="F1915" s="2" t="str">
        <f>IF(Table3[[#This Row],[Max(s.salary)]] &gt; 'covid yearly salary'!$D$8, "T","F")</f>
        <v>F</v>
      </c>
      <c r="G1915" s="11">
        <f>Table3[[#This Row],[Max(s.salary)]]*0.045</f>
        <v>2776.0949999999998</v>
      </c>
      <c r="H1915" s="4">
        <f>Table3[[#This Row],[Max(s.salary)]]-Table3[[#This Row],[4.50%]]</f>
        <v>58914.904999999999</v>
      </c>
      <c r="I1915" s="11">
        <f t="shared" si="29"/>
        <v>12617569.124999978</v>
      </c>
    </row>
    <row r="1916" spans="1:9">
      <c r="A1916" s="2">
        <v>101667</v>
      </c>
      <c r="B1916" s="2" t="s">
        <v>345</v>
      </c>
      <c r="C1916" s="2" t="s">
        <v>2136</v>
      </c>
      <c r="D1916" s="7">
        <v>87825</v>
      </c>
      <c r="E1916" s="2" t="s">
        <v>19</v>
      </c>
      <c r="F1916" s="2" t="str">
        <f>IF(Table3[[#This Row],[Max(s.salary)]] &gt; 'covid yearly salary'!$D$8, "T","F")</f>
        <v>T</v>
      </c>
      <c r="G1916" s="10">
        <f>Table3[[#This Row],[Max(s.salary)]]*0.045</f>
        <v>3952.125</v>
      </c>
      <c r="H1916" s="10">
        <f>Table3[[#This Row],[Max(s.salary)]]-Table3[[#This Row],[4.50%]]</f>
        <v>83872.875</v>
      </c>
      <c r="I1916" s="11"/>
    </row>
    <row r="1917" spans="1:9">
      <c r="A1917" s="2">
        <v>109831</v>
      </c>
      <c r="B1917" s="2" t="s">
        <v>118</v>
      </c>
      <c r="C1917" s="2" t="s">
        <v>1648</v>
      </c>
      <c r="D1917" s="7">
        <v>87810</v>
      </c>
      <c r="E1917" s="2" t="s">
        <v>19</v>
      </c>
      <c r="F1917" s="2" t="str">
        <f>IF(Table3[[#This Row],[Max(s.salary)]] &gt; 'covid yearly salary'!$D$8, "T","F")</f>
        <v>T</v>
      </c>
      <c r="G1917" s="10">
        <f>Table3[[#This Row],[Max(s.salary)]]*0.045</f>
        <v>3951.45</v>
      </c>
      <c r="H1917" s="10">
        <f>Table3[[#This Row],[Max(s.salary)]]-Table3[[#This Row],[4.50%]]</f>
        <v>83858.55</v>
      </c>
      <c r="I1917" s="11"/>
    </row>
    <row r="1918" spans="1:9">
      <c r="A1918" s="2">
        <v>96060</v>
      </c>
      <c r="B1918" s="2" t="s">
        <v>649</v>
      </c>
      <c r="C1918" s="2" t="s">
        <v>2137</v>
      </c>
      <c r="D1918" s="7">
        <v>87809</v>
      </c>
      <c r="E1918" s="2" t="s">
        <v>19</v>
      </c>
      <c r="F1918" s="2" t="str">
        <f>IF(Table3[[#This Row],[Max(s.salary)]] &gt; 'covid yearly salary'!$D$8, "T","F")</f>
        <v>T</v>
      </c>
      <c r="G1918" s="10">
        <f>Table3[[#This Row],[Max(s.salary)]]*0.045</f>
        <v>3951.4049999999997</v>
      </c>
      <c r="H1918" s="10">
        <f>Table3[[#This Row],[Max(s.salary)]]-Table3[[#This Row],[4.50%]]</f>
        <v>83857.595000000001</v>
      </c>
      <c r="I1918" s="11"/>
    </row>
    <row r="1919" spans="1:9">
      <c r="A1919" s="2">
        <v>109674</v>
      </c>
      <c r="B1919" s="2" t="s">
        <v>2138</v>
      </c>
      <c r="C1919" s="2" t="s">
        <v>1321</v>
      </c>
      <c r="D1919" s="7">
        <v>87793</v>
      </c>
      <c r="E1919" s="2" t="s">
        <v>19</v>
      </c>
      <c r="F1919" s="2" t="str">
        <f>IF(Table3[[#This Row],[Max(s.salary)]] &gt; 'covid yearly salary'!$D$8, "T","F")</f>
        <v>T</v>
      </c>
      <c r="G1919" s="10">
        <f>Table3[[#This Row],[Max(s.salary)]]*0.045</f>
        <v>3950.6849999999999</v>
      </c>
      <c r="H1919" s="10">
        <f>Table3[[#This Row],[Max(s.salary)]]-Table3[[#This Row],[4.50%]]</f>
        <v>83842.315000000002</v>
      </c>
      <c r="I1919" s="11"/>
    </row>
    <row r="1920" spans="1:9">
      <c r="A1920" s="2">
        <v>50977</v>
      </c>
      <c r="B1920" s="2" t="s">
        <v>1904</v>
      </c>
      <c r="C1920" s="2" t="s">
        <v>2139</v>
      </c>
      <c r="D1920" s="7">
        <v>87783</v>
      </c>
      <c r="E1920" s="2" t="s">
        <v>19</v>
      </c>
      <c r="F1920" s="2" t="str">
        <f>IF(Table3[[#This Row],[Max(s.salary)]] &gt; 'covid yearly salary'!$D$8, "T","F")</f>
        <v>T</v>
      </c>
      <c r="G1920" s="10">
        <f>Table3[[#This Row],[Max(s.salary)]]*0.045</f>
        <v>3950.2349999999997</v>
      </c>
      <c r="H1920" s="10">
        <f>Table3[[#This Row],[Max(s.salary)]]-Table3[[#This Row],[4.50%]]</f>
        <v>83832.764999999999</v>
      </c>
      <c r="I1920" s="11"/>
    </row>
    <row r="1921" spans="1:9">
      <c r="A1921" s="2">
        <v>79658</v>
      </c>
      <c r="B1921" s="2" t="s">
        <v>1982</v>
      </c>
      <c r="C1921" s="2" t="s">
        <v>211</v>
      </c>
      <c r="D1921" s="7">
        <v>87782</v>
      </c>
      <c r="E1921" s="2" t="s">
        <v>19</v>
      </c>
      <c r="F1921" s="2" t="str">
        <f>IF(Table3[[#This Row],[Max(s.salary)]] &gt; 'covid yearly salary'!$D$8, "T","F")</f>
        <v>T</v>
      </c>
      <c r="G1921" s="10">
        <f>Table3[[#This Row],[Max(s.salary)]]*0.045</f>
        <v>3950.19</v>
      </c>
      <c r="H1921" s="10">
        <f>Table3[[#This Row],[Max(s.salary)]]-Table3[[#This Row],[4.50%]]</f>
        <v>83831.81</v>
      </c>
      <c r="I1921" s="11"/>
    </row>
    <row r="1922" spans="1:9" hidden="1">
      <c r="A1922" s="2">
        <v>43334</v>
      </c>
      <c r="B1922" s="2" t="s">
        <v>685</v>
      </c>
      <c r="C1922" s="2" t="s">
        <v>187</v>
      </c>
      <c r="D1922" s="2">
        <v>59792</v>
      </c>
      <c r="E1922" s="2" t="s">
        <v>19</v>
      </c>
      <c r="F1922" s="2" t="str">
        <f>IF(Table3[[#This Row],[Max(s.salary)]] &gt; 'covid yearly salary'!$D$8, "T","F")</f>
        <v>F</v>
      </c>
      <c r="G1922" s="11">
        <f>Table3[[#This Row],[Max(s.salary)]]*0.045</f>
        <v>2690.64</v>
      </c>
      <c r="H1922" s="4">
        <f>Table3[[#This Row],[Max(s.salary)]]-Table3[[#This Row],[4.50%]]</f>
        <v>57101.36</v>
      </c>
      <c r="I1922" s="11">
        <f t="shared" ref="I1922:I1980" si="30">SUM(G1922:G6140)</f>
        <v>12591086.939999979</v>
      </c>
    </row>
    <row r="1923" spans="1:9">
      <c r="A1923" s="2">
        <v>11381</v>
      </c>
      <c r="B1923" s="2" t="s">
        <v>733</v>
      </c>
      <c r="C1923" s="2" t="s">
        <v>2140</v>
      </c>
      <c r="D1923" s="7">
        <v>87778</v>
      </c>
      <c r="E1923" s="2" t="s">
        <v>19</v>
      </c>
      <c r="F1923" s="2" t="str">
        <f>IF(Table3[[#This Row],[Max(s.salary)]] &gt; 'covid yearly salary'!$D$8, "T","F")</f>
        <v>T</v>
      </c>
      <c r="G1923" s="10">
        <f>Table3[[#This Row],[Max(s.salary)]]*0.045</f>
        <v>3950.0099999999998</v>
      </c>
      <c r="H1923" s="10">
        <f>Table3[[#This Row],[Max(s.salary)]]-Table3[[#This Row],[4.50%]]</f>
        <v>83827.990000000005</v>
      </c>
      <c r="I1923" s="11"/>
    </row>
    <row r="1924" spans="1:9">
      <c r="A1924" s="2">
        <v>24307</v>
      </c>
      <c r="B1924" s="2" t="s">
        <v>1327</v>
      </c>
      <c r="C1924" s="2" t="s">
        <v>1400</v>
      </c>
      <c r="D1924" s="7">
        <v>87762</v>
      </c>
      <c r="E1924" s="2" t="s">
        <v>19</v>
      </c>
      <c r="F1924" s="2" t="str">
        <f>IF(Table3[[#This Row],[Max(s.salary)]] &gt; 'covid yearly salary'!$D$8, "T","F")</f>
        <v>T</v>
      </c>
      <c r="G1924" s="10">
        <f>Table3[[#This Row],[Max(s.salary)]]*0.045</f>
        <v>3949.29</v>
      </c>
      <c r="H1924" s="10">
        <f>Table3[[#This Row],[Max(s.salary)]]-Table3[[#This Row],[4.50%]]</f>
        <v>83812.710000000006</v>
      </c>
      <c r="I1924" s="11"/>
    </row>
    <row r="1925" spans="1:9">
      <c r="A1925" s="2">
        <v>93691</v>
      </c>
      <c r="B1925" s="2" t="s">
        <v>2060</v>
      </c>
      <c r="C1925" s="2" t="s">
        <v>500</v>
      </c>
      <c r="D1925" s="7">
        <v>87744</v>
      </c>
      <c r="E1925" s="2" t="s">
        <v>19</v>
      </c>
      <c r="F1925" s="2" t="str">
        <f>IF(Table3[[#This Row],[Max(s.salary)]] &gt; 'covid yearly salary'!$D$8, "T","F")</f>
        <v>T</v>
      </c>
      <c r="G1925" s="10">
        <f>Table3[[#This Row],[Max(s.salary)]]*0.045</f>
        <v>3948.48</v>
      </c>
      <c r="H1925" s="10">
        <f>Table3[[#This Row],[Max(s.salary)]]-Table3[[#This Row],[4.50%]]</f>
        <v>83795.520000000004</v>
      </c>
      <c r="I1925" s="11"/>
    </row>
    <row r="1926" spans="1:9">
      <c r="A1926" s="2">
        <v>30172</v>
      </c>
      <c r="B1926" s="2" t="s">
        <v>193</v>
      </c>
      <c r="C1926" s="2" t="s">
        <v>2141</v>
      </c>
      <c r="D1926" s="7">
        <v>87742</v>
      </c>
      <c r="E1926" s="2" t="s">
        <v>19</v>
      </c>
      <c r="F1926" s="2" t="str">
        <f>IF(Table3[[#This Row],[Max(s.salary)]] &gt; 'covid yearly salary'!$D$8, "T","F")</f>
        <v>T</v>
      </c>
      <c r="G1926" s="10">
        <f>Table3[[#This Row],[Max(s.salary)]]*0.045</f>
        <v>3948.39</v>
      </c>
      <c r="H1926" s="10">
        <f>Table3[[#This Row],[Max(s.salary)]]-Table3[[#This Row],[4.50%]]</f>
        <v>83793.61</v>
      </c>
      <c r="I1926" s="11"/>
    </row>
    <row r="1927" spans="1:9" hidden="1">
      <c r="A1927" s="2">
        <v>43399</v>
      </c>
      <c r="B1927" s="2" t="s">
        <v>1137</v>
      </c>
      <c r="C1927" s="2" t="s">
        <v>773</v>
      </c>
      <c r="D1927" s="2">
        <v>50288</v>
      </c>
      <c r="E1927" s="2" t="s">
        <v>19</v>
      </c>
      <c r="F1927" s="2" t="str">
        <f>IF(Table3[[#This Row],[Max(s.salary)]] &gt; 'covid yearly salary'!$D$8, "T","F")</f>
        <v>F</v>
      </c>
      <c r="G1927" s="11">
        <f>Table3[[#This Row],[Max(s.salary)]]*0.045</f>
        <v>2262.96</v>
      </c>
      <c r="H1927" s="4">
        <f>Table3[[#This Row],[Max(s.salary)]]-Table3[[#This Row],[4.50%]]</f>
        <v>48025.04</v>
      </c>
      <c r="I1927" s="11">
        <f t="shared" si="30"/>
        <v>12572600.12999998</v>
      </c>
    </row>
    <row r="1928" spans="1:9">
      <c r="A1928" s="2">
        <v>101855</v>
      </c>
      <c r="B1928" s="2" t="s">
        <v>1780</v>
      </c>
      <c r="C1928" s="2" t="s">
        <v>1127</v>
      </c>
      <c r="D1928" s="7">
        <v>87737</v>
      </c>
      <c r="E1928" s="2" t="s">
        <v>19</v>
      </c>
      <c r="F1928" s="2" t="str">
        <f>IF(Table3[[#This Row],[Max(s.salary)]] &gt; 'covid yearly salary'!$D$8, "T","F")</f>
        <v>T</v>
      </c>
      <c r="G1928" s="10">
        <f>Table3[[#This Row],[Max(s.salary)]]*0.045</f>
        <v>3948.165</v>
      </c>
      <c r="H1928" s="10">
        <f>Table3[[#This Row],[Max(s.salary)]]-Table3[[#This Row],[4.50%]]</f>
        <v>83788.835000000006</v>
      </c>
      <c r="I1928" s="11"/>
    </row>
    <row r="1929" spans="1:9">
      <c r="A1929" s="2">
        <v>17987</v>
      </c>
      <c r="B1929" s="2" t="s">
        <v>1009</v>
      </c>
      <c r="C1929" s="2" t="s">
        <v>983</v>
      </c>
      <c r="D1929" s="7">
        <v>87736</v>
      </c>
      <c r="E1929" s="2" t="s">
        <v>19</v>
      </c>
      <c r="F1929" s="2" t="str">
        <f>IF(Table3[[#This Row],[Max(s.salary)]] &gt; 'covid yearly salary'!$D$8, "T","F")</f>
        <v>T</v>
      </c>
      <c r="G1929" s="10">
        <f>Table3[[#This Row],[Max(s.salary)]]*0.045</f>
        <v>3948.12</v>
      </c>
      <c r="H1929" s="10">
        <f>Table3[[#This Row],[Max(s.salary)]]-Table3[[#This Row],[4.50%]]</f>
        <v>83787.88</v>
      </c>
      <c r="I1929" s="11"/>
    </row>
    <row r="1930" spans="1:9">
      <c r="A1930" s="2">
        <v>103254</v>
      </c>
      <c r="B1930" s="2" t="s">
        <v>182</v>
      </c>
      <c r="C1930" s="2" t="s">
        <v>1056</v>
      </c>
      <c r="D1930" s="7">
        <v>87731</v>
      </c>
      <c r="E1930" s="2" t="s">
        <v>19</v>
      </c>
      <c r="F1930" s="2" t="str">
        <f>IF(Table3[[#This Row],[Max(s.salary)]] &gt; 'covid yearly salary'!$D$8, "T","F")</f>
        <v>T</v>
      </c>
      <c r="G1930" s="10">
        <f>Table3[[#This Row],[Max(s.salary)]]*0.045</f>
        <v>3947.895</v>
      </c>
      <c r="H1930" s="10">
        <f>Table3[[#This Row],[Max(s.salary)]]-Table3[[#This Row],[4.50%]]</f>
        <v>83783.104999999996</v>
      </c>
      <c r="I1930" s="11"/>
    </row>
    <row r="1931" spans="1:9">
      <c r="A1931" s="2">
        <v>103085</v>
      </c>
      <c r="B1931" s="2" t="s">
        <v>1871</v>
      </c>
      <c r="C1931" s="2" t="s">
        <v>1068</v>
      </c>
      <c r="D1931" s="7">
        <v>87725</v>
      </c>
      <c r="E1931" s="2" t="s">
        <v>19</v>
      </c>
      <c r="F1931" s="2" t="str">
        <f>IF(Table3[[#This Row],[Max(s.salary)]] &gt; 'covid yearly salary'!$D$8, "T","F")</f>
        <v>T</v>
      </c>
      <c r="G1931" s="10">
        <f>Table3[[#This Row],[Max(s.salary)]]*0.045</f>
        <v>3947.625</v>
      </c>
      <c r="H1931" s="10">
        <f>Table3[[#This Row],[Max(s.salary)]]-Table3[[#This Row],[4.50%]]</f>
        <v>83777.375</v>
      </c>
      <c r="I1931" s="11"/>
    </row>
    <row r="1932" spans="1:9" hidden="1">
      <c r="A1932" s="2">
        <v>43502</v>
      </c>
      <c r="B1932" s="2" t="s">
        <v>2142</v>
      </c>
      <c r="C1932" s="2" t="s">
        <v>971</v>
      </c>
      <c r="D1932" s="2">
        <v>48068</v>
      </c>
      <c r="E1932" s="2" t="s">
        <v>19</v>
      </c>
      <c r="F1932" s="2" t="str">
        <f>IF(Table3[[#This Row],[Max(s.salary)]] &gt; 'covid yearly salary'!$D$8, "T","F")</f>
        <v>F</v>
      </c>
      <c r="G1932" s="11">
        <f>Table3[[#This Row],[Max(s.salary)]]*0.045</f>
        <v>2163.06</v>
      </c>
      <c r="H1932" s="4">
        <f>Table3[[#This Row],[Max(s.salary)]]-Table3[[#This Row],[4.50%]]</f>
        <v>45904.94</v>
      </c>
      <c r="I1932" s="11">
        <f t="shared" si="30"/>
        <v>12554545.364999983</v>
      </c>
    </row>
    <row r="1933" spans="1:9">
      <c r="A1933" s="2">
        <v>83133</v>
      </c>
      <c r="B1933" s="2" t="s">
        <v>426</v>
      </c>
      <c r="C1933" s="2" t="s">
        <v>160</v>
      </c>
      <c r="D1933" s="7">
        <v>87700</v>
      </c>
      <c r="E1933" s="2" t="s">
        <v>19</v>
      </c>
      <c r="F1933" s="2" t="str">
        <f>IF(Table3[[#This Row],[Max(s.salary)]] &gt; 'covid yearly salary'!$D$8, "T","F")</f>
        <v>T</v>
      </c>
      <c r="G1933" s="10">
        <f>Table3[[#This Row],[Max(s.salary)]]*0.045</f>
        <v>3946.5</v>
      </c>
      <c r="H1933" s="10">
        <f>Table3[[#This Row],[Max(s.salary)]]-Table3[[#This Row],[4.50%]]</f>
        <v>83753.5</v>
      </c>
      <c r="I1933" s="11"/>
    </row>
    <row r="1934" spans="1:9">
      <c r="A1934" s="2">
        <v>61150</v>
      </c>
      <c r="B1934" s="2" t="s">
        <v>101</v>
      </c>
      <c r="C1934" s="2" t="s">
        <v>565</v>
      </c>
      <c r="D1934" s="7">
        <v>87690</v>
      </c>
      <c r="E1934" s="2" t="s">
        <v>19</v>
      </c>
      <c r="F1934" s="2" t="str">
        <f>IF(Table3[[#This Row],[Max(s.salary)]] &gt; 'covid yearly salary'!$D$8, "T","F")</f>
        <v>T</v>
      </c>
      <c r="G1934" s="10">
        <f>Table3[[#This Row],[Max(s.salary)]]*0.045</f>
        <v>3946.0499999999997</v>
      </c>
      <c r="H1934" s="10">
        <f>Table3[[#This Row],[Max(s.salary)]]-Table3[[#This Row],[4.50%]]</f>
        <v>83743.95</v>
      </c>
      <c r="I1934" s="11"/>
    </row>
    <row r="1935" spans="1:9">
      <c r="A1935" s="2">
        <v>86156</v>
      </c>
      <c r="B1935" s="2" t="s">
        <v>2097</v>
      </c>
      <c r="C1935" s="2" t="s">
        <v>2143</v>
      </c>
      <c r="D1935" s="7">
        <v>87690</v>
      </c>
      <c r="E1935" s="2" t="s">
        <v>19</v>
      </c>
      <c r="F1935" s="2" t="str">
        <f>IF(Table3[[#This Row],[Max(s.salary)]] &gt; 'covid yearly salary'!$D$8, "T","F")</f>
        <v>T</v>
      </c>
      <c r="G1935" s="10">
        <f>Table3[[#This Row],[Max(s.salary)]]*0.045</f>
        <v>3946.0499999999997</v>
      </c>
      <c r="H1935" s="10">
        <f>Table3[[#This Row],[Max(s.salary)]]-Table3[[#This Row],[4.50%]]</f>
        <v>83743.95</v>
      </c>
      <c r="I1935" s="11"/>
    </row>
    <row r="1936" spans="1:9">
      <c r="A1936" s="2">
        <v>35846</v>
      </c>
      <c r="B1936" s="2" t="s">
        <v>1542</v>
      </c>
      <c r="C1936" s="2" t="s">
        <v>2144</v>
      </c>
      <c r="D1936" s="7">
        <v>87686</v>
      </c>
      <c r="E1936" s="2" t="s">
        <v>19</v>
      </c>
      <c r="F1936" s="2" t="str">
        <f>IF(Table3[[#This Row],[Max(s.salary)]] &gt; 'covid yearly salary'!$D$8, "T","F")</f>
        <v>T</v>
      </c>
      <c r="G1936" s="10">
        <f>Table3[[#This Row],[Max(s.salary)]]*0.045</f>
        <v>3945.87</v>
      </c>
      <c r="H1936" s="10">
        <f>Table3[[#This Row],[Max(s.salary)]]-Table3[[#This Row],[4.50%]]</f>
        <v>83740.13</v>
      </c>
      <c r="I1936" s="11"/>
    </row>
    <row r="1937" spans="1:9">
      <c r="A1937" s="2">
        <v>102381</v>
      </c>
      <c r="B1937" s="2" t="s">
        <v>996</v>
      </c>
      <c r="C1937" s="2" t="s">
        <v>2145</v>
      </c>
      <c r="D1937" s="7">
        <v>87683</v>
      </c>
      <c r="E1937" s="2" t="s">
        <v>19</v>
      </c>
      <c r="F1937" s="2" t="str">
        <f>IF(Table3[[#This Row],[Max(s.salary)]] &gt; 'covid yearly salary'!$D$8, "T","F")</f>
        <v>T</v>
      </c>
      <c r="G1937" s="10">
        <f>Table3[[#This Row],[Max(s.salary)]]*0.045</f>
        <v>3945.7349999999997</v>
      </c>
      <c r="H1937" s="10">
        <f>Table3[[#This Row],[Max(s.salary)]]-Table3[[#This Row],[4.50%]]</f>
        <v>83737.264999999999</v>
      </c>
      <c r="I1937" s="11"/>
    </row>
    <row r="1938" spans="1:9">
      <c r="A1938" s="2">
        <v>101507</v>
      </c>
      <c r="B1938" s="2" t="s">
        <v>2146</v>
      </c>
      <c r="C1938" s="2" t="s">
        <v>2147</v>
      </c>
      <c r="D1938" s="7">
        <v>87682</v>
      </c>
      <c r="E1938" s="2" t="s">
        <v>19</v>
      </c>
      <c r="F1938" s="2" t="str">
        <f>IF(Table3[[#This Row],[Max(s.salary)]] &gt; 'covid yearly salary'!$D$8, "T","F")</f>
        <v>T</v>
      </c>
      <c r="G1938" s="10">
        <f>Table3[[#This Row],[Max(s.salary)]]*0.045</f>
        <v>3945.69</v>
      </c>
      <c r="H1938" s="10">
        <f>Table3[[#This Row],[Max(s.salary)]]-Table3[[#This Row],[4.50%]]</f>
        <v>83736.31</v>
      </c>
      <c r="I1938" s="11"/>
    </row>
    <row r="1939" spans="1:9">
      <c r="A1939" s="2">
        <v>200807</v>
      </c>
      <c r="B1939" s="2" t="s">
        <v>561</v>
      </c>
      <c r="C1939" s="2" t="s">
        <v>1935</v>
      </c>
      <c r="D1939" s="7">
        <v>87682</v>
      </c>
      <c r="E1939" s="2" t="s">
        <v>19</v>
      </c>
      <c r="F1939" s="2" t="str">
        <f>IF(Table3[[#This Row],[Max(s.salary)]] &gt; 'covid yearly salary'!$D$8, "T","F")</f>
        <v>T</v>
      </c>
      <c r="G1939" s="10">
        <f>Table3[[#This Row],[Max(s.salary)]]*0.045</f>
        <v>3945.69</v>
      </c>
      <c r="H1939" s="10">
        <f>Table3[[#This Row],[Max(s.salary)]]-Table3[[#This Row],[4.50%]]</f>
        <v>83736.31</v>
      </c>
      <c r="I1939" s="11"/>
    </row>
    <row r="1940" spans="1:9">
      <c r="A1940" s="2">
        <v>63918</v>
      </c>
      <c r="B1940" s="2" t="s">
        <v>566</v>
      </c>
      <c r="C1940" s="2" t="s">
        <v>1130</v>
      </c>
      <c r="D1940" s="7">
        <v>87680</v>
      </c>
      <c r="E1940" s="2" t="s">
        <v>19</v>
      </c>
      <c r="F1940" s="2" t="str">
        <f>IF(Table3[[#This Row],[Max(s.salary)]] &gt; 'covid yearly salary'!$D$8, "T","F")</f>
        <v>T</v>
      </c>
      <c r="G1940" s="10">
        <f>Table3[[#This Row],[Max(s.salary)]]*0.045</f>
        <v>3945.6</v>
      </c>
      <c r="H1940" s="10">
        <f>Table3[[#This Row],[Max(s.salary)]]-Table3[[#This Row],[4.50%]]</f>
        <v>83734.399999999994</v>
      </c>
      <c r="I1940" s="11"/>
    </row>
    <row r="1941" spans="1:9">
      <c r="A1941" s="2">
        <v>34939</v>
      </c>
      <c r="B1941" s="2" t="s">
        <v>1112</v>
      </c>
      <c r="C1941" s="2" t="s">
        <v>2148</v>
      </c>
      <c r="D1941" s="7">
        <v>87676</v>
      </c>
      <c r="E1941" s="2" t="s">
        <v>19</v>
      </c>
      <c r="F1941" s="2" t="str">
        <f>IF(Table3[[#This Row],[Max(s.salary)]] &gt; 'covid yearly salary'!$D$8, "T","F")</f>
        <v>T</v>
      </c>
      <c r="G1941" s="10">
        <f>Table3[[#This Row],[Max(s.salary)]]*0.045</f>
        <v>3945.42</v>
      </c>
      <c r="H1941" s="10">
        <f>Table3[[#This Row],[Max(s.salary)]]-Table3[[#This Row],[4.50%]]</f>
        <v>83730.58</v>
      </c>
      <c r="I1941" s="11"/>
    </row>
    <row r="1942" spans="1:9">
      <c r="A1942" s="2">
        <v>51263</v>
      </c>
      <c r="B1942" s="2" t="s">
        <v>419</v>
      </c>
      <c r="C1942" s="2" t="s">
        <v>2149</v>
      </c>
      <c r="D1942" s="7">
        <v>87676</v>
      </c>
      <c r="E1942" s="2" t="s">
        <v>19</v>
      </c>
      <c r="F1942" s="2" t="str">
        <f>IF(Table3[[#This Row],[Max(s.salary)]] &gt; 'covid yearly salary'!$D$8, "T","F")</f>
        <v>T</v>
      </c>
      <c r="G1942" s="10">
        <f>Table3[[#This Row],[Max(s.salary)]]*0.045</f>
        <v>3945.42</v>
      </c>
      <c r="H1942" s="10">
        <f>Table3[[#This Row],[Max(s.salary)]]-Table3[[#This Row],[4.50%]]</f>
        <v>83730.58</v>
      </c>
      <c r="I1942" s="11"/>
    </row>
    <row r="1943" spans="1:9" hidden="1">
      <c r="A1943" s="2">
        <v>43713</v>
      </c>
      <c r="B1943" s="2" t="s">
        <v>1844</v>
      </c>
      <c r="C1943" s="2" t="s">
        <v>2150</v>
      </c>
      <c r="D1943" s="2">
        <v>58467</v>
      </c>
      <c r="E1943" s="2" t="s">
        <v>19</v>
      </c>
      <c r="F1943" s="2" t="str">
        <f>IF(Table3[[#This Row],[Max(s.salary)]] &gt; 'covid yearly salary'!$D$8, "T","F")</f>
        <v>F</v>
      </c>
      <c r="G1943" s="11">
        <f>Table3[[#This Row],[Max(s.salary)]]*0.045</f>
        <v>2631.0149999999999</v>
      </c>
      <c r="H1943" s="4">
        <f>Table3[[#This Row],[Max(s.salary)]]-Table3[[#This Row],[4.50%]]</f>
        <v>55835.985000000001</v>
      </c>
      <c r="I1943" s="11">
        <f t="shared" si="30"/>
        <v>12512924.279999986</v>
      </c>
    </row>
    <row r="1944" spans="1:9">
      <c r="A1944" s="2">
        <v>52471</v>
      </c>
      <c r="B1944" s="2" t="s">
        <v>1714</v>
      </c>
      <c r="C1944" s="2" t="s">
        <v>2151</v>
      </c>
      <c r="D1944" s="7">
        <v>87668</v>
      </c>
      <c r="E1944" s="2" t="s">
        <v>19</v>
      </c>
      <c r="F1944" s="2" t="str">
        <f>IF(Table3[[#This Row],[Max(s.salary)]] &gt; 'covid yearly salary'!$D$8, "T","F")</f>
        <v>T</v>
      </c>
      <c r="G1944" s="10">
        <f>Table3[[#This Row],[Max(s.salary)]]*0.045</f>
        <v>3945.06</v>
      </c>
      <c r="H1944" s="10">
        <f>Table3[[#This Row],[Max(s.salary)]]-Table3[[#This Row],[4.50%]]</f>
        <v>83722.94</v>
      </c>
      <c r="I1944" s="11"/>
    </row>
    <row r="1945" spans="1:9">
      <c r="A1945" s="2">
        <v>77896</v>
      </c>
      <c r="B1945" s="2" t="s">
        <v>2152</v>
      </c>
      <c r="C1945" s="2" t="s">
        <v>2153</v>
      </c>
      <c r="D1945" s="7">
        <v>87668</v>
      </c>
      <c r="E1945" s="2" t="s">
        <v>19</v>
      </c>
      <c r="F1945" s="2" t="str">
        <f>IF(Table3[[#This Row],[Max(s.salary)]] &gt; 'covid yearly salary'!$D$8, "T","F")</f>
        <v>T</v>
      </c>
      <c r="G1945" s="10">
        <f>Table3[[#This Row],[Max(s.salary)]]*0.045</f>
        <v>3945.06</v>
      </c>
      <c r="H1945" s="10">
        <f>Table3[[#This Row],[Max(s.salary)]]-Table3[[#This Row],[4.50%]]</f>
        <v>83722.94</v>
      </c>
      <c r="I1945" s="11"/>
    </row>
    <row r="1946" spans="1:9" hidden="1">
      <c r="A1946" s="2">
        <v>43767</v>
      </c>
      <c r="B1946" s="2" t="s">
        <v>475</v>
      </c>
      <c r="C1946" s="2" t="s">
        <v>2154</v>
      </c>
      <c r="D1946" s="2">
        <v>54744</v>
      </c>
      <c r="E1946" s="2" t="s">
        <v>19</v>
      </c>
      <c r="F1946" s="2" t="str">
        <f>IF(Table3[[#This Row],[Max(s.salary)]] &gt; 'covid yearly salary'!$D$8, "T","F")</f>
        <v>F</v>
      </c>
      <c r="G1946" s="11">
        <f>Table3[[#This Row],[Max(s.salary)]]*0.045</f>
        <v>2463.48</v>
      </c>
      <c r="H1946" s="4">
        <f>Table3[[#This Row],[Max(s.salary)]]-Table3[[#This Row],[4.50%]]</f>
        <v>52280.52</v>
      </c>
      <c r="I1946" s="11">
        <f t="shared" si="30"/>
        <v>12502403.144999988</v>
      </c>
    </row>
    <row r="1947" spans="1:9">
      <c r="A1947" s="2">
        <v>29862</v>
      </c>
      <c r="B1947" s="2" t="s">
        <v>1301</v>
      </c>
      <c r="C1947" s="2" t="s">
        <v>1015</v>
      </c>
      <c r="D1947" s="7">
        <v>87667</v>
      </c>
      <c r="E1947" s="2" t="s">
        <v>19</v>
      </c>
      <c r="F1947" s="2" t="str">
        <f>IF(Table3[[#This Row],[Max(s.salary)]] &gt; 'covid yearly salary'!$D$8, "T","F")</f>
        <v>T</v>
      </c>
      <c r="G1947" s="10">
        <f>Table3[[#This Row],[Max(s.salary)]]*0.045</f>
        <v>3945.0149999999999</v>
      </c>
      <c r="H1947" s="10">
        <f>Table3[[#This Row],[Max(s.salary)]]-Table3[[#This Row],[4.50%]]</f>
        <v>83721.985000000001</v>
      </c>
      <c r="I1947" s="11"/>
    </row>
    <row r="1948" spans="1:9" hidden="1">
      <c r="A1948" s="2">
        <v>43785</v>
      </c>
      <c r="B1948" s="2" t="s">
        <v>2103</v>
      </c>
      <c r="C1948" s="2" t="s">
        <v>423</v>
      </c>
      <c r="D1948" s="2">
        <v>59093</v>
      </c>
      <c r="E1948" s="2" t="s">
        <v>19</v>
      </c>
      <c r="F1948" s="2" t="str">
        <f>IF(Table3[[#This Row],[Max(s.salary)]] &gt; 'covid yearly salary'!$D$8, "T","F")</f>
        <v>F</v>
      </c>
      <c r="G1948" s="11">
        <f>Table3[[#This Row],[Max(s.salary)]]*0.045</f>
        <v>2659.1849999999999</v>
      </c>
      <c r="H1948" s="4">
        <f>Table3[[#This Row],[Max(s.salary)]]-Table3[[#This Row],[4.50%]]</f>
        <v>56433.815000000002</v>
      </c>
      <c r="I1948" s="11">
        <f t="shared" si="30"/>
        <v>12495994.649999989</v>
      </c>
    </row>
    <row r="1949" spans="1:9" hidden="1">
      <c r="A1949" s="2">
        <v>43803</v>
      </c>
      <c r="B1949" s="2" t="s">
        <v>2155</v>
      </c>
      <c r="C1949" s="2" t="s">
        <v>2156</v>
      </c>
      <c r="D1949" s="2">
        <v>59239</v>
      </c>
      <c r="E1949" s="2" t="s">
        <v>19</v>
      </c>
      <c r="F1949" s="2" t="str">
        <f>IF(Table3[[#This Row],[Max(s.salary)]] &gt; 'covid yearly salary'!$D$8, "T","F")</f>
        <v>F</v>
      </c>
      <c r="G1949" s="11">
        <f>Table3[[#This Row],[Max(s.salary)]]*0.045</f>
        <v>2665.7550000000001</v>
      </c>
      <c r="H1949" s="4">
        <f>Table3[[#This Row],[Max(s.salary)]]-Table3[[#This Row],[4.50%]]</f>
        <v>56573.245000000003</v>
      </c>
      <c r="I1949" s="11">
        <f t="shared" si="30"/>
        <v>12493335.464999989</v>
      </c>
    </row>
    <row r="1950" spans="1:9">
      <c r="A1950" s="2">
        <v>42368</v>
      </c>
      <c r="B1950" s="2" t="s">
        <v>2157</v>
      </c>
      <c r="C1950" s="2" t="s">
        <v>1859</v>
      </c>
      <c r="D1950" s="7">
        <v>87662</v>
      </c>
      <c r="E1950" s="2" t="s">
        <v>19</v>
      </c>
      <c r="F1950" s="2" t="str">
        <f>IF(Table3[[#This Row],[Max(s.salary)]] &gt; 'covid yearly salary'!$D$8, "T","F")</f>
        <v>T</v>
      </c>
      <c r="G1950" s="10">
        <f>Table3[[#This Row],[Max(s.salary)]]*0.045</f>
        <v>3944.79</v>
      </c>
      <c r="H1950" s="10">
        <f>Table3[[#This Row],[Max(s.salary)]]-Table3[[#This Row],[4.50%]]</f>
        <v>83717.210000000006</v>
      </c>
      <c r="I1950" s="11"/>
    </row>
    <row r="1951" spans="1:9">
      <c r="A1951" s="2">
        <v>90374</v>
      </c>
      <c r="B1951" s="2" t="s">
        <v>982</v>
      </c>
      <c r="C1951" s="2" t="s">
        <v>1316</v>
      </c>
      <c r="D1951" s="7">
        <v>87662</v>
      </c>
      <c r="E1951" s="2" t="s">
        <v>19</v>
      </c>
      <c r="F1951" s="2" t="str">
        <f>IF(Table3[[#This Row],[Max(s.salary)]] &gt; 'covid yearly salary'!$D$8, "T","F")</f>
        <v>T</v>
      </c>
      <c r="G1951" s="10">
        <f>Table3[[#This Row],[Max(s.salary)]]*0.045</f>
        <v>3944.79</v>
      </c>
      <c r="H1951" s="10">
        <f>Table3[[#This Row],[Max(s.salary)]]-Table3[[#This Row],[4.50%]]</f>
        <v>83717.210000000006</v>
      </c>
      <c r="I1951" s="11"/>
    </row>
    <row r="1952" spans="1:9">
      <c r="A1952" s="2">
        <v>30960</v>
      </c>
      <c r="B1952" s="2" t="s">
        <v>603</v>
      </c>
      <c r="C1952" s="2" t="s">
        <v>394</v>
      </c>
      <c r="D1952" s="7">
        <v>87659</v>
      </c>
      <c r="E1952" s="2" t="s">
        <v>19</v>
      </c>
      <c r="F1952" s="2" t="str">
        <f>IF(Table3[[#This Row],[Max(s.salary)]] &gt; 'covid yearly salary'!$D$8, "T","F")</f>
        <v>T</v>
      </c>
      <c r="G1952" s="10">
        <f>Table3[[#This Row],[Max(s.salary)]]*0.045</f>
        <v>3944.6549999999997</v>
      </c>
      <c r="H1952" s="10">
        <f>Table3[[#This Row],[Max(s.salary)]]-Table3[[#This Row],[4.50%]]</f>
        <v>83714.345000000001</v>
      </c>
      <c r="I1952" s="11"/>
    </row>
    <row r="1953" spans="1:9">
      <c r="A1953" s="2">
        <v>94532</v>
      </c>
      <c r="B1953" s="2" t="s">
        <v>1097</v>
      </c>
      <c r="C1953" s="2" t="s">
        <v>2158</v>
      </c>
      <c r="D1953" s="7">
        <v>87651</v>
      </c>
      <c r="E1953" s="2" t="s">
        <v>19</v>
      </c>
      <c r="F1953" s="2" t="str">
        <f>IF(Table3[[#This Row],[Max(s.salary)]] &gt; 'covid yearly salary'!$D$8, "T","F")</f>
        <v>T</v>
      </c>
      <c r="G1953" s="10">
        <f>Table3[[#This Row],[Max(s.salary)]]*0.045</f>
        <v>3944.2950000000001</v>
      </c>
      <c r="H1953" s="10">
        <f>Table3[[#This Row],[Max(s.salary)]]-Table3[[#This Row],[4.50%]]</f>
        <v>83706.705000000002</v>
      </c>
      <c r="I1953" s="11"/>
    </row>
    <row r="1954" spans="1:9">
      <c r="A1954" s="2">
        <v>54554</v>
      </c>
      <c r="B1954" s="2" t="s">
        <v>911</v>
      </c>
      <c r="C1954" s="2" t="s">
        <v>148</v>
      </c>
      <c r="D1954" s="7">
        <v>87647</v>
      </c>
      <c r="E1954" s="2" t="s">
        <v>19</v>
      </c>
      <c r="F1954" s="2" t="str">
        <f>IF(Table3[[#This Row],[Max(s.salary)]] &gt; 'covid yearly salary'!$D$8, "T","F")</f>
        <v>T</v>
      </c>
      <c r="G1954" s="10">
        <f>Table3[[#This Row],[Max(s.salary)]]*0.045</f>
        <v>3944.1149999999998</v>
      </c>
      <c r="H1954" s="10">
        <f>Table3[[#This Row],[Max(s.salary)]]-Table3[[#This Row],[4.50%]]</f>
        <v>83702.884999999995</v>
      </c>
      <c r="I1954" s="11"/>
    </row>
    <row r="1955" spans="1:9">
      <c r="A1955" s="2">
        <v>18986</v>
      </c>
      <c r="B1955" s="2" t="s">
        <v>1038</v>
      </c>
      <c r="C1955" s="2" t="s">
        <v>906</v>
      </c>
      <c r="D1955" s="7">
        <v>87643</v>
      </c>
      <c r="E1955" s="2" t="s">
        <v>19</v>
      </c>
      <c r="F1955" s="2" t="str">
        <f>IF(Table3[[#This Row],[Max(s.salary)]] &gt; 'covid yearly salary'!$D$8, "T","F")</f>
        <v>T</v>
      </c>
      <c r="G1955" s="10">
        <f>Table3[[#This Row],[Max(s.salary)]]*0.045</f>
        <v>3943.9349999999999</v>
      </c>
      <c r="H1955" s="10">
        <f>Table3[[#This Row],[Max(s.salary)]]-Table3[[#This Row],[4.50%]]</f>
        <v>83699.065000000002</v>
      </c>
      <c r="I1955" s="11"/>
    </row>
    <row r="1956" spans="1:9">
      <c r="A1956" s="2">
        <v>42150</v>
      </c>
      <c r="B1956" s="2" t="s">
        <v>2159</v>
      </c>
      <c r="C1956" s="2" t="s">
        <v>2160</v>
      </c>
      <c r="D1956" s="7">
        <v>87643</v>
      </c>
      <c r="E1956" s="2" t="s">
        <v>19</v>
      </c>
      <c r="F1956" s="2" t="str">
        <f>IF(Table3[[#This Row],[Max(s.salary)]] &gt; 'covid yearly salary'!$D$8, "T","F")</f>
        <v>T</v>
      </c>
      <c r="G1956" s="10">
        <f>Table3[[#This Row],[Max(s.salary)]]*0.045</f>
        <v>3943.9349999999999</v>
      </c>
      <c r="H1956" s="10">
        <f>Table3[[#This Row],[Max(s.salary)]]-Table3[[#This Row],[4.50%]]</f>
        <v>83699.065000000002</v>
      </c>
      <c r="I1956" s="11"/>
    </row>
    <row r="1957" spans="1:9">
      <c r="A1957" s="2">
        <v>87975</v>
      </c>
      <c r="B1957" s="2" t="s">
        <v>1162</v>
      </c>
      <c r="C1957" s="2" t="s">
        <v>1702</v>
      </c>
      <c r="D1957" s="7">
        <v>87642</v>
      </c>
      <c r="E1957" s="2" t="s">
        <v>19</v>
      </c>
      <c r="F1957" s="2" t="str">
        <f>IF(Table3[[#This Row],[Max(s.salary)]] &gt; 'covid yearly salary'!$D$8, "T","F")</f>
        <v>T</v>
      </c>
      <c r="G1957" s="10">
        <f>Table3[[#This Row],[Max(s.salary)]]*0.045</f>
        <v>3943.89</v>
      </c>
      <c r="H1957" s="10">
        <f>Table3[[#This Row],[Max(s.salary)]]-Table3[[#This Row],[4.50%]]</f>
        <v>83698.11</v>
      </c>
      <c r="I1957" s="11"/>
    </row>
    <row r="1958" spans="1:9">
      <c r="A1958" s="2">
        <v>48688</v>
      </c>
      <c r="B1958" s="2" t="s">
        <v>2079</v>
      </c>
      <c r="C1958" s="2" t="s">
        <v>1490</v>
      </c>
      <c r="D1958" s="7">
        <v>87638</v>
      </c>
      <c r="E1958" s="2" t="s">
        <v>19</v>
      </c>
      <c r="F1958" s="2" t="str">
        <f>IF(Table3[[#This Row],[Max(s.salary)]] &gt; 'covid yearly salary'!$D$8, "T","F")</f>
        <v>T</v>
      </c>
      <c r="G1958" s="10">
        <f>Table3[[#This Row],[Max(s.salary)]]*0.045</f>
        <v>3943.71</v>
      </c>
      <c r="H1958" s="10">
        <f>Table3[[#This Row],[Max(s.salary)]]-Table3[[#This Row],[4.50%]]</f>
        <v>83694.289999999994</v>
      </c>
      <c r="I1958" s="11"/>
    </row>
    <row r="1959" spans="1:9">
      <c r="A1959" s="2">
        <v>66832</v>
      </c>
      <c r="B1959" s="2" t="s">
        <v>2161</v>
      </c>
      <c r="C1959" s="2" t="s">
        <v>166</v>
      </c>
      <c r="D1959" s="7">
        <v>87635</v>
      </c>
      <c r="E1959" s="2" t="s">
        <v>19</v>
      </c>
      <c r="F1959" s="2" t="str">
        <f>IF(Table3[[#This Row],[Max(s.salary)]] &gt; 'covid yearly salary'!$D$8, "T","F")</f>
        <v>T</v>
      </c>
      <c r="G1959" s="10">
        <f>Table3[[#This Row],[Max(s.salary)]]*0.045</f>
        <v>3943.5749999999998</v>
      </c>
      <c r="H1959" s="10">
        <f>Table3[[#This Row],[Max(s.salary)]]-Table3[[#This Row],[4.50%]]</f>
        <v>83691.425000000003</v>
      </c>
      <c r="I1959" s="11"/>
    </row>
    <row r="1960" spans="1:9">
      <c r="A1960" s="2">
        <v>25965</v>
      </c>
      <c r="B1960" s="2" t="s">
        <v>218</v>
      </c>
      <c r="C1960" s="2" t="s">
        <v>1774</v>
      </c>
      <c r="D1960" s="7">
        <v>87629</v>
      </c>
      <c r="E1960" s="2" t="s">
        <v>19</v>
      </c>
      <c r="F1960" s="2" t="str">
        <f>IF(Table3[[#This Row],[Max(s.salary)]] &gt; 'covid yearly salary'!$D$8, "T","F")</f>
        <v>T</v>
      </c>
      <c r="G1960" s="10">
        <f>Table3[[#This Row],[Max(s.salary)]]*0.045</f>
        <v>3943.3049999999998</v>
      </c>
      <c r="H1960" s="10">
        <f>Table3[[#This Row],[Max(s.salary)]]-Table3[[#This Row],[4.50%]]</f>
        <v>83685.695000000007</v>
      </c>
      <c r="I1960" s="11"/>
    </row>
    <row r="1961" spans="1:9">
      <c r="A1961" s="2">
        <v>65547</v>
      </c>
      <c r="B1961" s="2" t="s">
        <v>933</v>
      </c>
      <c r="C1961" s="2" t="s">
        <v>393</v>
      </c>
      <c r="D1961" s="7">
        <v>87612</v>
      </c>
      <c r="E1961" s="2" t="s">
        <v>19</v>
      </c>
      <c r="F1961" s="2" t="str">
        <f>IF(Table3[[#This Row],[Max(s.salary)]] &gt; 'covid yearly salary'!$D$8, "T","F")</f>
        <v>T</v>
      </c>
      <c r="G1961" s="10">
        <f>Table3[[#This Row],[Max(s.salary)]]*0.045</f>
        <v>3942.54</v>
      </c>
      <c r="H1961" s="10">
        <f>Table3[[#This Row],[Max(s.salary)]]-Table3[[#This Row],[4.50%]]</f>
        <v>83669.460000000006</v>
      </c>
      <c r="I1961" s="11"/>
    </row>
    <row r="1962" spans="1:9">
      <c r="A1962" s="2">
        <v>26946</v>
      </c>
      <c r="B1962" s="2" t="s">
        <v>109</v>
      </c>
      <c r="C1962" s="2" t="s">
        <v>2162</v>
      </c>
      <c r="D1962" s="7">
        <v>87610</v>
      </c>
      <c r="E1962" s="2" t="s">
        <v>19</v>
      </c>
      <c r="F1962" s="2" t="str">
        <f>IF(Table3[[#This Row],[Max(s.salary)]] &gt; 'covid yearly salary'!$D$8, "T","F")</f>
        <v>T</v>
      </c>
      <c r="G1962" s="10">
        <f>Table3[[#This Row],[Max(s.salary)]]*0.045</f>
        <v>3942.45</v>
      </c>
      <c r="H1962" s="10">
        <f>Table3[[#This Row],[Max(s.salary)]]-Table3[[#This Row],[4.50%]]</f>
        <v>83667.55</v>
      </c>
      <c r="I1962" s="11"/>
    </row>
    <row r="1963" spans="1:9">
      <c r="A1963" s="2">
        <v>46529</v>
      </c>
      <c r="B1963" s="2" t="s">
        <v>2163</v>
      </c>
      <c r="C1963" s="2" t="s">
        <v>2164</v>
      </c>
      <c r="D1963" s="7">
        <v>87586</v>
      </c>
      <c r="E1963" s="2" t="s">
        <v>19</v>
      </c>
      <c r="F1963" s="2" t="str">
        <f>IF(Table3[[#This Row],[Max(s.salary)]] &gt; 'covid yearly salary'!$D$8, "T","F")</f>
        <v>T</v>
      </c>
      <c r="G1963" s="10">
        <f>Table3[[#This Row],[Max(s.salary)]]*0.045</f>
        <v>3941.37</v>
      </c>
      <c r="H1963" s="10">
        <f>Table3[[#This Row],[Max(s.salary)]]-Table3[[#This Row],[4.50%]]</f>
        <v>83644.63</v>
      </c>
      <c r="I1963" s="11"/>
    </row>
    <row r="1964" spans="1:9">
      <c r="A1964" s="2">
        <v>56112</v>
      </c>
      <c r="B1964" s="2" t="s">
        <v>1307</v>
      </c>
      <c r="C1964" s="2" t="s">
        <v>2165</v>
      </c>
      <c r="D1964" s="7">
        <v>87580</v>
      </c>
      <c r="E1964" s="2" t="s">
        <v>19</v>
      </c>
      <c r="F1964" s="2" t="str">
        <f>IF(Table3[[#This Row],[Max(s.salary)]] &gt; 'covid yearly salary'!$D$8, "T","F")</f>
        <v>T</v>
      </c>
      <c r="G1964" s="10">
        <f>Table3[[#This Row],[Max(s.salary)]]*0.045</f>
        <v>3941.1</v>
      </c>
      <c r="H1964" s="10">
        <f>Table3[[#This Row],[Max(s.salary)]]-Table3[[#This Row],[4.50%]]</f>
        <v>83638.899999999994</v>
      </c>
      <c r="I1964" s="11"/>
    </row>
    <row r="1965" spans="1:9" hidden="1">
      <c r="A1965" s="2">
        <v>44116</v>
      </c>
      <c r="B1965" s="2" t="s">
        <v>1314</v>
      </c>
      <c r="C1965" s="2" t="s">
        <v>1864</v>
      </c>
      <c r="D1965" s="2">
        <v>58841</v>
      </c>
      <c r="E1965" s="2" t="s">
        <v>19</v>
      </c>
      <c r="F1965" s="2" t="str">
        <f>IF(Table3[[#This Row],[Max(s.salary)]] &gt; 'covid yearly salary'!$D$8, "T","F")</f>
        <v>F</v>
      </c>
      <c r="G1965" s="11">
        <f>Table3[[#This Row],[Max(s.salary)]]*0.045</f>
        <v>2647.8449999999998</v>
      </c>
      <c r="H1965" s="4">
        <f>Table3[[#This Row],[Max(s.salary)]]-Table3[[#This Row],[4.50%]]</f>
        <v>56193.154999999999</v>
      </c>
      <c r="I1965" s="11">
        <f t="shared" si="30"/>
        <v>12431517.254999992</v>
      </c>
    </row>
    <row r="1966" spans="1:9" hidden="1">
      <c r="A1966" s="2">
        <v>44124</v>
      </c>
      <c r="B1966" s="2" t="s">
        <v>1876</v>
      </c>
      <c r="C1966" s="2" t="s">
        <v>1709</v>
      </c>
      <c r="D1966" s="2">
        <v>53680</v>
      </c>
      <c r="E1966" s="2" t="s">
        <v>19</v>
      </c>
      <c r="F1966" s="2" t="str">
        <f>IF(Table3[[#This Row],[Max(s.salary)]] &gt; 'covid yearly salary'!$D$8, "T","F")</f>
        <v>F</v>
      </c>
      <c r="G1966" s="11">
        <f>Table3[[#This Row],[Max(s.salary)]]*0.045</f>
        <v>2415.6</v>
      </c>
      <c r="H1966" s="4">
        <f>Table3[[#This Row],[Max(s.salary)]]-Table3[[#This Row],[4.50%]]</f>
        <v>51264.4</v>
      </c>
      <c r="I1966" s="11">
        <f t="shared" si="30"/>
        <v>12428869.409999991</v>
      </c>
    </row>
    <row r="1967" spans="1:9">
      <c r="A1967" s="2">
        <v>80114</v>
      </c>
      <c r="B1967" s="2" t="s">
        <v>2073</v>
      </c>
      <c r="C1967" s="2" t="s">
        <v>362</v>
      </c>
      <c r="D1967" s="7">
        <v>87568</v>
      </c>
      <c r="E1967" s="2" t="s">
        <v>19</v>
      </c>
      <c r="F1967" s="2" t="str">
        <f>IF(Table3[[#This Row],[Max(s.salary)]] &gt; 'covid yearly salary'!$D$8, "T","F")</f>
        <v>T</v>
      </c>
      <c r="G1967" s="10">
        <f>Table3[[#This Row],[Max(s.salary)]]*0.045</f>
        <v>3940.56</v>
      </c>
      <c r="H1967" s="10">
        <f>Table3[[#This Row],[Max(s.salary)]]-Table3[[#This Row],[4.50%]]</f>
        <v>83627.44</v>
      </c>
      <c r="I1967" s="11"/>
    </row>
    <row r="1968" spans="1:9">
      <c r="A1968" s="2">
        <v>105997</v>
      </c>
      <c r="B1968" s="2" t="s">
        <v>2166</v>
      </c>
      <c r="C1968" s="2" t="s">
        <v>439</v>
      </c>
      <c r="D1968" s="7">
        <v>87566</v>
      </c>
      <c r="E1968" s="2" t="s">
        <v>19</v>
      </c>
      <c r="F1968" s="2" t="str">
        <f>IF(Table3[[#This Row],[Max(s.salary)]] &gt; 'covid yearly salary'!$D$8, "T","F")</f>
        <v>T</v>
      </c>
      <c r="G1968" s="10">
        <f>Table3[[#This Row],[Max(s.salary)]]*0.045</f>
        <v>3940.47</v>
      </c>
      <c r="H1968" s="10">
        <f>Table3[[#This Row],[Max(s.salary)]]-Table3[[#This Row],[4.50%]]</f>
        <v>83625.53</v>
      </c>
      <c r="I1968" s="11"/>
    </row>
    <row r="1969" spans="1:9" hidden="1">
      <c r="A1969" s="2">
        <v>44181</v>
      </c>
      <c r="B1969" s="2" t="s">
        <v>1910</v>
      </c>
      <c r="C1969" s="2" t="s">
        <v>1936</v>
      </c>
      <c r="D1969" s="2">
        <v>56949</v>
      </c>
      <c r="E1969" s="2" t="s">
        <v>19</v>
      </c>
      <c r="F1969" s="2" t="str">
        <f>IF(Table3[[#This Row],[Max(s.salary)]] &gt; 'covid yearly salary'!$D$8, "T","F")</f>
        <v>F</v>
      </c>
      <c r="G1969" s="11">
        <f>Table3[[#This Row],[Max(s.salary)]]*0.045</f>
        <v>2562.7049999999999</v>
      </c>
      <c r="H1969" s="4">
        <f>Table3[[#This Row],[Max(s.salary)]]-Table3[[#This Row],[4.50%]]</f>
        <v>54386.294999999998</v>
      </c>
      <c r="I1969" s="11">
        <f t="shared" si="30"/>
        <v>12418572.779999994</v>
      </c>
    </row>
    <row r="1970" spans="1:9">
      <c r="A1970" s="2">
        <v>78941</v>
      </c>
      <c r="B1970" s="2" t="s">
        <v>787</v>
      </c>
      <c r="C1970" s="2" t="s">
        <v>568</v>
      </c>
      <c r="D1970" s="7">
        <v>87562</v>
      </c>
      <c r="E1970" s="2" t="s">
        <v>19</v>
      </c>
      <c r="F1970" s="2" t="str">
        <f>IF(Table3[[#This Row],[Max(s.salary)]] &gt; 'covid yearly salary'!$D$8, "T","F")</f>
        <v>T</v>
      </c>
      <c r="G1970" s="10">
        <f>Table3[[#This Row],[Max(s.salary)]]*0.045</f>
        <v>3940.29</v>
      </c>
      <c r="H1970" s="10">
        <f>Table3[[#This Row],[Max(s.salary)]]-Table3[[#This Row],[4.50%]]</f>
        <v>83621.710000000006</v>
      </c>
      <c r="I1970" s="11"/>
    </row>
    <row r="1971" spans="1:9" hidden="1">
      <c r="A1971" s="2">
        <v>44259</v>
      </c>
      <c r="B1971" s="2" t="s">
        <v>391</v>
      </c>
      <c r="C1971" s="2" t="s">
        <v>2167</v>
      </c>
      <c r="D1971" s="2">
        <v>58719</v>
      </c>
      <c r="E1971" s="2" t="s">
        <v>19</v>
      </c>
      <c r="F1971" s="2" t="str">
        <f>IF(Table3[[#This Row],[Max(s.salary)]] &gt; 'covid yearly salary'!$D$8, "T","F")</f>
        <v>F</v>
      </c>
      <c r="G1971" s="11">
        <f>Table3[[#This Row],[Max(s.salary)]]*0.045</f>
        <v>2642.355</v>
      </c>
      <c r="H1971" s="4">
        <f>Table3[[#This Row],[Max(s.salary)]]-Table3[[#This Row],[4.50%]]</f>
        <v>56076.644999999997</v>
      </c>
      <c r="I1971" s="11">
        <f t="shared" si="30"/>
        <v>12412069.784999995</v>
      </c>
    </row>
    <row r="1972" spans="1:9">
      <c r="A1972" s="2">
        <v>43529</v>
      </c>
      <c r="B1972" s="2" t="s">
        <v>2168</v>
      </c>
      <c r="C1972" s="2" t="s">
        <v>2088</v>
      </c>
      <c r="D1972" s="7">
        <v>87556</v>
      </c>
      <c r="E1972" s="2" t="s">
        <v>19</v>
      </c>
      <c r="F1972" s="2" t="str">
        <f>IF(Table3[[#This Row],[Max(s.salary)]] &gt; 'covid yearly salary'!$D$8, "T","F")</f>
        <v>T</v>
      </c>
      <c r="G1972" s="10">
        <f>Table3[[#This Row],[Max(s.salary)]]*0.045</f>
        <v>3940.02</v>
      </c>
      <c r="H1972" s="10">
        <f>Table3[[#This Row],[Max(s.salary)]]-Table3[[#This Row],[4.50%]]</f>
        <v>83615.98</v>
      </c>
      <c r="I1972" s="11"/>
    </row>
    <row r="1973" spans="1:9">
      <c r="A1973" s="2">
        <v>90573</v>
      </c>
      <c r="B1973" s="2" t="s">
        <v>1451</v>
      </c>
      <c r="C1973" s="2" t="s">
        <v>334</v>
      </c>
      <c r="D1973" s="7">
        <v>87551</v>
      </c>
      <c r="E1973" s="2" t="s">
        <v>19</v>
      </c>
      <c r="F1973" s="2" t="str">
        <f>IF(Table3[[#This Row],[Max(s.salary)]] &gt; 'covid yearly salary'!$D$8, "T","F")</f>
        <v>T</v>
      </c>
      <c r="G1973" s="10">
        <f>Table3[[#This Row],[Max(s.salary)]]*0.045</f>
        <v>3939.7950000000001</v>
      </c>
      <c r="H1973" s="10">
        <f>Table3[[#This Row],[Max(s.salary)]]-Table3[[#This Row],[4.50%]]</f>
        <v>83611.205000000002</v>
      </c>
      <c r="I1973" s="11"/>
    </row>
    <row r="1974" spans="1:9">
      <c r="A1974" s="2">
        <v>51687</v>
      </c>
      <c r="B1974" s="2" t="s">
        <v>1432</v>
      </c>
      <c r="C1974" s="2" t="s">
        <v>1915</v>
      </c>
      <c r="D1974" s="7">
        <v>87550</v>
      </c>
      <c r="E1974" s="2" t="s">
        <v>19</v>
      </c>
      <c r="F1974" s="2" t="str">
        <f>IF(Table3[[#This Row],[Max(s.salary)]] &gt; 'covid yearly salary'!$D$8, "T","F")</f>
        <v>T</v>
      </c>
      <c r="G1974" s="10">
        <f>Table3[[#This Row],[Max(s.salary)]]*0.045</f>
        <v>3939.75</v>
      </c>
      <c r="H1974" s="10">
        <f>Table3[[#This Row],[Max(s.salary)]]-Table3[[#This Row],[4.50%]]</f>
        <v>83610.25</v>
      </c>
      <c r="I1974" s="11"/>
    </row>
    <row r="1975" spans="1:9">
      <c r="A1975" s="2">
        <v>67559</v>
      </c>
      <c r="B1975" s="2" t="s">
        <v>738</v>
      </c>
      <c r="C1975" s="2" t="s">
        <v>2148</v>
      </c>
      <c r="D1975" s="7">
        <v>87539</v>
      </c>
      <c r="E1975" s="2" t="s">
        <v>19</v>
      </c>
      <c r="F1975" s="2" t="str">
        <f>IF(Table3[[#This Row],[Max(s.salary)]] &gt; 'covid yearly salary'!$D$8, "T","F")</f>
        <v>T</v>
      </c>
      <c r="G1975" s="10">
        <f>Table3[[#This Row],[Max(s.salary)]]*0.045</f>
        <v>3939.2549999999997</v>
      </c>
      <c r="H1975" s="10">
        <f>Table3[[#This Row],[Max(s.salary)]]-Table3[[#This Row],[4.50%]]</f>
        <v>83599.744999999995</v>
      </c>
      <c r="I1975" s="11"/>
    </row>
    <row r="1976" spans="1:9" hidden="1">
      <c r="A1976" s="2">
        <v>44312</v>
      </c>
      <c r="B1976" s="2" t="s">
        <v>586</v>
      </c>
      <c r="C1976" s="2" t="s">
        <v>1152</v>
      </c>
      <c r="D1976" s="2">
        <v>54795</v>
      </c>
      <c r="E1976" s="2" t="s">
        <v>19</v>
      </c>
      <c r="F1976" s="2" t="str">
        <f>IF(Table3[[#This Row],[Max(s.salary)]] &gt; 'covid yearly salary'!$D$8, "T","F")</f>
        <v>F</v>
      </c>
      <c r="G1976" s="11">
        <f>Table3[[#This Row],[Max(s.salary)]]*0.045</f>
        <v>2465.7750000000001</v>
      </c>
      <c r="H1976" s="4">
        <f>Table3[[#This Row],[Max(s.salary)]]-Table3[[#This Row],[4.50%]]</f>
        <v>52329.224999999999</v>
      </c>
      <c r="I1976" s="11">
        <f t="shared" si="30"/>
        <v>12393668.609999998</v>
      </c>
    </row>
    <row r="1977" spans="1:9">
      <c r="A1977" s="2">
        <v>31577</v>
      </c>
      <c r="B1977" s="2" t="s">
        <v>507</v>
      </c>
      <c r="C1977" s="2" t="s">
        <v>1952</v>
      </c>
      <c r="D1977" s="7">
        <v>87536</v>
      </c>
      <c r="E1977" s="2" t="s">
        <v>19</v>
      </c>
      <c r="F1977" s="2" t="str">
        <f>IF(Table3[[#This Row],[Max(s.salary)]] &gt; 'covid yearly salary'!$D$8, "T","F")</f>
        <v>T</v>
      </c>
      <c r="G1977" s="10">
        <f>Table3[[#This Row],[Max(s.salary)]]*0.045</f>
        <v>3939.12</v>
      </c>
      <c r="H1977" s="10">
        <f>Table3[[#This Row],[Max(s.salary)]]-Table3[[#This Row],[4.50%]]</f>
        <v>83596.88</v>
      </c>
      <c r="I1977" s="11"/>
    </row>
    <row r="1978" spans="1:9" hidden="1">
      <c r="A1978" s="2">
        <v>44340</v>
      </c>
      <c r="B1978" s="2" t="s">
        <v>982</v>
      </c>
      <c r="C1978" s="2" t="s">
        <v>704</v>
      </c>
      <c r="D1978" s="2">
        <v>40383</v>
      </c>
      <c r="E1978" s="2" t="s">
        <v>19</v>
      </c>
      <c r="F1978" s="2" t="str">
        <f>IF(Table3[[#This Row],[Max(s.salary)]] &gt; 'covid yearly salary'!$D$8, "T","F")</f>
        <v>F</v>
      </c>
      <c r="G1978" s="11">
        <f>Table3[[#This Row],[Max(s.salary)]]*0.045</f>
        <v>1817.2349999999999</v>
      </c>
      <c r="H1978" s="4">
        <f>Table3[[#This Row],[Max(s.salary)]]-Table3[[#This Row],[4.50%]]</f>
        <v>38565.764999999999</v>
      </c>
      <c r="I1978" s="11">
        <f t="shared" si="30"/>
        <v>12387263.714999996</v>
      </c>
    </row>
    <row r="1979" spans="1:9">
      <c r="A1979" s="2">
        <v>82615</v>
      </c>
      <c r="B1979" s="2" t="s">
        <v>2152</v>
      </c>
      <c r="C1979" s="2" t="s">
        <v>1816</v>
      </c>
      <c r="D1979" s="7">
        <v>87530</v>
      </c>
      <c r="E1979" s="2" t="s">
        <v>19</v>
      </c>
      <c r="F1979" s="2" t="str">
        <f>IF(Table3[[#This Row],[Max(s.salary)]] &gt; 'covid yearly salary'!$D$8, "T","F")</f>
        <v>T</v>
      </c>
      <c r="G1979" s="10">
        <f>Table3[[#This Row],[Max(s.salary)]]*0.045</f>
        <v>3938.85</v>
      </c>
      <c r="H1979" s="10">
        <f>Table3[[#This Row],[Max(s.salary)]]-Table3[[#This Row],[4.50%]]</f>
        <v>83591.149999999994</v>
      </c>
      <c r="I1979" s="11"/>
    </row>
    <row r="1980" spans="1:9" hidden="1">
      <c r="A1980" s="2">
        <v>44372</v>
      </c>
      <c r="B1980" s="2" t="s">
        <v>2169</v>
      </c>
      <c r="C1980" s="2" t="s">
        <v>2170</v>
      </c>
      <c r="D1980" s="2">
        <v>48031</v>
      </c>
      <c r="E1980" s="2" t="s">
        <v>19</v>
      </c>
      <c r="F1980" s="2" t="str">
        <f>IF(Table3[[#This Row],[Max(s.salary)]] &gt; 'covid yearly salary'!$D$8, "T","F")</f>
        <v>F</v>
      </c>
      <c r="G1980" s="11">
        <f>Table3[[#This Row],[Max(s.salary)]]*0.045</f>
        <v>2161.395</v>
      </c>
      <c r="H1980" s="4">
        <f>Table3[[#This Row],[Max(s.salary)]]-Table3[[#This Row],[4.50%]]</f>
        <v>45869.605000000003</v>
      </c>
      <c r="I1980" s="11">
        <f t="shared" si="30"/>
        <v>12381507.629999997</v>
      </c>
    </row>
    <row r="1981" spans="1:9">
      <c r="A1981" s="2">
        <v>97871</v>
      </c>
      <c r="B1981" s="2" t="s">
        <v>1947</v>
      </c>
      <c r="C1981" s="2" t="s">
        <v>2171</v>
      </c>
      <c r="D1981" s="7">
        <v>87528</v>
      </c>
      <c r="E1981" s="2" t="s">
        <v>19</v>
      </c>
      <c r="F1981" s="2" t="str">
        <f>IF(Table3[[#This Row],[Max(s.salary)]] &gt; 'covid yearly salary'!$D$8, "T","F")</f>
        <v>T</v>
      </c>
      <c r="G1981" s="10">
        <f>Table3[[#This Row],[Max(s.salary)]]*0.045</f>
        <v>3938.7599999999998</v>
      </c>
      <c r="H1981" s="10">
        <f>Table3[[#This Row],[Max(s.salary)]]-Table3[[#This Row],[4.50%]]</f>
        <v>83589.240000000005</v>
      </c>
      <c r="I1981" s="11"/>
    </row>
    <row r="1982" spans="1:9">
      <c r="A1982" s="2">
        <v>14593</v>
      </c>
      <c r="B1982" s="2" t="s">
        <v>1475</v>
      </c>
      <c r="C1982" s="2" t="s">
        <v>2172</v>
      </c>
      <c r="D1982" s="7">
        <v>87517</v>
      </c>
      <c r="E1982" s="2" t="s">
        <v>19</v>
      </c>
      <c r="F1982" s="2" t="str">
        <f>IF(Table3[[#This Row],[Max(s.salary)]] &gt; 'covid yearly salary'!$D$8, "T","F")</f>
        <v>T</v>
      </c>
      <c r="G1982" s="10">
        <f>Table3[[#This Row],[Max(s.salary)]]*0.045</f>
        <v>3938.2649999999999</v>
      </c>
      <c r="H1982" s="10">
        <f>Table3[[#This Row],[Max(s.salary)]]-Table3[[#This Row],[4.50%]]</f>
        <v>83578.735000000001</v>
      </c>
      <c r="I1982" s="11"/>
    </row>
    <row r="1983" spans="1:9">
      <c r="A1983" s="2">
        <v>44421</v>
      </c>
      <c r="B1983" s="2" t="s">
        <v>958</v>
      </c>
      <c r="C1983" s="2" t="s">
        <v>1403</v>
      </c>
      <c r="D1983" s="7">
        <v>87514</v>
      </c>
      <c r="E1983" s="2" t="s">
        <v>19</v>
      </c>
      <c r="F1983" s="2" t="str">
        <f>IF(Table3[[#This Row],[Max(s.salary)]] &gt; 'covid yearly salary'!$D$8, "T","F")</f>
        <v>T</v>
      </c>
      <c r="G1983" s="10">
        <f>Table3[[#This Row],[Max(s.salary)]]*0.045</f>
        <v>3938.1299999999997</v>
      </c>
      <c r="H1983" s="10">
        <f>Table3[[#This Row],[Max(s.salary)]]-Table3[[#This Row],[4.50%]]</f>
        <v>83575.87</v>
      </c>
      <c r="I1983" s="11"/>
    </row>
    <row r="1984" spans="1:9">
      <c r="A1984" s="2">
        <v>95951</v>
      </c>
      <c r="B1984" s="2" t="s">
        <v>1593</v>
      </c>
      <c r="C1984" s="2" t="s">
        <v>741</v>
      </c>
      <c r="D1984" s="7">
        <v>87511</v>
      </c>
      <c r="E1984" s="2" t="s">
        <v>19</v>
      </c>
      <c r="F1984" s="2" t="str">
        <f>IF(Table3[[#This Row],[Max(s.salary)]] &gt; 'covid yearly salary'!$D$8, "T","F")</f>
        <v>T</v>
      </c>
      <c r="G1984" s="10">
        <f>Table3[[#This Row],[Max(s.salary)]]*0.045</f>
        <v>3937.9949999999999</v>
      </c>
      <c r="H1984" s="10">
        <f>Table3[[#This Row],[Max(s.salary)]]-Table3[[#This Row],[4.50%]]</f>
        <v>83573.005000000005</v>
      </c>
      <c r="I1984" s="11"/>
    </row>
    <row r="1985" spans="1:9">
      <c r="A1985" s="2">
        <v>64323</v>
      </c>
      <c r="B1985" s="2" t="s">
        <v>621</v>
      </c>
      <c r="C1985" s="2" t="s">
        <v>1501</v>
      </c>
      <c r="D1985" s="7">
        <v>87500</v>
      </c>
      <c r="E1985" s="2" t="s">
        <v>19</v>
      </c>
      <c r="F1985" s="2" t="str">
        <f>IF(Table3[[#This Row],[Max(s.salary)]] &gt; 'covid yearly salary'!$D$8, "T","F")</f>
        <v>T</v>
      </c>
      <c r="G1985" s="10">
        <f>Table3[[#This Row],[Max(s.salary)]]*0.045</f>
        <v>3937.5</v>
      </c>
      <c r="H1985" s="10">
        <f>Table3[[#This Row],[Max(s.salary)]]-Table3[[#This Row],[4.50%]]</f>
        <v>83562.5</v>
      </c>
      <c r="I1985" s="11"/>
    </row>
    <row r="1986" spans="1:9">
      <c r="A1986" s="2">
        <v>97417</v>
      </c>
      <c r="B1986" s="2" t="s">
        <v>579</v>
      </c>
      <c r="C1986" s="2" t="s">
        <v>1727</v>
      </c>
      <c r="D1986" s="7">
        <v>87497</v>
      </c>
      <c r="E1986" s="2" t="s">
        <v>19</v>
      </c>
      <c r="F1986" s="2" t="str">
        <f>IF(Table3[[#This Row],[Max(s.salary)]] &gt; 'covid yearly salary'!$D$8, "T","F")</f>
        <v>T</v>
      </c>
      <c r="G1986" s="10">
        <f>Table3[[#This Row],[Max(s.salary)]]*0.045</f>
        <v>3937.3649999999998</v>
      </c>
      <c r="H1986" s="10">
        <f>Table3[[#This Row],[Max(s.salary)]]-Table3[[#This Row],[4.50%]]</f>
        <v>83559.634999999995</v>
      </c>
      <c r="I1986" s="11"/>
    </row>
    <row r="1987" spans="1:9">
      <c r="A1987" s="2">
        <v>48079</v>
      </c>
      <c r="B1987" s="2" t="s">
        <v>993</v>
      </c>
      <c r="C1987" s="2" t="s">
        <v>698</v>
      </c>
      <c r="D1987" s="7">
        <v>87494</v>
      </c>
      <c r="E1987" s="2" t="s">
        <v>19</v>
      </c>
      <c r="F1987" s="2" t="str">
        <f>IF(Table3[[#This Row],[Max(s.salary)]] &gt; 'covid yearly salary'!$D$8, "T","F")</f>
        <v>T</v>
      </c>
      <c r="G1987" s="10">
        <f>Table3[[#This Row],[Max(s.salary)]]*0.045</f>
        <v>3937.23</v>
      </c>
      <c r="H1987" s="10">
        <f>Table3[[#This Row],[Max(s.salary)]]-Table3[[#This Row],[4.50%]]</f>
        <v>83556.77</v>
      </c>
      <c r="I1987" s="11"/>
    </row>
    <row r="1988" spans="1:9">
      <c r="A1988" s="2">
        <v>26214</v>
      </c>
      <c r="B1988" s="2" t="s">
        <v>161</v>
      </c>
      <c r="C1988" s="2" t="s">
        <v>2173</v>
      </c>
      <c r="D1988" s="7">
        <v>87492</v>
      </c>
      <c r="E1988" s="2" t="s">
        <v>19</v>
      </c>
      <c r="F1988" s="2" t="str">
        <f>IF(Table3[[#This Row],[Max(s.salary)]] &gt; 'covid yearly salary'!$D$8, "T","F")</f>
        <v>T</v>
      </c>
      <c r="G1988" s="10">
        <f>Table3[[#This Row],[Max(s.salary)]]*0.045</f>
        <v>3937.14</v>
      </c>
      <c r="H1988" s="10">
        <f>Table3[[#This Row],[Max(s.salary)]]-Table3[[#This Row],[4.50%]]</f>
        <v>83554.86</v>
      </c>
      <c r="I1988" s="11"/>
    </row>
    <row r="1989" spans="1:9">
      <c r="A1989" s="2">
        <v>10556</v>
      </c>
      <c r="B1989" s="2" t="s">
        <v>2174</v>
      </c>
      <c r="C1989" s="2" t="s">
        <v>977</v>
      </c>
      <c r="D1989" s="7">
        <v>87487</v>
      </c>
      <c r="E1989" s="2" t="s">
        <v>19</v>
      </c>
      <c r="F1989" s="2" t="str">
        <f>IF(Table3[[#This Row],[Max(s.salary)]] &gt; 'covid yearly salary'!$D$8, "T","F")</f>
        <v>T</v>
      </c>
      <c r="G1989" s="10">
        <f>Table3[[#This Row],[Max(s.salary)]]*0.045</f>
        <v>3936.915</v>
      </c>
      <c r="H1989" s="10">
        <f>Table3[[#This Row],[Max(s.salary)]]-Table3[[#This Row],[4.50%]]</f>
        <v>83550.085000000006</v>
      </c>
      <c r="I1989" s="11"/>
    </row>
    <row r="1990" spans="1:9">
      <c r="A1990" s="2">
        <v>77373</v>
      </c>
      <c r="B1990" s="2" t="s">
        <v>1739</v>
      </c>
      <c r="C1990" s="2" t="s">
        <v>2175</v>
      </c>
      <c r="D1990" s="7">
        <v>87485</v>
      </c>
      <c r="E1990" s="2" t="s">
        <v>19</v>
      </c>
      <c r="F1990" s="2" t="str">
        <f>IF(Table3[[#This Row],[Max(s.salary)]] &gt; 'covid yearly salary'!$D$8, "T","F")</f>
        <v>T</v>
      </c>
      <c r="G1990" s="10">
        <f>Table3[[#This Row],[Max(s.salary)]]*0.045</f>
        <v>3936.8249999999998</v>
      </c>
      <c r="H1990" s="10">
        <f>Table3[[#This Row],[Max(s.salary)]]-Table3[[#This Row],[4.50%]]</f>
        <v>83548.175000000003</v>
      </c>
      <c r="I1990" s="11"/>
    </row>
    <row r="1991" spans="1:9">
      <c r="A1991" s="2">
        <v>89638</v>
      </c>
      <c r="B1991" s="2" t="s">
        <v>1646</v>
      </c>
      <c r="C1991" s="2" t="s">
        <v>2176</v>
      </c>
      <c r="D1991" s="7">
        <v>87463</v>
      </c>
      <c r="E1991" s="2" t="s">
        <v>19</v>
      </c>
      <c r="F1991" s="2" t="str">
        <f>IF(Table3[[#This Row],[Max(s.salary)]] &gt; 'covid yearly salary'!$D$8, "T","F")</f>
        <v>T</v>
      </c>
      <c r="G1991" s="10">
        <f>Table3[[#This Row],[Max(s.salary)]]*0.045</f>
        <v>3935.835</v>
      </c>
      <c r="H1991" s="10">
        <f>Table3[[#This Row],[Max(s.salary)]]-Table3[[#This Row],[4.50%]]</f>
        <v>83527.164999999994</v>
      </c>
      <c r="I1991" s="11"/>
    </row>
    <row r="1992" spans="1:9">
      <c r="A1992" s="2">
        <v>20821</v>
      </c>
      <c r="B1992" s="2" t="s">
        <v>2177</v>
      </c>
      <c r="C1992" s="2" t="s">
        <v>2178</v>
      </c>
      <c r="D1992" s="7">
        <v>87460</v>
      </c>
      <c r="E1992" s="2" t="s">
        <v>19</v>
      </c>
      <c r="F1992" s="2" t="str">
        <f>IF(Table3[[#This Row],[Max(s.salary)]] &gt; 'covid yearly salary'!$D$8, "T","F")</f>
        <v>T</v>
      </c>
      <c r="G1992" s="10">
        <f>Table3[[#This Row],[Max(s.salary)]]*0.045</f>
        <v>3935.7</v>
      </c>
      <c r="H1992" s="10">
        <f>Table3[[#This Row],[Max(s.salary)]]-Table3[[#This Row],[4.50%]]</f>
        <v>83524.3</v>
      </c>
      <c r="I1992" s="11"/>
    </row>
    <row r="1993" spans="1:9">
      <c r="A1993" s="2">
        <v>87125</v>
      </c>
      <c r="B1993" s="2" t="s">
        <v>1662</v>
      </c>
      <c r="C1993" s="2" t="s">
        <v>2179</v>
      </c>
      <c r="D1993" s="7">
        <v>87459</v>
      </c>
      <c r="E1993" s="2" t="s">
        <v>19</v>
      </c>
      <c r="F1993" s="2" t="str">
        <f>IF(Table3[[#This Row],[Max(s.salary)]] &gt; 'covid yearly salary'!$D$8, "T","F")</f>
        <v>T</v>
      </c>
      <c r="G1993" s="10">
        <f>Table3[[#This Row],[Max(s.salary)]]*0.045</f>
        <v>3935.6549999999997</v>
      </c>
      <c r="H1993" s="10">
        <f>Table3[[#This Row],[Max(s.salary)]]-Table3[[#This Row],[4.50%]]</f>
        <v>83523.345000000001</v>
      </c>
      <c r="I1993" s="11"/>
    </row>
    <row r="1994" spans="1:9">
      <c r="A1994" s="2">
        <v>105064</v>
      </c>
      <c r="B1994" s="2" t="s">
        <v>403</v>
      </c>
      <c r="C1994" s="2" t="s">
        <v>715</v>
      </c>
      <c r="D1994" s="7">
        <v>87455</v>
      </c>
      <c r="E1994" s="2" t="s">
        <v>19</v>
      </c>
      <c r="F1994" s="2" t="str">
        <f>IF(Table3[[#This Row],[Max(s.salary)]] &gt; 'covid yearly salary'!$D$8, "T","F")</f>
        <v>T</v>
      </c>
      <c r="G1994" s="10">
        <f>Table3[[#This Row],[Max(s.salary)]]*0.045</f>
        <v>3935.4749999999999</v>
      </c>
      <c r="H1994" s="10">
        <f>Table3[[#This Row],[Max(s.salary)]]-Table3[[#This Row],[4.50%]]</f>
        <v>83519.524999999994</v>
      </c>
      <c r="I1994" s="11"/>
    </row>
    <row r="1995" spans="1:9" hidden="1">
      <c r="A1995" s="2">
        <v>44559</v>
      </c>
      <c r="B1995" s="2" t="s">
        <v>2180</v>
      </c>
      <c r="C1995" s="2" t="s">
        <v>2160</v>
      </c>
      <c r="D1995" s="2">
        <v>47308</v>
      </c>
      <c r="E1995" s="2" t="s">
        <v>19</v>
      </c>
      <c r="F1995" s="2" t="str">
        <f>IF(Table3[[#This Row],[Max(s.salary)]] &gt; 'covid yearly salary'!$D$8, "T","F")</f>
        <v>F</v>
      </c>
      <c r="G1995" s="11">
        <f>Table3[[#This Row],[Max(s.salary)]]*0.045</f>
        <v>2128.86</v>
      </c>
      <c r="H1995" s="4">
        <f>Table3[[#This Row],[Max(s.salary)]]-Table3[[#This Row],[4.50%]]</f>
        <v>45179.14</v>
      </c>
      <c r="I1995" s="11">
        <f t="shared" ref="I1995:I2048" si="31">SUM(G1995:G6213)</f>
        <v>12324227.445000004</v>
      </c>
    </row>
    <row r="1996" spans="1:9">
      <c r="A1996" s="2">
        <v>17587</v>
      </c>
      <c r="B1996" s="2" t="s">
        <v>2181</v>
      </c>
      <c r="C1996" s="2" t="s">
        <v>2182</v>
      </c>
      <c r="D1996" s="7">
        <v>87446</v>
      </c>
      <c r="E1996" s="2" t="s">
        <v>19</v>
      </c>
      <c r="F1996" s="2" t="str">
        <f>IF(Table3[[#This Row],[Max(s.salary)]] &gt; 'covid yearly salary'!$D$8, "T","F")</f>
        <v>T</v>
      </c>
      <c r="G1996" s="10">
        <f>Table3[[#This Row],[Max(s.salary)]]*0.045</f>
        <v>3935.0699999999997</v>
      </c>
      <c r="H1996" s="10">
        <f>Table3[[#This Row],[Max(s.salary)]]-Table3[[#This Row],[4.50%]]</f>
        <v>83510.929999999993</v>
      </c>
      <c r="I1996" s="11"/>
    </row>
    <row r="1997" spans="1:9" hidden="1">
      <c r="A1997" s="2">
        <v>44629</v>
      </c>
      <c r="B1997" s="2" t="s">
        <v>1454</v>
      </c>
      <c r="C1997" s="2" t="s">
        <v>314</v>
      </c>
      <c r="D1997" s="2">
        <v>51095</v>
      </c>
      <c r="E1997" s="2" t="s">
        <v>19</v>
      </c>
      <c r="F1997" s="2" t="str">
        <f>IF(Table3[[#This Row],[Max(s.salary)]] &gt; 'covid yearly salary'!$D$8, "T","F")</f>
        <v>F</v>
      </c>
      <c r="G1997" s="11">
        <f>Table3[[#This Row],[Max(s.salary)]]*0.045</f>
        <v>2299.2750000000001</v>
      </c>
      <c r="H1997" s="4">
        <f>Table3[[#This Row],[Max(s.salary)]]-Table3[[#This Row],[4.50%]]</f>
        <v>48795.724999999999</v>
      </c>
      <c r="I1997" s="11">
        <f t="shared" si="31"/>
        <v>12318163.515000002</v>
      </c>
    </row>
    <row r="1998" spans="1:9">
      <c r="A1998" s="2">
        <v>29366</v>
      </c>
      <c r="B1998" s="2" t="s">
        <v>2183</v>
      </c>
      <c r="C1998" s="2" t="s">
        <v>2184</v>
      </c>
      <c r="D1998" s="7">
        <v>87442</v>
      </c>
      <c r="E1998" s="2" t="s">
        <v>19</v>
      </c>
      <c r="F1998" s="2" t="str">
        <f>IF(Table3[[#This Row],[Max(s.salary)]] &gt; 'covid yearly salary'!$D$8, "T","F")</f>
        <v>T</v>
      </c>
      <c r="G1998" s="10">
        <f>Table3[[#This Row],[Max(s.salary)]]*0.045</f>
        <v>3934.89</v>
      </c>
      <c r="H1998" s="10">
        <f>Table3[[#This Row],[Max(s.salary)]]-Table3[[#This Row],[4.50%]]</f>
        <v>83507.11</v>
      </c>
      <c r="I1998" s="11"/>
    </row>
    <row r="1999" spans="1:9" hidden="1">
      <c r="A1999" s="2">
        <v>44653</v>
      </c>
      <c r="B1999" s="2" t="s">
        <v>2185</v>
      </c>
      <c r="C1999" s="2" t="s">
        <v>2186</v>
      </c>
      <c r="D1999" s="2">
        <v>59274</v>
      </c>
      <c r="E1999" s="2" t="s">
        <v>19</v>
      </c>
      <c r="F1999" s="2" t="str">
        <f>IF(Table3[[#This Row],[Max(s.salary)]] &gt; 'covid yearly salary'!$D$8, "T","F")</f>
        <v>F</v>
      </c>
      <c r="G1999" s="11">
        <f>Table3[[#This Row],[Max(s.salary)]]*0.045</f>
        <v>2667.33</v>
      </c>
      <c r="H1999" s="4">
        <f>Table3[[#This Row],[Max(s.salary)]]-Table3[[#This Row],[4.50%]]</f>
        <v>56606.67</v>
      </c>
      <c r="I1999" s="11">
        <f t="shared" si="31"/>
        <v>12311929.350000001</v>
      </c>
    </row>
    <row r="2000" spans="1:9">
      <c r="A2000" s="2">
        <v>57546</v>
      </c>
      <c r="B2000" s="2" t="s">
        <v>1432</v>
      </c>
      <c r="C2000" s="2" t="s">
        <v>667</v>
      </c>
      <c r="D2000" s="7">
        <v>87422</v>
      </c>
      <c r="E2000" s="2" t="s">
        <v>19</v>
      </c>
      <c r="F2000" s="2" t="str">
        <f>IF(Table3[[#This Row],[Max(s.salary)]] &gt; 'covid yearly salary'!$D$8, "T","F")</f>
        <v>T</v>
      </c>
      <c r="G2000" s="10">
        <f>Table3[[#This Row],[Max(s.salary)]]*0.045</f>
        <v>3933.99</v>
      </c>
      <c r="H2000" s="10">
        <f>Table3[[#This Row],[Max(s.salary)]]-Table3[[#This Row],[4.50%]]</f>
        <v>83488.009999999995</v>
      </c>
      <c r="I2000" s="11"/>
    </row>
    <row r="2001" spans="1:9" hidden="1">
      <c r="A2001" s="2">
        <v>44707</v>
      </c>
      <c r="B2001" s="2" t="s">
        <v>2187</v>
      </c>
      <c r="C2001" s="2" t="s">
        <v>177</v>
      </c>
      <c r="D2001" s="2">
        <v>56505</v>
      </c>
      <c r="E2001" s="2" t="s">
        <v>19</v>
      </c>
      <c r="F2001" s="2" t="str">
        <f>IF(Table3[[#This Row],[Max(s.salary)]] &gt; 'covid yearly salary'!$D$8, "T","F")</f>
        <v>F</v>
      </c>
      <c r="G2001" s="11">
        <f>Table3[[#This Row],[Max(s.salary)]]*0.045</f>
        <v>2542.7249999999999</v>
      </c>
      <c r="H2001" s="4">
        <f>Table3[[#This Row],[Max(s.salary)]]-Table3[[#This Row],[4.50%]]</f>
        <v>53962.275000000001</v>
      </c>
      <c r="I2001" s="11">
        <f t="shared" si="31"/>
        <v>12305328.030000005</v>
      </c>
    </row>
    <row r="2002" spans="1:9">
      <c r="A2002" s="2">
        <v>98009</v>
      </c>
      <c r="B2002" s="2" t="s">
        <v>1476</v>
      </c>
      <c r="C2002" s="2" t="s">
        <v>667</v>
      </c>
      <c r="D2002" s="7">
        <v>87418</v>
      </c>
      <c r="E2002" s="2" t="s">
        <v>19</v>
      </c>
      <c r="F2002" s="2" t="str">
        <f>IF(Table3[[#This Row],[Max(s.salary)]] &gt; 'covid yearly salary'!$D$8, "T","F")</f>
        <v>T</v>
      </c>
      <c r="G2002" s="10">
        <f>Table3[[#This Row],[Max(s.salary)]]*0.045</f>
        <v>3933.81</v>
      </c>
      <c r="H2002" s="10">
        <f>Table3[[#This Row],[Max(s.salary)]]-Table3[[#This Row],[4.50%]]</f>
        <v>83484.19</v>
      </c>
      <c r="I2002" s="11"/>
    </row>
    <row r="2003" spans="1:9">
      <c r="A2003" s="2">
        <v>97664</v>
      </c>
      <c r="B2003" s="2" t="s">
        <v>1328</v>
      </c>
      <c r="C2003" s="2" t="s">
        <v>1838</v>
      </c>
      <c r="D2003" s="7">
        <v>87416</v>
      </c>
      <c r="E2003" s="2" t="s">
        <v>19</v>
      </c>
      <c r="F2003" s="2" t="str">
        <f>IF(Table3[[#This Row],[Max(s.salary)]] &gt; 'covid yearly salary'!$D$8, "T","F")</f>
        <v>T</v>
      </c>
      <c r="G2003" s="10">
        <f>Table3[[#This Row],[Max(s.salary)]]*0.045</f>
        <v>3933.72</v>
      </c>
      <c r="H2003" s="10">
        <f>Table3[[#This Row],[Max(s.salary)]]-Table3[[#This Row],[4.50%]]</f>
        <v>83482.28</v>
      </c>
      <c r="I2003" s="11"/>
    </row>
    <row r="2004" spans="1:9">
      <c r="A2004" s="2">
        <v>28499</v>
      </c>
      <c r="B2004" s="2" t="s">
        <v>431</v>
      </c>
      <c r="C2004" s="2" t="s">
        <v>2188</v>
      </c>
      <c r="D2004" s="7">
        <v>87415</v>
      </c>
      <c r="E2004" s="2" t="s">
        <v>19</v>
      </c>
      <c r="F2004" s="2" t="str">
        <f>IF(Table3[[#This Row],[Max(s.salary)]] &gt; 'covid yearly salary'!$D$8, "T","F")</f>
        <v>T</v>
      </c>
      <c r="G2004" s="10">
        <f>Table3[[#This Row],[Max(s.salary)]]*0.045</f>
        <v>3933.6749999999997</v>
      </c>
      <c r="H2004" s="10">
        <f>Table3[[#This Row],[Max(s.salary)]]-Table3[[#This Row],[4.50%]]</f>
        <v>83481.324999999997</v>
      </c>
      <c r="I2004" s="11"/>
    </row>
    <row r="2005" spans="1:9">
      <c r="A2005" s="2">
        <v>30383</v>
      </c>
      <c r="B2005" s="2" t="s">
        <v>270</v>
      </c>
      <c r="C2005" s="2" t="s">
        <v>2189</v>
      </c>
      <c r="D2005" s="7">
        <v>87414</v>
      </c>
      <c r="E2005" s="2" t="s">
        <v>19</v>
      </c>
      <c r="F2005" s="2" t="str">
        <f>IF(Table3[[#This Row],[Max(s.salary)]] &gt; 'covid yearly salary'!$D$8, "T","F")</f>
        <v>T</v>
      </c>
      <c r="G2005" s="10">
        <f>Table3[[#This Row],[Max(s.salary)]]*0.045</f>
        <v>3933.6299999999997</v>
      </c>
      <c r="H2005" s="10">
        <f>Table3[[#This Row],[Max(s.salary)]]-Table3[[#This Row],[4.50%]]</f>
        <v>83480.37</v>
      </c>
      <c r="I2005" s="11"/>
    </row>
    <row r="2006" spans="1:9">
      <c r="A2006" s="2">
        <v>58924</v>
      </c>
      <c r="B2006" s="2" t="s">
        <v>541</v>
      </c>
      <c r="C2006" s="2" t="s">
        <v>1540</v>
      </c>
      <c r="D2006" s="7">
        <v>87401</v>
      </c>
      <c r="E2006" s="2" t="s">
        <v>19</v>
      </c>
      <c r="F2006" s="2" t="str">
        <f>IF(Table3[[#This Row],[Max(s.salary)]] &gt; 'covid yearly salary'!$D$8, "T","F")</f>
        <v>T</v>
      </c>
      <c r="G2006" s="10">
        <f>Table3[[#This Row],[Max(s.salary)]]*0.045</f>
        <v>3933.0450000000001</v>
      </c>
      <c r="H2006" s="10">
        <f>Table3[[#This Row],[Max(s.salary)]]-Table3[[#This Row],[4.50%]]</f>
        <v>83467.955000000002</v>
      </c>
      <c r="I2006" s="11"/>
    </row>
    <row r="2007" spans="1:9" hidden="1">
      <c r="A2007" s="2">
        <v>44868</v>
      </c>
      <c r="B2007" s="2" t="s">
        <v>2190</v>
      </c>
      <c r="C2007" s="2" t="s">
        <v>1802</v>
      </c>
      <c r="D2007" s="2">
        <v>45796</v>
      </c>
      <c r="E2007" s="2" t="s">
        <v>19</v>
      </c>
      <c r="F2007" s="2" t="str">
        <f>IF(Table3[[#This Row],[Max(s.salary)]] &gt; 'covid yearly salary'!$D$8, "T","F")</f>
        <v>F</v>
      </c>
      <c r="G2007" s="11">
        <f>Table3[[#This Row],[Max(s.salary)]]*0.045</f>
        <v>2060.8199999999997</v>
      </c>
      <c r="H2007" s="4">
        <f>Table3[[#This Row],[Max(s.salary)]]-Table3[[#This Row],[4.50%]]</f>
        <v>43735.18</v>
      </c>
      <c r="I2007" s="11">
        <f t="shared" si="31"/>
        <v>12283117.425000001</v>
      </c>
    </row>
    <row r="2008" spans="1:9">
      <c r="A2008" s="2">
        <v>108606</v>
      </c>
      <c r="B2008" s="2" t="s">
        <v>1739</v>
      </c>
      <c r="C2008" s="2" t="s">
        <v>1694</v>
      </c>
      <c r="D2008" s="7">
        <v>87396</v>
      </c>
      <c r="E2008" s="2" t="s">
        <v>19</v>
      </c>
      <c r="F2008" s="2" t="str">
        <f>IF(Table3[[#This Row],[Max(s.salary)]] &gt; 'covid yearly salary'!$D$8, "T","F")</f>
        <v>T</v>
      </c>
      <c r="G2008" s="10">
        <f>Table3[[#This Row],[Max(s.salary)]]*0.045</f>
        <v>3932.8199999999997</v>
      </c>
      <c r="H2008" s="10">
        <f>Table3[[#This Row],[Max(s.salary)]]-Table3[[#This Row],[4.50%]]</f>
        <v>83463.179999999993</v>
      </c>
      <c r="I2008" s="11"/>
    </row>
    <row r="2009" spans="1:9" hidden="1">
      <c r="A2009" s="2">
        <v>44990</v>
      </c>
      <c r="B2009" s="2" t="s">
        <v>2191</v>
      </c>
      <c r="C2009" s="2" t="s">
        <v>2192</v>
      </c>
      <c r="D2009" s="2">
        <v>54156</v>
      </c>
      <c r="E2009" s="2" t="s">
        <v>19</v>
      </c>
      <c r="F2009" s="2" t="str">
        <f>IF(Table3[[#This Row],[Max(s.salary)]] &gt; 'covid yearly salary'!$D$8, "T","F")</f>
        <v>F</v>
      </c>
      <c r="G2009" s="11">
        <f>Table3[[#This Row],[Max(s.salary)]]*0.045</f>
        <v>2437.02</v>
      </c>
      <c r="H2009" s="4">
        <f>Table3[[#This Row],[Max(s.salary)]]-Table3[[#This Row],[4.50%]]</f>
        <v>51718.98</v>
      </c>
      <c r="I2009" s="11">
        <f t="shared" si="31"/>
        <v>12277123.785</v>
      </c>
    </row>
    <row r="2010" spans="1:9">
      <c r="A2010" s="2">
        <v>94652</v>
      </c>
      <c r="B2010" s="2" t="s">
        <v>1009</v>
      </c>
      <c r="C2010" s="2" t="s">
        <v>2193</v>
      </c>
      <c r="D2010" s="7">
        <v>87390</v>
      </c>
      <c r="E2010" s="2" t="s">
        <v>19</v>
      </c>
      <c r="F2010" s="2" t="str">
        <f>IF(Table3[[#This Row],[Max(s.salary)]] &gt; 'covid yearly salary'!$D$8, "T","F")</f>
        <v>T</v>
      </c>
      <c r="G2010" s="10">
        <f>Table3[[#This Row],[Max(s.salary)]]*0.045</f>
        <v>3932.5499999999997</v>
      </c>
      <c r="H2010" s="10">
        <f>Table3[[#This Row],[Max(s.salary)]]-Table3[[#This Row],[4.50%]]</f>
        <v>83457.45</v>
      </c>
      <c r="I2010" s="11"/>
    </row>
    <row r="2011" spans="1:9" hidden="1">
      <c r="A2011" s="2">
        <v>45022</v>
      </c>
      <c r="B2011" s="2" t="s">
        <v>2194</v>
      </c>
      <c r="C2011" s="2" t="s">
        <v>409</v>
      </c>
      <c r="D2011" s="2">
        <v>47298</v>
      </c>
      <c r="E2011" s="2" t="s">
        <v>19</v>
      </c>
      <c r="F2011" s="2" t="str">
        <f>IF(Table3[[#This Row],[Max(s.salary)]] &gt; 'covid yearly salary'!$D$8, "T","F")</f>
        <v>F</v>
      </c>
      <c r="G2011" s="11">
        <f>Table3[[#This Row],[Max(s.salary)]]*0.045</f>
        <v>2128.41</v>
      </c>
      <c r="H2011" s="4">
        <f>Table3[[#This Row],[Max(s.salary)]]-Table3[[#This Row],[4.50%]]</f>
        <v>45169.59</v>
      </c>
      <c r="I2011" s="11">
        <f t="shared" si="31"/>
        <v>12270754.215</v>
      </c>
    </row>
    <row r="2012" spans="1:9">
      <c r="A2012" s="2">
        <v>35854</v>
      </c>
      <c r="B2012" s="2" t="s">
        <v>1503</v>
      </c>
      <c r="C2012" s="2" t="s">
        <v>845</v>
      </c>
      <c r="D2012" s="7">
        <v>87377</v>
      </c>
      <c r="E2012" s="2" t="s">
        <v>19</v>
      </c>
      <c r="F2012" s="2" t="str">
        <f>IF(Table3[[#This Row],[Max(s.salary)]] &gt; 'covid yearly salary'!$D$8, "T","F")</f>
        <v>T</v>
      </c>
      <c r="G2012" s="10">
        <f>Table3[[#This Row],[Max(s.salary)]]*0.045</f>
        <v>3931.9649999999997</v>
      </c>
      <c r="H2012" s="10">
        <f>Table3[[#This Row],[Max(s.salary)]]-Table3[[#This Row],[4.50%]]</f>
        <v>83445.035000000003</v>
      </c>
      <c r="I2012" s="11"/>
    </row>
    <row r="2013" spans="1:9">
      <c r="A2013" s="2">
        <v>73739</v>
      </c>
      <c r="B2013" s="2" t="s">
        <v>2195</v>
      </c>
      <c r="C2013" s="2" t="s">
        <v>1679</v>
      </c>
      <c r="D2013" s="7">
        <v>87370</v>
      </c>
      <c r="E2013" s="2" t="s">
        <v>19</v>
      </c>
      <c r="F2013" s="2" t="str">
        <f>IF(Table3[[#This Row],[Max(s.salary)]] &gt; 'covid yearly salary'!$D$8, "T","F")</f>
        <v>T</v>
      </c>
      <c r="G2013" s="10">
        <f>Table3[[#This Row],[Max(s.salary)]]*0.045</f>
        <v>3931.6499999999996</v>
      </c>
      <c r="H2013" s="10">
        <f>Table3[[#This Row],[Max(s.salary)]]-Table3[[#This Row],[4.50%]]</f>
        <v>83438.350000000006</v>
      </c>
      <c r="I2013" s="11"/>
    </row>
    <row r="2014" spans="1:9">
      <c r="A2014" s="2">
        <v>58399</v>
      </c>
      <c r="B2014" s="2" t="s">
        <v>1530</v>
      </c>
      <c r="C2014" s="2" t="s">
        <v>125</v>
      </c>
      <c r="D2014" s="7">
        <v>87331</v>
      </c>
      <c r="E2014" s="2" t="s">
        <v>19</v>
      </c>
      <c r="F2014" s="2" t="str">
        <f>IF(Table3[[#This Row],[Max(s.salary)]] &gt; 'covid yearly salary'!$D$8, "T","F")</f>
        <v>T</v>
      </c>
      <c r="G2014" s="10">
        <f>Table3[[#This Row],[Max(s.salary)]]*0.045</f>
        <v>3929.895</v>
      </c>
      <c r="H2014" s="10">
        <f>Table3[[#This Row],[Max(s.salary)]]-Table3[[#This Row],[4.50%]]</f>
        <v>83401.104999999996</v>
      </c>
      <c r="I2014" s="11"/>
    </row>
    <row r="2015" spans="1:9">
      <c r="A2015" s="2">
        <v>38635</v>
      </c>
      <c r="B2015" s="2" t="s">
        <v>2102</v>
      </c>
      <c r="C2015" s="2" t="s">
        <v>2196</v>
      </c>
      <c r="D2015" s="7">
        <v>87322</v>
      </c>
      <c r="E2015" s="2" t="s">
        <v>19</v>
      </c>
      <c r="F2015" s="2" t="str">
        <f>IF(Table3[[#This Row],[Max(s.salary)]] &gt; 'covid yearly salary'!$D$8, "T","F")</f>
        <v>T</v>
      </c>
      <c r="G2015" s="10">
        <f>Table3[[#This Row],[Max(s.salary)]]*0.045</f>
        <v>3929.49</v>
      </c>
      <c r="H2015" s="10">
        <f>Table3[[#This Row],[Max(s.salary)]]-Table3[[#This Row],[4.50%]]</f>
        <v>83392.509999999995</v>
      </c>
      <c r="I2015" s="11"/>
    </row>
    <row r="2016" spans="1:9">
      <c r="A2016" s="2">
        <v>15802</v>
      </c>
      <c r="B2016" s="2" t="s">
        <v>34</v>
      </c>
      <c r="C2016" s="2" t="s">
        <v>1492</v>
      </c>
      <c r="D2016" s="7">
        <v>87321</v>
      </c>
      <c r="E2016" s="2" t="s">
        <v>19</v>
      </c>
      <c r="F2016" s="2" t="str">
        <f>IF(Table3[[#This Row],[Max(s.salary)]] &gt; 'covid yearly salary'!$D$8, "T","F")</f>
        <v>T</v>
      </c>
      <c r="G2016" s="10">
        <f>Table3[[#This Row],[Max(s.salary)]]*0.045</f>
        <v>3929.4449999999997</v>
      </c>
      <c r="H2016" s="10">
        <f>Table3[[#This Row],[Max(s.salary)]]-Table3[[#This Row],[4.50%]]</f>
        <v>83391.554999999993</v>
      </c>
      <c r="I2016" s="11"/>
    </row>
    <row r="2017" spans="1:9">
      <c r="A2017" s="2">
        <v>88048</v>
      </c>
      <c r="B2017" s="2" t="s">
        <v>2197</v>
      </c>
      <c r="C2017" s="2" t="s">
        <v>795</v>
      </c>
      <c r="D2017" s="7">
        <v>87296</v>
      </c>
      <c r="E2017" s="2" t="s">
        <v>19</v>
      </c>
      <c r="F2017" s="2" t="str">
        <f>IF(Table3[[#This Row],[Max(s.salary)]] &gt; 'covid yearly salary'!$D$8, "T","F")</f>
        <v>T</v>
      </c>
      <c r="G2017" s="10">
        <f>Table3[[#This Row],[Max(s.salary)]]*0.045</f>
        <v>3928.3199999999997</v>
      </c>
      <c r="H2017" s="10">
        <f>Table3[[#This Row],[Max(s.salary)]]-Table3[[#This Row],[4.50%]]</f>
        <v>83367.679999999993</v>
      </c>
      <c r="I2017" s="11"/>
    </row>
    <row r="2018" spans="1:9">
      <c r="A2018" s="2">
        <v>11426</v>
      </c>
      <c r="B2018" s="2" t="s">
        <v>575</v>
      </c>
      <c r="C2018" s="2" t="s">
        <v>259</v>
      </c>
      <c r="D2018" s="7">
        <v>87294</v>
      </c>
      <c r="E2018" s="2" t="s">
        <v>19</v>
      </c>
      <c r="F2018" s="2" t="str">
        <f>IF(Table3[[#This Row],[Max(s.salary)]] &gt; 'covid yearly salary'!$D$8, "T","F")</f>
        <v>T</v>
      </c>
      <c r="G2018" s="10">
        <f>Table3[[#This Row],[Max(s.salary)]]*0.045</f>
        <v>3928.23</v>
      </c>
      <c r="H2018" s="10">
        <f>Table3[[#This Row],[Max(s.salary)]]-Table3[[#This Row],[4.50%]]</f>
        <v>83365.77</v>
      </c>
      <c r="I2018" s="11"/>
    </row>
    <row r="2019" spans="1:9">
      <c r="A2019" s="2">
        <v>54075</v>
      </c>
      <c r="B2019" s="2" t="s">
        <v>1203</v>
      </c>
      <c r="C2019" s="2" t="s">
        <v>1338</v>
      </c>
      <c r="D2019" s="7">
        <v>87286</v>
      </c>
      <c r="E2019" s="2" t="s">
        <v>19</v>
      </c>
      <c r="F2019" s="2" t="str">
        <f>IF(Table3[[#This Row],[Max(s.salary)]] &gt; 'covid yearly salary'!$D$8, "T","F")</f>
        <v>T</v>
      </c>
      <c r="G2019" s="10">
        <f>Table3[[#This Row],[Max(s.salary)]]*0.045</f>
        <v>3927.87</v>
      </c>
      <c r="H2019" s="10">
        <f>Table3[[#This Row],[Max(s.salary)]]-Table3[[#This Row],[4.50%]]</f>
        <v>83358.13</v>
      </c>
      <c r="I2019" s="11"/>
    </row>
    <row r="2020" spans="1:9">
      <c r="A2020" s="2">
        <v>55975</v>
      </c>
      <c r="B2020" s="2" t="s">
        <v>1349</v>
      </c>
      <c r="C2020" s="2" t="s">
        <v>1207</v>
      </c>
      <c r="D2020" s="7">
        <v>87281</v>
      </c>
      <c r="E2020" s="2" t="s">
        <v>19</v>
      </c>
      <c r="F2020" s="2" t="str">
        <f>IF(Table3[[#This Row],[Max(s.salary)]] &gt; 'covid yearly salary'!$D$8, "T","F")</f>
        <v>T</v>
      </c>
      <c r="G2020" s="10">
        <f>Table3[[#This Row],[Max(s.salary)]]*0.045</f>
        <v>3927.645</v>
      </c>
      <c r="H2020" s="10">
        <f>Table3[[#This Row],[Max(s.salary)]]-Table3[[#This Row],[4.50%]]</f>
        <v>83353.354999999996</v>
      </c>
      <c r="I2020" s="11"/>
    </row>
    <row r="2021" spans="1:9">
      <c r="A2021" s="2">
        <v>105478</v>
      </c>
      <c r="B2021" s="2" t="s">
        <v>682</v>
      </c>
      <c r="C2021" s="2" t="s">
        <v>1298</v>
      </c>
      <c r="D2021" s="7">
        <v>87277</v>
      </c>
      <c r="E2021" s="2" t="s">
        <v>19</v>
      </c>
      <c r="F2021" s="2" t="str">
        <f>IF(Table3[[#This Row],[Max(s.salary)]] &gt; 'covid yearly salary'!$D$8, "T","F")</f>
        <v>T</v>
      </c>
      <c r="G2021" s="10">
        <f>Table3[[#This Row],[Max(s.salary)]]*0.045</f>
        <v>3927.4649999999997</v>
      </c>
      <c r="H2021" s="10">
        <f>Table3[[#This Row],[Max(s.salary)]]-Table3[[#This Row],[4.50%]]</f>
        <v>83349.535000000003</v>
      </c>
      <c r="I2021" s="11"/>
    </row>
    <row r="2022" spans="1:9">
      <c r="A2022" s="2">
        <v>89130</v>
      </c>
      <c r="B2022" s="2" t="s">
        <v>1692</v>
      </c>
      <c r="C2022" s="2" t="s">
        <v>2198</v>
      </c>
      <c r="D2022" s="7">
        <v>87255</v>
      </c>
      <c r="E2022" s="2" t="s">
        <v>19</v>
      </c>
      <c r="F2022" s="2" t="str">
        <f>IF(Table3[[#This Row],[Max(s.salary)]] &gt; 'covid yearly salary'!$D$8, "T","F")</f>
        <v>T</v>
      </c>
      <c r="G2022" s="10">
        <f>Table3[[#This Row],[Max(s.salary)]]*0.045</f>
        <v>3926.4749999999999</v>
      </c>
      <c r="H2022" s="10">
        <f>Table3[[#This Row],[Max(s.salary)]]-Table3[[#This Row],[4.50%]]</f>
        <v>83328.524999999994</v>
      </c>
      <c r="I2022" s="11"/>
    </row>
    <row r="2023" spans="1:9">
      <c r="A2023" s="2">
        <v>36185</v>
      </c>
      <c r="B2023" s="2" t="s">
        <v>1145</v>
      </c>
      <c r="C2023" s="2" t="s">
        <v>2101</v>
      </c>
      <c r="D2023" s="7">
        <v>87246</v>
      </c>
      <c r="E2023" s="2" t="s">
        <v>19</v>
      </c>
      <c r="F2023" s="2" t="str">
        <f>IF(Table3[[#This Row],[Max(s.salary)]] &gt; 'covid yearly salary'!$D$8, "T","F")</f>
        <v>T</v>
      </c>
      <c r="G2023" s="10">
        <f>Table3[[#This Row],[Max(s.salary)]]*0.045</f>
        <v>3926.0699999999997</v>
      </c>
      <c r="H2023" s="10">
        <f>Table3[[#This Row],[Max(s.salary)]]-Table3[[#This Row],[4.50%]]</f>
        <v>83319.929999999993</v>
      </c>
      <c r="I2023" s="11"/>
    </row>
    <row r="2024" spans="1:9">
      <c r="A2024" s="2">
        <v>14169</v>
      </c>
      <c r="B2024" s="2" t="s">
        <v>2199</v>
      </c>
      <c r="C2024" s="2" t="s">
        <v>1244</v>
      </c>
      <c r="D2024" s="7">
        <v>87234</v>
      </c>
      <c r="E2024" s="2" t="s">
        <v>19</v>
      </c>
      <c r="F2024" s="2" t="str">
        <f>IF(Table3[[#This Row],[Max(s.salary)]] &gt; 'covid yearly salary'!$D$8, "T","F")</f>
        <v>T</v>
      </c>
      <c r="G2024" s="10">
        <f>Table3[[#This Row],[Max(s.salary)]]*0.045</f>
        <v>3925.5299999999997</v>
      </c>
      <c r="H2024" s="10">
        <f>Table3[[#This Row],[Max(s.salary)]]-Table3[[#This Row],[4.50%]]</f>
        <v>83308.47</v>
      </c>
      <c r="I2024" s="11"/>
    </row>
    <row r="2025" spans="1:9">
      <c r="A2025" s="2">
        <v>66910</v>
      </c>
      <c r="B2025" s="2" t="s">
        <v>1218</v>
      </c>
      <c r="C2025" s="2" t="s">
        <v>732</v>
      </c>
      <c r="D2025" s="7">
        <v>87226</v>
      </c>
      <c r="E2025" s="2" t="s">
        <v>19</v>
      </c>
      <c r="F2025" s="2" t="str">
        <f>IF(Table3[[#This Row],[Max(s.salary)]] &gt; 'covid yearly salary'!$D$8, "T","F")</f>
        <v>T</v>
      </c>
      <c r="G2025" s="10">
        <f>Table3[[#This Row],[Max(s.salary)]]*0.045</f>
        <v>3925.17</v>
      </c>
      <c r="H2025" s="10">
        <f>Table3[[#This Row],[Max(s.salary)]]-Table3[[#This Row],[4.50%]]</f>
        <v>83300.83</v>
      </c>
      <c r="I2025" s="11"/>
    </row>
    <row r="2026" spans="1:9">
      <c r="A2026" s="2">
        <v>54897</v>
      </c>
      <c r="B2026" s="2" t="s">
        <v>365</v>
      </c>
      <c r="C2026" s="2" t="s">
        <v>1091</v>
      </c>
      <c r="D2026" s="7">
        <v>87225</v>
      </c>
      <c r="E2026" s="2" t="s">
        <v>19</v>
      </c>
      <c r="F2026" s="2" t="str">
        <f>IF(Table3[[#This Row],[Max(s.salary)]] &gt; 'covid yearly salary'!$D$8, "T","F")</f>
        <v>T</v>
      </c>
      <c r="G2026" s="10">
        <f>Table3[[#This Row],[Max(s.salary)]]*0.045</f>
        <v>3925.125</v>
      </c>
      <c r="H2026" s="10">
        <f>Table3[[#This Row],[Max(s.salary)]]-Table3[[#This Row],[4.50%]]</f>
        <v>83299.875</v>
      </c>
      <c r="I2026" s="11"/>
    </row>
    <row r="2027" spans="1:9">
      <c r="A2027" s="2">
        <v>97171</v>
      </c>
      <c r="B2027" s="2" t="s">
        <v>887</v>
      </c>
      <c r="C2027" s="2" t="s">
        <v>2200</v>
      </c>
      <c r="D2027" s="7">
        <v>87214</v>
      </c>
      <c r="E2027" s="2" t="s">
        <v>19</v>
      </c>
      <c r="F2027" s="2" t="str">
        <f>IF(Table3[[#This Row],[Max(s.salary)]] &gt; 'covid yearly salary'!$D$8, "T","F")</f>
        <v>T</v>
      </c>
      <c r="G2027" s="10">
        <f>Table3[[#This Row],[Max(s.salary)]]*0.045</f>
        <v>3924.6299999999997</v>
      </c>
      <c r="H2027" s="10">
        <f>Table3[[#This Row],[Max(s.salary)]]-Table3[[#This Row],[4.50%]]</f>
        <v>83289.37</v>
      </c>
      <c r="I2027" s="11"/>
    </row>
    <row r="2028" spans="1:9" hidden="1">
      <c r="A2028" s="2">
        <v>45326</v>
      </c>
      <c r="B2028" s="2" t="s">
        <v>327</v>
      </c>
      <c r="C2028" s="2" t="s">
        <v>388</v>
      </c>
      <c r="D2028" s="2">
        <v>52886</v>
      </c>
      <c r="E2028" s="2" t="s">
        <v>19</v>
      </c>
      <c r="F2028" s="2" t="str">
        <f>IF(Table3[[#This Row],[Max(s.salary)]] &gt; 'covid yearly salary'!$D$8, "T","F")</f>
        <v>F</v>
      </c>
      <c r="G2028" s="11">
        <f>Table3[[#This Row],[Max(s.salary)]]*0.045</f>
        <v>2379.87</v>
      </c>
      <c r="H2028" s="4">
        <f>Table3[[#This Row],[Max(s.salary)]]-Table3[[#This Row],[4.50%]]</f>
        <v>50506.13</v>
      </c>
      <c r="I2028" s="11">
        <f t="shared" si="31"/>
        <v>12205780.830000004</v>
      </c>
    </row>
    <row r="2029" spans="1:9" hidden="1">
      <c r="A2029" s="2">
        <v>45329</v>
      </c>
      <c r="B2029" s="2" t="s">
        <v>513</v>
      </c>
      <c r="C2029" s="2" t="s">
        <v>486</v>
      </c>
      <c r="D2029" s="2">
        <v>50338</v>
      </c>
      <c r="E2029" s="2" t="s">
        <v>19</v>
      </c>
      <c r="F2029" s="2" t="str">
        <f>IF(Table3[[#This Row],[Max(s.salary)]] &gt; 'covid yearly salary'!$D$8, "T","F")</f>
        <v>F</v>
      </c>
      <c r="G2029" s="11">
        <f>Table3[[#This Row],[Max(s.salary)]]*0.045</f>
        <v>2265.21</v>
      </c>
      <c r="H2029" s="4">
        <f>Table3[[#This Row],[Max(s.salary)]]-Table3[[#This Row],[4.50%]]</f>
        <v>48072.79</v>
      </c>
      <c r="I2029" s="11">
        <f t="shared" si="31"/>
        <v>12203400.960000003</v>
      </c>
    </row>
    <row r="2030" spans="1:9" hidden="1">
      <c r="A2030" s="2">
        <v>45360</v>
      </c>
      <c r="B2030" s="2" t="s">
        <v>1267</v>
      </c>
      <c r="C2030" s="2" t="s">
        <v>704</v>
      </c>
      <c r="D2030" s="2">
        <v>53478</v>
      </c>
      <c r="E2030" s="2" t="s">
        <v>19</v>
      </c>
      <c r="F2030" s="2" t="str">
        <f>IF(Table3[[#This Row],[Max(s.salary)]] &gt; 'covid yearly salary'!$D$8, "T","F")</f>
        <v>F</v>
      </c>
      <c r="G2030" s="11">
        <f>Table3[[#This Row],[Max(s.salary)]]*0.045</f>
        <v>2406.5099999999998</v>
      </c>
      <c r="H2030" s="4">
        <f>Table3[[#This Row],[Max(s.salary)]]-Table3[[#This Row],[4.50%]]</f>
        <v>51071.49</v>
      </c>
      <c r="I2030" s="11">
        <f t="shared" si="31"/>
        <v>12201135.750000004</v>
      </c>
    </row>
    <row r="2031" spans="1:9">
      <c r="A2031" s="2">
        <v>81230</v>
      </c>
      <c r="B2031" s="2" t="s">
        <v>649</v>
      </c>
      <c r="C2031" s="2" t="s">
        <v>41</v>
      </c>
      <c r="D2031" s="7">
        <v>87210</v>
      </c>
      <c r="E2031" s="2" t="s">
        <v>19</v>
      </c>
      <c r="F2031" s="2" t="str">
        <f>IF(Table3[[#This Row],[Max(s.salary)]] &gt; 'covid yearly salary'!$D$8, "T","F")</f>
        <v>T</v>
      </c>
      <c r="G2031" s="10">
        <f>Table3[[#This Row],[Max(s.salary)]]*0.045</f>
        <v>3924.45</v>
      </c>
      <c r="H2031" s="10">
        <f>Table3[[#This Row],[Max(s.salary)]]-Table3[[#This Row],[4.50%]]</f>
        <v>83285.55</v>
      </c>
      <c r="I2031" s="11"/>
    </row>
    <row r="2032" spans="1:9" hidden="1">
      <c r="A2032" s="2">
        <v>45409</v>
      </c>
      <c r="B2032" s="2" t="s">
        <v>621</v>
      </c>
      <c r="C2032" s="2" t="s">
        <v>2201</v>
      </c>
      <c r="D2032" s="2">
        <v>61528</v>
      </c>
      <c r="E2032" s="2" t="s">
        <v>19</v>
      </c>
      <c r="F2032" s="2" t="str">
        <f>IF(Table3[[#This Row],[Max(s.salary)]] &gt; 'covid yearly salary'!$D$8, "T","F")</f>
        <v>F</v>
      </c>
      <c r="G2032" s="11">
        <f>Table3[[#This Row],[Max(s.salary)]]*0.045</f>
        <v>2768.7599999999998</v>
      </c>
      <c r="H2032" s="4">
        <f>Table3[[#This Row],[Max(s.salary)]]-Table3[[#This Row],[4.50%]]</f>
        <v>58759.24</v>
      </c>
      <c r="I2032" s="11">
        <f t="shared" si="31"/>
        <v>12194804.790000005</v>
      </c>
    </row>
    <row r="2033" spans="1:9">
      <c r="A2033" s="2">
        <v>34823</v>
      </c>
      <c r="B2033" s="2" t="s">
        <v>309</v>
      </c>
      <c r="C2033" s="2" t="s">
        <v>91</v>
      </c>
      <c r="D2033" s="7">
        <v>87201</v>
      </c>
      <c r="E2033" s="2" t="s">
        <v>19</v>
      </c>
      <c r="F2033" s="2" t="str">
        <f>IF(Table3[[#This Row],[Max(s.salary)]] &gt; 'covid yearly salary'!$D$8, "T","F")</f>
        <v>T</v>
      </c>
      <c r="G2033" s="10">
        <f>Table3[[#This Row],[Max(s.salary)]]*0.045</f>
        <v>3924.0450000000001</v>
      </c>
      <c r="H2033" s="10">
        <f>Table3[[#This Row],[Max(s.salary)]]-Table3[[#This Row],[4.50%]]</f>
        <v>83276.955000000002</v>
      </c>
      <c r="I2033" s="11"/>
    </row>
    <row r="2034" spans="1:9">
      <c r="A2034" s="2">
        <v>19925</v>
      </c>
      <c r="B2034" s="2" t="s">
        <v>2038</v>
      </c>
      <c r="C2034" s="2" t="s">
        <v>492</v>
      </c>
      <c r="D2034" s="7">
        <v>87198</v>
      </c>
      <c r="E2034" s="2" t="s">
        <v>19</v>
      </c>
      <c r="F2034" s="2" t="str">
        <f>IF(Table3[[#This Row],[Max(s.salary)]] &gt; 'covid yearly salary'!$D$8, "T","F")</f>
        <v>T</v>
      </c>
      <c r="G2034" s="10">
        <f>Table3[[#This Row],[Max(s.salary)]]*0.045</f>
        <v>3923.91</v>
      </c>
      <c r="H2034" s="10">
        <f>Table3[[#This Row],[Max(s.salary)]]-Table3[[#This Row],[4.50%]]</f>
        <v>83274.09</v>
      </c>
      <c r="I2034" s="11"/>
    </row>
    <row r="2035" spans="1:9">
      <c r="A2035" s="2">
        <v>48036</v>
      </c>
      <c r="B2035" s="2" t="s">
        <v>563</v>
      </c>
      <c r="C2035" s="2" t="s">
        <v>2202</v>
      </c>
      <c r="D2035" s="7">
        <v>87184</v>
      </c>
      <c r="E2035" s="2" t="s">
        <v>19</v>
      </c>
      <c r="F2035" s="2" t="str">
        <f>IF(Table3[[#This Row],[Max(s.salary)]] &gt; 'covid yearly salary'!$D$8, "T","F")</f>
        <v>T</v>
      </c>
      <c r="G2035" s="10">
        <f>Table3[[#This Row],[Max(s.salary)]]*0.045</f>
        <v>3923.2799999999997</v>
      </c>
      <c r="H2035" s="10">
        <f>Table3[[#This Row],[Max(s.salary)]]-Table3[[#This Row],[4.50%]]</f>
        <v>83260.72</v>
      </c>
      <c r="I2035" s="11"/>
    </row>
    <row r="2036" spans="1:9">
      <c r="A2036" s="2">
        <v>89277</v>
      </c>
      <c r="B2036" s="2" t="s">
        <v>927</v>
      </c>
      <c r="C2036" s="2" t="s">
        <v>1943</v>
      </c>
      <c r="D2036" s="7">
        <v>87177</v>
      </c>
      <c r="E2036" s="2" t="s">
        <v>19</v>
      </c>
      <c r="F2036" s="2" t="str">
        <f>IF(Table3[[#This Row],[Max(s.salary)]] &gt; 'covid yearly salary'!$D$8, "T","F")</f>
        <v>T</v>
      </c>
      <c r="G2036" s="10">
        <f>Table3[[#This Row],[Max(s.salary)]]*0.045</f>
        <v>3922.9649999999997</v>
      </c>
      <c r="H2036" s="10">
        <f>Table3[[#This Row],[Max(s.salary)]]-Table3[[#This Row],[4.50%]]</f>
        <v>83254.035000000003</v>
      </c>
      <c r="I2036" s="11"/>
    </row>
    <row r="2037" spans="1:9">
      <c r="A2037" s="2">
        <v>25383</v>
      </c>
      <c r="B2037" s="2" t="s">
        <v>381</v>
      </c>
      <c r="C2037" s="2" t="s">
        <v>704</v>
      </c>
      <c r="D2037" s="7">
        <v>87172</v>
      </c>
      <c r="E2037" s="2" t="s">
        <v>19</v>
      </c>
      <c r="F2037" s="2" t="str">
        <f>IF(Table3[[#This Row],[Max(s.salary)]] &gt; 'covid yearly salary'!$D$8, "T","F")</f>
        <v>T</v>
      </c>
      <c r="G2037" s="10">
        <f>Table3[[#This Row],[Max(s.salary)]]*0.045</f>
        <v>3922.74</v>
      </c>
      <c r="H2037" s="10">
        <f>Table3[[#This Row],[Max(s.salary)]]-Table3[[#This Row],[4.50%]]</f>
        <v>83249.259999999995</v>
      </c>
      <c r="I2037" s="11"/>
    </row>
    <row r="2038" spans="1:9">
      <c r="A2038" s="2">
        <v>23616</v>
      </c>
      <c r="B2038" s="2" t="s">
        <v>2166</v>
      </c>
      <c r="C2038" s="2" t="s">
        <v>1933</v>
      </c>
      <c r="D2038" s="7">
        <v>87170</v>
      </c>
      <c r="E2038" s="2" t="s">
        <v>19</v>
      </c>
      <c r="F2038" s="2" t="str">
        <f>IF(Table3[[#This Row],[Max(s.salary)]] &gt; 'covid yearly salary'!$D$8, "T","F")</f>
        <v>T</v>
      </c>
      <c r="G2038" s="10">
        <f>Table3[[#This Row],[Max(s.salary)]]*0.045</f>
        <v>3922.6499999999996</v>
      </c>
      <c r="H2038" s="10">
        <f>Table3[[#This Row],[Max(s.salary)]]-Table3[[#This Row],[4.50%]]</f>
        <v>83247.350000000006</v>
      </c>
      <c r="I2038" s="11"/>
    </row>
    <row r="2039" spans="1:9">
      <c r="A2039" s="2">
        <v>201004</v>
      </c>
      <c r="B2039" s="2" t="s">
        <v>717</v>
      </c>
      <c r="C2039" s="2" t="s">
        <v>476</v>
      </c>
      <c r="D2039" s="7">
        <v>87165</v>
      </c>
      <c r="E2039" s="2" t="s">
        <v>19</v>
      </c>
      <c r="F2039" s="2" t="str">
        <f>IF(Table3[[#This Row],[Max(s.salary)]] &gt; 'covid yearly salary'!$D$8, "T","F")</f>
        <v>T</v>
      </c>
      <c r="G2039" s="10">
        <f>Table3[[#This Row],[Max(s.salary)]]*0.045</f>
        <v>3922.4249999999997</v>
      </c>
      <c r="H2039" s="10">
        <f>Table3[[#This Row],[Max(s.salary)]]-Table3[[#This Row],[4.50%]]</f>
        <v>83242.574999999997</v>
      </c>
      <c r="I2039" s="11"/>
    </row>
    <row r="2040" spans="1:9">
      <c r="A2040" s="2">
        <v>24111</v>
      </c>
      <c r="B2040" s="2" t="s">
        <v>2203</v>
      </c>
      <c r="C2040" s="2" t="s">
        <v>2204</v>
      </c>
      <c r="D2040" s="7">
        <v>87157</v>
      </c>
      <c r="E2040" s="2" t="s">
        <v>19</v>
      </c>
      <c r="F2040" s="2" t="str">
        <f>IF(Table3[[#This Row],[Max(s.salary)]] &gt; 'covid yearly salary'!$D$8, "T","F")</f>
        <v>T</v>
      </c>
      <c r="G2040" s="10">
        <f>Table3[[#This Row],[Max(s.salary)]]*0.045</f>
        <v>3922.0650000000001</v>
      </c>
      <c r="H2040" s="10">
        <f>Table3[[#This Row],[Max(s.salary)]]-Table3[[#This Row],[4.50%]]</f>
        <v>83234.934999999998</v>
      </c>
      <c r="I2040" s="11"/>
    </row>
    <row r="2041" spans="1:9">
      <c r="A2041" s="2">
        <v>26454</v>
      </c>
      <c r="B2041" s="2" t="s">
        <v>1231</v>
      </c>
      <c r="C2041" s="2" t="s">
        <v>1121</v>
      </c>
      <c r="D2041" s="7">
        <v>87154</v>
      </c>
      <c r="E2041" s="2" t="s">
        <v>19</v>
      </c>
      <c r="F2041" s="2" t="str">
        <f>IF(Table3[[#This Row],[Max(s.salary)]] &gt; 'covid yearly salary'!$D$8, "T","F")</f>
        <v>T</v>
      </c>
      <c r="G2041" s="10">
        <f>Table3[[#This Row],[Max(s.salary)]]*0.045</f>
        <v>3921.93</v>
      </c>
      <c r="H2041" s="10">
        <f>Table3[[#This Row],[Max(s.salary)]]-Table3[[#This Row],[4.50%]]</f>
        <v>83232.070000000007</v>
      </c>
      <c r="I2041" s="11"/>
    </row>
    <row r="2042" spans="1:9">
      <c r="A2042" s="2">
        <v>73725</v>
      </c>
      <c r="B2042" s="2" t="s">
        <v>1017</v>
      </c>
      <c r="C2042" s="2" t="s">
        <v>2160</v>
      </c>
      <c r="D2042" s="7">
        <v>87131</v>
      </c>
      <c r="E2042" s="2" t="s">
        <v>19</v>
      </c>
      <c r="F2042" s="2" t="str">
        <f>IF(Table3[[#This Row],[Max(s.salary)]] &gt; 'covid yearly salary'!$D$8, "T","F")</f>
        <v>T</v>
      </c>
      <c r="G2042" s="10">
        <f>Table3[[#This Row],[Max(s.salary)]]*0.045</f>
        <v>3920.895</v>
      </c>
      <c r="H2042" s="10">
        <f>Table3[[#This Row],[Max(s.salary)]]-Table3[[#This Row],[4.50%]]</f>
        <v>83210.104999999996</v>
      </c>
      <c r="I2042" s="11"/>
    </row>
    <row r="2043" spans="1:9">
      <c r="A2043" s="2">
        <v>60980</v>
      </c>
      <c r="B2043" s="2" t="s">
        <v>40</v>
      </c>
      <c r="C2043" s="2" t="s">
        <v>2205</v>
      </c>
      <c r="D2043" s="7">
        <v>87127</v>
      </c>
      <c r="E2043" s="2" t="s">
        <v>19</v>
      </c>
      <c r="F2043" s="2" t="str">
        <f>IF(Table3[[#This Row],[Max(s.salary)]] &gt; 'covid yearly salary'!$D$8, "T","F")</f>
        <v>T</v>
      </c>
      <c r="G2043" s="10">
        <f>Table3[[#This Row],[Max(s.salary)]]*0.045</f>
        <v>3920.7149999999997</v>
      </c>
      <c r="H2043" s="10">
        <f>Table3[[#This Row],[Max(s.salary)]]-Table3[[#This Row],[4.50%]]</f>
        <v>83206.285000000003</v>
      </c>
      <c r="I2043" s="11"/>
    </row>
    <row r="2044" spans="1:9">
      <c r="A2044" s="2">
        <v>23644</v>
      </c>
      <c r="B2044" s="2" t="s">
        <v>188</v>
      </c>
      <c r="C2044" s="2" t="s">
        <v>1431</v>
      </c>
      <c r="D2044" s="7">
        <v>87123</v>
      </c>
      <c r="E2044" s="2" t="s">
        <v>19</v>
      </c>
      <c r="F2044" s="2" t="str">
        <f>IF(Table3[[#This Row],[Max(s.salary)]] &gt; 'covid yearly salary'!$D$8, "T","F")</f>
        <v>T</v>
      </c>
      <c r="G2044" s="10">
        <f>Table3[[#This Row],[Max(s.salary)]]*0.045</f>
        <v>3920.5349999999999</v>
      </c>
      <c r="H2044" s="10">
        <f>Table3[[#This Row],[Max(s.salary)]]-Table3[[#This Row],[4.50%]]</f>
        <v>83202.464999999997</v>
      </c>
      <c r="I2044" s="11"/>
    </row>
    <row r="2045" spans="1:9">
      <c r="A2045" s="2">
        <v>100225</v>
      </c>
      <c r="B2045" s="2" t="s">
        <v>2206</v>
      </c>
      <c r="C2045" s="2" t="s">
        <v>267</v>
      </c>
      <c r="D2045" s="7">
        <v>87122</v>
      </c>
      <c r="E2045" s="2" t="s">
        <v>19</v>
      </c>
      <c r="F2045" s="2" t="str">
        <f>IF(Table3[[#This Row],[Max(s.salary)]] &gt; 'covid yearly salary'!$D$8, "T","F")</f>
        <v>T</v>
      </c>
      <c r="G2045" s="10">
        <f>Table3[[#This Row],[Max(s.salary)]]*0.045</f>
        <v>3920.49</v>
      </c>
      <c r="H2045" s="10">
        <f>Table3[[#This Row],[Max(s.salary)]]-Table3[[#This Row],[4.50%]]</f>
        <v>83201.509999999995</v>
      </c>
      <c r="I2045" s="11"/>
    </row>
    <row r="2046" spans="1:9">
      <c r="A2046" s="2">
        <v>78391</v>
      </c>
      <c r="B2046" s="2" t="b">
        <v>1</v>
      </c>
      <c r="C2046" s="2" t="s">
        <v>1759</v>
      </c>
      <c r="D2046" s="7">
        <v>87112</v>
      </c>
      <c r="E2046" s="2" t="s">
        <v>19</v>
      </c>
      <c r="F2046" s="2" t="str">
        <f>IF(Table3[[#This Row],[Max(s.salary)]] &gt; 'covid yearly salary'!$D$8, "T","F")</f>
        <v>T</v>
      </c>
      <c r="G2046" s="10">
        <f>Table3[[#This Row],[Max(s.salary)]]*0.045</f>
        <v>3920.04</v>
      </c>
      <c r="H2046" s="10">
        <f>Table3[[#This Row],[Max(s.salary)]]-Table3[[#This Row],[4.50%]]</f>
        <v>83191.960000000006</v>
      </c>
      <c r="I2046" s="11"/>
    </row>
    <row r="2047" spans="1:9">
      <c r="A2047" s="2">
        <v>43154</v>
      </c>
      <c r="B2047" s="2" t="s">
        <v>1745</v>
      </c>
      <c r="C2047" s="2" t="s">
        <v>140</v>
      </c>
      <c r="D2047" s="7">
        <v>87101</v>
      </c>
      <c r="E2047" s="2" t="s">
        <v>19</v>
      </c>
      <c r="F2047" s="2" t="str">
        <f>IF(Table3[[#This Row],[Max(s.salary)]] &gt; 'covid yearly salary'!$D$8, "T","F")</f>
        <v>T</v>
      </c>
      <c r="G2047" s="10">
        <f>Table3[[#This Row],[Max(s.salary)]]*0.045</f>
        <v>3919.5450000000001</v>
      </c>
      <c r="H2047" s="10">
        <f>Table3[[#This Row],[Max(s.salary)]]-Table3[[#This Row],[4.50%]]</f>
        <v>83181.455000000002</v>
      </c>
      <c r="I2047" s="11"/>
    </row>
    <row r="2048" spans="1:9" hidden="1">
      <c r="A2048" s="2">
        <v>45645</v>
      </c>
      <c r="B2048" s="2" t="s">
        <v>1544</v>
      </c>
      <c r="C2048" s="2" t="s">
        <v>1986</v>
      </c>
      <c r="D2048" s="2">
        <v>50801</v>
      </c>
      <c r="E2048" s="2" t="s">
        <v>19</v>
      </c>
      <c r="F2048" s="2" t="str">
        <f>IF(Table3[[#This Row],[Max(s.salary)]] &gt; 'covid yearly salary'!$D$8, "T","F")</f>
        <v>F</v>
      </c>
      <c r="G2048" s="11">
        <f>Table3[[#This Row],[Max(s.salary)]]*0.045</f>
        <v>2286.0450000000001</v>
      </c>
      <c r="H2048" s="4">
        <f>Table3[[#This Row],[Max(s.salary)]]-Table3[[#This Row],[4.50%]]</f>
        <v>48514.955000000002</v>
      </c>
      <c r="I2048" s="11">
        <f t="shared" si="31"/>
        <v>12133207.799999997</v>
      </c>
    </row>
    <row r="2049" spans="1:9">
      <c r="A2049" s="2">
        <v>109598</v>
      </c>
      <c r="B2049" s="2" t="s">
        <v>1052</v>
      </c>
      <c r="C2049" s="2" t="s">
        <v>2207</v>
      </c>
      <c r="D2049" s="7">
        <v>87085</v>
      </c>
      <c r="E2049" s="2" t="s">
        <v>19</v>
      </c>
      <c r="F2049" s="2" t="str">
        <f>IF(Table3[[#This Row],[Max(s.salary)]] &gt; 'covid yearly salary'!$D$8, "T","F")</f>
        <v>T</v>
      </c>
      <c r="G2049" s="10">
        <f>Table3[[#This Row],[Max(s.salary)]]*0.045</f>
        <v>3918.8249999999998</v>
      </c>
      <c r="H2049" s="10">
        <f>Table3[[#This Row],[Max(s.salary)]]-Table3[[#This Row],[4.50%]]</f>
        <v>83166.175000000003</v>
      </c>
      <c r="I2049" s="11"/>
    </row>
    <row r="2050" spans="1:9" hidden="1">
      <c r="A2050" s="2">
        <v>45668</v>
      </c>
      <c r="B2050" s="2" t="s">
        <v>876</v>
      </c>
      <c r="C2050" s="2" t="s">
        <v>1686</v>
      </c>
      <c r="D2050" s="2">
        <v>60382</v>
      </c>
      <c r="E2050" s="2" t="s">
        <v>19</v>
      </c>
      <c r="F2050" s="2" t="str">
        <f>IF(Table3[[#This Row],[Max(s.salary)]] &gt; 'covid yearly salary'!$D$8, "T","F")</f>
        <v>F</v>
      </c>
      <c r="G2050" s="11">
        <f>Table3[[#This Row],[Max(s.salary)]]*0.045</f>
        <v>2717.19</v>
      </c>
      <c r="H2050" s="4">
        <f>Table3[[#This Row],[Max(s.salary)]]-Table3[[#This Row],[4.50%]]</f>
        <v>57664.81</v>
      </c>
      <c r="I2050" s="11">
        <f t="shared" ref="I2050:I2113" si="32">SUM(G2050:G6268)</f>
        <v>12127002.93</v>
      </c>
    </row>
    <row r="2051" spans="1:9">
      <c r="A2051" s="2">
        <v>70993</v>
      </c>
      <c r="B2051" s="2" t="s">
        <v>1290</v>
      </c>
      <c r="C2051" s="2" t="s">
        <v>2208</v>
      </c>
      <c r="D2051" s="7">
        <v>87073</v>
      </c>
      <c r="E2051" s="2" t="s">
        <v>19</v>
      </c>
      <c r="F2051" s="2" t="str">
        <f>IF(Table3[[#This Row],[Max(s.salary)]] &gt; 'covid yearly salary'!$D$8, "T","F")</f>
        <v>T</v>
      </c>
      <c r="G2051" s="10">
        <f>Table3[[#This Row],[Max(s.salary)]]*0.045</f>
        <v>3918.2849999999999</v>
      </c>
      <c r="H2051" s="10">
        <f>Table3[[#This Row],[Max(s.salary)]]-Table3[[#This Row],[4.50%]]</f>
        <v>83154.714999999997</v>
      </c>
      <c r="I2051" s="11"/>
    </row>
    <row r="2052" spans="1:9">
      <c r="A2052" s="2">
        <v>21283</v>
      </c>
      <c r="B2052" s="2" t="s">
        <v>184</v>
      </c>
      <c r="C2052" s="2" t="s">
        <v>315</v>
      </c>
      <c r="D2052" s="7">
        <v>87059</v>
      </c>
      <c r="E2052" s="2" t="s">
        <v>19</v>
      </c>
      <c r="F2052" s="2" t="str">
        <f>IF(Table3[[#This Row],[Max(s.salary)]] &gt; 'covid yearly salary'!$D$8, "T","F")</f>
        <v>T</v>
      </c>
      <c r="G2052" s="10">
        <f>Table3[[#This Row],[Max(s.salary)]]*0.045</f>
        <v>3917.6549999999997</v>
      </c>
      <c r="H2052" s="10">
        <f>Table3[[#This Row],[Max(s.salary)]]-Table3[[#This Row],[4.50%]]</f>
        <v>83141.345000000001</v>
      </c>
      <c r="I2052" s="11"/>
    </row>
    <row r="2053" spans="1:9">
      <c r="A2053" s="2">
        <v>78045</v>
      </c>
      <c r="B2053" s="2" t="s">
        <v>57</v>
      </c>
      <c r="C2053" s="2" t="s">
        <v>836</v>
      </c>
      <c r="D2053" s="7">
        <v>87042</v>
      </c>
      <c r="E2053" s="2" t="s">
        <v>19</v>
      </c>
      <c r="F2053" s="2" t="str">
        <f>IF(Table3[[#This Row],[Max(s.salary)]] &gt; 'covid yearly salary'!$D$8, "T","F")</f>
        <v>T</v>
      </c>
      <c r="G2053" s="10">
        <f>Table3[[#This Row],[Max(s.salary)]]*0.045</f>
        <v>3916.89</v>
      </c>
      <c r="H2053" s="10">
        <f>Table3[[#This Row],[Max(s.salary)]]-Table3[[#This Row],[4.50%]]</f>
        <v>83125.11</v>
      </c>
      <c r="I2053" s="11"/>
    </row>
    <row r="2054" spans="1:9">
      <c r="A2054" s="2">
        <v>109202</v>
      </c>
      <c r="B2054" s="2" t="s">
        <v>1291</v>
      </c>
      <c r="C2054" s="2" t="s">
        <v>394</v>
      </c>
      <c r="D2054" s="7">
        <v>87042</v>
      </c>
      <c r="E2054" s="2" t="s">
        <v>19</v>
      </c>
      <c r="F2054" s="2" t="str">
        <f>IF(Table3[[#This Row],[Max(s.salary)]] &gt; 'covid yearly salary'!$D$8, "T","F")</f>
        <v>T</v>
      </c>
      <c r="G2054" s="10">
        <f>Table3[[#This Row],[Max(s.salary)]]*0.045</f>
        <v>3916.89</v>
      </c>
      <c r="H2054" s="10">
        <f>Table3[[#This Row],[Max(s.salary)]]-Table3[[#This Row],[4.50%]]</f>
        <v>83125.11</v>
      </c>
      <c r="I2054" s="11"/>
    </row>
    <row r="2055" spans="1:9">
      <c r="A2055" s="2">
        <v>42675</v>
      </c>
      <c r="B2055" s="2" t="s">
        <v>2209</v>
      </c>
      <c r="C2055" s="2" t="s">
        <v>1508</v>
      </c>
      <c r="D2055" s="7">
        <v>87029</v>
      </c>
      <c r="E2055" s="2" t="s">
        <v>19</v>
      </c>
      <c r="F2055" s="2" t="str">
        <f>IF(Table3[[#This Row],[Max(s.salary)]] &gt; 'covid yearly salary'!$D$8, "T","F")</f>
        <v>T</v>
      </c>
      <c r="G2055" s="10">
        <f>Table3[[#This Row],[Max(s.salary)]]*0.045</f>
        <v>3916.3049999999998</v>
      </c>
      <c r="H2055" s="10">
        <f>Table3[[#This Row],[Max(s.salary)]]-Table3[[#This Row],[4.50%]]</f>
        <v>83112.695000000007</v>
      </c>
      <c r="I2055" s="11"/>
    </row>
    <row r="2056" spans="1:9">
      <c r="A2056" s="2">
        <v>17151</v>
      </c>
      <c r="B2056" s="2" t="s">
        <v>2079</v>
      </c>
      <c r="C2056" s="2" t="s">
        <v>1430</v>
      </c>
      <c r="D2056" s="7">
        <v>87005</v>
      </c>
      <c r="E2056" s="2" t="s">
        <v>19</v>
      </c>
      <c r="F2056" s="2" t="str">
        <f>IF(Table3[[#This Row],[Max(s.salary)]] &gt; 'covid yearly salary'!$D$8, "T","F")</f>
        <v>T</v>
      </c>
      <c r="G2056" s="10">
        <f>Table3[[#This Row],[Max(s.salary)]]*0.045</f>
        <v>3915.2249999999999</v>
      </c>
      <c r="H2056" s="10">
        <f>Table3[[#This Row],[Max(s.salary)]]-Table3[[#This Row],[4.50%]]</f>
        <v>83089.774999999994</v>
      </c>
      <c r="I2056" s="11"/>
    </row>
    <row r="2057" spans="1:9">
      <c r="A2057" s="2">
        <v>71619</v>
      </c>
      <c r="B2057" s="2" t="s">
        <v>2026</v>
      </c>
      <c r="C2057" s="2" t="s">
        <v>2210</v>
      </c>
      <c r="D2057" s="7">
        <v>87002</v>
      </c>
      <c r="E2057" s="2" t="s">
        <v>19</v>
      </c>
      <c r="F2057" s="2" t="str">
        <f>IF(Table3[[#This Row],[Max(s.salary)]] &gt; 'covid yearly salary'!$D$8, "T","F")</f>
        <v>T</v>
      </c>
      <c r="G2057" s="10">
        <f>Table3[[#This Row],[Max(s.salary)]]*0.045</f>
        <v>3915.0899999999997</v>
      </c>
      <c r="H2057" s="10">
        <f>Table3[[#This Row],[Max(s.salary)]]-Table3[[#This Row],[4.50%]]</f>
        <v>83086.91</v>
      </c>
      <c r="I2057" s="11"/>
    </row>
    <row r="2058" spans="1:9">
      <c r="A2058" s="2">
        <v>71295</v>
      </c>
      <c r="B2058" s="2" t="s">
        <v>1869</v>
      </c>
      <c r="C2058" s="2" t="s">
        <v>455</v>
      </c>
      <c r="D2058" s="7">
        <v>86997</v>
      </c>
      <c r="E2058" s="2" t="s">
        <v>19</v>
      </c>
      <c r="F2058" s="2" t="str">
        <f>IF(Table3[[#This Row],[Max(s.salary)]] &gt; 'covid yearly salary'!$D$8, "T","F")</f>
        <v>T</v>
      </c>
      <c r="G2058" s="10">
        <f>Table3[[#This Row],[Max(s.salary)]]*0.045</f>
        <v>3914.8649999999998</v>
      </c>
      <c r="H2058" s="10">
        <f>Table3[[#This Row],[Max(s.salary)]]-Table3[[#This Row],[4.50%]]</f>
        <v>83082.134999999995</v>
      </c>
      <c r="I2058" s="11"/>
    </row>
    <row r="2059" spans="1:9">
      <c r="A2059" s="2">
        <v>95159</v>
      </c>
      <c r="B2059" s="2" t="s">
        <v>536</v>
      </c>
      <c r="C2059" s="2" t="s">
        <v>2211</v>
      </c>
      <c r="D2059" s="7">
        <v>86994</v>
      </c>
      <c r="E2059" s="2" t="s">
        <v>19</v>
      </c>
      <c r="F2059" s="2" t="str">
        <f>IF(Table3[[#This Row],[Max(s.salary)]] &gt; 'covid yearly salary'!$D$8, "T","F")</f>
        <v>T</v>
      </c>
      <c r="G2059" s="10">
        <f>Table3[[#This Row],[Max(s.salary)]]*0.045</f>
        <v>3914.73</v>
      </c>
      <c r="H2059" s="10">
        <f>Table3[[#This Row],[Max(s.salary)]]-Table3[[#This Row],[4.50%]]</f>
        <v>83079.27</v>
      </c>
      <c r="I2059" s="11"/>
    </row>
    <row r="2060" spans="1:9">
      <c r="A2060" s="2">
        <v>14654</v>
      </c>
      <c r="B2060" s="2" t="s">
        <v>746</v>
      </c>
      <c r="C2060" s="2" t="s">
        <v>2212</v>
      </c>
      <c r="D2060" s="7">
        <v>86992</v>
      </c>
      <c r="E2060" s="2" t="s">
        <v>19</v>
      </c>
      <c r="F2060" s="2" t="str">
        <f>IF(Table3[[#This Row],[Max(s.salary)]] &gt; 'covid yearly salary'!$D$8, "T","F")</f>
        <v>T</v>
      </c>
      <c r="G2060" s="10">
        <f>Table3[[#This Row],[Max(s.salary)]]*0.045</f>
        <v>3914.64</v>
      </c>
      <c r="H2060" s="10">
        <f>Table3[[#This Row],[Max(s.salary)]]-Table3[[#This Row],[4.50%]]</f>
        <v>83077.36</v>
      </c>
      <c r="I2060" s="11"/>
    </row>
    <row r="2061" spans="1:9">
      <c r="A2061" s="2">
        <v>44841</v>
      </c>
      <c r="B2061" s="2" t="s">
        <v>442</v>
      </c>
      <c r="C2061" s="2" t="s">
        <v>2213</v>
      </c>
      <c r="D2061" s="7">
        <v>86992</v>
      </c>
      <c r="E2061" s="2" t="s">
        <v>19</v>
      </c>
      <c r="F2061" s="2" t="str">
        <f>IF(Table3[[#This Row],[Max(s.salary)]] &gt; 'covid yearly salary'!$D$8, "T","F")</f>
        <v>T</v>
      </c>
      <c r="G2061" s="10">
        <f>Table3[[#This Row],[Max(s.salary)]]*0.045</f>
        <v>3914.64</v>
      </c>
      <c r="H2061" s="10">
        <f>Table3[[#This Row],[Max(s.salary)]]-Table3[[#This Row],[4.50%]]</f>
        <v>83077.36</v>
      </c>
      <c r="I2061" s="11"/>
    </row>
    <row r="2062" spans="1:9">
      <c r="A2062" s="2">
        <v>22393</v>
      </c>
      <c r="B2062" s="2" t="s">
        <v>447</v>
      </c>
      <c r="C2062" s="2" t="s">
        <v>1974</v>
      </c>
      <c r="D2062" s="7">
        <v>86976</v>
      </c>
      <c r="E2062" s="2" t="s">
        <v>19</v>
      </c>
      <c r="F2062" s="2" t="str">
        <f>IF(Table3[[#This Row],[Max(s.salary)]] &gt; 'covid yearly salary'!$D$8, "T","F")</f>
        <v>T</v>
      </c>
      <c r="G2062" s="10">
        <f>Table3[[#This Row],[Max(s.salary)]]*0.045</f>
        <v>3913.92</v>
      </c>
      <c r="H2062" s="10">
        <f>Table3[[#This Row],[Max(s.salary)]]-Table3[[#This Row],[4.50%]]</f>
        <v>83062.080000000002</v>
      </c>
      <c r="I2062" s="11"/>
    </row>
    <row r="2063" spans="1:9">
      <c r="A2063" s="2">
        <v>83395</v>
      </c>
      <c r="B2063" s="2" t="s">
        <v>223</v>
      </c>
      <c r="C2063" s="2" t="s">
        <v>448</v>
      </c>
      <c r="D2063" s="7">
        <v>86975</v>
      </c>
      <c r="E2063" s="2" t="s">
        <v>19</v>
      </c>
      <c r="F2063" s="2" t="str">
        <f>IF(Table3[[#This Row],[Max(s.salary)]] &gt; 'covid yearly salary'!$D$8, "T","F")</f>
        <v>T</v>
      </c>
      <c r="G2063" s="10">
        <f>Table3[[#This Row],[Max(s.salary)]]*0.045</f>
        <v>3913.875</v>
      </c>
      <c r="H2063" s="10">
        <f>Table3[[#This Row],[Max(s.salary)]]-Table3[[#This Row],[4.50%]]</f>
        <v>83061.125</v>
      </c>
      <c r="I2063" s="11"/>
    </row>
    <row r="2064" spans="1:9" hidden="1">
      <c r="A2064" s="2">
        <v>45879</v>
      </c>
      <c r="B2064" s="2" t="s">
        <v>2214</v>
      </c>
      <c r="C2064" s="2" t="s">
        <v>2215</v>
      </c>
      <c r="D2064" s="2">
        <v>57830</v>
      </c>
      <c r="E2064" s="2" t="s">
        <v>19</v>
      </c>
      <c r="F2064" s="2" t="str">
        <f>IF(Table3[[#This Row],[Max(s.salary)]] &gt; 'covid yearly salary'!$D$8, "T","F")</f>
        <v>F</v>
      </c>
      <c r="G2064" s="11">
        <f>Table3[[#This Row],[Max(s.salary)]]*0.045</f>
        <v>2602.35</v>
      </c>
      <c r="H2064" s="4">
        <f>Table3[[#This Row],[Max(s.salary)]]-Table3[[#This Row],[4.50%]]</f>
        <v>55227.65</v>
      </c>
      <c r="I2064" s="11">
        <f t="shared" si="32"/>
        <v>12073382.730000004</v>
      </c>
    </row>
    <row r="2065" spans="1:9">
      <c r="A2065" s="2">
        <v>20161</v>
      </c>
      <c r="B2065" s="2" t="s">
        <v>1604</v>
      </c>
      <c r="C2065" s="2" t="s">
        <v>1196</v>
      </c>
      <c r="D2065" s="7">
        <v>86949</v>
      </c>
      <c r="E2065" s="2" t="s">
        <v>19</v>
      </c>
      <c r="F2065" s="2" t="str">
        <f>IF(Table3[[#This Row],[Max(s.salary)]] &gt; 'covid yearly salary'!$D$8, "T","F")</f>
        <v>T</v>
      </c>
      <c r="G2065" s="10">
        <f>Table3[[#This Row],[Max(s.salary)]]*0.045</f>
        <v>3912.7049999999999</v>
      </c>
      <c r="H2065" s="10">
        <f>Table3[[#This Row],[Max(s.salary)]]-Table3[[#This Row],[4.50%]]</f>
        <v>83036.294999999998</v>
      </c>
      <c r="I2065" s="11"/>
    </row>
    <row r="2066" spans="1:9">
      <c r="A2066" s="2">
        <v>85196</v>
      </c>
      <c r="B2066" s="2" t="s">
        <v>2216</v>
      </c>
      <c r="C2066" s="2" t="s">
        <v>728</v>
      </c>
      <c r="D2066" s="7">
        <v>86949</v>
      </c>
      <c r="E2066" s="2" t="s">
        <v>19</v>
      </c>
      <c r="F2066" s="2" t="str">
        <f>IF(Table3[[#This Row],[Max(s.salary)]] &gt; 'covid yearly salary'!$D$8, "T","F")</f>
        <v>T</v>
      </c>
      <c r="G2066" s="10">
        <f>Table3[[#This Row],[Max(s.salary)]]*0.045</f>
        <v>3912.7049999999999</v>
      </c>
      <c r="H2066" s="10">
        <f>Table3[[#This Row],[Max(s.salary)]]-Table3[[#This Row],[4.50%]]</f>
        <v>83036.294999999998</v>
      </c>
      <c r="I2066" s="11"/>
    </row>
    <row r="2067" spans="1:9">
      <c r="A2067" s="2">
        <v>90287</v>
      </c>
      <c r="B2067" s="2" t="s">
        <v>1556</v>
      </c>
      <c r="C2067" s="2" t="s">
        <v>448</v>
      </c>
      <c r="D2067" s="7">
        <v>86941</v>
      </c>
      <c r="E2067" s="2" t="s">
        <v>19</v>
      </c>
      <c r="F2067" s="2" t="str">
        <f>IF(Table3[[#This Row],[Max(s.salary)]] &gt; 'covid yearly salary'!$D$8, "T","F")</f>
        <v>T</v>
      </c>
      <c r="G2067" s="10">
        <f>Table3[[#This Row],[Max(s.salary)]]*0.045</f>
        <v>3912.3449999999998</v>
      </c>
      <c r="H2067" s="10">
        <f>Table3[[#This Row],[Max(s.salary)]]-Table3[[#This Row],[4.50%]]</f>
        <v>83028.654999999999</v>
      </c>
      <c r="I2067" s="11"/>
    </row>
    <row r="2068" spans="1:9">
      <c r="A2068" s="2">
        <v>72898</v>
      </c>
      <c r="B2068" s="2" t="s">
        <v>1443</v>
      </c>
      <c r="C2068" s="2" t="s">
        <v>2217</v>
      </c>
      <c r="D2068" s="7">
        <v>86939</v>
      </c>
      <c r="E2068" s="2" t="s">
        <v>19</v>
      </c>
      <c r="F2068" s="2" t="str">
        <f>IF(Table3[[#This Row],[Max(s.salary)]] &gt; 'covid yearly salary'!$D$8, "T","F")</f>
        <v>T</v>
      </c>
      <c r="G2068" s="10">
        <f>Table3[[#This Row],[Max(s.salary)]]*0.045</f>
        <v>3912.2549999999997</v>
      </c>
      <c r="H2068" s="10">
        <f>Table3[[#This Row],[Max(s.salary)]]-Table3[[#This Row],[4.50%]]</f>
        <v>83026.744999999995</v>
      </c>
      <c r="I2068" s="11"/>
    </row>
    <row r="2069" spans="1:9" hidden="1">
      <c r="A2069" s="2">
        <v>45911</v>
      </c>
      <c r="B2069" s="2" t="s">
        <v>109</v>
      </c>
      <c r="C2069" s="2" t="s">
        <v>1985</v>
      </c>
      <c r="D2069" s="2">
        <v>52615</v>
      </c>
      <c r="E2069" s="2" t="s">
        <v>19</v>
      </c>
      <c r="F2069" s="2" t="str">
        <f>IF(Table3[[#This Row],[Max(s.salary)]] &gt; 'covid yearly salary'!$D$8, "T","F")</f>
        <v>F</v>
      </c>
      <c r="G2069" s="11">
        <f>Table3[[#This Row],[Max(s.salary)]]*0.045</f>
        <v>2367.6749999999997</v>
      </c>
      <c r="H2069" s="4">
        <f>Table3[[#This Row],[Max(s.salary)]]-Table3[[#This Row],[4.50%]]</f>
        <v>50247.324999999997</v>
      </c>
      <c r="I2069" s="11">
        <f t="shared" si="32"/>
        <v>12055130.370000003</v>
      </c>
    </row>
    <row r="2070" spans="1:9">
      <c r="A2070" s="2">
        <v>80706</v>
      </c>
      <c r="B2070" s="2" t="s">
        <v>780</v>
      </c>
      <c r="C2070" s="2" t="s">
        <v>87</v>
      </c>
      <c r="D2070" s="7">
        <v>86930</v>
      </c>
      <c r="E2070" s="2" t="s">
        <v>19</v>
      </c>
      <c r="F2070" s="2" t="str">
        <f>IF(Table3[[#This Row],[Max(s.salary)]] &gt; 'covid yearly salary'!$D$8, "T","F")</f>
        <v>T</v>
      </c>
      <c r="G2070" s="10">
        <f>Table3[[#This Row],[Max(s.salary)]]*0.045</f>
        <v>3911.85</v>
      </c>
      <c r="H2070" s="10">
        <f>Table3[[#This Row],[Max(s.salary)]]-Table3[[#This Row],[4.50%]]</f>
        <v>83018.149999999994</v>
      </c>
      <c r="I2070" s="11"/>
    </row>
    <row r="2071" spans="1:9" hidden="1">
      <c r="A2071" s="2">
        <v>45918</v>
      </c>
      <c r="B2071" s="2" t="s">
        <v>2218</v>
      </c>
      <c r="C2071" s="2" t="s">
        <v>2219</v>
      </c>
      <c r="D2071" s="2">
        <v>49242</v>
      </c>
      <c r="E2071" s="2" t="s">
        <v>19</v>
      </c>
      <c r="F2071" s="2" t="str">
        <f>IF(Table3[[#This Row],[Max(s.salary)]] &gt; 'covid yearly salary'!$D$8, "T","F")</f>
        <v>F</v>
      </c>
      <c r="G2071" s="11">
        <f>Table3[[#This Row],[Max(s.salary)]]*0.045</f>
        <v>2215.89</v>
      </c>
      <c r="H2071" s="4">
        <f>Table3[[#This Row],[Max(s.salary)]]-Table3[[#This Row],[4.50%]]</f>
        <v>47026.11</v>
      </c>
      <c r="I2071" s="11">
        <f t="shared" si="32"/>
        <v>12048850.845000003</v>
      </c>
    </row>
    <row r="2072" spans="1:9">
      <c r="A2072" s="2">
        <v>37161</v>
      </c>
      <c r="B2072" s="2" t="s">
        <v>1041</v>
      </c>
      <c r="C2072" s="2" t="s">
        <v>2220</v>
      </c>
      <c r="D2072" s="7">
        <v>86923</v>
      </c>
      <c r="E2072" s="2" t="s">
        <v>19</v>
      </c>
      <c r="F2072" s="2" t="str">
        <f>IF(Table3[[#This Row],[Max(s.salary)]] &gt; 'covid yearly salary'!$D$8, "T","F")</f>
        <v>T</v>
      </c>
      <c r="G2072" s="10">
        <f>Table3[[#This Row],[Max(s.salary)]]*0.045</f>
        <v>3911.5349999999999</v>
      </c>
      <c r="H2072" s="10">
        <f>Table3[[#This Row],[Max(s.salary)]]-Table3[[#This Row],[4.50%]]</f>
        <v>83011.464999999997</v>
      </c>
      <c r="I2072" s="11"/>
    </row>
    <row r="2073" spans="1:9" hidden="1">
      <c r="A2073" s="2">
        <v>45940</v>
      </c>
      <c r="B2073" s="2" t="s">
        <v>1955</v>
      </c>
      <c r="C2073" s="2" t="s">
        <v>2221</v>
      </c>
      <c r="D2073" s="2">
        <v>59403</v>
      </c>
      <c r="E2073" s="2" t="s">
        <v>19</v>
      </c>
      <c r="F2073" s="2" t="str">
        <f>IF(Table3[[#This Row],[Max(s.salary)]] &gt; 'covid yearly salary'!$D$8, "T","F")</f>
        <v>F</v>
      </c>
      <c r="G2073" s="11">
        <f>Table3[[#This Row],[Max(s.salary)]]*0.045</f>
        <v>2673.1349999999998</v>
      </c>
      <c r="H2073" s="4">
        <f>Table3[[#This Row],[Max(s.salary)]]-Table3[[#This Row],[4.50%]]</f>
        <v>56729.864999999998</v>
      </c>
      <c r="I2073" s="11">
        <f t="shared" si="32"/>
        <v>12042723.420000004</v>
      </c>
    </row>
    <row r="2074" spans="1:9">
      <c r="A2074" s="2">
        <v>77539</v>
      </c>
      <c r="B2074" s="2" t="s">
        <v>709</v>
      </c>
      <c r="C2074" s="2" t="s">
        <v>1304</v>
      </c>
      <c r="D2074" s="7">
        <v>86920</v>
      </c>
      <c r="E2074" s="2" t="s">
        <v>19</v>
      </c>
      <c r="F2074" s="2" t="str">
        <f>IF(Table3[[#This Row],[Max(s.salary)]] &gt; 'covid yearly salary'!$D$8, "T","F")</f>
        <v>T</v>
      </c>
      <c r="G2074" s="10">
        <f>Table3[[#This Row],[Max(s.salary)]]*0.045</f>
        <v>3911.3999999999996</v>
      </c>
      <c r="H2074" s="10">
        <f>Table3[[#This Row],[Max(s.salary)]]-Table3[[#This Row],[4.50%]]</f>
        <v>83008.600000000006</v>
      </c>
      <c r="I2074" s="11"/>
    </row>
    <row r="2075" spans="1:9">
      <c r="A2075" s="2">
        <v>99334</v>
      </c>
      <c r="B2075" s="2" t="s">
        <v>1567</v>
      </c>
      <c r="C2075" s="2" t="s">
        <v>2222</v>
      </c>
      <c r="D2075" s="7">
        <v>86920</v>
      </c>
      <c r="E2075" s="2" t="s">
        <v>19</v>
      </c>
      <c r="F2075" s="2" t="str">
        <f>IF(Table3[[#This Row],[Max(s.salary)]] &gt; 'covid yearly salary'!$D$8, "T","F")</f>
        <v>T</v>
      </c>
      <c r="G2075" s="10">
        <f>Table3[[#This Row],[Max(s.salary)]]*0.045</f>
        <v>3911.3999999999996</v>
      </c>
      <c r="H2075" s="10">
        <f>Table3[[#This Row],[Max(s.salary)]]-Table3[[#This Row],[4.50%]]</f>
        <v>83008.600000000006</v>
      </c>
      <c r="I2075" s="11"/>
    </row>
    <row r="2076" spans="1:9">
      <c r="A2076" s="2">
        <v>75578</v>
      </c>
      <c r="B2076" s="2" t="s">
        <v>2146</v>
      </c>
      <c r="C2076" s="2" t="s">
        <v>1059</v>
      </c>
      <c r="D2076" s="7">
        <v>86912</v>
      </c>
      <c r="E2076" s="2" t="s">
        <v>19</v>
      </c>
      <c r="F2076" s="2" t="str">
        <f>IF(Table3[[#This Row],[Max(s.salary)]] &gt; 'covid yearly salary'!$D$8, "T","F")</f>
        <v>T</v>
      </c>
      <c r="G2076" s="10">
        <f>Table3[[#This Row],[Max(s.salary)]]*0.045</f>
        <v>3911.04</v>
      </c>
      <c r="H2076" s="10">
        <f>Table3[[#This Row],[Max(s.salary)]]-Table3[[#This Row],[4.50%]]</f>
        <v>83000.960000000006</v>
      </c>
      <c r="I2076" s="11"/>
    </row>
    <row r="2077" spans="1:9">
      <c r="A2077" s="2">
        <v>23696</v>
      </c>
      <c r="B2077" s="2" t="s">
        <v>645</v>
      </c>
      <c r="C2077" s="2" t="s">
        <v>2223</v>
      </c>
      <c r="D2077" s="7">
        <v>86908</v>
      </c>
      <c r="E2077" s="2" t="s">
        <v>19</v>
      </c>
      <c r="F2077" s="2" t="str">
        <f>IF(Table3[[#This Row],[Max(s.salary)]] &gt; 'covid yearly salary'!$D$8, "T","F")</f>
        <v>T</v>
      </c>
      <c r="G2077" s="10">
        <f>Table3[[#This Row],[Max(s.salary)]]*0.045</f>
        <v>3910.8599999999997</v>
      </c>
      <c r="H2077" s="10">
        <f>Table3[[#This Row],[Max(s.salary)]]-Table3[[#This Row],[4.50%]]</f>
        <v>82997.14</v>
      </c>
      <c r="I2077" s="11"/>
    </row>
    <row r="2078" spans="1:9" hidden="1">
      <c r="A2078" s="2">
        <v>46033</v>
      </c>
      <c r="B2078" s="2" t="s">
        <v>1910</v>
      </c>
      <c r="C2078" s="2" t="s">
        <v>1485</v>
      </c>
      <c r="D2078" s="2">
        <v>59956</v>
      </c>
      <c r="E2078" s="2" t="s">
        <v>19</v>
      </c>
      <c r="F2078" s="2" t="str">
        <f>IF(Table3[[#This Row],[Max(s.salary)]] &gt; 'covid yearly salary'!$D$8, "T","F")</f>
        <v>F</v>
      </c>
      <c r="G2078" s="11">
        <f>Table3[[#This Row],[Max(s.salary)]]*0.045</f>
        <v>2698.02</v>
      </c>
      <c r="H2078" s="4">
        <f>Table3[[#This Row],[Max(s.salary)]]-Table3[[#This Row],[4.50%]]</f>
        <v>57257.98</v>
      </c>
      <c r="I2078" s="11">
        <f t="shared" si="32"/>
        <v>12024405.585000003</v>
      </c>
    </row>
    <row r="2079" spans="1:9">
      <c r="A2079" s="2">
        <v>106337</v>
      </c>
      <c r="B2079" s="2" t="s">
        <v>527</v>
      </c>
      <c r="C2079" s="2" t="s">
        <v>769</v>
      </c>
      <c r="D2079" s="7">
        <v>86897</v>
      </c>
      <c r="E2079" s="2" t="s">
        <v>19</v>
      </c>
      <c r="F2079" s="2" t="str">
        <f>IF(Table3[[#This Row],[Max(s.salary)]] &gt; 'covid yearly salary'!$D$8, "T","F")</f>
        <v>T</v>
      </c>
      <c r="G2079" s="10">
        <f>Table3[[#This Row],[Max(s.salary)]]*0.045</f>
        <v>3910.3649999999998</v>
      </c>
      <c r="H2079" s="10">
        <f>Table3[[#This Row],[Max(s.salary)]]-Table3[[#This Row],[4.50%]]</f>
        <v>82986.634999999995</v>
      </c>
      <c r="I2079" s="11"/>
    </row>
    <row r="2080" spans="1:9">
      <c r="A2080" s="2">
        <v>32268</v>
      </c>
      <c r="B2080" s="2" t="s">
        <v>1262</v>
      </c>
      <c r="C2080" s="2" t="s">
        <v>2224</v>
      </c>
      <c r="D2080" s="7">
        <v>86896</v>
      </c>
      <c r="E2080" s="2" t="s">
        <v>19</v>
      </c>
      <c r="F2080" s="2" t="str">
        <f>IF(Table3[[#This Row],[Max(s.salary)]] &gt; 'covid yearly salary'!$D$8, "T","F")</f>
        <v>T</v>
      </c>
      <c r="G2080" s="10">
        <f>Table3[[#This Row],[Max(s.salary)]]*0.045</f>
        <v>3910.3199999999997</v>
      </c>
      <c r="H2080" s="10">
        <f>Table3[[#This Row],[Max(s.salary)]]-Table3[[#This Row],[4.50%]]</f>
        <v>82985.679999999993</v>
      </c>
      <c r="I2080" s="11"/>
    </row>
    <row r="2081" spans="1:9">
      <c r="A2081" s="2">
        <v>12739</v>
      </c>
      <c r="B2081" s="2" t="s">
        <v>989</v>
      </c>
      <c r="C2081" s="2" t="s">
        <v>1298</v>
      </c>
      <c r="D2081" s="7">
        <v>86888</v>
      </c>
      <c r="E2081" s="2" t="s">
        <v>19</v>
      </c>
      <c r="F2081" s="2" t="str">
        <f>IF(Table3[[#This Row],[Max(s.salary)]] &gt; 'covid yearly salary'!$D$8, "T","F")</f>
        <v>T</v>
      </c>
      <c r="G2081" s="10">
        <f>Table3[[#This Row],[Max(s.salary)]]*0.045</f>
        <v>3909.96</v>
      </c>
      <c r="H2081" s="10">
        <f>Table3[[#This Row],[Max(s.salary)]]-Table3[[#This Row],[4.50%]]</f>
        <v>82978.039999999994</v>
      </c>
      <c r="I2081" s="11"/>
    </row>
    <row r="2082" spans="1:9">
      <c r="A2082" s="2">
        <v>44579</v>
      </c>
      <c r="B2082" s="2" t="s">
        <v>1459</v>
      </c>
      <c r="C2082" s="2" t="s">
        <v>1312</v>
      </c>
      <c r="D2082" s="7">
        <v>86884</v>
      </c>
      <c r="E2082" s="2" t="s">
        <v>19</v>
      </c>
      <c r="F2082" s="2" t="str">
        <f>IF(Table3[[#This Row],[Max(s.salary)]] &gt; 'covid yearly salary'!$D$8, "T","F")</f>
        <v>T</v>
      </c>
      <c r="G2082" s="10">
        <f>Table3[[#This Row],[Max(s.salary)]]*0.045</f>
        <v>3909.7799999999997</v>
      </c>
      <c r="H2082" s="10">
        <f>Table3[[#This Row],[Max(s.salary)]]-Table3[[#This Row],[4.50%]]</f>
        <v>82974.22</v>
      </c>
      <c r="I2082" s="11"/>
    </row>
    <row r="2083" spans="1:9" hidden="1">
      <c r="A2083" s="2">
        <v>46157</v>
      </c>
      <c r="B2083" s="2" t="s">
        <v>2225</v>
      </c>
      <c r="C2083" s="2" t="s">
        <v>2226</v>
      </c>
      <c r="D2083" s="2">
        <v>57590</v>
      </c>
      <c r="E2083" s="2" t="s">
        <v>19</v>
      </c>
      <c r="F2083" s="2" t="str">
        <f>IF(Table3[[#This Row],[Max(s.salary)]] &gt; 'covid yearly salary'!$D$8, "T","F")</f>
        <v>F</v>
      </c>
      <c r="G2083" s="11">
        <f>Table3[[#This Row],[Max(s.salary)]]*0.045</f>
        <v>2591.5499999999997</v>
      </c>
      <c r="H2083" s="4">
        <f>Table3[[#This Row],[Max(s.salary)]]-Table3[[#This Row],[4.50%]]</f>
        <v>54998.45</v>
      </c>
      <c r="I2083" s="11">
        <f t="shared" si="32"/>
        <v>12006067.140000002</v>
      </c>
    </row>
    <row r="2084" spans="1:9">
      <c r="A2084" s="2">
        <v>100022</v>
      </c>
      <c r="B2084" s="2" t="s">
        <v>1556</v>
      </c>
      <c r="C2084" s="2" t="s">
        <v>2192</v>
      </c>
      <c r="D2084" s="7">
        <v>86838</v>
      </c>
      <c r="E2084" s="2" t="s">
        <v>19</v>
      </c>
      <c r="F2084" s="2" t="str">
        <f>IF(Table3[[#This Row],[Max(s.salary)]] &gt; 'covid yearly salary'!$D$8, "T","F")</f>
        <v>T</v>
      </c>
      <c r="G2084" s="10">
        <f>Table3[[#This Row],[Max(s.salary)]]*0.045</f>
        <v>3907.71</v>
      </c>
      <c r="H2084" s="10">
        <f>Table3[[#This Row],[Max(s.salary)]]-Table3[[#This Row],[4.50%]]</f>
        <v>82930.289999999994</v>
      </c>
      <c r="I2084" s="11"/>
    </row>
    <row r="2085" spans="1:9">
      <c r="A2085" s="2">
        <v>34450</v>
      </c>
      <c r="B2085" s="2" t="s">
        <v>1347</v>
      </c>
      <c r="C2085" s="2" t="s">
        <v>1159</v>
      </c>
      <c r="D2085" s="7">
        <v>86836</v>
      </c>
      <c r="E2085" s="2" t="s">
        <v>19</v>
      </c>
      <c r="F2085" s="2" t="str">
        <f>IF(Table3[[#This Row],[Max(s.salary)]] &gt; 'covid yearly salary'!$D$8, "T","F")</f>
        <v>T</v>
      </c>
      <c r="G2085" s="10">
        <f>Table3[[#This Row],[Max(s.salary)]]*0.045</f>
        <v>3907.62</v>
      </c>
      <c r="H2085" s="10">
        <f>Table3[[#This Row],[Max(s.salary)]]-Table3[[#This Row],[4.50%]]</f>
        <v>82928.38</v>
      </c>
      <c r="I2085" s="11"/>
    </row>
    <row r="2086" spans="1:9">
      <c r="A2086" s="2">
        <v>42694</v>
      </c>
      <c r="B2086" s="2" t="s">
        <v>2227</v>
      </c>
      <c r="C2086" s="2" t="s">
        <v>2228</v>
      </c>
      <c r="D2086" s="7">
        <v>86821</v>
      </c>
      <c r="E2086" s="2" t="s">
        <v>19</v>
      </c>
      <c r="F2086" s="2" t="str">
        <f>IF(Table3[[#This Row],[Max(s.salary)]] &gt; 'covid yearly salary'!$D$8, "T","F")</f>
        <v>T</v>
      </c>
      <c r="G2086" s="10">
        <f>Table3[[#This Row],[Max(s.salary)]]*0.045</f>
        <v>3906.9449999999997</v>
      </c>
      <c r="H2086" s="10">
        <f>Table3[[#This Row],[Max(s.salary)]]-Table3[[#This Row],[4.50%]]</f>
        <v>82914.054999999993</v>
      </c>
      <c r="I2086" s="11"/>
    </row>
    <row r="2087" spans="1:9">
      <c r="A2087" s="2">
        <v>61019</v>
      </c>
      <c r="B2087" s="2" t="s">
        <v>2097</v>
      </c>
      <c r="C2087" s="2" t="s">
        <v>280</v>
      </c>
      <c r="D2087" s="7">
        <v>86797</v>
      </c>
      <c r="E2087" s="2" t="s">
        <v>19</v>
      </c>
      <c r="F2087" s="2" t="str">
        <f>IF(Table3[[#This Row],[Max(s.salary)]] &gt; 'covid yearly salary'!$D$8, "T","F")</f>
        <v>T</v>
      </c>
      <c r="G2087" s="10">
        <f>Table3[[#This Row],[Max(s.salary)]]*0.045</f>
        <v>3905.8649999999998</v>
      </c>
      <c r="H2087" s="10">
        <f>Table3[[#This Row],[Max(s.salary)]]-Table3[[#This Row],[4.50%]]</f>
        <v>82891.134999999995</v>
      </c>
      <c r="I2087" s="11"/>
    </row>
    <row r="2088" spans="1:9">
      <c r="A2088" s="2">
        <v>11203</v>
      </c>
      <c r="B2088" s="2" t="s">
        <v>619</v>
      </c>
      <c r="C2088" s="2" t="s">
        <v>2229</v>
      </c>
      <c r="D2088" s="7">
        <v>86783</v>
      </c>
      <c r="E2088" s="2" t="s">
        <v>19</v>
      </c>
      <c r="F2088" s="2" t="str">
        <f>IF(Table3[[#This Row],[Max(s.salary)]] &gt; 'covid yearly salary'!$D$8, "T","F")</f>
        <v>T</v>
      </c>
      <c r="G2088" s="10">
        <f>Table3[[#This Row],[Max(s.salary)]]*0.045</f>
        <v>3905.2349999999997</v>
      </c>
      <c r="H2088" s="10">
        <f>Table3[[#This Row],[Max(s.salary)]]-Table3[[#This Row],[4.50%]]</f>
        <v>82877.764999999999</v>
      </c>
      <c r="I2088" s="11"/>
    </row>
    <row r="2089" spans="1:9">
      <c r="A2089" s="2">
        <v>84563</v>
      </c>
      <c r="B2089" s="2" t="s">
        <v>538</v>
      </c>
      <c r="C2089" s="2" t="s">
        <v>194</v>
      </c>
      <c r="D2089" s="7">
        <v>86772</v>
      </c>
      <c r="E2089" s="2" t="s">
        <v>19</v>
      </c>
      <c r="F2089" s="2" t="str">
        <f>IF(Table3[[#This Row],[Max(s.salary)]] &gt; 'covid yearly salary'!$D$8, "T","F")</f>
        <v>T</v>
      </c>
      <c r="G2089" s="10">
        <f>Table3[[#This Row],[Max(s.salary)]]*0.045</f>
        <v>3904.74</v>
      </c>
      <c r="H2089" s="10">
        <f>Table3[[#This Row],[Max(s.salary)]]-Table3[[#This Row],[4.50%]]</f>
        <v>82867.259999999995</v>
      </c>
      <c r="I2089" s="11"/>
    </row>
    <row r="2090" spans="1:9" hidden="1">
      <c r="A2090" s="2">
        <v>46317</v>
      </c>
      <c r="B2090" s="2" t="s">
        <v>2093</v>
      </c>
      <c r="C2090" s="2" t="s">
        <v>1885</v>
      </c>
      <c r="D2090" s="2">
        <v>59472</v>
      </c>
      <c r="E2090" s="2" t="s">
        <v>19</v>
      </c>
      <c r="F2090" s="2" t="str">
        <f>IF(Table3[[#This Row],[Max(s.salary)]] &gt; 'covid yearly salary'!$D$8, "T","F")</f>
        <v>F</v>
      </c>
      <c r="G2090" s="11">
        <f>Table3[[#This Row],[Max(s.salary)]]*0.045</f>
        <v>2676.24</v>
      </c>
      <c r="H2090" s="4">
        <f>Table3[[#This Row],[Max(s.salary)]]-Table3[[#This Row],[4.50%]]</f>
        <v>56795.76</v>
      </c>
      <c r="I2090" s="11">
        <f t="shared" si="32"/>
        <v>11980037.475000003</v>
      </c>
    </row>
    <row r="2091" spans="1:9">
      <c r="A2091" s="2">
        <v>67833</v>
      </c>
      <c r="B2091" s="2" t="s">
        <v>109</v>
      </c>
      <c r="C2091" s="2" t="s">
        <v>2230</v>
      </c>
      <c r="D2091" s="7">
        <v>86743</v>
      </c>
      <c r="E2091" s="2" t="s">
        <v>19</v>
      </c>
      <c r="F2091" s="2" t="str">
        <f>IF(Table3[[#This Row],[Max(s.salary)]] &gt; 'covid yearly salary'!$D$8, "T","F")</f>
        <v>T</v>
      </c>
      <c r="G2091" s="10">
        <f>Table3[[#This Row],[Max(s.salary)]]*0.045</f>
        <v>3903.4349999999999</v>
      </c>
      <c r="H2091" s="10">
        <f>Table3[[#This Row],[Max(s.salary)]]-Table3[[#This Row],[4.50%]]</f>
        <v>82839.565000000002</v>
      </c>
      <c r="I2091" s="11"/>
    </row>
    <row r="2092" spans="1:9">
      <c r="A2092" s="2">
        <v>45224</v>
      </c>
      <c r="B2092" s="2" t="s">
        <v>818</v>
      </c>
      <c r="C2092" s="2" t="s">
        <v>1907</v>
      </c>
      <c r="D2092" s="7">
        <v>86742</v>
      </c>
      <c r="E2092" s="2" t="s">
        <v>19</v>
      </c>
      <c r="F2092" s="2" t="str">
        <f>IF(Table3[[#This Row],[Max(s.salary)]] &gt; 'covid yearly salary'!$D$8, "T","F")</f>
        <v>T</v>
      </c>
      <c r="G2092" s="10">
        <f>Table3[[#This Row],[Max(s.salary)]]*0.045</f>
        <v>3903.39</v>
      </c>
      <c r="H2092" s="10">
        <f>Table3[[#This Row],[Max(s.salary)]]-Table3[[#This Row],[4.50%]]</f>
        <v>82838.61</v>
      </c>
      <c r="I2092" s="11"/>
    </row>
    <row r="2093" spans="1:9">
      <c r="A2093" s="2">
        <v>88615</v>
      </c>
      <c r="B2093" s="2" t="s">
        <v>2231</v>
      </c>
      <c r="C2093" s="2" t="s">
        <v>2143</v>
      </c>
      <c r="D2093" s="7">
        <v>86740</v>
      </c>
      <c r="E2093" s="2" t="s">
        <v>19</v>
      </c>
      <c r="F2093" s="2" t="str">
        <f>IF(Table3[[#This Row],[Max(s.salary)]] &gt; 'covid yearly salary'!$D$8, "T","F")</f>
        <v>T</v>
      </c>
      <c r="G2093" s="10">
        <f>Table3[[#This Row],[Max(s.salary)]]*0.045</f>
        <v>3903.2999999999997</v>
      </c>
      <c r="H2093" s="10">
        <f>Table3[[#This Row],[Max(s.salary)]]-Table3[[#This Row],[4.50%]]</f>
        <v>82836.7</v>
      </c>
      <c r="I2093" s="11"/>
    </row>
    <row r="2094" spans="1:9">
      <c r="A2094" s="2">
        <v>16312</v>
      </c>
      <c r="B2094" s="2" t="s">
        <v>1500</v>
      </c>
      <c r="C2094" s="2" t="s">
        <v>955</v>
      </c>
      <c r="D2094" s="7">
        <v>86738</v>
      </c>
      <c r="E2094" s="2" t="s">
        <v>19</v>
      </c>
      <c r="F2094" s="2" t="str">
        <f>IF(Table3[[#This Row],[Max(s.salary)]] &gt; 'covid yearly salary'!$D$8, "T","F")</f>
        <v>T</v>
      </c>
      <c r="G2094" s="10">
        <f>Table3[[#This Row],[Max(s.salary)]]*0.045</f>
        <v>3903.21</v>
      </c>
      <c r="H2094" s="10">
        <f>Table3[[#This Row],[Max(s.salary)]]-Table3[[#This Row],[4.50%]]</f>
        <v>82834.789999999994</v>
      </c>
      <c r="I2094" s="11"/>
    </row>
    <row r="2095" spans="1:9">
      <c r="A2095" s="2">
        <v>99457</v>
      </c>
      <c r="B2095" s="2" t="s">
        <v>2166</v>
      </c>
      <c r="C2095" s="2" t="s">
        <v>2232</v>
      </c>
      <c r="D2095" s="7">
        <v>86737</v>
      </c>
      <c r="E2095" s="2" t="s">
        <v>19</v>
      </c>
      <c r="F2095" s="2" t="str">
        <f>IF(Table3[[#This Row],[Max(s.salary)]] &gt; 'covid yearly salary'!$D$8, "T","F")</f>
        <v>T</v>
      </c>
      <c r="G2095" s="10">
        <f>Table3[[#This Row],[Max(s.salary)]]*0.045</f>
        <v>3903.165</v>
      </c>
      <c r="H2095" s="10">
        <f>Table3[[#This Row],[Max(s.salary)]]-Table3[[#This Row],[4.50%]]</f>
        <v>82833.835000000006</v>
      </c>
      <c r="I2095" s="11"/>
    </row>
    <row r="2096" spans="1:9">
      <c r="A2096" s="2">
        <v>67112</v>
      </c>
      <c r="B2096" s="2" t="s">
        <v>2233</v>
      </c>
      <c r="C2096" s="2" t="s">
        <v>183</v>
      </c>
      <c r="D2096" s="7">
        <v>86731</v>
      </c>
      <c r="E2096" s="2" t="s">
        <v>19</v>
      </c>
      <c r="F2096" s="2" t="str">
        <f>IF(Table3[[#This Row],[Max(s.salary)]] &gt; 'covid yearly salary'!$D$8, "T","F")</f>
        <v>T</v>
      </c>
      <c r="G2096" s="10">
        <f>Table3[[#This Row],[Max(s.salary)]]*0.045</f>
        <v>3902.895</v>
      </c>
      <c r="H2096" s="10">
        <f>Table3[[#This Row],[Max(s.salary)]]-Table3[[#This Row],[4.50%]]</f>
        <v>82828.104999999996</v>
      </c>
      <c r="I2096" s="11"/>
    </row>
    <row r="2097" spans="1:9">
      <c r="A2097" s="2">
        <v>91742</v>
      </c>
      <c r="B2097" s="2" t="s">
        <v>2234</v>
      </c>
      <c r="C2097" s="2" t="s">
        <v>817</v>
      </c>
      <c r="D2097" s="7">
        <v>86714</v>
      </c>
      <c r="E2097" s="2" t="s">
        <v>19</v>
      </c>
      <c r="F2097" s="2" t="str">
        <f>IF(Table3[[#This Row],[Max(s.salary)]] &gt; 'covid yearly salary'!$D$8, "T","F")</f>
        <v>T</v>
      </c>
      <c r="G2097" s="10">
        <f>Table3[[#This Row],[Max(s.salary)]]*0.045</f>
        <v>3902.1299999999997</v>
      </c>
      <c r="H2097" s="10">
        <f>Table3[[#This Row],[Max(s.salary)]]-Table3[[#This Row],[4.50%]]</f>
        <v>82811.87</v>
      </c>
      <c r="I2097" s="11"/>
    </row>
    <row r="2098" spans="1:9">
      <c r="A2098" s="2">
        <v>43420</v>
      </c>
      <c r="B2098" s="2" t="s">
        <v>938</v>
      </c>
      <c r="C2098" s="2" t="s">
        <v>134</v>
      </c>
      <c r="D2098" s="7">
        <v>86705</v>
      </c>
      <c r="E2098" s="2" t="s">
        <v>19</v>
      </c>
      <c r="F2098" s="2" t="str">
        <f>IF(Table3[[#This Row],[Max(s.salary)]] &gt; 'covid yearly salary'!$D$8, "T","F")</f>
        <v>T</v>
      </c>
      <c r="G2098" s="10">
        <f>Table3[[#This Row],[Max(s.salary)]]*0.045</f>
        <v>3901.7249999999999</v>
      </c>
      <c r="H2098" s="10">
        <f>Table3[[#This Row],[Max(s.salary)]]-Table3[[#This Row],[4.50%]]</f>
        <v>82803.274999999994</v>
      </c>
      <c r="I2098" s="11"/>
    </row>
    <row r="2099" spans="1:9">
      <c r="A2099" s="2">
        <v>44412</v>
      </c>
      <c r="B2099" s="2" t="s">
        <v>1216</v>
      </c>
      <c r="C2099" s="2" t="s">
        <v>2235</v>
      </c>
      <c r="D2099" s="7">
        <v>86703</v>
      </c>
      <c r="E2099" s="2" t="s">
        <v>19</v>
      </c>
      <c r="F2099" s="2" t="str">
        <f>IF(Table3[[#This Row],[Max(s.salary)]] &gt; 'covid yearly salary'!$D$8, "T","F")</f>
        <v>T</v>
      </c>
      <c r="G2099" s="10">
        <f>Table3[[#This Row],[Max(s.salary)]]*0.045</f>
        <v>3901.6349999999998</v>
      </c>
      <c r="H2099" s="10">
        <f>Table3[[#This Row],[Max(s.salary)]]-Table3[[#This Row],[4.50%]]</f>
        <v>82801.365000000005</v>
      </c>
      <c r="I2099" s="11"/>
    </row>
    <row r="2100" spans="1:9">
      <c r="A2100" s="2">
        <v>85707</v>
      </c>
      <c r="B2100" s="2" t="s">
        <v>556</v>
      </c>
      <c r="C2100" s="2" t="s">
        <v>1465</v>
      </c>
      <c r="D2100" s="7">
        <v>86702</v>
      </c>
      <c r="E2100" s="2" t="s">
        <v>19</v>
      </c>
      <c r="F2100" s="2" t="str">
        <f>IF(Table3[[#This Row],[Max(s.salary)]] &gt; 'covid yearly salary'!$D$8, "T","F")</f>
        <v>T</v>
      </c>
      <c r="G2100" s="10">
        <f>Table3[[#This Row],[Max(s.salary)]]*0.045</f>
        <v>3901.5899999999997</v>
      </c>
      <c r="H2100" s="10">
        <f>Table3[[#This Row],[Max(s.salary)]]-Table3[[#This Row],[4.50%]]</f>
        <v>82800.41</v>
      </c>
      <c r="I2100" s="11"/>
    </row>
    <row r="2101" spans="1:9">
      <c r="A2101" s="2">
        <v>93175</v>
      </c>
      <c r="B2101" s="2" t="s">
        <v>797</v>
      </c>
      <c r="C2101" s="2" t="s">
        <v>1372</v>
      </c>
      <c r="D2101" s="7">
        <v>86690</v>
      </c>
      <c r="E2101" s="2" t="s">
        <v>19</v>
      </c>
      <c r="F2101" s="2" t="str">
        <f>IF(Table3[[#This Row],[Max(s.salary)]] &gt; 'covid yearly salary'!$D$8, "T","F")</f>
        <v>T</v>
      </c>
      <c r="G2101" s="10">
        <f>Table3[[#This Row],[Max(s.salary)]]*0.045</f>
        <v>3901.0499999999997</v>
      </c>
      <c r="H2101" s="10">
        <f>Table3[[#This Row],[Max(s.salary)]]-Table3[[#This Row],[4.50%]]</f>
        <v>82788.95</v>
      </c>
      <c r="I2101" s="11"/>
    </row>
    <row r="2102" spans="1:9" hidden="1">
      <c r="A2102" s="2">
        <v>46525</v>
      </c>
      <c r="B2102" s="2" t="s">
        <v>1444</v>
      </c>
      <c r="C2102" s="2" t="s">
        <v>743</v>
      </c>
      <c r="D2102" s="2">
        <v>58891</v>
      </c>
      <c r="E2102" s="2" t="s">
        <v>19</v>
      </c>
      <c r="F2102" s="2" t="str">
        <f>IF(Table3[[#This Row],[Max(s.salary)]] &gt; 'covid yearly salary'!$D$8, "T","F")</f>
        <v>F</v>
      </c>
      <c r="G2102" s="11">
        <f>Table3[[#This Row],[Max(s.salary)]]*0.045</f>
        <v>2650.0949999999998</v>
      </c>
      <c r="H2102" s="4">
        <f>Table3[[#This Row],[Max(s.salary)]]-Table3[[#This Row],[4.50%]]</f>
        <v>56240.904999999999</v>
      </c>
      <c r="I2102" s="11">
        <f t="shared" si="32"/>
        <v>11934433.710000003</v>
      </c>
    </row>
    <row r="2103" spans="1:9">
      <c r="A2103" s="2">
        <v>103573</v>
      </c>
      <c r="B2103" s="2" t="s">
        <v>1721</v>
      </c>
      <c r="C2103" s="2" t="s">
        <v>1213</v>
      </c>
      <c r="D2103" s="7">
        <v>86687</v>
      </c>
      <c r="E2103" s="2" t="s">
        <v>19</v>
      </c>
      <c r="F2103" s="2" t="str">
        <f>IF(Table3[[#This Row],[Max(s.salary)]] &gt; 'covid yearly salary'!$D$8, "T","F")</f>
        <v>T</v>
      </c>
      <c r="G2103" s="10">
        <f>Table3[[#This Row],[Max(s.salary)]]*0.045</f>
        <v>3900.915</v>
      </c>
      <c r="H2103" s="10">
        <f>Table3[[#This Row],[Max(s.salary)]]-Table3[[#This Row],[4.50%]]</f>
        <v>82786.085000000006</v>
      </c>
      <c r="I2103" s="11"/>
    </row>
    <row r="2104" spans="1:9">
      <c r="A2104" s="2">
        <v>80546</v>
      </c>
      <c r="B2104" s="2" t="s">
        <v>260</v>
      </c>
      <c r="C2104" s="2" t="s">
        <v>1897</v>
      </c>
      <c r="D2104" s="7">
        <v>86679</v>
      </c>
      <c r="E2104" s="2" t="s">
        <v>19</v>
      </c>
      <c r="F2104" s="2" t="str">
        <f>IF(Table3[[#This Row],[Max(s.salary)]] &gt; 'covid yearly salary'!$D$8, "T","F")</f>
        <v>T</v>
      </c>
      <c r="G2104" s="10">
        <f>Table3[[#This Row],[Max(s.salary)]]*0.045</f>
        <v>3900.5549999999998</v>
      </c>
      <c r="H2104" s="10">
        <f>Table3[[#This Row],[Max(s.salary)]]-Table3[[#This Row],[4.50%]]</f>
        <v>82778.445000000007</v>
      </c>
      <c r="I2104" s="11"/>
    </row>
    <row r="2105" spans="1:9" hidden="1">
      <c r="A2105" s="2">
        <v>46586</v>
      </c>
      <c r="B2105" s="2" t="s">
        <v>2236</v>
      </c>
      <c r="C2105" s="2" t="s">
        <v>2237</v>
      </c>
      <c r="D2105" s="2">
        <v>47549</v>
      </c>
      <c r="E2105" s="2" t="s">
        <v>19</v>
      </c>
      <c r="F2105" s="2" t="str">
        <f>IF(Table3[[#This Row],[Max(s.salary)]] &gt; 'covid yearly salary'!$D$8, "T","F")</f>
        <v>F</v>
      </c>
      <c r="G2105" s="11">
        <f>Table3[[#This Row],[Max(s.salary)]]*0.045</f>
        <v>2139.7049999999999</v>
      </c>
      <c r="H2105" s="4">
        <f>Table3[[#This Row],[Max(s.salary)]]-Table3[[#This Row],[4.50%]]</f>
        <v>45409.294999999998</v>
      </c>
      <c r="I2105" s="11">
        <f t="shared" si="32"/>
        <v>11923982.145000003</v>
      </c>
    </row>
    <row r="2106" spans="1:9">
      <c r="A2106" s="2">
        <v>29997</v>
      </c>
      <c r="B2106" s="2" t="s">
        <v>2238</v>
      </c>
      <c r="C2106" s="2" t="s">
        <v>2239</v>
      </c>
      <c r="D2106" s="7">
        <v>86676</v>
      </c>
      <c r="E2106" s="2" t="s">
        <v>19</v>
      </c>
      <c r="F2106" s="2" t="str">
        <f>IF(Table3[[#This Row],[Max(s.salary)]] &gt; 'covid yearly salary'!$D$8, "T","F")</f>
        <v>T</v>
      </c>
      <c r="G2106" s="10">
        <f>Table3[[#This Row],[Max(s.salary)]]*0.045</f>
        <v>3900.42</v>
      </c>
      <c r="H2106" s="10">
        <f>Table3[[#This Row],[Max(s.salary)]]-Table3[[#This Row],[4.50%]]</f>
        <v>82775.58</v>
      </c>
      <c r="I2106" s="11"/>
    </row>
    <row r="2107" spans="1:9" hidden="1">
      <c r="A2107" s="2">
        <v>46658</v>
      </c>
      <c r="B2107" s="2" t="s">
        <v>2020</v>
      </c>
      <c r="C2107" s="2" t="s">
        <v>607</v>
      </c>
      <c r="D2107" s="2">
        <v>42988</v>
      </c>
      <c r="E2107" s="2" t="s">
        <v>19</v>
      </c>
      <c r="F2107" s="2" t="str">
        <f>IF(Table3[[#This Row],[Max(s.salary)]] &gt; 'covid yearly salary'!$D$8, "T","F")</f>
        <v>F</v>
      </c>
      <c r="G2107" s="11">
        <f>Table3[[#This Row],[Max(s.salary)]]*0.045</f>
        <v>1934.46</v>
      </c>
      <c r="H2107" s="4">
        <f>Table3[[#This Row],[Max(s.salary)]]-Table3[[#This Row],[4.50%]]</f>
        <v>41053.54</v>
      </c>
      <c r="I2107" s="11">
        <f t="shared" si="32"/>
        <v>11917942.020000003</v>
      </c>
    </row>
    <row r="2108" spans="1:9">
      <c r="A2108" s="2">
        <v>55755</v>
      </c>
      <c r="B2108" s="2" t="s">
        <v>1675</v>
      </c>
      <c r="C2108" s="2" t="s">
        <v>1812</v>
      </c>
      <c r="D2108" s="7">
        <v>86662</v>
      </c>
      <c r="E2108" s="2" t="s">
        <v>19</v>
      </c>
      <c r="F2108" s="2" t="str">
        <f>IF(Table3[[#This Row],[Max(s.salary)]] &gt; 'covid yearly salary'!$D$8, "T","F")</f>
        <v>T</v>
      </c>
      <c r="G2108" s="10">
        <f>Table3[[#This Row],[Max(s.salary)]]*0.045</f>
        <v>3899.79</v>
      </c>
      <c r="H2108" s="10">
        <f>Table3[[#This Row],[Max(s.salary)]]-Table3[[#This Row],[4.50%]]</f>
        <v>82762.210000000006</v>
      </c>
      <c r="I2108" s="11"/>
    </row>
    <row r="2109" spans="1:9" hidden="1">
      <c r="A2109" s="2">
        <v>46671</v>
      </c>
      <c r="B2109" s="2" t="s">
        <v>1041</v>
      </c>
      <c r="C2109" s="2" t="s">
        <v>1526</v>
      </c>
      <c r="D2109" s="2">
        <v>59368</v>
      </c>
      <c r="E2109" s="2" t="s">
        <v>19</v>
      </c>
      <c r="F2109" s="2" t="str">
        <f>IF(Table3[[#This Row],[Max(s.salary)]] &gt; 'covid yearly salary'!$D$8, "T","F")</f>
        <v>F</v>
      </c>
      <c r="G2109" s="11">
        <f>Table3[[#This Row],[Max(s.salary)]]*0.045</f>
        <v>2671.56</v>
      </c>
      <c r="H2109" s="4">
        <f>Table3[[#This Row],[Max(s.salary)]]-Table3[[#This Row],[4.50%]]</f>
        <v>56696.44</v>
      </c>
      <c r="I2109" s="11">
        <f t="shared" si="32"/>
        <v>11912107.770000005</v>
      </c>
    </row>
    <row r="2110" spans="1:9">
      <c r="A2110" s="2">
        <v>28087</v>
      </c>
      <c r="B2110" s="2" t="s">
        <v>911</v>
      </c>
      <c r="C2110" s="2" t="s">
        <v>2134</v>
      </c>
      <c r="D2110" s="7">
        <v>86657</v>
      </c>
      <c r="E2110" s="2" t="s">
        <v>19</v>
      </c>
      <c r="F2110" s="2" t="str">
        <f>IF(Table3[[#This Row],[Max(s.salary)]] &gt; 'covid yearly salary'!$D$8, "T","F")</f>
        <v>T</v>
      </c>
      <c r="G2110" s="10">
        <f>Table3[[#This Row],[Max(s.salary)]]*0.045</f>
        <v>3899.5650000000001</v>
      </c>
      <c r="H2110" s="10">
        <f>Table3[[#This Row],[Max(s.salary)]]-Table3[[#This Row],[4.50%]]</f>
        <v>82757.434999999998</v>
      </c>
      <c r="I2110" s="11"/>
    </row>
    <row r="2111" spans="1:9">
      <c r="A2111" s="2">
        <v>36137</v>
      </c>
      <c r="B2111" s="2" t="s">
        <v>212</v>
      </c>
      <c r="C2111" s="2" t="s">
        <v>580</v>
      </c>
      <c r="D2111" s="7">
        <v>86649</v>
      </c>
      <c r="E2111" s="2" t="s">
        <v>19</v>
      </c>
      <c r="F2111" s="2" t="str">
        <f>IF(Table3[[#This Row],[Max(s.salary)]] &gt; 'covid yearly salary'!$D$8, "T","F")</f>
        <v>T</v>
      </c>
      <c r="G2111" s="10">
        <f>Table3[[#This Row],[Max(s.salary)]]*0.045</f>
        <v>3899.2049999999999</v>
      </c>
      <c r="H2111" s="10">
        <f>Table3[[#This Row],[Max(s.salary)]]-Table3[[#This Row],[4.50%]]</f>
        <v>82749.794999999998</v>
      </c>
      <c r="I2111" s="11"/>
    </row>
    <row r="2112" spans="1:9">
      <c r="A2112" s="2">
        <v>23646</v>
      </c>
      <c r="B2112" s="2" t="s">
        <v>1486</v>
      </c>
      <c r="C2112" s="2" t="s">
        <v>406</v>
      </c>
      <c r="D2112" s="7">
        <v>86611</v>
      </c>
      <c r="E2112" s="2" t="s">
        <v>19</v>
      </c>
      <c r="F2112" s="2" t="str">
        <f>IF(Table3[[#This Row],[Max(s.salary)]] &gt; 'covid yearly salary'!$D$8, "T","F")</f>
        <v>T</v>
      </c>
      <c r="G2112" s="10">
        <f>Table3[[#This Row],[Max(s.salary)]]*0.045</f>
        <v>3897.4949999999999</v>
      </c>
      <c r="H2112" s="10">
        <f>Table3[[#This Row],[Max(s.salary)]]-Table3[[#This Row],[4.50%]]</f>
        <v>82713.505000000005</v>
      </c>
      <c r="I2112" s="11"/>
    </row>
    <row r="2113" spans="1:9" hidden="1">
      <c r="A2113" s="2">
        <v>46802</v>
      </c>
      <c r="B2113" s="2" t="s">
        <v>1597</v>
      </c>
      <c r="C2113" s="2" t="s">
        <v>2240</v>
      </c>
      <c r="D2113" s="2">
        <v>55951</v>
      </c>
      <c r="E2113" s="2" t="s">
        <v>19</v>
      </c>
      <c r="F2113" s="2" t="str">
        <f>IF(Table3[[#This Row],[Max(s.salary)]] &gt; 'covid yearly salary'!$D$8, "T","F")</f>
        <v>F</v>
      </c>
      <c r="G2113" s="11">
        <f>Table3[[#This Row],[Max(s.salary)]]*0.045</f>
        <v>2517.7950000000001</v>
      </c>
      <c r="H2113" s="4">
        <f>Table3[[#This Row],[Max(s.salary)]]-Table3[[#This Row],[4.50%]]</f>
        <v>53433.205000000002</v>
      </c>
      <c r="I2113" s="11">
        <f t="shared" si="32"/>
        <v>11897739.945000002</v>
      </c>
    </row>
    <row r="2114" spans="1:9">
      <c r="A2114" s="2">
        <v>93018</v>
      </c>
      <c r="B2114" s="2" t="s">
        <v>1545</v>
      </c>
      <c r="C2114" s="2" t="s">
        <v>946</v>
      </c>
      <c r="D2114" s="7">
        <v>86588</v>
      </c>
      <c r="E2114" s="2" t="s">
        <v>19</v>
      </c>
      <c r="F2114" s="2" t="str">
        <f>IF(Table3[[#This Row],[Max(s.salary)]] &gt; 'covid yearly salary'!$D$8, "T","F")</f>
        <v>T</v>
      </c>
      <c r="G2114" s="10">
        <f>Table3[[#This Row],[Max(s.salary)]]*0.045</f>
        <v>3896.46</v>
      </c>
      <c r="H2114" s="10">
        <f>Table3[[#This Row],[Max(s.salary)]]-Table3[[#This Row],[4.50%]]</f>
        <v>82691.539999999994</v>
      </c>
      <c r="I2114" s="11"/>
    </row>
    <row r="2115" spans="1:9">
      <c r="A2115" s="2">
        <v>56305</v>
      </c>
      <c r="B2115" s="2" t="s">
        <v>2241</v>
      </c>
      <c r="C2115" s="2" t="s">
        <v>1400</v>
      </c>
      <c r="D2115" s="7">
        <v>86584</v>
      </c>
      <c r="E2115" s="2" t="s">
        <v>19</v>
      </c>
      <c r="F2115" s="2" t="str">
        <f>IF(Table3[[#This Row],[Max(s.salary)]] &gt; 'covid yearly salary'!$D$8, "T","F")</f>
        <v>T</v>
      </c>
      <c r="G2115" s="10">
        <f>Table3[[#This Row],[Max(s.salary)]]*0.045</f>
        <v>3896.2799999999997</v>
      </c>
      <c r="H2115" s="10">
        <f>Table3[[#This Row],[Max(s.salary)]]-Table3[[#This Row],[4.50%]]</f>
        <v>82687.72</v>
      </c>
      <c r="I2115" s="11"/>
    </row>
    <row r="2116" spans="1:9">
      <c r="A2116" s="2">
        <v>43552</v>
      </c>
      <c r="B2116" s="2" t="s">
        <v>1456</v>
      </c>
      <c r="C2116" s="2" t="s">
        <v>2242</v>
      </c>
      <c r="D2116" s="7">
        <v>86579</v>
      </c>
      <c r="E2116" s="2" t="s">
        <v>19</v>
      </c>
      <c r="F2116" s="2" t="str">
        <f>IF(Table3[[#This Row],[Max(s.salary)]] &gt; 'covid yearly salary'!$D$8, "T","F")</f>
        <v>T</v>
      </c>
      <c r="G2116" s="10">
        <f>Table3[[#This Row],[Max(s.salary)]]*0.045</f>
        <v>3896.0549999999998</v>
      </c>
      <c r="H2116" s="10">
        <f>Table3[[#This Row],[Max(s.salary)]]-Table3[[#This Row],[4.50%]]</f>
        <v>82682.945000000007</v>
      </c>
      <c r="I2116" s="11"/>
    </row>
    <row r="2117" spans="1:9">
      <c r="A2117" s="2">
        <v>60673</v>
      </c>
      <c r="B2117" s="2" t="s">
        <v>1520</v>
      </c>
      <c r="C2117" s="2" t="s">
        <v>944</v>
      </c>
      <c r="D2117" s="7">
        <v>86572</v>
      </c>
      <c r="E2117" s="2" t="s">
        <v>19</v>
      </c>
      <c r="F2117" s="2" t="str">
        <f>IF(Table3[[#This Row],[Max(s.salary)]] &gt; 'covid yearly salary'!$D$8, "T","F")</f>
        <v>T</v>
      </c>
      <c r="G2117" s="10">
        <f>Table3[[#This Row],[Max(s.salary)]]*0.045</f>
        <v>3895.74</v>
      </c>
      <c r="H2117" s="10">
        <f>Table3[[#This Row],[Max(s.salary)]]-Table3[[#This Row],[4.50%]]</f>
        <v>82676.259999999995</v>
      </c>
      <c r="I2117" s="11"/>
    </row>
    <row r="2118" spans="1:9">
      <c r="A2118" s="2">
        <v>90555</v>
      </c>
      <c r="B2118" s="2" t="s">
        <v>1401</v>
      </c>
      <c r="C2118" s="2" t="s">
        <v>1238</v>
      </c>
      <c r="D2118" s="7">
        <v>86570</v>
      </c>
      <c r="E2118" s="2" t="s">
        <v>19</v>
      </c>
      <c r="F2118" s="2" t="str">
        <f>IF(Table3[[#This Row],[Max(s.salary)]] &gt; 'covid yearly salary'!$D$8, "T","F")</f>
        <v>T</v>
      </c>
      <c r="G2118" s="10">
        <f>Table3[[#This Row],[Max(s.salary)]]*0.045</f>
        <v>3895.6499999999996</v>
      </c>
      <c r="H2118" s="10">
        <f>Table3[[#This Row],[Max(s.salary)]]-Table3[[#This Row],[4.50%]]</f>
        <v>82674.350000000006</v>
      </c>
      <c r="I2118" s="11"/>
    </row>
    <row r="2119" spans="1:9" hidden="1">
      <c r="A2119" s="2">
        <v>46848</v>
      </c>
      <c r="B2119" s="2" t="s">
        <v>1740</v>
      </c>
      <c r="C2119" s="2" t="s">
        <v>2221</v>
      </c>
      <c r="D2119" s="2">
        <v>41073</v>
      </c>
      <c r="E2119" s="2" t="s">
        <v>19</v>
      </c>
      <c r="F2119" s="2" t="str">
        <f>IF(Table3[[#This Row],[Max(s.salary)]] &gt; 'covid yearly salary'!$D$8, "T","F")</f>
        <v>F</v>
      </c>
      <c r="G2119" s="11">
        <f>Table3[[#This Row],[Max(s.salary)]]*0.045</f>
        <v>1848.2849999999999</v>
      </c>
      <c r="H2119" s="4">
        <f>Table3[[#This Row],[Max(s.salary)]]-Table3[[#This Row],[4.50%]]</f>
        <v>39224.714999999997</v>
      </c>
      <c r="I2119" s="11">
        <f t="shared" ref="I2119:I2175" si="33">SUM(G2119:G6337)</f>
        <v>11875741.965000004</v>
      </c>
    </row>
    <row r="2120" spans="1:9">
      <c r="A2120" s="2">
        <v>95475</v>
      </c>
      <c r="B2120" s="2" t="s">
        <v>897</v>
      </c>
      <c r="C2120" s="2" t="s">
        <v>1020</v>
      </c>
      <c r="D2120" s="7">
        <v>86562</v>
      </c>
      <c r="E2120" s="2" t="s">
        <v>19</v>
      </c>
      <c r="F2120" s="2" t="str">
        <f>IF(Table3[[#This Row],[Max(s.salary)]] &gt; 'covid yearly salary'!$D$8, "T","F")</f>
        <v>T</v>
      </c>
      <c r="G2120" s="10">
        <f>Table3[[#This Row],[Max(s.salary)]]*0.045</f>
        <v>3895.29</v>
      </c>
      <c r="H2120" s="10">
        <f>Table3[[#This Row],[Max(s.salary)]]-Table3[[#This Row],[4.50%]]</f>
        <v>82666.710000000006</v>
      </c>
      <c r="I2120" s="11"/>
    </row>
    <row r="2121" spans="1:9">
      <c r="A2121" s="2">
        <v>63546</v>
      </c>
      <c r="B2121" s="2" t="s">
        <v>2243</v>
      </c>
      <c r="C2121" s="2" t="s">
        <v>1746</v>
      </c>
      <c r="D2121" s="7">
        <v>86556</v>
      </c>
      <c r="E2121" s="2" t="s">
        <v>19</v>
      </c>
      <c r="F2121" s="2" t="str">
        <f>IF(Table3[[#This Row],[Max(s.salary)]] &gt; 'covid yearly salary'!$D$8, "T","F")</f>
        <v>T</v>
      </c>
      <c r="G2121" s="10">
        <f>Table3[[#This Row],[Max(s.salary)]]*0.045</f>
        <v>3895.02</v>
      </c>
      <c r="H2121" s="10">
        <f>Table3[[#This Row],[Max(s.salary)]]-Table3[[#This Row],[4.50%]]</f>
        <v>82660.98</v>
      </c>
      <c r="I2121" s="11"/>
    </row>
    <row r="2122" spans="1:9">
      <c r="A2122" s="2">
        <v>96471</v>
      </c>
      <c r="B2122" s="2" t="s">
        <v>2244</v>
      </c>
      <c r="C2122" s="2" t="s">
        <v>222</v>
      </c>
      <c r="D2122" s="7">
        <v>86555</v>
      </c>
      <c r="E2122" s="2" t="s">
        <v>19</v>
      </c>
      <c r="F2122" s="2" t="str">
        <f>IF(Table3[[#This Row],[Max(s.salary)]] &gt; 'covid yearly salary'!$D$8, "T","F")</f>
        <v>T</v>
      </c>
      <c r="G2122" s="10">
        <f>Table3[[#This Row],[Max(s.salary)]]*0.045</f>
        <v>3894.9749999999999</v>
      </c>
      <c r="H2122" s="10">
        <f>Table3[[#This Row],[Max(s.salary)]]-Table3[[#This Row],[4.50%]]</f>
        <v>82660.024999999994</v>
      </c>
      <c r="I2122" s="11"/>
    </row>
    <row r="2123" spans="1:9" hidden="1">
      <c r="A2123" s="2">
        <v>46896</v>
      </c>
      <c r="B2123" s="2" t="s">
        <v>180</v>
      </c>
      <c r="C2123" s="2" t="s">
        <v>2211</v>
      </c>
      <c r="D2123" s="2">
        <v>60245</v>
      </c>
      <c r="E2123" s="2" t="s">
        <v>19</v>
      </c>
      <c r="F2123" s="2" t="str">
        <f>IF(Table3[[#This Row],[Max(s.salary)]] &gt; 'covid yearly salary'!$D$8, "T","F")</f>
        <v>F</v>
      </c>
      <c r="G2123" s="11">
        <f>Table3[[#This Row],[Max(s.salary)]]*0.045</f>
        <v>2711.0250000000001</v>
      </c>
      <c r="H2123" s="4">
        <f>Table3[[#This Row],[Max(s.salary)]]-Table3[[#This Row],[4.50%]]</f>
        <v>57533.974999999999</v>
      </c>
      <c r="I2123" s="11">
        <f t="shared" si="33"/>
        <v>11862208.395000003</v>
      </c>
    </row>
    <row r="2124" spans="1:9">
      <c r="A2124" s="2">
        <v>43034</v>
      </c>
      <c r="B2124" s="2" t="s">
        <v>1617</v>
      </c>
      <c r="C2124" s="2" t="s">
        <v>1812</v>
      </c>
      <c r="D2124" s="7">
        <v>86546</v>
      </c>
      <c r="E2124" s="2" t="s">
        <v>19</v>
      </c>
      <c r="F2124" s="2" t="str">
        <f>IF(Table3[[#This Row],[Max(s.salary)]] &gt; 'covid yearly salary'!$D$8, "T","F")</f>
        <v>T</v>
      </c>
      <c r="G2124" s="10">
        <f>Table3[[#This Row],[Max(s.salary)]]*0.045</f>
        <v>3894.5699999999997</v>
      </c>
      <c r="H2124" s="10">
        <f>Table3[[#This Row],[Max(s.salary)]]-Table3[[#This Row],[4.50%]]</f>
        <v>82651.429999999993</v>
      </c>
      <c r="I2124" s="11"/>
    </row>
    <row r="2125" spans="1:9">
      <c r="A2125" s="2">
        <v>17929</v>
      </c>
      <c r="B2125" s="2" t="s">
        <v>51</v>
      </c>
      <c r="C2125" s="2" t="s">
        <v>117</v>
      </c>
      <c r="D2125" s="7">
        <v>86520</v>
      </c>
      <c r="E2125" s="2" t="s">
        <v>19</v>
      </c>
      <c r="F2125" s="2" t="str">
        <f>IF(Table3[[#This Row],[Max(s.salary)]] &gt; 'covid yearly salary'!$D$8, "T","F")</f>
        <v>T</v>
      </c>
      <c r="G2125" s="10">
        <f>Table3[[#This Row],[Max(s.salary)]]*0.045</f>
        <v>3893.3999999999996</v>
      </c>
      <c r="H2125" s="10">
        <f>Table3[[#This Row],[Max(s.salary)]]-Table3[[#This Row],[4.50%]]</f>
        <v>82626.600000000006</v>
      </c>
      <c r="I2125" s="11"/>
    </row>
    <row r="2126" spans="1:9">
      <c r="A2126" s="2">
        <v>22506</v>
      </c>
      <c r="B2126" s="2" t="s">
        <v>2119</v>
      </c>
      <c r="C2126" s="2" t="s">
        <v>423</v>
      </c>
      <c r="D2126" s="7">
        <v>86508</v>
      </c>
      <c r="E2126" s="2" t="s">
        <v>19</v>
      </c>
      <c r="F2126" s="2" t="str">
        <f>IF(Table3[[#This Row],[Max(s.salary)]] &gt; 'covid yearly salary'!$D$8, "T","F")</f>
        <v>T</v>
      </c>
      <c r="G2126" s="10">
        <f>Table3[[#This Row],[Max(s.salary)]]*0.045</f>
        <v>3892.8599999999997</v>
      </c>
      <c r="H2126" s="10">
        <f>Table3[[#This Row],[Max(s.salary)]]-Table3[[#This Row],[4.50%]]</f>
        <v>82615.14</v>
      </c>
      <c r="I2126" s="11"/>
    </row>
    <row r="2127" spans="1:9">
      <c r="A2127" s="2">
        <v>69467</v>
      </c>
      <c r="B2127" s="2" t="s">
        <v>2119</v>
      </c>
      <c r="C2127" s="2" t="s">
        <v>2245</v>
      </c>
      <c r="D2127" s="7">
        <v>86499</v>
      </c>
      <c r="E2127" s="2" t="s">
        <v>19</v>
      </c>
      <c r="F2127" s="2" t="str">
        <f>IF(Table3[[#This Row],[Max(s.salary)]] &gt; 'covid yearly salary'!$D$8, "T","F")</f>
        <v>T</v>
      </c>
      <c r="G2127" s="10">
        <f>Table3[[#This Row],[Max(s.salary)]]*0.045</f>
        <v>3892.4549999999999</v>
      </c>
      <c r="H2127" s="10">
        <f>Table3[[#This Row],[Max(s.salary)]]-Table3[[#This Row],[4.50%]]</f>
        <v>82606.544999999998</v>
      </c>
      <c r="I2127" s="11"/>
    </row>
    <row r="2128" spans="1:9">
      <c r="A2128" s="2">
        <v>97012</v>
      </c>
      <c r="B2128" s="2" t="s">
        <v>2246</v>
      </c>
      <c r="C2128" s="2" t="s">
        <v>526</v>
      </c>
      <c r="D2128" s="7">
        <v>86499</v>
      </c>
      <c r="E2128" s="2" t="s">
        <v>19</v>
      </c>
      <c r="F2128" s="2" t="str">
        <f>IF(Table3[[#This Row],[Max(s.salary)]] &gt; 'covid yearly salary'!$D$8, "T","F")</f>
        <v>T</v>
      </c>
      <c r="G2128" s="10">
        <f>Table3[[#This Row],[Max(s.salary)]]*0.045</f>
        <v>3892.4549999999999</v>
      </c>
      <c r="H2128" s="10">
        <f>Table3[[#This Row],[Max(s.salary)]]-Table3[[#This Row],[4.50%]]</f>
        <v>82606.544999999998</v>
      </c>
      <c r="I2128" s="11"/>
    </row>
    <row r="2129" spans="1:9">
      <c r="A2129" s="2">
        <v>95892</v>
      </c>
      <c r="B2129" s="2" t="s">
        <v>2247</v>
      </c>
      <c r="C2129" s="2" t="s">
        <v>1183</v>
      </c>
      <c r="D2129" s="7">
        <v>86487</v>
      </c>
      <c r="E2129" s="2" t="s">
        <v>19</v>
      </c>
      <c r="F2129" s="2" t="str">
        <f>IF(Table3[[#This Row],[Max(s.salary)]] &gt; 'covid yearly salary'!$D$8, "T","F")</f>
        <v>T</v>
      </c>
      <c r="G2129" s="10">
        <f>Table3[[#This Row],[Max(s.salary)]]*0.045</f>
        <v>3891.915</v>
      </c>
      <c r="H2129" s="10">
        <f>Table3[[#This Row],[Max(s.salary)]]-Table3[[#This Row],[4.50%]]</f>
        <v>82595.085000000006</v>
      </c>
      <c r="I2129" s="11"/>
    </row>
    <row r="2130" spans="1:9" hidden="1">
      <c r="A2130" s="2">
        <v>47064</v>
      </c>
      <c r="B2130" s="2" t="s">
        <v>2102</v>
      </c>
      <c r="C2130" s="2" t="s">
        <v>2248</v>
      </c>
      <c r="D2130" s="2">
        <v>53964</v>
      </c>
      <c r="E2130" s="2" t="s">
        <v>19</v>
      </c>
      <c r="F2130" s="2" t="str">
        <f>IF(Table3[[#This Row],[Max(s.salary)]] &gt; 'covid yearly salary'!$D$8, "T","F")</f>
        <v>F</v>
      </c>
      <c r="G2130" s="11">
        <f>Table3[[#This Row],[Max(s.salary)]]*0.045</f>
        <v>2428.38</v>
      </c>
      <c r="H2130" s="4">
        <f>Table3[[#This Row],[Max(s.salary)]]-Table3[[#This Row],[4.50%]]</f>
        <v>51535.62</v>
      </c>
      <c r="I2130" s="11">
        <f t="shared" si="33"/>
        <v>11836139.715000004</v>
      </c>
    </row>
    <row r="2131" spans="1:9">
      <c r="A2131" s="2">
        <v>90648</v>
      </c>
      <c r="B2131" s="2" t="s">
        <v>729</v>
      </c>
      <c r="C2131" s="2" t="s">
        <v>1360</v>
      </c>
      <c r="D2131" s="7">
        <v>86485</v>
      </c>
      <c r="E2131" s="2" t="s">
        <v>19</v>
      </c>
      <c r="F2131" s="2" t="str">
        <f>IF(Table3[[#This Row],[Max(s.salary)]] &gt; 'covid yearly salary'!$D$8, "T","F")</f>
        <v>T</v>
      </c>
      <c r="G2131" s="10">
        <f>Table3[[#This Row],[Max(s.salary)]]*0.045</f>
        <v>3891.8249999999998</v>
      </c>
      <c r="H2131" s="10">
        <f>Table3[[#This Row],[Max(s.salary)]]-Table3[[#This Row],[4.50%]]</f>
        <v>82593.175000000003</v>
      </c>
      <c r="I2131" s="11"/>
    </row>
    <row r="2132" spans="1:9">
      <c r="A2132" s="2">
        <v>56562</v>
      </c>
      <c r="B2132" s="2" t="s">
        <v>260</v>
      </c>
      <c r="C2132" s="2" t="s">
        <v>1174</v>
      </c>
      <c r="D2132" s="7">
        <v>86479</v>
      </c>
      <c r="E2132" s="2" t="s">
        <v>19</v>
      </c>
      <c r="F2132" s="2" t="str">
        <f>IF(Table3[[#This Row],[Max(s.salary)]] &gt; 'covid yearly salary'!$D$8, "T","F")</f>
        <v>T</v>
      </c>
      <c r="G2132" s="10">
        <f>Table3[[#This Row],[Max(s.salary)]]*0.045</f>
        <v>3891.5549999999998</v>
      </c>
      <c r="H2132" s="10">
        <f>Table3[[#This Row],[Max(s.salary)]]-Table3[[#This Row],[4.50%]]</f>
        <v>82587.445000000007</v>
      </c>
      <c r="I2132" s="11"/>
    </row>
    <row r="2133" spans="1:9">
      <c r="A2133" s="2">
        <v>92750</v>
      </c>
      <c r="B2133" s="2" t="s">
        <v>1533</v>
      </c>
      <c r="C2133" s="2" t="s">
        <v>698</v>
      </c>
      <c r="D2133" s="7">
        <v>86471</v>
      </c>
      <c r="E2133" s="2" t="s">
        <v>19</v>
      </c>
      <c r="F2133" s="2" t="str">
        <f>IF(Table3[[#This Row],[Max(s.salary)]] &gt; 'covid yearly salary'!$D$8, "T","F")</f>
        <v>T</v>
      </c>
      <c r="G2133" s="10">
        <f>Table3[[#This Row],[Max(s.salary)]]*0.045</f>
        <v>3891.1949999999997</v>
      </c>
      <c r="H2133" s="10">
        <f>Table3[[#This Row],[Max(s.salary)]]-Table3[[#This Row],[4.50%]]</f>
        <v>82579.804999999993</v>
      </c>
      <c r="I2133" s="11"/>
    </row>
    <row r="2134" spans="1:9">
      <c r="A2134" s="2">
        <v>34071</v>
      </c>
      <c r="B2134" s="2" t="s">
        <v>2249</v>
      </c>
      <c r="C2134" s="2" t="s">
        <v>1731</v>
      </c>
      <c r="D2134" s="7">
        <v>86462</v>
      </c>
      <c r="E2134" s="2" t="s">
        <v>19</v>
      </c>
      <c r="F2134" s="2" t="str">
        <f>IF(Table3[[#This Row],[Max(s.salary)]] &gt; 'covid yearly salary'!$D$8, "T","F")</f>
        <v>T</v>
      </c>
      <c r="G2134" s="10">
        <f>Table3[[#This Row],[Max(s.salary)]]*0.045</f>
        <v>3890.79</v>
      </c>
      <c r="H2134" s="10">
        <f>Table3[[#This Row],[Max(s.salary)]]-Table3[[#This Row],[4.50%]]</f>
        <v>82571.210000000006</v>
      </c>
      <c r="I2134" s="11"/>
    </row>
    <row r="2135" spans="1:9" hidden="1">
      <c r="A2135" s="2">
        <v>47138</v>
      </c>
      <c r="B2135" s="2" t="s">
        <v>918</v>
      </c>
      <c r="C2135" s="2" t="s">
        <v>317</v>
      </c>
      <c r="D2135" s="2">
        <v>56829</v>
      </c>
      <c r="E2135" s="2" t="s">
        <v>19</v>
      </c>
      <c r="F2135" s="2" t="str">
        <f>IF(Table3[[#This Row],[Max(s.salary)]] &gt; 'covid yearly salary'!$D$8, "T","F")</f>
        <v>F</v>
      </c>
      <c r="G2135" s="11">
        <f>Table3[[#This Row],[Max(s.salary)]]*0.045</f>
        <v>2557.3049999999998</v>
      </c>
      <c r="H2135" s="4">
        <f>Table3[[#This Row],[Max(s.salary)]]-Table3[[#This Row],[4.50%]]</f>
        <v>54271.695</v>
      </c>
      <c r="I2135" s="11">
        <f t="shared" si="33"/>
        <v>11818145.969999999</v>
      </c>
    </row>
    <row r="2136" spans="1:9">
      <c r="A2136" s="2">
        <v>52853</v>
      </c>
      <c r="B2136" s="2" t="s">
        <v>519</v>
      </c>
      <c r="C2136" s="2" t="s">
        <v>1481</v>
      </c>
      <c r="D2136" s="7">
        <v>86457</v>
      </c>
      <c r="E2136" s="2" t="s">
        <v>19</v>
      </c>
      <c r="F2136" s="2" t="str">
        <f>IF(Table3[[#This Row],[Max(s.salary)]] &gt; 'covid yearly salary'!$D$8, "T","F")</f>
        <v>T</v>
      </c>
      <c r="G2136" s="10">
        <f>Table3[[#This Row],[Max(s.salary)]]*0.045</f>
        <v>3890.5650000000001</v>
      </c>
      <c r="H2136" s="10">
        <f>Table3[[#This Row],[Max(s.salary)]]-Table3[[#This Row],[4.50%]]</f>
        <v>82566.434999999998</v>
      </c>
      <c r="I2136" s="11"/>
    </row>
    <row r="2137" spans="1:9" hidden="1">
      <c r="A2137" s="2">
        <v>47195</v>
      </c>
      <c r="B2137" s="2" t="s">
        <v>264</v>
      </c>
      <c r="C2137" s="2" t="s">
        <v>648</v>
      </c>
      <c r="D2137" s="2">
        <v>62034</v>
      </c>
      <c r="E2137" s="2" t="s">
        <v>19</v>
      </c>
      <c r="F2137" s="2" t="str">
        <f>IF(Table3[[#This Row],[Max(s.salary)]] &gt; 'covid yearly salary'!$D$8, "T","F")</f>
        <v>F</v>
      </c>
      <c r="G2137" s="11">
        <f>Table3[[#This Row],[Max(s.salary)]]*0.045</f>
        <v>2791.5299999999997</v>
      </c>
      <c r="H2137" s="4">
        <f>Table3[[#This Row],[Max(s.salary)]]-Table3[[#This Row],[4.50%]]</f>
        <v>59242.47</v>
      </c>
      <c r="I2137" s="11">
        <f t="shared" si="33"/>
        <v>11811698.1</v>
      </c>
    </row>
    <row r="2138" spans="1:9">
      <c r="A2138" s="2">
        <v>80637</v>
      </c>
      <c r="B2138" s="2" t="s">
        <v>345</v>
      </c>
      <c r="C2138" s="2" t="s">
        <v>2250</v>
      </c>
      <c r="D2138" s="7">
        <v>86450</v>
      </c>
      <c r="E2138" s="2" t="s">
        <v>19</v>
      </c>
      <c r="F2138" s="2" t="str">
        <f>IF(Table3[[#This Row],[Max(s.salary)]] &gt; 'covid yearly salary'!$D$8, "T","F")</f>
        <v>T</v>
      </c>
      <c r="G2138" s="10">
        <f>Table3[[#This Row],[Max(s.salary)]]*0.045</f>
        <v>3890.25</v>
      </c>
      <c r="H2138" s="10">
        <f>Table3[[#This Row],[Max(s.salary)]]-Table3[[#This Row],[4.50%]]</f>
        <v>82559.75</v>
      </c>
      <c r="I2138" s="11"/>
    </row>
    <row r="2139" spans="1:9">
      <c r="A2139" s="2">
        <v>24253</v>
      </c>
      <c r="B2139" s="2" t="s">
        <v>895</v>
      </c>
      <c r="C2139" s="2" t="s">
        <v>1698</v>
      </c>
      <c r="D2139" s="7">
        <v>86440</v>
      </c>
      <c r="E2139" s="2" t="s">
        <v>19</v>
      </c>
      <c r="F2139" s="2" t="str">
        <f>IF(Table3[[#This Row],[Max(s.salary)]] &gt; 'covid yearly salary'!$D$8, "T","F")</f>
        <v>T</v>
      </c>
      <c r="G2139" s="10">
        <f>Table3[[#This Row],[Max(s.salary)]]*0.045</f>
        <v>3889.7999999999997</v>
      </c>
      <c r="H2139" s="10">
        <f>Table3[[#This Row],[Max(s.salary)]]-Table3[[#This Row],[4.50%]]</f>
        <v>82550.2</v>
      </c>
      <c r="I2139" s="11"/>
    </row>
    <row r="2140" spans="1:9">
      <c r="A2140" s="2">
        <v>15534</v>
      </c>
      <c r="B2140" s="2" t="s">
        <v>235</v>
      </c>
      <c r="C2140" s="2" t="s">
        <v>1198</v>
      </c>
      <c r="D2140" s="7">
        <v>86437</v>
      </c>
      <c r="E2140" s="2" t="s">
        <v>19</v>
      </c>
      <c r="F2140" s="2" t="str">
        <f>IF(Table3[[#This Row],[Max(s.salary)]] &gt; 'covid yearly salary'!$D$8, "T","F")</f>
        <v>T</v>
      </c>
      <c r="G2140" s="10">
        <f>Table3[[#This Row],[Max(s.salary)]]*0.045</f>
        <v>3889.665</v>
      </c>
      <c r="H2140" s="10">
        <f>Table3[[#This Row],[Max(s.salary)]]-Table3[[#This Row],[4.50%]]</f>
        <v>82547.335000000006</v>
      </c>
      <c r="I2140" s="11"/>
    </row>
    <row r="2141" spans="1:9">
      <c r="A2141" s="2">
        <v>39671</v>
      </c>
      <c r="B2141" s="2" t="s">
        <v>2251</v>
      </c>
      <c r="C2141" s="2" t="s">
        <v>1644</v>
      </c>
      <c r="D2141" s="7">
        <v>86409</v>
      </c>
      <c r="E2141" s="2" t="s">
        <v>19</v>
      </c>
      <c r="F2141" s="2" t="str">
        <f>IF(Table3[[#This Row],[Max(s.salary)]] &gt; 'covid yearly salary'!$D$8, "T","F")</f>
        <v>T</v>
      </c>
      <c r="G2141" s="10">
        <f>Table3[[#This Row],[Max(s.salary)]]*0.045</f>
        <v>3888.4049999999997</v>
      </c>
      <c r="H2141" s="10">
        <f>Table3[[#This Row],[Max(s.salary)]]-Table3[[#This Row],[4.50%]]</f>
        <v>82520.595000000001</v>
      </c>
      <c r="I2141" s="11"/>
    </row>
    <row r="2142" spans="1:9" hidden="1">
      <c r="A2142" s="2">
        <v>47296</v>
      </c>
      <c r="B2142" s="2" t="s">
        <v>2252</v>
      </c>
      <c r="C2142" s="2" t="s">
        <v>2253</v>
      </c>
      <c r="D2142" s="2">
        <v>42258</v>
      </c>
      <c r="E2142" s="2" t="s">
        <v>19</v>
      </c>
      <c r="F2142" s="2" t="str">
        <f>IF(Table3[[#This Row],[Max(s.salary)]] &gt; 'covid yearly salary'!$D$8, "T","F")</f>
        <v>F</v>
      </c>
      <c r="G2142" s="11">
        <f>Table3[[#This Row],[Max(s.salary)]]*0.045</f>
        <v>1901.61</v>
      </c>
      <c r="H2142" s="4">
        <f>Table3[[#This Row],[Max(s.salary)]]-Table3[[#This Row],[4.50%]]</f>
        <v>40356.39</v>
      </c>
      <c r="I2142" s="11">
        <f t="shared" si="33"/>
        <v>11793348.449999999</v>
      </c>
    </row>
    <row r="2143" spans="1:9" hidden="1">
      <c r="A2143" s="2">
        <v>47303</v>
      </c>
      <c r="B2143" s="2" t="s">
        <v>2254</v>
      </c>
      <c r="C2143" s="2" t="s">
        <v>1663</v>
      </c>
      <c r="D2143" s="2">
        <v>59875</v>
      </c>
      <c r="E2143" s="2" t="s">
        <v>19</v>
      </c>
      <c r="F2143" s="2" t="str">
        <f>IF(Table3[[#This Row],[Max(s.salary)]] &gt; 'covid yearly salary'!$D$8, "T","F")</f>
        <v>F</v>
      </c>
      <c r="G2143" s="11">
        <f>Table3[[#This Row],[Max(s.salary)]]*0.045</f>
        <v>2694.375</v>
      </c>
      <c r="H2143" s="4">
        <f>Table3[[#This Row],[Max(s.salary)]]-Table3[[#This Row],[4.50%]]</f>
        <v>57180.625</v>
      </c>
      <c r="I2143" s="11">
        <f t="shared" si="33"/>
        <v>11791446.839999998</v>
      </c>
    </row>
    <row r="2144" spans="1:9">
      <c r="A2144" s="2">
        <v>54743</v>
      </c>
      <c r="B2144" s="2" t="s">
        <v>1457</v>
      </c>
      <c r="C2144" s="2" t="s">
        <v>1843</v>
      </c>
      <c r="D2144" s="7">
        <v>86405</v>
      </c>
      <c r="E2144" s="2" t="s">
        <v>19</v>
      </c>
      <c r="F2144" s="2" t="str">
        <f>IF(Table3[[#This Row],[Max(s.salary)]] &gt; 'covid yearly salary'!$D$8, "T","F")</f>
        <v>T</v>
      </c>
      <c r="G2144" s="10">
        <f>Table3[[#This Row],[Max(s.salary)]]*0.045</f>
        <v>3888.2249999999999</v>
      </c>
      <c r="H2144" s="10">
        <f>Table3[[#This Row],[Max(s.salary)]]-Table3[[#This Row],[4.50%]]</f>
        <v>82516.774999999994</v>
      </c>
      <c r="I2144" s="11"/>
    </row>
    <row r="2145" spans="1:9">
      <c r="A2145" s="2">
        <v>75904</v>
      </c>
      <c r="B2145" s="2" t="s">
        <v>1659</v>
      </c>
      <c r="C2145" s="2" t="s">
        <v>867</v>
      </c>
      <c r="D2145" s="7">
        <v>86403</v>
      </c>
      <c r="E2145" s="2" t="s">
        <v>19</v>
      </c>
      <c r="F2145" s="2" t="str">
        <f>IF(Table3[[#This Row],[Max(s.salary)]] &gt; 'covid yearly salary'!$D$8, "T","F")</f>
        <v>T</v>
      </c>
      <c r="G2145" s="10">
        <f>Table3[[#This Row],[Max(s.salary)]]*0.045</f>
        <v>3888.1349999999998</v>
      </c>
      <c r="H2145" s="10">
        <f>Table3[[#This Row],[Max(s.salary)]]-Table3[[#This Row],[4.50%]]</f>
        <v>82514.865000000005</v>
      </c>
      <c r="I2145" s="11"/>
    </row>
    <row r="2146" spans="1:9">
      <c r="A2146" s="2">
        <v>15331</v>
      </c>
      <c r="B2146" s="2" t="s">
        <v>665</v>
      </c>
      <c r="C2146" s="2" t="s">
        <v>2255</v>
      </c>
      <c r="D2146" s="7">
        <v>86396</v>
      </c>
      <c r="E2146" s="2" t="s">
        <v>19</v>
      </c>
      <c r="F2146" s="2" t="str">
        <f>IF(Table3[[#This Row],[Max(s.salary)]] &gt; 'covid yearly salary'!$D$8, "T","F")</f>
        <v>T</v>
      </c>
      <c r="G2146" s="10">
        <f>Table3[[#This Row],[Max(s.salary)]]*0.045</f>
        <v>3887.8199999999997</v>
      </c>
      <c r="H2146" s="10">
        <f>Table3[[#This Row],[Max(s.salary)]]-Table3[[#This Row],[4.50%]]</f>
        <v>82508.179999999993</v>
      </c>
      <c r="I2146" s="11"/>
    </row>
    <row r="2147" spans="1:9">
      <c r="A2147" s="2">
        <v>29732</v>
      </c>
      <c r="B2147" s="2" t="s">
        <v>633</v>
      </c>
      <c r="C2147" s="2" t="s">
        <v>2256</v>
      </c>
      <c r="D2147" s="7">
        <v>86394</v>
      </c>
      <c r="E2147" s="2" t="s">
        <v>19</v>
      </c>
      <c r="F2147" s="2" t="str">
        <f>IF(Table3[[#This Row],[Max(s.salary)]] &gt; 'covid yearly salary'!$D$8, "T","F")</f>
        <v>T</v>
      </c>
      <c r="G2147" s="10">
        <f>Table3[[#This Row],[Max(s.salary)]]*0.045</f>
        <v>3887.73</v>
      </c>
      <c r="H2147" s="10">
        <f>Table3[[#This Row],[Max(s.salary)]]-Table3[[#This Row],[4.50%]]</f>
        <v>82506.27</v>
      </c>
      <c r="I2147" s="11"/>
    </row>
    <row r="2148" spans="1:9">
      <c r="A2148" s="2">
        <v>19003</v>
      </c>
      <c r="B2148" s="2" t="s">
        <v>519</v>
      </c>
      <c r="C2148" s="2" t="s">
        <v>983</v>
      </c>
      <c r="D2148" s="7">
        <v>86391</v>
      </c>
      <c r="E2148" s="2" t="s">
        <v>19</v>
      </c>
      <c r="F2148" s="2" t="str">
        <f>IF(Table3[[#This Row],[Max(s.salary)]] &gt; 'covid yearly salary'!$D$8, "T","F")</f>
        <v>T</v>
      </c>
      <c r="G2148" s="10">
        <f>Table3[[#This Row],[Max(s.salary)]]*0.045</f>
        <v>3887.5949999999998</v>
      </c>
      <c r="H2148" s="10">
        <f>Table3[[#This Row],[Max(s.salary)]]-Table3[[#This Row],[4.50%]]</f>
        <v>82503.404999999999</v>
      </c>
      <c r="I2148" s="11"/>
    </row>
    <row r="2149" spans="1:9">
      <c r="A2149" s="2">
        <v>82435</v>
      </c>
      <c r="B2149" s="2" t="s">
        <v>218</v>
      </c>
      <c r="C2149" s="2" t="s">
        <v>1843</v>
      </c>
      <c r="D2149" s="7">
        <v>86367</v>
      </c>
      <c r="E2149" s="2" t="s">
        <v>19</v>
      </c>
      <c r="F2149" s="2" t="str">
        <f>IF(Table3[[#This Row],[Max(s.salary)]] &gt; 'covid yearly salary'!$D$8, "T","F")</f>
        <v>T</v>
      </c>
      <c r="G2149" s="10">
        <f>Table3[[#This Row],[Max(s.salary)]]*0.045</f>
        <v>3886.5149999999999</v>
      </c>
      <c r="H2149" s="10">
        <f>Table3[[#This Row],[Max(s.salary)]]-Table3[[#This Row],[4.50%]]</f>
        <v>82480.485000000001</v>
      </c>
      <c r="I2149" s="11"/>
    </row>
    <row r="2150" spans="1:9">
      <c r="A2150" s="2">
        <v>50444</v>
      </c>
      <c r="B2150" s="2" t="s">
        <v>190</v>
      </c>
      <c r="C2150" s="2" t="s">
        <v>1729</v>
      </c>
      <c r="D2150" s="7">
        <v>86312</v>
      </c>
      <c r="E2150" s="2" t="s">
        <v>19</v>
      </c>
      <c r="F2150" s="2" t="str">
        <f>IF(Table3[[#This Row],[Max(s.salary)]] &gt; 'covid yearly salary'!$D$8, "T","F")</f>
        <v>T</v>
      </c>
      <c r="G2150" s="10">
        <f>Table3[[#This Row],[Max(s.salary)]]*0.045</f>
        <v>3884.04</v>
      </c>
      <c r="H2150" s="10">
        <f>Table3[[#This Row],[Max(s.salary)]]-Table3[[#This Row],[4.50%]]</f>
        <v>82427.960000000006</v>
      </c>
      <c r="I2150" s="11"/>
    </row>
    <row r="2151" spans="1:9">
      <c r="A2151" s="2">
        <v>19501</v>
      </c>
      <c r="B2151" s="2" t="s">
        <v>1703</v>
      </c>
      <c r="C2151" s="2" t="s">
        <v>2257</v>
      </c>
      <c r="D2151" s="7">
        <v>86305</v>
      </c>
      <c r="E2151" s="2" t="s">
        <v>19</v>
      </c>
      <c r="F2151" s="2" t="str">
        <f>IF(Table3[[#This Row],[Max(s.salary)]] &gt; 'covid yearly salary'!$D$8, "T","F")</f>
        <v>T</v>
      </c>
      <c r="G2151" s="10">
        <f>Table3[[#This Row],[Max(s.salary)]]*0.045</f>
        <v>3883.7249999999999</v>
      </c>
      <c r="H2151" s="10">
        <f>Table3[[#This Row],[Max(s.salary)]]-Table3[[#This Row],[4.50%]]</f>
        <v>82421.274999999994</v>
      </c>
      <c r="I2151" s="11"/>
    </row>
    <row r="2152" spans="1:9" hidden="1">
      <c r="A2152" s="2">
        <v>47422</v>
      </c>
      <c r="B2152" s="2" t="s">
        <v>571</v>
      </c>
      <c r="C2152" s="2" t="s">
        <v>1800</v>
      </c>
      <c r="D2152" s="2">
        <v>52643</v>
      </c>
      <c r="E2152" s="2" t="s">
        <v>19</v>
      </c>
      <c r="F2152" s="2" t="str">
        <f>IF(Table3[[#This Row],[Max(s.salary)]] &gt; 'covid yearly salary'!$D$8, "T","F")</f>
        <v>F</v>
      </c>
      <c r="G2152" s="11">
        <f>Table3[[#This Row],[Max(s.salary)]]*0.045</f>
        <v>2368.9349999999999</v>
      </c>
      <c r="H2152" s="4">
        <f>Table3[[#This Row],[Max(s.salary)]]-Table3[[#This Row],[4.50%]]</f>
        <v>50274.065000000002</v>
      </c>
      <c r="I2152" s="11">
        <f t="shared" si="33"/>
        <v>11757658.68</v>
      </c>
    </row>
    <row r="2153" spans="1:9" hidden="1">
      <c r="A2153" s="2">
        <v>47429</v>
      </c>
      <c r="B2153" s="2" t="s">
        <v>1404</v>
      </c>
      <c r="C2153" s="2" t="s">
        <v>1093</v>
      </c>
      <c r="D2153" s="2">
        <v>51005</v>
      </c>
      <c r="E2153" s="2" t="s">
        <v>19</v>
      </c>
      <c r="F2153" s="2" t="str">
        <f>IF(Table3[[#This Row],[Max(s.salary)]] &gt; 'covid yearly salary'!$D$8, "T","F")</f>
        <v>F</v>
      </c>
      <c r="G2153" s="11">
        <f>Table3[[#This Row],[Max(s.salary)]]*0.045</f>
        <v>2295.2249999999999</v>
      </c>
      <c r="H2153" s="4">
        <f>Table3[[#This Row],[Max(s.salary)]]-Table3[[#This Row],[4.50%]]</f>
        <v>48709.775000000001</v>
      </c>
      <c r="I2153" s="11">
        <f t="shared" si="33"/>
        <v>11755289.745000001</v>
      </c>
    </row>
    <row r="2154" spans="1:9">
      <c r="A2154" s="2">
        <v>46871</v>
      </c>
      <c r="B2154" s="2" t="s">
        <v>1548</v>
      </c>
      <c r="C2154" s="2" t="s">
        <v>1490</v>
      </c>
      <c r="D2154" s="7">
        <v>86277</v>
      </c>
      <c r="E2154" s="2" t="s">
        <v>19</v>
      </c>
      <c r="F2154" s="2" t="str">
        <f>IF(Table3[[#This Row],[Max(s.salary)]] &gt; 'covid yearly salary'!$D$8, "T","F")</f>
        <v>T</v>
      </c>
      <c r="G2154" s="10">
        <f>Table3[[#This Row],[Max(s.salary)]]*0.045</f>
        <v>3882.4649999999997</v>
      </c>
      <c r="H2154" s="10">
        <f>Table3[[#This Row],[Max(s.salary)]]-Table3[[#This Row],[4.50%]]</f>
        <v>82394.535000000003</v>
      </c>
      <c r="I2154" s="11"/>
    </row>
    <row r="2155" spans="1:9">
      <c r="A2155" s="2">
        <v>74144</v>
      </c>
      <c r="B2155" s="2" t="s">
        <v>680</v>
      </c>
      <c r="C2155" s="2" t="s">
        <v>628</v>
      </c>
      <c r="D2155" s="7">
        <v>86242</v>
      </c>
      <c r="E2155" s="2" t="s">
        <v>19</v>
      </c>
      <c r="F2155" s="2" t="str">
        <f>IF(Table3[[#This Row],[Max(s.salary)]] &gt; 'covid yearly salary'!$D$8, "T","F")</f>
        <v>T</v>
      </c>
      <c r="G2155" s="10">
        <f>Table3[[#This Row],[Max(s.salary)]]*0.045</f>
        <v>3880.89</v>
      </c>
      <c r="H2155" s="10">
        <f>Table3[[#This Row],[Max(s.salary)]]-Table3[[#This Row],[4.50%]]</f>
        <v>82361.11</v>
      </c>
      <c r="I2155" s="11"/>
    </row>
    <row r="2156" spans="1:9">
      <c r="A2156" s="2">
        <v>66911</v>
      </c>
      <c r="B2156" s="2" t="s">
        <v>2238</v>
      </c>
      <c r="C2156" s="2" t="s">
        <v>1840</v>
      </c>
      <c r="D2156" s="7">
        <v>86241</v>
      </c>
      <c r="E2156" s="2" t="s">
        <v>19</v>
      </c>
      <c r="F2156" s="2" t="str">
        <f>IF(Table3[[#This Row],[Max(s.salary)]] &gt; 'covid yearly salary'!$D$8, "T","F")</f>
        <v>T</v>
      </c>
      <c r="G2156" s="10">
        <f>Table3[[#This Row],[Max(s.salary)]]*0.045</f>
        <v>3880.8449999999998</v>
      </c>
      <c r="H2156" s="10">
        <f>Table3[[#This Row],[Max(s.salary)]]-Table3[[#This Row],[4.50%]]</f>
        <v>82360.154999999999</v>
      </c>
      <c r="I2156" s="11"/>
    </row>
    <row r="2157" spans="1:9" hidden="1">
      <c r="A2157" s="2">
        <v>47517</v>
      </c>
      <c r="B2157" s="2" t="s">
        <v>1735</v>
      </c>
      <c r="C2157" s="2" t="s">
        <v>1199</v>
      </c>
      <c r="D2157" s="2">
        <v>49540</v>
      </c>
      <c r="E2157" s="2" t="s">
        <v>19</v>
      </c>
      <c r="F2157" s="2" t="str">
        <f>IF(Table3[[#This Row],[Max(s.salary)]] &gt; 'covid yearly salary'!$D$8, "T","F")</f>
        <v>F</v>
      </c>
      <c r="G2157" s="11">
        <f>Table3[[#This Row],[Max(s.salary)]]*0.045</f>
        <v>2229.2999999999997</v>
      </c>
      <c r="H2157" s="4">
        <f>Table3[[#This Row],[Max(s.salary)]]-Table3[[#This Row],[4.50%]]</f>
        <v>47310.7</v>
      </c>
      <c r="I2157" s="11">
        <f t="shared" si="33"/>
        <v>11741350.319999998</v>
      </c>
    </row>
    <row r="2158" spans="1:9" hidden="1">
      <c r="A2158" s="2">
        <v>47523</v>
      </c>
      <c r="B2158" s="2" t="s">
        <v>2195</v>
      </c>
      <c r="C2158" s="2" t="s">
        <v>1255</v>
      </c>
      <c r="D2158" s="2">
        <v>62187</v>
      </c>
      <c r="E2158" s="2" t="s">
        <v>19</v>
      </c>
      <c r="F2158" s="2" t="str">
        <f>IF(Table3[[#This Row],[Max(s.salary)]] &gt; 'covid yearly salary'!$D$8, "T","F")</f>
        <v>F</v>
      </c>
      <c r="G2158" s="11">
        <f>Table3[[#This Row],[Max(s.salary)]]*0.045</f>
        <v>2798.415</v>
      </c>
      <c r="H2158" s="4">
        <f>Table3[[#This Row],[Max(s.salary)]]-Table3[[#This Row],[4.50%]]</f>
        <v>59388.584999999999</v>
      </c>
      <c r="I2158" s="11">
        <f t="shared" si="33"/>
        <v>11739121.019999998</v>
      </c>
    </row>
    <row r="2159" spans="1:9">
      <c r="A2159" s="2">
        <v>53903</v>
      </c>
      <c r="B2159" s="2" t="s">
        <v>1200</v>
      </c>
      <c r="C2159" s="2" t="s">
        <v>1302</v>
      </c>
      <c r="D2159" s="7">
        <v>86238</v>
      </c>
      <c r="E2159" s="2" t="s">
        <v>19</v>
      </c>
      <c r="F2159" s="2" t="str">
        <f>IF(Table3[[#This Row],[Max(s.salary)]] &gt; 'covid yearly salary'!$D$8, "T","F")</f>
        <v>T</v>
      </c>
      <c r="G2159" s="10">
        <f>Table3[[#This Row],[Max(s.salary)]]*0.045</f>
        <v>3880.71</v>
      </c>
      <c r="H2159" s="10">
        <f>Table3[[#This Row],[Max(s.salary)]]-Table3[[#This Row],[4.50%]]</f>
        <v>82357.289999999994</v>
      </c>
      <c r="I2159" s="11"/>
    </row>
    <row r="2160" spans="1:9">
      <c r="A2160" s="2">
        <v>29323</v>
      </c>
      <c r="B2160" s="2" t="s">
        <v>617</v>
      </c>
      <c r="C2160" s="2" t="s">
        <v>2258</v>
      </c>
      <c r="D2160" s="7">
        <v>86227</v>
      </c>
      <c r="E2160" s="2" t="s">
        <v>19</v>
      </c>
      <c r="F2160" s="2" t="str">
        <f>IF(Table3[[#This Row],[Max(s.salary)]] &gt; 'covid yearly salary'!$D$8, "T","F")</f>
        <v>T</v>
      </c>
      <c r="G2160" s="10">
        <f>Table3[[#This Row],[Max(s.salary)]]*0.045</f>
        <v>3880.2149999999997</v>
      </c>
      <c r="H2160" s="10">
        <f>Table3[[#This Row],[Max(s.salary)]]-Table3[[#This Row],[4.50%]]</f>
        <v>82346.785000000003</v>
      </c>
      <c r="I2160" s="11"/>
    </row>
    <row r="2161" spans="1:9">
      <c r="A2161" s="2">
        <v>85033</v>
      </c>
      <c r="B2161" s="2" t="s">
        <v>2259</v>
      </c>
      <c r="C2161" s="2" t="s">
        <v>2260</v>
      </c>
      <c r="D2161" s="7">
        <v>86218</v>
      </c>
      <c r="E2161" s="2" t="s">
        <v>19</v>
      </c>
      <c r="F2161" s="2" t="str">
        <f>IF(Table3[[#This Row],[Max(s.salary)]] &gt; 'covid yearly salary'!$D$8, "T","F")</f>
        <v>T</v>
      </c>
      <c r="G2161" s="10">
        <f>Table3[[#This Row],[Max(s.salary)]]*0.045</f>
        <v>3879.81</v>
      </c>
      <c r="H2161" s="10">
        <f>Table3[[#This Row],[Max(s.salary)]]-Table3[[#This Row],[4.50%]]</f>
        <v>82338.19</v>
      </c>
      <c r="I2161" s="11"/>
    </row>
    <row r="2162" spans="1:9">
      <c r="A2162" s="2">
        <v>55625</v>
      </c>
      <c r="B2162" s="2" t="s">
        <v>956</v>
      </c>
      <c r="C2162" s="2" t="s">
        <v>2261</v>
      </c>
      <c r="D2162" s="7">
        <v>86215</v>
      </c>
      <c r="E2162" s="2" t="s">
        <v>19</v>
      </c>
      <c r="F2162" s="2" t="str">
        <f>IF(Table3[[#This Row],[Max(s.salary)]] &gt; 'covid yearly salary'!$D$8, "T","F")</f>
        <v>T</v>
      </c>
      <c r="G2162" s="10">
        <f>Table3[[#This Row],[Max(s.salary)]]*0.045</f>
        <v>3879.6749999999997</v>
      </c>
      <c r="H2162" s="10">
        <f>Table3[[#This Row],[Max(s.salary)]]-Table3[[#This Row],[4.50%]]</f>
        <v>82335.324999999997</v>
      </c>
      <c r="I2162" s="11"/>
    </row>
    <row r="2163" spans="1:9">
      <c r="A2163" s="2">
        <v>70722</v>
      </c>
      <c r="B2163" s="2" t="s">
        <v>369</v>
      </c>
      <c r="C2163" s="2" t="s">
        <v>2262</v>
      </c>
      <c r="D2163" s="7">
        <v>86209</v>
      </c>
      <c r="E2163" s="2" t="s">
        <v>19</v>
      </c>
      <c r="F2163" s="2" t="str">
        <f>IF(Table3[[#This Row],[Max(s.salary)]] &gt; 'covid yearly salary'!$D$8, "T","F")</f>
        <v>T</v>
      </c>
      <c r="G2163" s="10">
        <f>Table3[[#This Row],[Max(s.salary)]]*0.045</f>
        <v>3879.4049999999997</v>
      </c>
      <c r="H2163" s="10">
        <f>Table3[[#This Row],[Max(s.salary)]]-Table3[[#This Row],[4.50%]]</f>
        <v>82329.595000000001</v>
      </c>
      <c r="I2163" s="11"/>
    </row>
    <row r="2164" spans="1:9">
      <c r="A2164" s="2">
        <v>83728</v>
      </c>
      <c r="B2164" s="2" t="s">
        <v>149</v>
      </c>
      <c r="C2164" s="2" t="s">
        <v>2263</v>
      </c>
      <c r="D2164" s="7">
        <v>86207</v>
      </c>
      <c r="E2164" s="2" t="s">
        <v>19</v>
      </c>
      <c r="F2164" s="2" t="str">
        <f>IF(Table3[[#This Row],[Max(s.salary)]] &gt; 'covid yearly salary'!$D$8, "T","F")</f>
        <v>T</v>
      </c>
      <c r="G2164" s="10">
        <f>Table3[[#This Row],[Max(s.salary)]]*0.045</f>
        <v>3879.3150000000001</v>
      </c>
      <c r="H2164" s="10">
        <f>Table3[[#This Row],[Max(s.salary)]]-Table3[[#This Row],[4.50%]]</f>
        <v>82327.684999999998</v>
      </c>
      <c r="I2164" s="11"/>
    </row>
    <row r="2165" spans="1:9">
      <c r="A2165" s="2">
        <v>45837</v>
      </c>
      <c r="B2165" s="2" t="s">
        <v>145</v>
      </c>
      <c r="C2165" s="2" t="s">
        <v>387</v>
      </c>
      <c r="D2165" s="7">
        <v>86175</v>
      </c>
      <c r="E2165" s="2" t="s">
        <v>19</v>
      </c>
      <c r="F2165" s="2" t="str">
        <f>IF(Table3[[#This Row],[Max(s.salary)]] &gt; 'covid yearly salary'!$D$8, "T","F")</f>
        <v>T</v>
      </c>
      <c r="G2165" s="10">
        <f>Table3[[#This Row],[Max(s.salary)]]*0.045</f>
        <v>3877.875</v>
      </c>
      <c r="H2165" s="10">
        <f>Table3[[#This Row],[Max(s.salary)]]-Table3[[#This Row],[4.50%]]</f>
        <v>82297.125</v>
      </c>
      <c r="I2165" s="11"/>
    </row>
    <row r="2166" spans="1:9">
      <c r="A2166" s="2">
        <v>108391</v>
      </c>
      <c r="B2166" s="2" t="s">
        <v>1258</v>
      </c>
      <c r="C2166" s="2" t="s">
        <v>781</v>
      </c>
      <c r="D2166" s="7">
        <v>86167</v>
      </c>
      <c r="E2166" s="2" t="s">
        <v>19</v>
      </c>
      <c r="F2166" s="2" t="str">
        <f>IF(Table3[[#This Row],[Max(s.salary)]] &gt; 'covid yearly salary'!$D$8, "T","F")</f>
        <v>T</v>
      </c>
      <c r="G2166" s="10">
        <f>Table3[[#This Row],[Max(s.salary)]]*0.045</f>
        <v>3877.5149999999999</v>
      </c>
      <c r="H2166" s="10">
        <f>Table3[[#This Row],[Max(s.salary)]]-Table3[[#This Row],[4.50%]]</f>
        <v>82289.485000000001</v>
      </c>
      <c r="I2166" s="11"/>
    </row>
    <row r="2167" spans="1:9">
      <c r="A2167" s="2">
        <v>67190</v>
      </c>
      <c r="B2167" s="2" t="s">
        <v>523</v>
      </c>
      <c r="C2167" s="2" t="s">
        <v>1212</v>
      </c>
      <c r="D2167" s="7">
        <v>86158</v>
      </c>
      <c r="E2167" s="2" t="s">
        <v>19</v>
      </c>
      <c r="F2167" s="2" t="str">
        <f>IF(Table3[[#This Row],[Max(s.salary)]] &gt; 'covid yearly salary'!$D$8, "T","F")</f>
        <v>T</v>
      </c>
      <c r="G2167" s="10">
        <f>Table3[[#This Row],[Max(s.salary)]]*0.045</f>
        <v>3877.1099999999997</v>
      </c>
      <c r="H2167" s="10">
        <f>Table3[[#This Row],[Max(s.salary)]]-Table3[[#This Row],[4.50%]]</f>
        <v>82280.89</v>
      </c>
      <c r="I2167" s="11"/>
    </row>
    <row r="2168" spans="1:9">
      <c r="A2168" s="2">
        <v>96819</v>
      </c>
      <c r="B2168" s="2" t="s">
        <v>517</v>
      </c>
      <c r="C2168" s="2" t="s">
        <v>2264</v>
      </c>
      <c r="D2168" s="7">
        <v>86155</v>
      </c>
      <c r="E2168" s="2" t="s">
        <v>19</v>
      </c>
      <c r="F2168" s="2" t="str">
        <f>IF(Table3[[#This Row],[Max(s.salary)]] &gt; 'covid yearly salary'!$D$8, "T","F")</f>
        <v>T</v>
      </c>
      <c r="G2168" s="10">
        <f>Table3[[#This Row],[Max(s.salary)]]*0.045</f>
        <v>3876.9749999999999</v>
      </c>
      <c r="H2168" s="10">
        <f>Table3[[#This Row],[Max(s.salary)]]-Table3[[#This Row],[4.50%]]</f>
        <v>82278.024999999994</v>
      </c>
      <c r="I2168" s="11"/>
    </row>
    <row r="2169" spans="1:9">
      <c r="A2169" s="2">
        <v>65364</v>
      </c>
      <c r="B2169" s="2" t="s">
        <v>2265</v>
      </c>
      <c r="C2169" s="2" t="s">
        <v>2266</v>
      </c>
      <c r="D2169" s="7">
        <v>86152</v>
      </c>
      <c r="E2169" s="2" t="s">
        <v>19</v>
      </c>
      <c r="F2169" s="2" t="str">
        <f>IF(Table3[[#This Row],[Max(s.salary)]] &gt; 'covid yearly salary'!$D$8, "T","F")</f>
        <v>T</v>
      </c>
      <c r="G2169" s="10">
        <f>Table3[[#This Row],[Max(s.salary)]]*0.045</f>
        <v>3876.8399999999997</v>
      </c>
      <c r="H2169" s="10">
        <f>Table3[[#This Row],[Max(s.salary)]]-Table3[[#This Row],[4.50%]]</f>
        <v>82275.16</v>
      </c>
      <c r="I2169" s="11"/>
    </row>
    <row r="2170" spans="1:9">
      <c r="A2170" s="2">
        <v>50800</v>
      </c>
      <c r="B2170" s="2" t="s">
        <v>1817</v>
      </c>
      <c r="C2170" s="2" t="s">
        <v>1629</v>
      </c>
      <c r="D2170" s="7">
        <v>86140</v>
      </c>
      <c r="E2170" s="2" t="s">
        <v>19</v>
      </c>
      <c r="F2170" s="2" t="str">
        <f>IF(Table3[[#This Row],[Max(s.salary)]] &gt; 'covid yearly salary'!$D$8, "T","F")</f>
        <v>T</v>
      </c>
      <c r="G2170" s="10">
        <f>Table3[[#This Row],[Max(s.salary)]]*0.045</f>
        <v>3876.2999999999997</v>
      </c>
      <c r="H2170" s="10">
        <f>Table3[[#This Row],[Max(s.salary)]]-Table3[[#This Row],[4.50%]]</f>
        <v>82263.7</v>
      </c>
      <c r="I2170" s="11"/>
    </row>
    <row r="2171" spans="1:9">
      <c r="A2171" s="2">
        <v>83873</v>
      </c>
      <c r="B2171" s="2" t="s">
        <v>1906</v>
      </c>
      <c r="C2171" s="2" t="s">
        <v>2267</v>
      </c>
      <c r="D2171" s="7">
        <v>86130</v>
      </c>
      <c r="E2171" s="2" t="s">
        <v>19</v>
      </c>
      <c r="F2171" s="2" t="str">
        <f>IF(Table3[[#This Row],[Max(s.salary)]] &gt; 'covid yearly salary'!$D$8, "T","F")</f>
        <v>T</v>
      </c>
      <c r="G2171" s="10">
        <f>Table3[[#This Row],[Max(s.salary)]]*0.045</f>
        <v>3875.85</v>
      </c>
      <c r="H2171" s="10">
        <f>Table3[[#This Row],[Max(s.salary)]]-Table3[[#This Row],[4.50%]]</f>
        <v>82254.149999999994</v>
      </c>
      <c r="I2171" s="11"/>
    </row>
    <row r="2172" spans="1:9">
      <c r="A2172" s="2">
        <v>21244</v>
      </c>
      <c r="B2172" s="2" t="s">
        <v>1029</v>
      </c>
      <c r="C2172" s="2" t="s">
        <v>2268</v>
      </c>
      <c r="D2172" s="7">
        <v>86128</v>
      </c>
      <c r="E2172" s="2" t="s">
        <v>19</v>
      </c>
      <c r="F2172" s="2" t="str">
        <f>IF(Table3[[#This Row],[Max(s.salary)]] &gt; 'covid yearly salary'!$D$8, "T","F")</f>
        <v>T</v>
      </c>
      <c r="G2172" s="10">
        <f>Table3[[#This Row],[Max(s.salary)]]*0.045</f>
        <v>3875.7599999999998</v>
      </c>
      <c r="H2172" s="10">
        <f>Table3[[#This Row],[Max(s.salary)]]-Table3[[#This Row],[4.50%]]</f>
        <v>82252.240000000005</v>
      </c>
      <c r="I2172" s="11"/>
    </row>
    <row r="2173" spans="1:9">
      <c r="A2173" s="2">
        <v>25030</v>
      </c>
      <c r="B2173" s="2" t="s">
        <v>1134</v>
      </c>
      <c r="C2173" s="2" t="s">
        <v>364</v>
      </c>
      <c r="D2173" s="7">
        <v>86123</v>
      </c>
      <c r="E2173" s="2" t="s">
        <v>19</v>
      </c>
      <c r="F2173" s="2" t="str">
        <f>IF(Table3[[#This Row],[Max(s.salary)]] &gt; 'covid yearly salary'!$D$8, "T","F")</f>
        <v>T</v>
      </c>
      <c r="G2173" s="10">
        <f>Table3[[#This Row],[Max(s.salary)]]*0.045</f>
        <v>3875.5349999999999</v>
      </c>
      <c r="H2173" s="10">
        <f>Table3[[#This Row],[Max(s.salary)]]-Table3[[#This Row],[4.50%]]</f>
        <v>82247.464999999997</v>
      </c>
      <c r="I2173" s="11"/>
    </row>
    <row r="2174" spans="1:9">
      <c r="A2174" s="2">
        <v>69004</v>
      </c>
      <c r="B2174" s="2" t="s">
        <v>714</v>
      </c>
      <c r="C2174" s="2" t="s">
        <v>1204</v>
      </c>
      <c r="D2174" s="7">
        <v>86108</v>
      </c>
      <c r="E2174" s="2" t="s">
        <v>19</v>
      </c>
      <c r="F2174" s="2" t="str">
        <f>IF(Table3[[#This Row],[Max(s.salary)]] &gt; 'covid yearly salary'!$D$8, "T","F")</f>
        <v>T</v>
      </c>
      <c r="G2174" s="10">
        <f>Table3[[#This Row],[Max(s.salary)]]*0.045</f>
        <v>3874.8599999999997</v>
      </c>
      <c r="H2174" s="10">
        <f>Table3[[#This Row],[Max(s.salary)]]-Table3[[#This Row],[4.50%]]</f>
        <v>82233.14</v>
      </c>
      <c r="I2174" s="11"/>
    </row>
    <row r="2175" spans="1:9" hidden="1">
      <c r="A2175" s="2">
        <v>47697</v>
      </c>
      <c r="B2175" s="2" t="s">
        <v>1054</v>
      </c>
      <c r="C2175" s="2" t="s">
        <v>2269</v>
      </c>
      <c r="D2175" s="2">
        <v>57772</v>
      </c>
      <c r="E2175" s="2" t="s">
        <v>19</v>
      </c>
      <c r="F2175" s="2" t="str">
        <f>IF(Table3[[#This Row],[Max(s.salary)]] &gt; 'covid yearly salary'!$D$8, "T","F")</f>
        <v>F</v>
      </c>
      <c r="G2175" s="11">
        <f>Table3[[#This Row],[Max(s.salary)]]*0.045</f>
        <v>2599.7399999999998</v>
      </c>
      <c r="H2175" s="4">
        <f>Table3[[#This Row],[Max(s.salary)]]-Table3[[#This Row],[4.50%]]</f>
        <v>55172.26</v>
      </c>
      <c r="I2175" s="11">
        <f t="shared" si="33"/>
        <v>11674278.855</v>
      </c>
    </row>
    <row r="2176" spans="1:9">
      <c r="A2176" s="2">
        <v>69987</v>
      </c>
      <c r="B2176" s="2" t="s">
        <v>1057</v>
      </c>
      <c r="C2176" s="2" t="s">
        <v>1226</v>
      </c>
      <c r="D2176" s="7">
        <v>86101</v>
      </c>
      <c r="E2176" s="2" t="s">
        <v>19</v>
      </c>
      <c r="F2176" s="2" t="str">
        <f>IF(Table3[[#This Row],[Max(s.salary)]] &gt; 'covid yearly salary'!$D$8, "T","F")</f>
        <v>T</v>
      </c>
      <c r="G2176" s="10">
        <f>Table3[[#This Row],[Max(s.salary)]]*0.045</f>
        <v>3874.5450000000001</v>
      </c>
      <c r="H2176" s="10">
        <f>Table3[[#This Row],[Max(s.salary)]]-Table3[[#This Row],[4.50%]]</f>
        <v>82226.455000000002</v>
      </c>
      <c r="I2176" s="11"/>
    </row>
    <row r="2177" spans="1:9">
      <c r="A2177" s="2">
        <v>30491</v>
      </c>
      <c r="B2177" s="2" t="s">
        <v>1067</v>
      </c>
      <c r="C2177" s="2" t="s">
        <v>1870</v>
      </c>
      <c r="D2177" s="7">
        <v>86098</v>
      </c>
      <c r="E2177" s="2" t="s">
        <v>19</v>
      </c>
      <c r="F2177" s="2" t="str">
        <f>IF(Table3[[#This Row],[Max(s.salary)]] &gt; 'covid yearly salary'!$D$8, "T","F")</f>
        <v>T</v>
      </c>
      <c r="G2177" s="10">
        <f>Table3[[#This Row],[Max(s.salary)]]*0.045</f>
        <v>3874.41</v>
      </c>
      <c r="H2177" s="10">
        <f>Table3[[#This Row],[Max(s.salary)]]-Table3[[#This Row],[4.50%]]</f>
        <v>82223.59</v>
      </c>
      <c r="I2177" s="11"/>
    </row>
    <row r="2178" spans="1:9">
      <c r="A2178" s="2">
        <v>81012</v>
      </c>
      <c r="B2178" s="2" t="s">
        <v>82</v>
      </c>
      <c r="C2178" s="2" t="s">
        <v>2076</v>
      </c>
      <c r="D2178" s="7">
        <v>86087</v>
      </c>
      <c r="E2178" s="2" t="s">
        <v>19</v>
      </c>
      <c r="F2178" s="2" t="str">
        <f>IF(Table3[[#This Row],[Max(s.salary)]] &gt; 'covid yearly salary'!$D$8, "T","F")</f>
        <v>T</v>
      </c>
      <c r="G2178" s="10">
        <f>Table3[[#This Row],[Max(s.salary)]]*0.045</f>
        <v>3873.915</v>
      </c>
      <c r="H2178" s="10">
        <f>Table3[[#This Row],[Max(s.salary)]]-Table3[[#This Row],[4.50%]]</f>
        <v>82213.085000000006</v>
      </c>
      <c r="I2178" s="11"/>
    </row>
    <row r="2179" spans="1:9" hidden="1">
      <c r="A2179" s="2">
        <v>47759</v>
      </c>
      <c r="B2179" s="2" t="s">
        <v>1024</v>
      </c>
      <c r="C2179" s="2" t="s">
        <v>2229</v>
      </c>
      <c r="D2179" s="2">
        <v>48953</v>
      </c>
      <c r="E2179" s="2" t="s">
        <v>19</v>
      </c>
      <c r="F2179" s="2" t="str">
        <f>IF(Table3[[#This Row],[Max(s.salary)]] &gt; 'covid yearly salary'!$D$8, "T","F")</f>
        <v>F</v>
      </c>
      <c r="G2179" s="11">
        <f>Table3[[#This Row],[Max(s.salary)]]*0.045</f>
        <v>2202.8849999999998</v>
      </c>
      <c r="H2179" s="4">
        <f>Table3[[#This Row],[Max(s.salary)]]-Table3[[#This Row],[4.50%]]</f>
        <v>46750.114999999998</v>
      </c>
      <c r="I2179" s="11">
        <f t="shared" ref="I2179:I2233" si="34">SUM(G2179:G6397)</f>
        <v>11660056.244999997</v>
      </c>
    </row>
    <row r="2180" spans="1:9">
      <c r="A2180" s="2">
        <v>75745</v>
      </c>
      <c r="B2180" s="2" t="s">
        <v>2244</v>
      </c>
      <c r="C2180" s="2" t="s">
        <v>597</v>
      </c>
      <c r="D2180" s="7">
        <v>86083</v>
      </c>
      <c r="E2180" s="2" t="s">
        <v>19</v>
      </c>
      <c r="F2180" s="2" t="str">
        <f>IF(Table3[[#This Row],[Max(s.salary)]] &gt; 'covid yearly salary'!$D$8, "T","F")</f>
        <v>T</v>
      </c>
      <c r="G2180" s="10">
        <f>Table3[[#This Row],[Max(s.salary)]]*0.045</f>
        <v>3873.7349999999997</v>
      </c>
      <c r="H2180" s="10">
        <f>Table3[[#This Row],[Max(s.salary)]]-Table3[[#This Row],[4.50%]]</f>
        <v>82209.264999999999</v>
      </c>
      <c r="I2180" s="11"/>
    </row>
    <row r="2181" spans="1:9">
      <c r="A2181" s="2">
        <v>94244</v>
      </c>
      <c r="B2181" s="2" t="s">
        <v>1642</v>
      </c>
      <c r="C2181" s="2" t="s">
        <v>716</v>
      </c>
      <c r="D2181" s="7">
        <v>86073</v>
      </c>
      <c r="E2181" s="2" t="s">
        <v>19</v>
      </c>
      <c r="F2181" s="2" t="str">
        <f>IF(Table3[[#This Row],[Max(s.salary)]] &gt; 'covid yearly salary'!$D$8, "T","F")</f>
        <v>T</v>
      </c>
      <c r="G2181" s="10">
        <f>Table3[[#This Row],[Max(s.salary)]]*0.045</f>
        <v>3873.2849999999999</v>
      </c>
      <c r="H2181" s="10">
        <f>Table3[[#This Row],[Max(s.salary)]]-Table3[[#This Row],[4.50%]]</f>
        <v>82199.714999999997</v>
      </c>
      <c r="I2181" s="11"/>
    </row>
    <row r="2182" spans="1:9">
      <c r="A2182" s="2">
        <v>33556</v>
      </c>
      <c r="B2182" s="2" t="s">
        <v>529</v>
      </c>
      <c r="C2182" s="2" t="s">
        <v>2270</v>
      </c>
      <c r="D2182" s="7">
        <v>86066</v>
      </c>
      <c r="E2182" s="2" t="s">
        <v>19</v>
      </c>
      <c r="F2182" s="2" t="str">
        <f>IF(Table3[[#This Row],[Max(s.salary)]] &gt; 'covid yearly salary'!$D$8, "T","F")</f>
        <v>T</v>
      </c>
      <c r="G2182" s="10">
        <f>Table3[[#This Row],[Max(s.salary)]]*0.045</f>
        <v>3872.97</v>
      </c>
      <c r="H2182" s="10">
        <f>Table3[[#This Row],[Max(s.salary)]]-Table3[[#This Row],[4.50%]]</f>
        <v>82193.03</v>
      </c>
      <c r="I2182" s="11"/>
    </row>
    <row r="2183" spans="1:9">
      <c r="A2183" s="2">
        <v>50453</v>
      </c>
      <c r="B2183" s="2" t="s">
        <v>1162</v>
      </c>
      <c r="C2183" s="2" t="s">
        <v>1711</v>
      </c>
      <c r="D2183" s="7">
        <v>86016</v>
      </c>
      <c r="E2183" s="2" t="s">
        <v>19</v>
      </c>
      <c r="F2183" s="2" t="str">
        <f>IF(Table3[[#This Row],[Max(s.salary)]] &gt; 'covid yearly salary'!$D$8, "T","F")</f>
        <v>T</v>
      </c>
      <c r="G2183" s="10">
        <f>Table3[[#This Row],[Max(s.salary)]]*0.045</f>
        <v>3870.72</v>
      </c>
      <c r="H2183" s="10">
        <f>Table3[[#This Row],[Max(s.salary)]]-Table3[[#This Row],[4.50%]]</f>
        <v>82145.279999999999</v>
      </c>
      <c r="I2183" s="11"/>
    </row>
    <row r="2184" spans="1:9" hidden="1">
      <c r="A2184" s="2">
        <v>47859</v>
      </c>
      <c r="B2184" s="2" t="s">
        <v>227</v>
      </c>
      <c r="C2184" s="2" t="s">
        <v>1696</v>
      </c>
      <c r="D2184" s="2">
        <v>46178</v>
      </c>
      <c r="E2184" s="2" t="s">
        <v>19</v>
      </c>
      <c r="F2184" s="2" t="str">
        <f>IF(Table3[[#This Row],[Max(s.salary)]] &gt; 'covid yearly salary'!$D$8, "T","F")</f>
        <v>F</v>
      </c>
      <c r="G2184" s="11">
        <f>Table3[[#This Row],[Max(s.salary)]]*0.045</f>
        <v>2078.0099999999998</v>
      </c>
      <c r="H2184" s="4">
        <f>Table3[[#This Row],[Max(s.salary)]]-Table3[[#This Row],[4.50%]]</f>
        <v>44099.99</v>
      </c>
      <c r="I2184" s="11">
        <f t="shared" si="34"/>
        <v>11642362.649999997</v>
      </c>
    </row>
    <row r="2185" spans="1:9">
      <c r="A2185" s="2">
        <v>103670</v>
      </c>
      <c r="B2185" s="2" t="s">
        <v>1613</v>
      </c>
      <c r="C2185" s="2" t="s">
        <v>1889</v>
      </c>
      <c r="D2185" s="7">
        <v>85990</v>
      </c>
      <c r="E2185" s="2" t="s">
        <v>19</v>
      </c>
      <c r="F2185" s="2" t="str">
        <f>IF(Table3[[#This Row],[Max(s.salary)]] &gt; 'covid yearly salary'!$D$8, "T","F")</f>
        <v>T</v>
      </c>
      <c r="G2185" s="10">
        <f>Table3[[#This Row],[Max(s.salary)]]*0.045</f>
        <v>3869.5499999999997</v>
      </c>
      <c r="H2185" s="10">
        <f>Table3[[#This Row],[Max(s.salary)]]-Table3[[#This Row],[4.50%]]</f>
        <v>82120.45</v>
      </c>
      <c r="I2185" s="11"/>
    </row>
    <row r="2186" spans="1:9">
      <c r="A2186" s="2">
        <v>48951</v>
      </c>
      <c r="B2186" s="2" t="s">
        <v>2271</v>
      </c>
      <c r="C2186" s="2" t="s">
        <v>2042</v>
      </c>
      <c r="D2186" s="7">
        <v>85988</v>
      </c>
      <c r="E2186" s="2" t="s">
        <v>19</v>
      </c>
      <c r="F2186" s="2" t="str">
        <f>IF(Table3[[#This Row],[Max(s.salary)]] &gt; 'covid yearly salary'!$D$8, "T","F")</f>
        <v>T</v>
      </c>
      <c r="G2186" s="10">
        <f>Table3[[#This Row],[Max(s.salary)]]*0.045</f>
        <v>3869.46</v>
      </c>
      <c r="H2186" s="10">
        <f>Table3[[#This Row],[Max(s.salary)]]-Table3[[#This Row],[4.50%]]</f>
        <v>82118.539999999994</v>
      </c>
      <c r="I2186" s="11"/>
    </row>
    <row r="2187" spans="1:9">
      <c r="A2187" s="2">
        <v>17889</v>
      </c>
      <c r="B2187" s="2" t="s">
        <v>2272</v>
      </c>
      <c r="C2187" s="2" t="s">
        <v>1255</v>
      </c>
      <c r="D2187" s="7">
        <v>85987</v>
      </c>
      <c r="E2187" s="2" t="s">
        <v>19</v>
      </c>
      <c r="F2187" s="2" t="str">
        <f>IF(Table3[[#This Row],[Max(s.salary)]] &gt; 'covid yearly salary'!$D$8, "T","F")</f>
        <v>T</v>
      </c>
      <c r="G2187" s="10">
        <f>Table3[[#This Row],[Max(s.salary)]]*0.045</f>
        <v>3869.415</v>
      </c>
      <c r="H2187" s="10">
        <f>Table3[[#This Row],[Max(s.salary)]]-Table3[[#This Row],[4.50%]]</f>
        <v>82117.585000000006</v>
      </c>
      <c r="I2187" s="11"/>
    </row>
    <row r="2188" spans="1:9">
      <c r="A2188" s="2">
        <v>10675</v>
      </c>
      <c r="B2188" s="2" t="s">
        <v>1865</v>
      </c>
      <c r="C2188" s="2" t="s">
        <v>1289</v>
      </c>
      <c r="D2188" s="7">
        <v>85978</v>
      </c>
      <c r="E2188" s="2" t="s">
        <v>19</v>
      </c>
      <c r="F2188" s="2" t="str">
        <f>IF(Table3[[#This Row],[Max(s.salary)]] &gt; 'covid yearly salary'!$D$8, "T","F")</f>
        <v>T</v>
      </c>
      <c r="G2188" s="10">
        <f>Table3[[#This Row],[Max(s.salary)]]*0.045</f>
        <v>3869.0099999999998</v>
      </c>
      <c r="H2188" s="10">
        <f>Table3[[#This Row],[Max(s.salary)]]-Table3[[#This Row],[4.50%]]</f>
        <v>82108.990000000005</v>
      </c>
      <c r="I2188" s="11"/>
    </row>
    <row r="2189" spans="1:9">
      <c r="A2189" s="2">
        <v>50120</v>
      </c>
      <c r="B2189" s="2" t="s">
        <v>2273</v>
      </c>
      <c r="C2189" s="2" t="s">
        <v>1499</v>
      </c>
      <c r="D2189" s="7">
        <v>85978</v>
      </c>
      <c r="E2189" s="2" t="s">
        <v>19</v>
      </c>
      <c r="F2189" s="2" t="str">
        <f>IF(Table3[[#This Row],[Max(s.salary)]] &gt; 'covid yearly salary'!$D$8, "T","F")</f>
        <v>T</v>
      </c>
      <c r="G2189" s="10">
        <f>Table3[[#This Row],[Max(s.salary)]]*0.045</f>
        <v>3869.0099999999998</v>
      </c>
      <c r="H2189" s="10">
        <f>Table3[[#This Row],[Max(s.salary)]]-Table3[[#This Row],[4.50%]]</f>
        <v>82108.990000000005</v>
      </c>
      <c r="I2189" s="11"/>
    </row>
    <row r="2190" spans="1:9">
      <c r="A2190" s="2">
        <v>16231</v>
      </c>
      <c r="B2190" s="2" t="s">
        <v>403</v>
      </c>
      <c r="C2190" s="2" t="s">
        <v>1273</v>
      </c>
      <c r="D2190" s="7">
        <v>85974</v>
      </c>
      <c r="E2190" s="2" t="s">
        <v>19</v>
      </c>
      <c r="F2190" s="2" t="str">
        <f>IF(Table3[[#This Row],[Max(s.salary)]] &gt; 'covid yearly salary'!$D$8, "T","F")</f>
        <v>T</v>
      </c>
      <c r="G2190" s="10">
        <f>Table3[[#This Row],[Max(s.salary)]]*0.045</f>
        <v>3868.83</v>
      </c>
      <c r="H2190" s="10">
        <f>Table3[[#This Row],[Max(s.salary)]]-Table3[[#This Row],[4.50%]]</f>
        <v>82105.17</v>
      </c>
      <c r="I2190" s="11"/>
    </row>
    <row r="2191" spans="1:9" hidden="1">
      <c r="A2191" s="2">
        <v>48023</v>
      </c>
      <c r="B2191" s="2" t="s">
        <v>2274</v>
      </c>
      <c r="C2191" s="2" t="s">
        <v>1110</v>
      </c>
      <c r="D2191" s="2">
        <v>48693</v>
      </c>
      <c r="E2191" s="2" t="s">
        <v>19</v>
      </c>
      <c r="F2191" s="2" t="str">
        <f>IF(Table3[[#This Row],[Max(s.salary)]] &gt; 'covid yearly salary'!$D$8, "T","F")</f>
        <v>F</v>
      </c>
      <c r="G2191" s="11">
        <f>Table3[[#This Row],[Max(s.salary)]]*0.045</f>
        <v>2191.1849999999999</v>
      </c>
      <c r="H2191" s="4">
        <f>Table3[[#This Row],[Max(s.salary)]]-Table3[[#This Row],[4.50%]]</f>
        <v>46501.815000000002</v>
      </c>
      <c r="I2191" s="11">
        <f t="shared" si="34"/>
        <v>11617069.364999996</v>
      </c>
    </row>
    <row r="2192" spans="1:9" hidden="1">
      <c r="A2192" s="2">
        <v>48033</v>
      </c>
      <c r="B2192" s="2" t="s">
        <v>379</v>
      </c>
      <c r="C2192" s="2" t="s">
        <v>41</v>
      </c>
      <c r="D2192" s="2">
        <v>57878</v>
      </c>
      <c r="E2192" s="2" t="s">
        <v>19</v>
      </c>
      <c r="F2192" s="2" t="str">
        <f>IF(Table3[[#This Row],[Max(s.salary)]] &gt; 'covid yearly salary'!$D$8, "T","F")</f>
        <v>F</v>
      </c>
      <c r="G2192" s="11">
        <f>Table3[[#This Row],[Max(s.salary)]]*0.045</f>
        <v>2604.5099999999998</v>
      </c>
      <c r="H2192" s="4">
        <f>Table3[[#This Row],[Max(s.salary)]]-Table3[[#This Row],[4.50%]]</f>
        <v>55273.49</v>
      </c>
      <c r="I2192" s="11">
        <f t="shared" si="34"/>
        <v>11614878.179999996</v>
      </c>
    </row>
    <row r="2193" spans="1:9">
      <c r="A2193" s="2">
        <v>74824</v>
      </c>
      <c r="B2193" s="2" t="s">
        <v>958</v>
      </c>
      <c r="C2193" s="2" t="s">
        <v>2275</v>
      </c>
      <c r="D2193" s="7">
        <v>85945</v>
      </c>
      <c r="E2193" s="2" t="s">
        <v>19</v>
      </c>
      <c r="F2193" s="2" t="str">
        <f>IF(Table3[[#This Row],[Max(s.salary)]] &gt; 'covid yearly salary'!$D$8, "T","F")</f>
        <v>T</v>
      </c>
      <c r="G2193" s="10">
        <f>Table3[[#This Row],[Max(s.salary)]]*0.045</f>
        <v>3867.5249999999996</v>
      </c>
      <c r="H2193" s="10">
        <f>Table3[[#This Row],[Max(s.salary)]]-Table3[[#This Row],[4.50%]]</f>
        <v>82077.475000000006</v>
      </c>
      <c r="I2193" s="11"/>
    </row>
    <row r="2194" spans="1:9">
      <c r="A2194" s="2">
        <v>68855</v>
      </c>
      <c r="B2194" s="2" t="s">
        <v>199</v>
      </c>
      <c r="C2194" s="2" t="s">
        <v>2170</v>
      </c>
      <c r="D2194" s="7">
        <v>85923</v>
      </c>
      <c r="E2194" s="2" t="s">
        <v>19</v>
      </c>
      <c r="F2194" s="2" t="str">
        <f>IF(Table3[[#This Row],[Max(s.salary)]] &gt; 'covid yearly salary'!$D$8, "T","F")</f>
        <v>T</v>
      </c>
      <c r="G2194" s="10">
        <f>Table3[[#This Row],[Max(s.salary)]]*0.045</f>
        <v>3866.5349999999999</v>
      </c>
      <c r="H2194" s="10">
        <f>Table3[[#This Row],[Max(s.salary)]]-Table3[[#This Row],[4.50%]]</f>
        <v>82056.464999999997</v>
      </c>
      <c r="I2194" s="11"/>
    </row>
    <row r="2195" spans="1:9">
      <c r="A2195" s="2">
        <v>24179</v>
      </c>
      <c r="B2195" s="2" t="s">
        <v>1932</v>
      </c>
      <c r="C2195" s="2" t="s">
        <v>888</v>
      </c>
      <c r="D2195" s="7">
        <v>85902</v>
      </c>
      <c r="E2195" s="2" t="s">
        <v>19</v>
      </c>
      <c r="F2195" s="2" t="str">
        <f>IF(Table3[[#This Row],[Max(s.salary)]] &gt; 'covid yearly salary'!$D$8, "T","F")</f>
        <v>T</v>
      </c>
      <c r="G2195" s="10">
        <f>Table3[[#This Row],[Max(s.salary)]]*0.045</f>
        <v>3865.5899999999997</v>
      </c>
      <c r="H2195" s="10">
        <f>Table3[[#This Row],[Max(s.salary)]]-Table3[[#This Row],[4.50%]]</f>
        <v>82036.41</v>
      </c>
      <c r="I2195" s="11"/>
    </row>
    <row r="2196" spans="1:9">
      <c r="A2196" s="2">
        <v>31873</v>
      </c>
      <c r="B2196" s="2" t="s">
        <v>1827</v>
      </c>
      <c r="C2196" s="2" t="s">
        <v>393</v>
      </c>
      <c r="D2196" s="7">
        <v>85881</v>
      </c>
      <c r="E2196" s="2" t="s">
        <v>19</v>
      </c>
      <c r="F2196" s="2" t="str">
        <f>IF(Table3[[#This Row],[Max(s.salary)]] &gt; 'covid yearly salary'!$D$8, "T","F")</f>
        <v>T</v>
      </c>
      <c r="G2196" s="10">
        <f>Table3[[#This Row],[Max(s.salary)]]*0.045</f>
        <v>3864.645</v>
      </c>
      <c r="H2196" s="10">
        <f>Table3[[#This Row],[Max(s.salary)]]-Table3[[#This Row],[4.50%]]</f>
        <v>82016.354999999996</v>
      </c>
      <c r="I2196" s="11"/>
    </row>
    <row r="2197" spans="1:9">
      <c r="A2197" s="2">
        <v>65931</v>
      </c>
      <c r="B2197" s="2" t="s">
        <v>789</v>
      </c>
      <c r="C2197" s="2" t="s">
        <v>2264</v>
      </c>
      <c r="D2197" s="7">
        <v>85881</v>
      </c>
      <c r="E2197" s="2" t="s">
        <v>19</v>
      </c>
      <c r="F2197" s="2" t="str">
        <f>IF(Table3[[#This Row],[Max(s.salary)]] &gt; 'covid yearly salary'!$D$8, "T","F")</f>
        <v>T</v>
      </c>
      <c r="G2197" s="10">
        <f>Table3[[#This Row],[Max(s.salary)]]*0.045</f>
        <v>3864.645</v>
      </c>
      <c r="H2197" s="10">
        <f>Table3[[#This Row],[Max(s.salary)]]-Table3[[#This Row],[4.50%]]</f>
        <v>82016.354999999996</v>
      </c>
      <c r="I2197" s="11"/>
    </row>
    <row r="2198" spans="1:9">
      <c r="A2198" s="2">
        <v>58691</v>
      </c>
      <c r="B2198" s="2" t="s">
        <v>596</v>
      </c>
      <c r="C2198" s="2" t="s">
        <v>1515</v>
      </c>
      <c r="D2198" s="7">
        <v>85863</v>
      </c>
      <c r="E2198" s="2" t="s">
        <v>19</v>
      </c>
      <c r="F2198" s="2" t="str">
        <f>IF(Table3[[#This Row],[Max(s.salary)]] &gt; 'covid yearly salary'!$D$8, "T","F")</f>
        <v>T</v>
      </c>
      <c r="G2198" s="10">
        <f>Table3[[#This Row],[Max(s.salary)]]*0.045</f>
        <v>3863.835</v>
      </c>
      <c r="H2198" s="10">
        <f>Table3[[#This Row],[Max(s.salary)]]-Table3[[#This Row],[4.50%]]</f>
        <v>81999.164999999994</v>
      </c>
      <c r="I2198" s="11"/>
    </row>
    <row r="2199" spans="1:9">
      <c r="A2199" s="2">
        <v>68817</v>
      </c>
      <c r="B2199" s="2" t="s">
        <v>774</v>
      </c>
      <c r="C2199" s="2" t="s">
        <v>1662</v>
      </c>
      <c r="D2199" s="7">
        <v>85861</v>
      </c>
      <c r="E2199" s="2" t="s">
        <v>19</v>
      </c>
      <c r="F2199" s="2" t="str">
        <f>IF(Table3[[#This Row],[Max(s.salary)]] &gt; 'covid yearly salary'!$D$8, "T","F")</f>
        <v>T</v>
      </c>
      <c r="G2199" s="10">
        <f>Table3[[#This Row],[Max(s.salary)]]*0.045</f>
        <v>3863.7449999999999</v>
      </c>
      <c r="H2199" s="10">
        <f>Table3[[#This Row],[Max(s.salary)]]-Table3[[#This Row],[4.50%]]</f>
        <v>81997.255000000005</v>
      </c>
      <c r="I2199" s="11"/>
    </row>
    <row r="2200" spans="1:9">
      <c r="A2200" s="2">
        <v>62574</v>
      </c>
      <c r="B2200" s="2" t="s">
        <v>996</v>
      </c>
      <c r="C2200" s="2" t="s">
        <v>1105</v>
      </c>
      <c r="D2200" s="7">
        <v>85853</v>
      </c>
      <c r="E2200" s="2" t="s">
        <v>19</v>
      </c>
      <c r="F2200" s="2" t="str">
        <f>IF(Table3[[#This Row],[Max(s.salary)]] &gt; 'covid yearly salary'!$D$8, "T","F")</f>
        <v>T</v>
      </c>
      <c r="G2200" s="10">
        <f>Table3[[#This Row],[Max(s.salary)]]*0.045</f>
        <v>3863.3849999999998</v>
      </c>
      <c r="H2200" s="10">
        <f>Table3[[#This Row],[Max(s.salary)]]-Table3[[#This Row],[4.50%]]</f>
        <v>81989.615000000005</v>
      </c>
      <c r="I2200" s="11"/>
    </row>
    <row r="2201" spans="1:9">
      <c r="A2201" s="2">
        <v>45529</v>
      </c>
      <c r="B2201" s="2" t="s">
        <v>2180</v>
      </c>
      <c r="C2201" s="2" t="s">
        <v>2276</v>
      </c>
      <c r="D2201" s="7">
        <v>85852</v>
      </c>
      <c r="E2201" s="2" t="s">
        <v>19</v>
      </c>
      <c r="F2201" s="2" t="str">
        <f>IF(Table3[[#This Row],[Max(s.salary)]] &gt; 'covid yearly salary'!$D$8, "T","F")</f>
        <v>T</v>
      </c>
      <c r="G2201" s="10">
        <f>Table3[[#This Row],[Max(s.salary)]]*0.045</f>
        <v>3863.3399999999997</v>
      </c>
      <c r="H2201" s="10">
        <f>Table3[[#This Row],[Max(s.salary)]]-Table3[[#This Row],[4.50%]]</f>
        <v>81988.66</v>
      </c>
      <c r="I2201" s="11"/>
    </row>
    <row r="2202" spans="1:9">
      <c r="A2202" s="2">
        <v>67842</v>
      </c>
      <c r="B2202" s="2" t="s">
        <v>2277</v>
      </c>
      <c r="C2202" s="2" t="s">
        <v>1945</v>
      </c>
      <c r="D2202" s="7">
        <v>85837</v>
      </c>
      <c r="E2202" s="2" t="s">
        <v>19</v>
      </c>
      <c r="F2202" s="2" t="str">
        <f>IF(Table3[[#This Row],[Max(s.salary)]] &gt; 'covid yearly salary'!$D$8, "T","F")</f>
        <v>T</v>
      </c>
      <c r="G2202" s="10">
        <f>Table3[[#This Row],[Max(s.salary)]]*0.045</f>
        <v>3862.665</v>
      </c>
      <c r="H2202" s="10">
        <f>Table3[[#This Row],[Max(s.salary)]]-Table3[[#This Row],[4.50%]]</f>
        <v>81974.335000000006</v>
      </c>
      <c r="I2202" s="11"/>
    </row>
    <row r="2203" spans="1:9">
      <c r="A2203" s="2">
        <v>20907</v>
      </c>
      <c r="B2203" s="2" t="s">
        <v>1861</v>
      </c>
      <c r="C2203" s="2" t="s">
        <v>2278</v>
      </c>
      <c r="D2203" s="7">
        <v>85834</v>
      </c>
      <c r="E2203" s="2" t="s">
        <v>19</v>
      </c>
      <c r="F2203" s="2" t="str">
        <f>IF(Table3[[#This Row],[Max(s.salary)]] &gt; 'covid yearly salary'!$D$8, "T","F")</f>
        <v>T</v>
      </c>
      <c r="G2203" s="10">
        <f>Table3[[#This Row],[Max(s.salary)]]*0.045</f>
        <v>3862.5299999999997</v>
      </c>
      <c r="H2203" s="10">
        <f>Table3[[#This Row],[Max(s.salary)]]-Table3[[#This Row],[4.50%]]</f>
        <v>81971.47</v>
      </c>
      <c r="I2203" s="11"/>
    </row>
    <row r="2204" spans="1:9">
      <c r="A2204" s="2">
        <v>29300</v>
      </c>
      <c r="B2204" s="2" t="s">
        <v>1386</v>
      </c>
      <c r="C2204" s="2" t="s">
        <v>400</v>
      </c>
      <c r="D2204" s="7">
        <v>85834</v>
      </c>
      <c r="E2204" s="2" t="s">
        <v>19</v>
      </c>
      <c r="F2204" s="2" t="str">
        <f>IF(Table3[[#This Row],[Max(s.salary)]] &gt; 'covid yearly salary'!$D$8, "T","F")</f>
        <v>T</v>
      </c>
      <c r="G2204" s="10">
        <f>Table3[[#This Row],[Max(s.salary)]]*0.045</f>
        <v>3862.5299999999997</v>
      </c>
      <c r="H2204" s="10">
        <f>Table3[[#This Row],[Max(s.salary)]]-Table3[[#This Row],[4.50%]]</f>
        <v>81971.47</v>
      </c>
      <c r="I2204" s="11"/>
    </row>
    <row r="2205" spans="1:9">
      <c r="A2205" s="2">
        <v>88139</v>
      </c>
      <c r="B2205" s="2" t="s">
        <v>363</v>
      </c>
      <c r="C2205" s="2" t="s">
        <v>1541</v>
      </c>
      <c r="D2205" s="7">
        <v>85833</v>
      </c>
      <c r="E2205" s="2" t="s">
        <v>19</v>
      </c>
      <c r="F2205" s="2" t="str">
        <f>IF(Table3[[#This Row],[Max(s.salary)]] &gt; 'covid yearly salary'!$D$8, "T","F")</f>
        <v>T</v>
      </c>
      <c r="G2205" s="10">
        <f>Table3[[#This Row],[Max(s.salary)]]*0.045</f>
        <v>3862.4849999999997</v>
      </c>
      <c r="H2205" s="10">
        <f>Table3[[#This Row],[Max(s.salary)]]-Table3[[#This Row],[4.50%]]</f>
        <v>81970.514999999999</v>
      </c>
      <c r="I2205" s="11"/>
    </row>
    <row r="2206" spans="1:9">
      <c r="A2206" s="2">
        <v>32987</v>
      </c>
      <c r="B2206" s="2" t="s">
        <v>2033</v>
      </c>
      <c r="C2206" s="2" t="s">
        <v>263</v>
      </c>
      <c r="D2206" s="7">
        <v>85822</v>
      </c>
      <c r="E2206" s="2" t="s">
        <v>19</v>
      </c>
      <c r="F2206" s="2" t="str">
        <f>IF(Table3[[#This Row],[Max(s.salary)]] &gt; 'covid yearly salary'!$D$8, "T","F")</f>
        <v>T</v>
      </c>
      <c r="G2206" s="10">
        <f>Table3[[#This Row],[Max(s.salary)]]*0.045</f>
        <v>3861.99</v>
      </c>
      <c r="H2206" s="10">
        <f>Table3[[#This Row],[Max(s.salary)]]-Table3[[#This Row],[4.50%]]</f>
        <v>81960.009999999995</v>
      </c>
      <c r="I2206" s="11"/>
    </row>
    <row r="2207" spans="1:9">
      <c r="A2207" s="2">
        <v>51415</v>
      </c>
      <c r="B2207" s="2" t="s">
        <v>610</v>
      </c>
      <c r="C2207" s="2" t="s">
        <v>1782</v>
      </c>
      <c r="D2207" s="7">
        <v>85815</v>
      </c>
      <c r="E2207" s="2" t="s">
        <v>19</v>
      </c>
      <c r="F2207" s="2" t="str">
        <f>IF(Table3[[#This Row],[Max(s.salary)]] &gt; 'covid yearly salary'!$D$8, "T","F")</f>
        <v>T</v>
      </c>
      <c r="G2207" s="10">
        <f>Table3[[#This Row],[Max(s.salary)]]*0.045</f>
        <v>3861.6749999999997</v>
      </c>
      <c r="H2207" s="10">
        <f>Table3[[#This Row],[Max(s.salary)]]-Table3[[#This Row],[4.50%]]</f>
        <v>81953.324999999997</v>
      </c>
      <c r="I2207" s="11"/>
    </row>
    <row r="2208" spans="1:9" hidden="1">
      <c r="A2208" s="2">
        <v>48199</v>
      </c>
      <c r="B2208" s="2" t="s">
        <v>2279</v>
      </c>
      <c r="C2208" s="2" t="s">
        <v>2280</v>
      </c>
      <c r="D2208" s="2">
        <v>46607</v>
      </c>
      <c r="E2208" s="2" t="s">
        <v>19</v>
      </c>
      <c r="F2208" s="2" t="str">
        <f>IF(Table3[[#This Row],[Max(s.salary)]] &gt; 'covid yearly salary'!$D$8, "T","F")</f>
        <v>F</v>
      </c>
      <c r="G2208" s="11">
        <f>Table3[[#This Row],[Max(s.salary)]]*0.045</f>
        <v>2097.3150000000001</v>
      </c>
      <c r="H2208" s="4">
        <f>Table3[[#This Row],[Max(s.salary)]]-Table3[[#This Row],[4.50%]]</f>
        <v>44509.684999999998</v>
      </c>
      <c r="I2208" s="11">
        <f t="shared" si="34"/>
        <v>11554316.549999997</v>
      </c>
    </row>
    <row r="2209" spans="1:9">
      <c r="A2209" s="2">
        <v>84271</v>
      </c>
      <c r="B2209" s="2" t="s">
        <v>754</v>
      </c>
      <c r="C2209" s="2" t="s">
        <v>348</v>
      </c>
      <c r="D2209" s="7">
        <v>85808</v>
      </c>
      <c r="E2209" s="2" t="s">
        <v>19</v>
      </c>
      <c r="F2209" s="2" t="str">
        <f>IF(Table3[[#This Row],[Max(s.salary)]] &gt; 'covid yearly salary'!$D$8, "T","F")</f>
        <v>T</v>
      </c>
      <c r="G2209" s="10">
        <f>Table3[[#This Row],[Max(s.salary)]]*0.045</f>
        <v>3861.3599999999997</v>
      </c>
      <c r="H2209" s="10">
        <f>Table3[[#This Row],[Max(s.salary)]]-Table3[[#This Row],[4.50%]]</f>
        <v>81946.64</v>
      </c>
      <c r="I2209" s="11"/>
    </row>
    <row r="2210" spans="1:9" hidden="1">
      <c r="A2210" s="2">
        <v>48245</v>
      </c>
      <c r="B2210" s="2" t="s">
        <v>1192</v>
      </c>
      <c r="C2210" s="2" t="s">
        <v>1171</v>
      </c>
      <c r="D2210" s="2">
        <v>52846</v>
      </c>
      <c r="E2210" s="2" t="s">
        <v>19</v>
      </c>
      <c r="F2210" s="2" t="str">
        <f>IF(Table3[[#This Row],[Max(s.salary)]] &gt; 'covid yearly salary'!$D$8, "T","F")</f>
        <v>F</v>
      </c>
      <c r="G2210" s="11">
        <f>Table3[[#This Row],[Max(s.salary)]]*0.045</f>
        <v>2378.0699999999997</v>
      </c>
      <c r="H2210" s="4">
        <f>Table3[[#This Row],[Max(s.salary)]]-Table3[[#This Row],[4.50%]]</f>
        <v>50467.93</v>
      </c>
      <c r="I2210" s="11">
        <f t="shared" si="34"/>
        <v>11548357.874999996</v>
      </c>
    </row>
    <row r="2211" spans="1:9" hidden="1">
      <c r="A2211" s="2">
        <v>48295</v>
      </c>
      <c r="B2211" s="2" t="s">
        <v>231</v>
      </c>
      <c r="C2211" s="2" t="s">
        <v>867</v>
      </c>
      <c r="D2211" s="2">
        <v>60366</v>
      </c>
      <c r="E2211" s="2" t="s">
        <v>19</v>
      </c>
      <c r="F2211" s="2" t="str">
        <f>IF(Table3[[#This Row],[Max(s.salary)]] &gt; 'covid yearly salary'!$D$8, "T","F")</f>
        <v>F</v>
      </c>
      <c r="G2211" s="11">
        <f>Table3[[#This Row],[Max(s.salary)]]*0.045</f>
        <v>2716.47</v>
      </c>
      <c r="H2211" s="4">
        <f>Table3[[#This Row],[Max(s.salary)]]-Table3[[#This Row],[4.50%]]</f>
        <v>57649.53</v>
      </c>
      <c r="I2211" s="11">
        <f t="shared" si="34"/>
        <v>11545979.804999996</v>
      </c>
    </row>
    <row r="2212" spans="1:9">
      <c r="A2212" s="2">
        <v>16068</v>
      </c>
      <c r="B2212" s="2" t="s">
        <v>287</v>
      </c>
      <c r="C2212" s="2" t="s">
        <v>572</v>
      </c>
      <c r="D2212" s="7">
        <v>85800</v>
      </c>
      <c r="E2212" s="2" t="s">
        <v>19</v>
      </c>
      <c r="F2212" s="2" t="str">
        <f>IF(Table3[[#This Row],[Max(s.salary)]] &gt; 'covid yearly salary'!$D$8, "T","F")</f>
        <v>T</v>
      </c>
      <c r="G2212" s="10">
        <f>Table3[[#This Row],[Max(s.salary)]]*0.045</f>
        <v>3861</v>
      </c>
      <c r="H2212" s="10">
        <f>Table3[[#This Row],[Max(s.salary)]]-Table3[[#This Row],[4.50%]]</f>
        <v>81939</v>
      </c>
      <c r="I2212" s="11"/>
    </row>
    <row r="2213" spans="1:9">
      <c r="A2213" s="2">
        <v>97332</v>
      </c>
      <c r="B2213" s="2" t="s">
        <v>1240</v>
      </c>
      <c r="C2213" s="2" t="s">
        <v>2281</v>
      </c>
      <c r="D2213" s="7">
        <v>85799</v>
      </c>
      <c r="E2213" s="2" t="s">
        <v>19</v>
      </c>
      <c r="F2213" s="2" t="str">
        <f>IF(Table3[[#This Row],[Max(s.salary)]] &gt; 'covid yearly salary'!$D$8, "T","F")</f>
        <v>T</v>
      </c>
      <c r="G2213" s="10">
        <f>Table3[[#This Row],[Max(s.salary)]]*0.045</f>
        <v>3860.9549999999999</v>
      </c>
      <c r="H2213" s="10">
        <f>Table3[[#This Row],[Max(s.salary)]]-Table3[[#This Row],[4.50%]]</f>
        <v>81938.044999999998</v>
      </c>
      <c r="I2213" s="11"/>
    </row>
    <row r="2214" spans="1:9">
      <c r="A2214" s="2">
        <v>39930</v>
      </c>
      <c r="B2214" s="2" t="s">
        <v>1179</v>
      </c>
      <c r="C2214" s="2" t="s">
        <v>2012</v>
      </c>
      <c r="D2214" s="7">
        <v>85784</v>
      </c>
      <c r="E2214" s="2" t="s">
        <v>19</v>
      </c>
      <c r="F2214" s="2" t="str">
        <f>IF(Table3[[#This Row],[Max(s.salary)]] &gt; 'covid yearly salary'!$D$8, "T","F")</f>
        <v>T</v>
      </c>
      <c r="G2214" s="10">
        <f>Table3[[#This Row],[Max(s.salary)]]*0.045</f>
        <v>3860.2799999999997</v>
      </c>
      <c r="H2214" s="10">
        <f>Table3[[#This Row],[Max(s.salary)]]-Table3[[#This Row],[4.50%]]</f>
        <v>81923.72</v>
      </c>
      <c r="I2214" s="11"/>
    </row>
    <row r="2215" spans="1:9">
      <c r="A2215" s="2">
        <v>28229</v>
      </c>
      <c r="B2215" s="2" t="s">
        <v>1772</v>
      </c>
      <c r="C2215" s="2" t="s">
        <v>1750</v>
      </c>
      <c r="D2215" s="7">
        <v>85740</v>
      </c>
      <c r="E2215" s="2" t="s">
        <v>19</v>
      </c>
      <c r="F2215" s="2" t="str">
        <f>IF(Table3[[#This Row],[Max(s.salary)]] &gt; 'covid yearly salary'!$D$8, "T","F")</f>
        <v>T</v>
      </c>
      <c r="G2215" s="10">
        <f>Table3[[#This Row],[Max(s.salary)]]*0.045</f>
        <v>3858.2999999999997</v>
      </c>
      <c r="H2215" s="10">
        <f>Table3[[#This Row],[Max(s.salary)]]-Table3[[#This Row],[4.50%]]</f>
        <v>81881.7</v>
      </c>
      <c r="I2215" s="11"/>
    </row>
    <row r="2216" spans="1:9">
      <c r="A2216" s="2">
        <v>34095</v>
      </c>
      <c r="B2216" s="2" t="s">
        <v>2282</v>
      </c>
      <c r="C2216" s="2" t="s">
        <v>1974</v>
      </c>
      <c r="D2216" s="7">
        <v>85739</v>
      </c>
      <c r="E2216" s="2" t="s">
        <v>19</v>
      </c>
      <c r="F2216" s="2" t="str">
        <f>IF(Table3[[#This Row],[Max(s.salary)]] &gt; 'covid yearly salary'!$D$8, "T","F")</f>
        <v>T</v>
      </c>
      <c r="G2216" s="10">
        <f>Table3[[#This Row],[Max(s.salary)]]*0.045</f>
        <v>3858.2549999999997</v>
      </c>
      <c r="H2216" s="10">
        <f>Table3[[#This Row],[Max(s.salary)]]-Table3[[#This Row],[4.50%]]</f>
        <v>81880.744999999995</v>
      </c>
      <c r="I2216" s="11"/>
    </row>
    <row r="2217" spans="1:9">
      <c r="A2217" s="2">
        <v>63138</v>
      </c>
      <c r="B2217" s="2" t="s">
        <v>2283</v>
      </c>
      <c r="C2217" s="2" t="s">
        <v>62</v>
      </c>
      <c r="D2217" s="7">
        <v>85739</v>
      </c>
      <c r="E2217" s="2" t="s">
        <v>19</v>
      </c>
      <c r="F2217" s="2" t="str">
        <f>IF(Table3[[#This Row],[Max(s.salary)]] &gt; 'covid yearly salary'!$D$8, "T","F")</f>
        <v>T</v>
      </c>
      <c r="G2217" s="10">
        <f>Table3[[#This Row],[Max(s.salary)]]*0.045</f>
        <v>3858.2549999999997</v>
      </c>
      <c r="H2217" s="10">
        <f>Table3[[#This Row],[Max(s.salary)]]-Table3[[#This Row],[4.50%]]</f>
        <v>81880.744999999995</v>
      </c>
      <c r="I2217" s="11"/>
    </row>
    <row r="2218" spans="1:9">
      <c r="A2218" s="2">
        <v>99233</v>
      </c>
      <c r="B2218" s="2" t="s">
        <v>215</v>
      </c>
      <c r="C2218" s="2" t="s">
        <v>1959</v>
      </c>
      <c r="D2218" s="7">
        <v>85739</v>
      </c>
      <c r="E2218" s="2" t="s">
        <v>19</v>
      </c>
      <c r="F2218" s="2" t="str">
        <f>IF(Table3[[#This Row],[Max(s.salary)]] &gt; 'covid yearly salary'!$D$8, "T","F")</f>
        <v>T</v>
      </c>
      <c r="G2218" s="10">
        <f>Table3[[#This Row],[Max(s.salary)]]*0.045</f>
        <v>3858.2549999999997</v>
      </c>
      <c r="H2218" s="10">
        <f>Table3[[#This Row],[Max(s.salary)]]-Table3[[#This Row],[4.50%]]</f>
        <v>81880.744999999995</v>
      </c>
      <c r="I2218" s="11"/>
    </row>
    <row r="2219" spans="1:9">
      <c r="A2219" s="2">
        <v>41516</v>
      </c>
      <c r="B2219" s="2" t="s">
        <v>2284</v>
      </c>
      <c r="C2219" s="2" t="s">
        <v>1705</v>
      </c>
      <c r="D2219" s="7">
        <v>85726</v>
      </c>
      <c r="E2219" s="2" t="s">
        <v>19</v>
      </c>
      <c r="F2219" s="2" t="str">
        <f>IF(Table3[[#This Row],[Max(s.salary)]] &gt; 'covid yearly salary'!$D$8, "T","F")</f>
        <v>T</v>
      </c>
      <c r="G2219" s="10">
        <f>Table3[[#This Row],[Max(s.salary)]]*0.045</f>
        <v>3857.67</v>
      </c>
      <c r="H2219" s="10">
        <f>Table3[[#This Row],[Max(s.salary)]]-Table3[[#This Row],[4.50%]]</f>
        <v>81868.33</v>
      </c>
      <c r="I2219" s="11"/>
    </row>
    <row r="2220" spans="1:9">
      <c r="A2220" s="2">
        <v>106263</v>
      </c>
      <c r="B2220" s="2" t="s">
        <v>1845</v>
      </c>
      <c r="C2220" s="2" t="s">
        <v>1505</v>
      </c>
      <c r="D2220" s="7">
        <v>85705</v>
      </c>
      <c r="E2220" s="2" t="s">
        <v>19</v>
      </c>
      <c r="F2220" s="2" t="str">
        <f>IF(Table3[[#This Row],[Max(s.salary)]] &gt; 'covid yearly salary'!$D$8, "T","F")</f>
        <v>T</v>
      </c>
      <c r="G2220" s="10">
        <f>Table3[[#This Row],[Max(s.salary)]]*0.045</f>
        <v>3856.7249999999999</v>
      </c>
      <c r="H2220" s="10">
        <f>Table3[[#This Row],[Max(s.salary)]]-Table3[[#This Row],[4.50%]]</f>
        <v>81848.274999999994</v>
      </c>
      <c r="I2220" s="11"/>
    </row>
    <row r="2221" spans="1:9">
      <c r="A2221" s="2">
        <v>68906</v>
      </c>
      <c r="B2221" s="2" t="s">
        <v>294</v>
      </c>
      <c r="C2221" s="2" t="s">
        <v>751</v>
      </c>
      <c r="D2221" s="7">
        <v>85698</v>
      </c>
      <c r="E2221" s="2" t="s">
        <v>19</v>
      </c>
      <c r="F2221" s="2" t="str">
        <f>IF(Table3[[#This Row],[Max(s.salary)]] &gt; 'covid yearly salary'!$D$8, "T","F")</f>
        <v>T</v>
      </c>
      <c r="G2221" s="10">
        <f>Table3[[#This Row],[Max(s.salary)]]*0.045</f>
        <v>3856.41</v>
      </c>
      <c r="H2221" s="10">
        <f>Table3[[#This Row],[Max(s.salary)]]-Table3[[#This Row],[4.50%]]</f>
        <v>81841.59</v>
      </c>
      <c r="I2221" s="11"/>
    </row>
    <row r="2222" spans="1:9" hidden="1">
      <c r="A2222" s="2">
        <v>48422</v>
      </c>
      <c r="B2222" s="2" t="s">
        <v>1092</v>
      </c>
      <c r="C2222" s="2" t="s">
        <v>1654</v>
      </c>
      <c r="D2222" s="2">
        <v>59928</v>
      </c>
      <c r="E2222" s="2" t="s">
        <v>19</v>
      </c>
      <c r="F2222" s="2" t="str">
        <f>IF(Table3[[#This Row],[Max(s.salary)]] &gt; 'covid yearly salary'!$D$8, "T","F")</f>
        <v>F</v>
      </c>
      <c r="G2222" s="11">
        <f>Table3[[#This Row],[Max(s.salary)]]*0.045</f>
        <v>2696.7599999999998</v>
      </c>
      <c r="H2222" s="4">
        <f>Table3[[#This Row],[Max(s.salary)]]-Table3[[#This Row],[4.50%]]</f>
        <v>57231.24</v>
      </c>
      <c r="I2222" s="11">
        <f t="shared" si="34"/>
        <v>11504677.229999995</v>
      </c>
    </row>
    <row r="2223" spans="1:9">
      <c r="A2223" s="2">
        <v>92347</v>
      </c>
      <c r="B2223" s="2" t="s">
        <v>241</v>
      </c>
      <c r="C2223" s="2" t="s">
        <v>713</v>
      </c>
      <c r="D2223" s="7">
        <v>85680</v>
      </c>
      <c r="E2223" s="2" t="s">
        <v>19</v>
      </c>
      <c r="F2223" s="2" t="str">
        <f>IF(Table3[[#This Row],[Max(s.salary)]] &gt; 'covid yearly salary'!$D$8, "T","F")</f>
        <v>T</v>
      </c>
      <c r="G2223" s="10">
        <f>Table3[[#This Row],[Max(s.salary)]]*0.045</f>
        <v>3855.6</v>
      </c>
      <c r="H2223" s="10">
        <f>Table3[[#This Row],[Max(s.salary)]]-Table3[[#This Row],[4.50%]]</f>
        <v>81824.399999999994</v>
      </c>
      <c r="I2223" s="11"/>
    </row>
    <row r="2224" spans="1:9">
      <c r="A2224" s="2">
        <v>10964</v>
      </c>
      <c r="B2224" s="2" t="s">
        <v>982</v>
      </c>
      <c r="C2224" s="2" t="s">
        <v>1908</v>
      </c>
      <c r="D2224" s="7">
        <v>85674</v>
      </c>
      <c r="E2224" s="2" t="s">
        <v>19</v>
      </c>
      <c r="F2224" s="2" t="str">
        <f>IF(Table3[[#This Row],[Max(s.salary)]] &gt; 'covid yearly salary'!$D$8, "T","F")</f>
        <v>T</v>
      </c>
      <c r="G2224" s="10">
        <f>Table3[[#This Row],[Max(s.salary)]]*0.045</f>
        <v>3855.33</v>
      </c>
      <c r="H2224" s="10">
        <f>Table3[[#This Row],[Max(s.salary)]]-Table3[[#This Row],[4.50%]]</f>
        <v>81818.67</v>
      </c>
      <c r="I2224" s="11"/>
    </row>
    <row r="2225" spans="1:9">
      <c r="A2225" s="2">
        <v>102155</v>
      </c>
      <c r="B2225" s="2" t="s">
        <v>2285</v>
      </c>
      <c r="C2225" s="2" t="s">
        <v>622</v>
      </c>
      <c r="D2225" s="7">
        <v>85666</v>
      </c>
      <c r="E2225" s="2" t="s">
        <v>19</v>
      </c>
      <c r="F2225" s="2" t="str">
        <f>IF(Table3[[#This Row],[Max(s.salary)]] &gt; 'covid yearly salary'!$D$8, "T","F")</f>
        <v>T</v>
      </c>
      <c r="G2225" s="10">
        <f>Table3[[#This Row],[Max(s.salary)]]*0.045</f>
        <v>3854.97</v>
      </c>
      <c r="H2225" s="10">
        <f>Table3[[#This Row],[Max(s.salary)]]-Table3[[#This Row],[4.50%]]</f>
        <v>81811.03</v>
      </c>
      <c r="I2225" s="11"/>
    </row>
    <row r="2226" spans="1:9">
      <c r="A2226" s="2">
        <v>24522</v>
      </c>
      <c r="B2226" s="2" t="s">
        <v>1649</v>
      </c>
      <c r="C2226" s="2" t="s">
        <v>2286</v>
      </c>
      <c r="D2226" s="7">
        <v>85664</v>
      </c>
      <c r="E2226" s="2" t="s">
        <v>19</v>
      </c>
      <c r="F2226" s="2" t="str">
        <f>IF(Table3[[#This Row],[Max(s.salary)]] &gt; 'covid yearly salary'!$D$8, "T","F")</f>
        <v>T</v>
      </c>
      <c r="G2226" s="10">
        <f>Table3[[#This Row],[Max(s.salary)]]*0.045</f>
        <v>3854.8799999999997</v>
      </c>
      <c r="H2226" s="10">
        <f>Table3[[#This Row],[Max(s.salary)]]-Table3[[#This Row],[4.50%]]</f>
        <v>81809.119999999995</v>
      </c>
      <c r="I2226" s="11"/>
    </row>
    <row r="2227" spans="1:9">
      <c r="A2227" s="2">
        <v>62249</v>
      </c>
      <c r="B2227" s="2" t="s">
        <v>1503</v>
      </c>
      <c r="C2227" s="2" t="s">
        <v>1430</v>
      </c>
      <c r="D2227" s="7">
        <v>85651</v>
      </c>
      <c r="E2227" s="2" t="s">
        <v>19</v>
      </c>
      <c r="F2227" s="2" t="str">
        <f>IF(Table3[[#This Row],[Max(s.salary)]] &gt; 'covid yearly salary'!$D$8, "T","F")</f>
        <v>T</v>
      </c>
      <c r="G2227" s="10">
        <f>Table3[[#This Row],[Max(s.salary)]]*0.045</f>
        <v>3854.2950000000001</v>
      </c>
      <c r="H2227" s="10">
        <f>Table3[[#This Row],[Max(s.salary)]]-Table3[[#This Row],[4.50%]]</f>
        <v>81796.705000000002</v>
      </c>
      <c r="I2227" s="11"/>
    </row>
    <row r="2228" spans="1:9">
      <c r="A2228" s="2">
        <v>69275</v>
      </c>
      <c r="B2228" s="2" t="s">
        <v>2142</v>
      </c>
      <c r="C2228" s="2" t="s">
        <v>2287</v>
      </c>
      <c r="D2228" s="7">
        <v>85648</v>
      </c>
      <c r="E2228" s="2" t="s">
        <v>19</v>
      </c>
      <c r="F2228" s="2" t="str">
        <f>IF(Table3[[#This Row],[Max(s.salary)]] &gt; 'covid yearly salary'!$D$8, "T","F")</f>
        <v>T</v>
      </c>
      <c r="G2228" s="10">
        <f>Table3[[#This Row],[Max(s.salary)]]*0.045</f>
        <v>3854.16</v>
      </c>
      <c r="H2228" s="10">
        <f>Table3[[#This Row],[Max(s.salary)]]-Table3[[#This Row],[4.50%]]</f>
        <v>81793.84</v>
      </c>
      <c r="I2228" s="11"/>
    </row>
    <row r="2229" spans="1:9">
      <c r="A2229" s="2">
        <v>84298</v>
      </c>
      <c r="B2229" s="2" t="s">
        <v>1724</v>
      </c>
      <c r="C2229" s="2" t="s">
        <v>1008</v>
      </c>
      <c r="D2229" s="7">
        <v>85640</v>
      </c>
      <c r="E2229" s="2" t="s">
        <v>19</v>
      </c>
      <c r="F2229" s="2" t="str">
        <f>IF(Table3[[#This Row],[Max(s.salary)]] &gt; 'covid yearly salary'!$D$8, "T","F")</f>
        <v>T</v>
      </c>
      <c r="G2229" s="10">
        <f>Table3[[#This Row],[Max(s.salary)]]*0.045</f>
        <v>3853.7999999999997</v>
      </c>
      <c r="H2229" s="10">
        <f>Table3[[#This Row],[Max(s.salary)]]-Table3[[#This Row],[4.50%]]</f>
        <v>81786.2</v>
      </c>
      <c r="I2229" s="11"/>
    </row>
    <row r="2230" spans="1:9">
      <c r="A2230" s="2">
        <v>57045</v>
      </c>
      <c r="B2230" s="2" t="s">
        <v>1806</v>
      </c>
      <c r="C2230" s="2" t="s">
        <v>181</v>
      </c>
      <c r="D2230" s="7">
        <v>85636</v>
      </c>
      <c r="E2230" s="2" t="s">
        <v>19</v>
      </c>
      <c r="F2230" s="2" t="str">
        <f>IF(Table3[[#This Row],[Max(s.salary)]] &gt; 'covid yearly salary'!$D$8, "T","F")</f>
        <v>T</v>
      </c>
      <c r="G2230" s="10">
        <f>Table3[[#This Row],[Max(s.salary)]]*0.045</f>
        <v>3853.62</v>
      </c>
      <c r="H2230" s="10">
        <f>Table3[[#This Row],[Max(s.salary)]]-Table3[[#This Row],[4.50%]]</f>
        <v>81782.38</v>
      </c>
      <c r="I2230" s="11"/>
    </row>
    <row r="2231" spans="1:9" hidden="1">
      <c r="A2231" s="2">
        <v>48590</v>
      </c>
      <c r="B2231" s="2" t="s">
        <v>302</v>
      </c>
      <c r="C2231" s="2" t="s">
        <v>1710</v>
      </c>
      <c r="D2231" s="2">
        <v>49114</v>
      </c>
      <c r="E2231" s="2" t="s">
        <v>19</v>
      </c>
      <c r="F2231" s="2" t="str">
        <f>IF(Table3[[#This Row],[Max(s.salary)]] &gt; 'covid yearly salary'!$D$8, "T","F")</f>
        <v>F</v>
      </c>
      <c r="G2231" s="11">
        <f>Table3[[#This Row],[Max(s.salary)]]*0.045</f>
        <v>2210.13</v>
      </c>
      <c r="H2231" s="4">
        <f>Table3[[#This Row],[Max(s.salary)]]-Table3[[#This Row],[4.50%]]</f>
        <v>46903.87</v>
      </c>
      <c r="I2231" s="11">
        <f t="shared" si="34"/>
        <v>11471143.814999999</v>
      </c>
    </row>
    <row r="2232" spans="1:9" hidden="1">
      <c r="A2232" s="2">
        <v>48609</v>
      </c>
      <c r="B2232" s="2" t="s">
        <v>633</v>
      </c>
      <c r="C2232" s="2" t="s">
        <v>1767</v>
      </c>
      <c r="D2232" s="2">
        <v>62139</v>
      </c>
      <c r="E2232" s="2" t="s">
        <v>19</v>
      </c>
      <c r="F2232" s="2" t="str">
        <f>IF(Table3[[#This Row],[Max(s.salary)]] &gt; 'covid yearly salary'!$D$8, "T","F")</f>
        <v>F</v>
      </c>
      <c r="G2232" s="11">
        <f>Table3[[#This Row],[Max(s.salary)]]*0.045</f>
        <v>2796.2550000000001</v>
      </c>
      <c r="H2232" s="4">
        <f>Table3[[#This Row],[Max(s.salary)]]-Table3[[#This Row],[4.50%]]</f>
        <v>59342.745000000003</v>
      </c>
      <c r="I2232" s="11">
        <f t="shared" si="34"/>
        <v>11468933.684999999</v>
      </c>
    </row>
    <row r="2233" spans="1:9" hidden="1">
      <c r="A2233" s="2">
        <v>48615</v>
      </c>
      <c r="B2233" s="2" t="s">
        <v>975</v>
      </c>
      <c r="C2233" s="2" t="s">
        <v>2288</v>
      </c>
      <c r="D2233" s="2">
        <v>55638</v>
      </c>
      <c r="E2233" s="2" t="s">
        <v>19</v>
      </c>
      <c r="F2233" s="2" t="str">
        <f>IF(Table3[[#This Row],[Max(s.salary)]] &gt; 'covid yearly salary'!$D$8, "T","F")</f>
        <v>F</v>
      </c>
      <c r="G2233" s="11">
        <f>Table3[[#This Row],[Max(s.salary)]]*0.045</f>
        <v>2503.71</v>
      </c>
      <c r="H2233" s="4">
        <f>Table3[[#This Row],[Max(s.salary)]]-Table3[[#This Row],[4.50%]]</f>
        <v>53134.29</v>
      </c>
      <c r="I2233" s="11">
        <f t="shared" si="34"/>
        <v>11466137.43</v>
      </c>
    </row>
    <row r="2234" spans="1:9">
      <c r="A2234" s="2">
        <v>90904</v>
      </c>
      <c r="B2234" s="2" t="s">
        <v>1071</v>
      </c>
      <c r="C2234" s="2" t="s">
        <v>2289</v>
      </c>
      <c r="D2234" s="7">
        <v>85630</v>
      </c>
      <c r="E2234" s="2" t="s">
        <v>19</v>
      </c>
      <c r="F2234" s="2" t="str">
        <f>IF(Table3[[#This Row],[Max(s.salary)]] &gt; 'covid yearly salary'!$D$8, "T","F")</f>
        <v>T</v>
      </c>
      <c r="G2234" s="10">
        <f>Table3[[#This Row],[Max(s.salary)]]*0.045</f>
        <v>3853.35</v>
      </c>
      <c r="H2234" s="10">
        <f>Table3[[#This Row],[Max(s.salary)]]-Table3[[#This Row],[4.50%]]</f>
        <v>81776.649999999994</v>
      </c>
      <c r="I2234" s="11"/>
    </row>
    <row r="2235" spans="1:9">
      <c r="A2235" s="2">
        <v>81115</v>
      </c>
      <c r="B2235" s="2" t="s">
        <v>2060</v>
      </c>
      <c r="C2235" s="2" t="s">
        <v>1695</v>
      </c>
      <c r="D2235" s="7">
        <v>85626</v>
      </c>
      <c r="E2235" s="2" t="s">
        <v>19</v>
      </c>
      <c r="F2235" s="2" t="str">
        <f>IF(Table3[[#This Row],[Max(s.salary)]] &gt; 'covid yearly salary'!$D$8, "T","F")</f>
        <v>T</v>
      </c>
      <c r="G2235" s="10">
        <f>Table3[[#This Row],[Max(s.salary)]]*0.045</f>
        <v>3853.17</v>
      </c>
      <c r="H2235" s="10">
        <f>Table3[[#This Row],[Max(s.salary)]]-Table3[[#This Row],[4.50%]]</f>
        <v>81772.83</v>
      </c>
      <c r="I2235" s="11"/>
    </row>
    <row r="2236" spans="1:9">
      <c r="A2236" s="2">
        <v>81769</v>
      </c>
      <c r="B2236" s="2" t="s">
        <v>2290</v>
      </c>
      <c r="C2236" s="2" t="s">
        <v>1146</v>
      </c>
      <c r="D2236" s="7">
        <v>85625</v>
      </c>
      <c r="E2236" s="2" t="s">
        <v>19</v>
      </c>
      <c r="F2236" s="2" t="str">
        <f>IF(Table3[[#This Row],[Max(s.salary)]] &gt; 'covid yearly salary'!$D$8, "T","F")</f>
        <v>T</v>
      </c>
      <c r="G2236" s="10">
        <f>Table3[[#This Row],[Max(s.salary)]]*0.045</f>
        <v>3853.125</v>
      </c>
      <c r="H2236" s="10">
        <f>Table3[[#This Row],[Max(s.salary)]]-Table3[[#This Row],[4.50%]]</f>
        <v>81771.875</v>
      </c>
      <c r="I2236" s="11"/>
    </row>
    <row r="2237" spans="1:9">
      <c r="A2237" s="2">
        <v>56429</v>
      </c>
      <c r="B2237" s="2" t="s">
        <v>309</v>
      </c>
      <c r="C2237" s="2" t="s">
        <v>955</v>
      </c>
      <c r="D2237" s="7">
        <v>85616</v>
      </c>
      <c r="E2237" s="2" t="s">
        <v>19</v>
      </c>
      <c r="F2237" s="2" t="str">
        <f>IF(Table3[[#This Row],[Max(s.salary)]] &gt; 'covid yearly salary'!$D$8, "T","F")</f>
        <v>T</v>
      </c>
      <c r="G2237" s="10">
        <f>Table3[[#This Row],[Max(s.salary)]]*0.045</f>
        <v>3852.72</v>
      </c>
      <c r="H2237" s="10">
        <f>Table3[[#This Row],[Max(s.salary)]]-Table3[[#This Row],[4.50%]]</f>
        <v>81763.28</v>
      </c>
      <c r="I2237" s="11"/>
    </row>
    <row r="2238" spans="1:9">
      <c r="A2238" s="2">
        <v>93946</v>
      </c>
      <c r="B2238" s="2" t="s">
        <v>1656</v>
      </c>
      <c r="C2238" s="2" t="s">
        <v>957</v>
      </c>
      <c r="D2238" s="7">
        <v>85615</v>
      </c>
      <c r="E2238" s="2" t="s">
        <v>19</v>
      </c>
      <c r="F2238" s="2" t="str">
        <f>IF(Table3[[#This Row],[Max(s.salary)]] &gt; 'covid yearly salary'!$D$8, "T","F")</f>
        <v>T</v>
      </c>
      <c r="G2238" s="10">
        <f>Table3[[#This Row],[Max(s.salary)]]*0.045</f>
        <v>3852.6749999999997</v>
      </c>
      <c r="H2238" s="10">
        <f>Table3[[#This Row],[Max(s.salary)]]-Table3[[#This Row],[4.50%]]</f>
        <v>81762.324999999997</v>
      </c>
      <c r="I2238" s="11"/>
    </row>
    <row r="2239" spans="1:9">
      <c r="A2239" s="2">
        <v>83931</v>
      </c>
      <c r="B2239" s="2" t="s">
        <v>613</v>
      </c>
      <c r="C2239" s="2" t="s">
        <v>1464</v>
      </c>
      <c r="D2239" s="7">
        <v>85604</v>
      </c>
      <c r="E2239" s="2" t="s">
        <v>19</v>
      </c>
      <c r="F2239" s="2" t="str">
        <f>IF(Table3[[#This Row],[Max(s.salary)]] &gt; 'covid yearly salary'!$D$8, "T","F")</f>
        <v>T</v>
      </c>
      <c r="G2239" s="10">
        <f>Table3[[#This Row],[Max(s.salary)]]*0.045</f>
        <v>3852.18</v>
      </c>
      <c r="H2239" s="10">
        <f>Table3[[#This Row],[Max(s.salary)]]-Table3[[#This Row],[4.50%]]</f>
        <v>81751.820000000007</v>
      </c>
      <c r="I2239" s="11"/>
    </row>
    <row r="2240" spans="1:9">
      <c r="A2240" s="2">
        <v>88084</v>
      </c>
      <c r="B2240" s="2" t="s">
        <v>1821</v>
      </c>
      <c r="C2240" s="2" t="s">
        <v>773</v>
      </c>
      <c r="D2240" s="7">
        <v>85601</v>
      </c>
      <c r="E2240" s="2" t="s">
        <v>19</v>
      </c>
      <c r="F2240" s="2" t="str">
        <f>IF(Table3[[#This Row],[Max(s.salary)]] &gt; 'covid yearly salary'!$D$8, "T","F")</f>
        <v>T</v>
      </c>
      <c r="G2240" s="10">
        <f>Table3[[#This Row],[Max(s.salary)]]*0.045</f>
        <v>3852.0450000000001</v>
      </c>
      <c r="H2240" s="10">
        <f>Table3[[#This Row],[Max(s.salary)]]-Table3[[#This Row],[4.50%]]</f>
        <v>81748.955000000002</v>
      </c>
      <c r="I2240" s="11"/>
    </row>
    <row r="2241" spans="1:9">
      <c r="A2241" s="2">
        <v>23581</v>
      </c>
      <c r="B2241" s="2" t="s">
        <v>2291</v>
      </c>
      <c r="C2241" s="2" t="s">
        <v>2292</v>
      </c>
      <c r="D2241" s="7">
        <v>85593</v>
      </c>
      <c r="E2241" s="2" t="s">
        <v>19</v>
      </c>
      <c r="F2241" s="2" t="str">
        <f>IF(Table3[[#This Row],[Max(s.salary)]] &gt; 'covid yearly salary'!$D$8, "T","F")</f>
        <v>T</v>
      </c>
      <c r="G2241" s="10">
        <f>Table3[[#This Row],[Max(s.salary)]]*0.045</f>
        <v>3851.6849999999999</v>
      </c>
      <c r="H2241" s="10">
        <f>Table3[[#This Row],[Max(s.salary)]]-Table3[[#This Row],[4.50%]]</f>
        <v>81741.315000000002</v>
      </c>
      <c r="I2241" s="11"/>
    </row>
    <row r="2242" spans="1:9">
      <c r="A2242" s="2">
        <v>39764</v>
      </c>
      <c r="B2242" s="2" t="s">
        <v>561</v>
      </c>
      <c r="C2242" s="2" t="s">
        <v>2293</v>
      </c>
      <c r="D2242" s="7">
        <v>85566</v>
      </c>
      <c r="E2242" s="2" t="s">
        <v>19</v>
      </c>
      <c r="F2242" s="2" t="str">
        <f>IF(Table3[[#This Row],[Max(s.salary)]] &gt; 'covid yearly salary'!$D$8, "T","F")</f>
        <v>T</v>
      </c>
      <c r="G2242" s="10">
        <f>Table3[[#This Row],[Max(s.salary)]]*0.045</f>
        <v>3850.47</v>
      </c>
      <c r="H2242" s="10">
        <f>Table3[[#This Row],[Max(s.salary)]]-Table3[[#This Row],[4.50%]]</f>
        <v>81715.53</v>
      </c>
      <c r="I2242" s="11"/>
    </row>
    <row r="2243" spans="1:9" hidden="1">
      <c r="A2243" s="2">
        <v>48815</v>
      </c>
      <c r="B2243" s="2" t="s">
        <v>2294</v>
      </c>
      <c r="C2243" s="2" t="s">
        <v>812</v>
      </c>
      <c r="D2243" s="2">
        <v>49121</v>
      </c>
      <c r="E2243" s="2" t="s">
        <v>19</v>
      </c>
      <c r="F2243" s="2" t="str">
        <f>IF(Table3[[#This Row],[Max(s.salary)]] &gt; 'covid yearly salary'!$D$8, "T","F")</f>
        <v>F</v>
      </c>
      <c r="G2243" s="11">
        <f>Table3[[#This Row],[Max(s.salary)]]*0.045</f>
        <v>2210.4449999999997</v>
      </c>
      <c r="H2243" s="4">
        <f>Table3[[#This Row],[Max(s.salary)]]-Table3[[#This Row],[4.50%]]</f>
        <v>46910.555</v>
      </c>
      <c r="I2243" s="11">
        <f t="shared" ref="I2243:I2293" si="35">SUM(G2243:G6461)</f>
        <v>11428962.300000003</v>
      </c>
    </row>
    <row r="2244" spans="1:9">
      <c r="A2244" s="2">
        <v>104576</v>
      </c>
      <c r="B2244" s="2" t="s">
        <v>2295</v>
      </c>
      <c r="C2244" s="2" t="s">
        <v>1149</v>
      </c>
      <c r="D2244" s="7">
        <v>85566</v>
      </c>
      <c r="E2244" s="2" t="s">
        <v>19</v>
      </c>
      <c r="F2244" s="2" t="str">
        <f>IF(Table3[[#This Row],[Max(s.salary)]] &gt; 'covid yearly salary'!$D$8, "T","F")</f>
        <v>T</v>
      </c>
      <c r="G2244" s="10">
        <f>Table3[[#This Row],[Max(s.salary)]]*0.045</f>
        <v>3850.47</v>
      </c>
      <c r="H2244" s="10">
        <f>Table3[[#This Row],[Max(s.salary)]]-Table3[[#This Row],[4.50%]]</f>
        <v>81715.53</v>
      </c>
      <c r="I2244" s="11"/>
    </row>
    <row r="2245" spans="1:9" hidden="1">
      <c r="A2245" s="2">
        <v>48871</v>
      </c>
      <c r="B2245" s="2" t="s">
        <v>55</v>
      </c>
      <c r="C2245" s="2" t="s">
        <v>1316</v>
      </c>
      <c r="D2245" s="2">
        <v>51116</v>
      </c>
      <c r="E2245" s="2" t="s">
        <v>19</v>
      </c>
      <c r="F2245" s="2" t="str">
        <f>IF(Table3[[#This Row],[Max(s.salary)]] &gt; 'covid yearly salary'!$D$8, "T","F")</f>
        <v>F</v>
      </c>
      <c r="G2245" s="11">
        <f>Table3[[#This Row],[Max(s.salary)]]*0.045</f>
        <v>2300.2199999999998</v>
      </c>
      <c r="H2245" s="4">
        <f>Table3[[#This Row],[Max(s.salary)]]-Table3[[#This Row],[4.50%]]</f>
        <v>48815.78</v>
      </c>
      <c r="I2245" s="11">
        <f t="shared" si="35"/>
        <v>11422901.385000002</v>
      </c>
    </row>
    <row r="2246" spans="1:9">
      <c r="A2246" s="2">
        <v>68442</v>
      </c>
      <c r="B2246" s="2" t="s">
        <v>1229</v>
      </c>
      <c r="C2246" s="2" t="s">
        <v>745</v>
      </c>
      <c r="D2246" s="7">
        <v>85558</v>
      </c>
      <c r="E2246" s="2" t="s">
        <v>19</v>
      </c>
      <c r="F2246" s="2" t="str">
        <f>IF(Table3[[#This Row],[Max(s.salary)]] &gt; 'covid yearly salary'!$D$8, "T","F")</f>
        <v>T</v>
      </c>
      <c r="G2246" s="10">
        <f>Table3[[#This Row],[Max(s.salary)]]*0.045</f>
        <v>3850.1099999999997</v>
      </c>
      <c r="H2246" s="10">
        <f>Table3[[#This Row],[Max(s.salary)]]-Table3[[#This Row],[4.50%]]</f>
        <v>81707.89</v>
      </c>
      <c r="I2246" s="11"/>
    </row>
    <row r="2247" spans="1:9">
      <c r="A2247" s="2">
        <v>20479</v>
      </c>
      <c r="B2247" s="2" t="s">
        <v>1583</v>
      </c>
      <c r="C2247" s="2" t="s">
        <v>1383</v>
      </c>
      <c r="D2247" s="7">
        <v>85546</v>
      </c>
      <c r="E2247" s="2" t="s">
        <v>19</v>
      </c>
      <c r="F2247" s="2" t="str">
        <f>IF(Table3[[#This Row],[Max(s.salary)]] &gt; 'covid yearly salary'!$D$8, "T","F")</f>
        <v>T</v>
      </c>
      <c r="G2247" s="10">
        <f>Table3[[#This Row],[Max(s.salary)]]*0.045</f>
        <v>3849.5699999999997</v>
      </c>
      <c r="H2247" s="10">
        <f>Table3[[#This Row],[Max(s.salary)]]-Table3[[#This Row],[4.50%]]</f>
        <v>81696.429999999993</v>
      </c>
      <c r="I2247" s="11"/>
    </row>
    <row r="2248" spans="1:9" hidden="1">
      <c r="A2248" s="2">
        <v>48939</v>
      </c>
      <c r="B2248" s="2" t="s">
        <v>2296</v>
      </c>
      <c r="C2248" s="2" t="s">
        <v>930</v>
      </c>
      <c r="D2248" s="2">
        <v>41385</v>
      </c>
      <c r="E2248" s="2" t="s">
        <v>19</v>
      </c>
      <c r="F2248" s="2" t="str">
        <f>IF(Table3[[#This Row],[Max(s.salary)]] &gt; 'covid yearly salary'!$D$8, "T","F")</f>
        <v>F</v>
      </c>
      <c r="G2248" s="11">
        <f>Table3[[#This Row],[Max(s.salary)]]*0.045</f>
        <v>1862.3249999999998</v>
      </c>
      <c r="H2248" s="4">
        <f>Table3[[#This Row],[Max(s.salary)]]-Table3[[#This Row],[4.50%]]</f>
        <v>39522.675000000003</v>
      </c>
      <c r="I2248" s="11">
        <f t="shared" si="35"/>
        <v>11412901.484999999</v>
      </c>
    </row>
    <row r="2249" spans="1:9">
      <c r="A2249" s="2">
        <v>102977</v>
      </c>
      <c r="B2249" s="2" t="s">
        <v>218</v>
      </c>
      <c r="C2249" s="2" t="s">
        <v>2123</v>
      </c>
      <c r="D2249" s="7">
        <v>85546</v>
      </c>
      <c r="E2249" s="2" t="s">
        <v>19</v>
      </c>
      <c r="F2249" s="2" t="str">
        <f>IF(Table3[[#This Row],[Max(s.salary)]] &gt; 'covid yearly salary'!$D$8, "T","F")</f>
        <v>T</v>
      </c>
      <c r="G2249" s="10">
        <f>Table3[[#This Row],[Max(s.salary)]]*0.045</f>
        <v>3849.5699999999997</v>
      </c>
      <c r="H2249" s="10">
        <f>Table3[[#This Row],[Max(s.salary)]]-Table3[[#This Row],[4.50%]]</f>
        <v>81696.429999999993</v>
      </c>
      <c r="I2249" s="11"/>
    </row>
    <row r="2250" spans="1:9">
      <c r="A2250" s="2">
        <v>30822</v>
      </c>
      <c r="B2250" s="2" t="s">
        <v>647</v>
      </c>
      <c r="C2250" s="2" t="s">
        <v>2297</v>
      </c>
      <c r="D2250" s="7">
        <v>85533</v>
      </c>
      <c r="E2250" s="2" t="s">
        <v>19</v>
      </c>
      <c r="F2250" s="2" t="str">
        <f>IF(Table3[[#This Row],[Max(s.salary)]] &gt; 'covid yearly salary'!$D$8, "T","F")</f>
        <v>T</v>
      </c>
      <c r="G2250" s="10">
        <f>Table3[[#This Row],[Max(s.salary)]]*0.045</f>
        <v>3848.9849999999997</v>
      </c>
      <c r="H2250" s="10">
        <f>Table3[[#This Row],[Max(s.salary)]]-Table3[[#This Row],[4.50%]]</f>
        <v>81684.014999999999</v>
      </c>
      <c r="I2250" s="11"/>
    </row>
    <row r="2251" spans="1:9">
      <c r="A2251" s="2">
        <v>95015</v>
      </c>
      <c r="B2251" s="2" t="s">
        <v>2298</v>
      </c>
      <c r="C2251" s="2" t="s">
        <v>1435</v>
      </c>
      <c r="D2251" s="7">
        <v>85527</v>
      </c>
      <c r="E2251" s="2" t="s">
        <v>19</v>
      </c>
      <c r="F2251" s="2" t="str">
        <f>IF(Table3[[#This Row],[Max(s.salary)]] &gt; 'covid yearly salary'!$D$8, "T","F")</f>
        <v>T</v>
      </c>
      <c r="G2251" s="10">
        <f>Table3[[#This Row],[Max(s.salary)]]*0.045</f>
        <v>3848.7149999999997</v>
      </c>
      <c r="H2251" s="10">
        <f>Table3[[#This Row],[Max(s.salary)]]-Table3[[#This Row],[4.50%]]</f>
        <v>81678.285000000003</v>
      </c>
      <c r="I2251" s="11"/>
    </row>
    <row r="2252" spans="1:9" hidden="1">
      <c r="A2252" s="2">
        <v>49031</v>
      </c>
      <c r="B2252" s="2" t="s">
        <v>2299</v>
      </c>
      <c r="C2252" s="2" t="s">
        <v>1875</v>
      </c>
      <c r="D2252" s="2">
        <v>55435</v>
      </c>
      <c r="E2252" s="2" t="s">
        <v>19</v>
      </c>
      <c r="F2252" s="2" t="str">
        <f>IF(Table3[[#This Row],[Max(s.salary)]] &gt; 'covid yearly salary'!$D$8, "T","F")</f>
        <v>F</v>
      </c>
      <c r="G2252" s="11">
        <f>Table3[[#This Row],[Max(s.salary)]]*0.045</f>
        <v>2494.5749999999998</v>
      </c>
      <c r="H2252" s="4">
        <f>Table3[[#This Row],[Max(s.salary)]]-Table3[[#This Row],[4.50%]]</f>
        <v>52940.425000000003</v>
      </c>
      <c r="I2252" s="11">
        <f t="shared" si="35"/>
        <v>11399491.890000002</v>
      </c>
    </row>
    <row r="2253" spans="1:9">
      <c r="A2253" s="2">
        <v>35943</v>
      </c>
      <c r="B2253" s="2" t="s">
        <v>173</v>
      </c>
      <c r="C2253" s="2" t="s">
        <v>1473</v>
      </c>
      <c r="D2253" s="7">
        <v>85514</v>
      </c>
      <c r="E2253" s="2" t="s">
        <v>19</v>
      </c>
      <c r="F2253" s="2" t="str">
        <f>IF(Table3[[#This Row],[Max(s.salary)]] &gt; 'covid yearly salary'!$D$8, "T","F")</f>
        <v>T</v>
      </c>
      <c r="G2253" s="10">
        <f>Table3[[#This Row],[Max(s.salary)]]*0.045</f>
        <v>3848.1299999999997</v>
      </c>
      <c r="H2253" s="10">
        <f>Table3[[#This Row],[Max(s.salary)]]-Table3[[#This Row],[4.50%]]</f>
        <v>81665.87</v>
      </c>
      <c r="I2253" s="11"/>
    </row>
    <row r="2254" spans="1:9" hidden="1">
      <c r="A2254" s="2">
        <v>49140</v>
      </c>
      <c r="B2254" s="2" t="s">
        <v>2300</v>
      </c>
      <c r="C2254" s="2" t="s">
        <v>2301</v>
      </c>
      <c r="D2254" s="2">
        <v>48976</v>
      </c>
      <c r="E2254" s="2" t="s">
        <v>19</v>
      </c>
      <c r="F2254" s="2" t="str">
        <f>IF(Table3[[#This Row],[Max(s.salary)]] &gt; 'covid yearly salary'!$D$8, "T","F")</f>
        <v>F</v>
      </c>
      <c r="G2254" s="11">
        <f>Table3[[#This Row],[Max(s.salary)]]*0.045</f>
        <v>2203.92</v>
      </c>
      <c r="H2254" s="4">
        <f>Table3[[#This Row],[Max(s.salary)]]-Table3[[#This Row],[4.50%]]</f>
        <v>46772.08</v>
      </c>
      <c r="I2254" s="11">
        <f t="shared" si="35"/>
        <v>11393149.185000002</v>
      </c>
    </row>
    <row r="2255" spans="1:9" hidden="1">
      <c r="A2255" s="2">
        <v>49174</v>
      </c>
      <c r="B2255" s="2" t="s">
        <v>2131</v>
      </c>
      <c r="C2255" s="2" t="s">
        <v>1319</v>
      </c>
      <c r="D2255" s="2">
        <v>61420</v>
      </c>
      <c r="E2255" s="2" t="s">
        <v>19</v>
      </c>
      <c r="F2255" s="2" t="str">
        <f>IF(Table3[[#This Row],[Max(s.salary)]] &gt; 'covid yearly salary'!$D$8, "T","F")</f>
        <v>F</v>
      </c>
      <c r="G2255" s="11">
        <f>Table3[[#This Row],[Max(s.salary)]]*0.045</f>
        <v>2763.9</v>
      </c>
      <c r="H2255" s="4">
        <f>Table3[[#This Row],[Max(s.salary)]]-Table3[[#This Row],[4.50%]]</f>
        <v>58656.1</v>
      </c>
      <c r="I2255" s="11">
        <f t="shared" si="35"/>
        <v>11390945.265000002</v>
      </c>
    </row>
    <row r="2256" spans="1:9" hidden="1">
      <c r="A2256" s="2">
        <v>49186</v>
      </c>
      <c r="B2256" s="2" t="s">
        <v>2302</v>
      </c>
      <c r="C2256" s="2" t="s">
        <v>1168</v>
      </c>
      <c r="D2256" s="2">
        <v>61828</v>
      </c>
      <c r="E2256" s="2" t="s">
        <v>19</v>
      </c>
      <c r="F2256" s="2" t="str">
        <f>IF(Table3[[#This Row],[Max(s.salary)]] &gt; 'covid yearly salary'!$D$8, "T","F")</f>
        <v>F</v>
      </c>
      <c r="G2256" s="11">
        <f>Table3[[#This Row],[Max(s.salary)]]*0.045</f>
        <v>2782.2599999999998</v>
      </c>
      <c r="H2256" s="4">
        <f>Table3[[#This Row],[Max(s.salary)]]-Table3[[#This Row],[4.50%]]</f>
        <v>59045.74</v>
      </c>
      <c r="I2256" s="11">
        <f t="shared" si="35"/>
        <v>11388181.365000002</v>
      </c>
    </row>
    <row r="2257" spans="1:9">
      <c r="A2257" s="2">
        <v>108125</v>
      </c>
      <c r="B2257" s="2" t="s">
        <v>1924</v>
      </c>
      <c r="C2257" s="2" t="s">
        <v>2303</v>
      </c>
      <c r="D2257" s="7">
        <v>85505</v>
      </c>
      <c r="E2257" s="2" t="s">
        <v>19</v>
      </c>
      <c r="F2257" s="2" t="str">
        <f>IF(Table3[[#This Row],[Max(s.salary)]] &gt; 'covid yearly salary'!$D$8, "T","F")</f>
        <v>T</v>
      </c>
      <c r="G2257" s="10">
        <f>Table3[[#This Row],[Max(s.salary)]]*0.045</f>
        <v>3847.7249999999999</v>
      </c>
      <c r="H2257" s="10">
        <f>Table3[[#This Row],[Max(s.salary)]]-Table3[[#This Row],[4.50%]]</f>
        <v>81657.274999999994</v>
      </c>
      <c r="I2257" s="11"/>
    </row>
    <row r="2258" spans="1:9">
      <c r="A2258" s="2">
        <v>71385</v>
      </c>
      <c r="B2258" s="2" t="s">
        <v>1463</v>
      </c>
      <c r="C2258" s="2" t="s">
        <v>572</v>
      </c>
      <c r="D2258" s="7">
        <v>85498</v>
      </c>
      <c r="E2258" s="2" t="s">
        <v>19</v>
      </c>
      <c r="F2258" s="2" t="str">
        <f>IF(Table3[[#This Row],[Max(s.salary)]] &gt; 'covid yearly salary'!$D$8, "T","F")</f>
        <v>T</v>
      </c>
      <c r="G2258" s="10">
        <f>Table3[[#This Row],[Max(s.salary)]]*0.045</f>
        <v>3847.41</v>
      </c>
      <c r="H2258" s="10">
        <f>Table3[[#This Row],[Max(s.salary)]]-Table3[[#This Row],[4.50%]]</f>
        <v>81650.59</v>
      </c>
      <c r="I2258" s="11"/>
    </row>
    <row r="2259" spans="1:9">
      <c r="A2259" s="2">
        <v>62582</v>
      </c>
      <c r="B2259" s="2" t="s">
        <v>296</v>
      </c>
      <c r="C2259" s="2" t="s">
        <v>2304</v>
      </c>
      <c r="D2259" s="7">
        <v>85497</v>
      </c>
      <c r="E2259" s="2" t="s">
        <v>19</v>
      </c>
      <c r="F2259" s="2" t="str">
        <f>IF(Table3[[#This Row],[Max(s.salary)]] &gt; 'covid yearly salary'!$D$8, "T","F")</f>
        <v>T</v>
      </c>
      <c r="G2259" s="10">
        <f>Table3[[#This Row],[Max(s.salary)]]*0.045</f>
        <v>3847.3649999999998</v>
      </c>
      <c r="H2259" s="10">
        <f>Table3[[#This Row],[Max(s.salary)]]-Table3[[#This Row],[4.50%]]</f>
        <v>81649.634999999995</v>
      </c>
      <c r="I2259" s="11"/>
    </row>
    <row r="2260" spans="1:9">
      <c r="A2260" s="2">
        <v>104741</v>
      </c>
      <c r="B2260" s="2" t="s">
        <v>233</v>
      </c>
      <c r="C2260" s="2" t="s">
        <v>2305</v>
      </c>
      <c r="D2260" s="7">
        <v>85494</v>
      </c>
      <c r="E2260" s="2" t="s">
        <v>19</v>
      </c>
      <c r="F2260" s="2" t="str">
        <f>IF(Table3[[#This Row],[Max(s.salary)]] &gt; 'covid yearly salary'!$D$8, "T","F")</f>
        <v>T</v>
      </c>
      <c r="G2260" s="10">
        <f>Table3[[#This Row],[Max(s.salary)]]*0.045</f>
        <v>3847.23</v>
      </c>
      <c r="H2260" s="10">
        <f>Table3[[#This Row],[Max(s.salary)]]-Table3[[#This Row],[4.50%]]</f>
        <v>81646.77</v>
      </c>
      <c r="I2260" s="11"/>
    </row>
    <row r="2261" spans="1:9">
      <c r="A2261" s="2">
        <v>81968</v>
      </c>
      <c r="B2261" s="2" t="s">
        <v>641</v>
      </c>
      <c r="C2261" s="2" t="s">
        <v>2306</v>
      </c>
      <c r="D2261" s="7">
        <v>85457</v>
      </c>
      <c r="E2261" s="2" t="s">
        <v>19</v>
      </c>
      <c r="F2261" s="2" t="str">
        <f>IF(Table3[[#This Row],[Max(s.salary)]] &gt; 'covid yearly salary'!$D$8, "T","F")</f>
        <v>T</v>
      </c>
      <c r="G2261" s="10">
        <f>Table3[[#This Row],[Max(s.salary)]]*0.045</f>
        <v>3845.5650000000001</v>
      </c>
      <c r="H2261" s="10">
        <f>Table3[[#This Row],[Max(s.salary)]]-Table3[[#This Row],[4.50%]]</f>
        <v>81611.434999999998</v>
      </c>
      <c r="I2261" s="11"/>
    </row>
    <row r="2262" spans="1:9">
      <c r="A2262" s="2">
        <v>104040</v>
      </c>
      <c r="B2262" s="2" t="s">
        <v>1414</v>
      </c>
      <c r="C2262" s="2" t="s">
        <v>2307</v>
      </c>
      <c r="D2262" s="7">
        <v>85454</v>
      </c>
      <c r="E2262" s="2" t="s">
        <v>19</v>
      </c>
      <c r="F2262" s="2" t="str">
        <f>IF(Table3[[#This Row],[Max(s.salary)]] &gt; 'covid yearly salary'!$D$8, "T","F")</f>
        <v>T</v>
      </c>
      <c r="G2262" s="10">
        <f>Table3[[#This Row],[Max(s.salary)]]*0.045</f>
        <v>3845.43</v>
      </c>
      <c r="H2262" s="10">
        <f>Table3[[#This Row],[Max(s.salary)]]-Table3[[#This Row],[4.50%]]</f>
        <v>81608.570000000007</v>
      </c>
      <c r="I2262" s="11"/>
    </row>
    <row r="2263" spans="1:9">
      <c r="A2263" s="2">
        <v>103747</v>
      </c>
      <c r="B2263" s="2" t="s">
        <v>1226</v>
      </c>
      <c r="C2263" s="2" t="s">
        <v>2308</v>
      </c>
      <c r="D2263" s="7">
        <v>85439</v>
      </c>
      <c r="E2263" s="2" t="s">
        <v>19</v>
      </c>
      <c r="F2263" s="2" t="str">
        <f>IF(Table3[[#This Row],[Max(s.salary)]] &gt; 'covid yearly salary'!$D$8, "T","F")</f>
        <v>T</v>
      </c>
      <c r="G2263" s="10">
        <f>Table3[[#This Row],[Max(s.salary)]]*0.045</f>
        <v>3844.7549999999997</v>
      </c>
      <c r="H2263" s="10">
        <f>Table3[[#This Row],[Max(s.salary)]]-Table3[[#This Row],[4.50%]]</f>
        <v>81594.244999999995</v>
      </c>
      <c r="I2263" s="11"/>
    </row>
    <row r="2264" spans="1:9">
      <c r="A2264" s="2">
        <v>18803</v>
      </c>
      <c r="B2264" s="2" t="s">
        <v>1623</v>
      </c>
      <c r="C2264" s="2" t="s">
        <v>1048</v>
      </c>
      <c r="D2264" s="7">
        <v>85438</v>
      </c>
      <c r="E2264" s="2" t="s">
        <v>19</v>
      </c>
      <c r="F2264" s="2" t="str">
        <f>IF(Table3[[#This Row],[Max(s.salary)]] &gt; 'covid yearly salary'!$D$8, "T","F")</f>
        <v>T</v>
      </c>
      <c r="G2264" s="10">
        <f>Table3[[#This Row],[Max(s.salary)]]*0.045</f>
        <v>3844.71</v>
      </c>
      <c r="H2264" s="10">
        <f>Table3[[#This Row],[Max(s.salary)]]-Table3[[#This Row],[4.50%]]</f>
        <v>81593.289999999994</v>
      </c>
      <c r="I2264" s="11"/>
    </row>
    <row r="2265" spans="1:9">
      <c r="A2265" s="2">
        <v>95746</v>
      </c>
      <c r="B2265" s="2" t="s">
        <v>1476</v>
      </c>
      <c r="C2265" s="2" t="s">
        <v>2309</v>
      </c>
      <c r="D2265" s="7">
        <v>85421</v>
      </c>
      <c r="E2265" s="2" t="s">
        <v>19</v>
      </c>
      <c r="F2265" s="2" t="str">
        <f>IF(Table3[[#This Row],[Max(s.salary)]] &gt; 'covid yearly salary'!$D$8, "T","F")</f>
        <v>T</v>
      </c>
      <c r="G2265" s="10">
        <f>Table3[[#This Row],[Max(s.salary)]]*0.045</f>
        <v>3843.9449999999997</v>
      </c>
      <c r="H2265" s="10">
        <f>Table3[[#This Row],[Max(s.salary)]]-Table3[[#This Row],[4.50%]]</f>
        <v>81577.054999999993</v>
      </c>
      <c r="I2265" s="11"/>
    </row>
    <row r="2266" spans="1:9" hidden="1">
      <c r="A2266" s="2">
        <v>49511</v>
      </c>
      <c r="B2266" s="2" t="s">
        <v>1449</v>
      </c>
      <c r="C2266" s="2" t="s">
        <v>2066</v>
      </c>
      <c r="D2266" s="2">
        <v>54751</v>
      </c>
      <c r="E2266" s="2" t="s">
        <v>19</v>
      </c>
      <c r="F2266" s="2" t="str">
        <f>IF(Table3[[#This Row],[Max(s.salary)]] &gt; 'covid yearly salary'!$D$8, "T","F")</f>
        <v>F</v>
      </c>
      <c r="G2266" s="11">
        <f>Table3[[#This Row],[Max(s.salary)]]*0.045</f>
        <v>2463.7950000000001</v>
      </c>
      <c r="H2266" s="4">
        <f>Table3[[#This Row],[Max(s.salary)]]-Table3[[#This Row],[4.50%]]</f>
        <v>52287.205000000002</v>
      </c>
      <c r="I2266" s="11">
        <f t="shared" si="35"/>
        <v>11350784.970000008</v>
      </c>
    </row>
    <row r="2267" spans="1:9">
      <c r="A2267" s="2">
        <v>11046</v>
      </c>
      <c r="B2267" s="2" t="s">
        <v>242</v>
      </c>
      <c r="C2267" s="2" t="s">
        <v>1496</v>
      </c>
      <c r="D2267" s="7">
        <v>85410</v>
      </c>
      <c r="E2267" s="2" t="s">
        <v>19</v>
      </c>
      <c r="F2267" s="2" t="str">
        <f>IF(Table3[[#This Row],[Max(s.salary)]] &gt; 'covid yearly salary'!$D$8, "T","F")</f>
        <v>T</v>
      </c>
      <c r="G2267" s="10">
        <f>Table3[[#This Row],[Max(s.salary)]]*0.045</f>
        <v>3843.45</v>
      </c>
      <c r="H2267" s="10">
        <f>Table3[[#This Row],[Max(s.salary)]]-Table3[[#This Row],[4.50%]]</f>
        <v>81566.55</v>
      </c>
      <c r="I2267" s="11"/>
    </row>
    <row r="2268" spans="1:9" hidden="1">
      <c r="A2268" s="2">
        <v>49569</v>
      </c>
      <c r="B2268" s="2" t="s">
        <v>1392</v>
      </c>
      <c r="C2268" s="2" t="s">
        <v>549</v>
      </c>
      <c r="D2268" s="2">
        <v>41314</v>
      </c>
      <c r="E2268" s="2" t="s">
        <v>19</v>
      </c>
      <c r="F2268" s="2" t="str">
        <f>IF(Table3[[#This Row],[Max(s.salary)]] &gt; 'covid yearly salary'!$D$8, "T","F")</f>
        <v>F</v>
      </c>
      <c r="G2268" s="11">
        <f>Table3[[#This Row],[Max(s.salary)]]*0.045</f>
        <v>1859.1299999999999</v>
      </c>
      <c r="H2268" s="4">
        <f>Table3[[#This Row],[Max(s.salary)]]-Table3[[#This Row],[4.50%]]</f>
        <v>39454.870000000003</v>
      </c>
      <c r="I2268" s="11">
        <f t="shared" si="35"/>
        <v>11344477.725000007</v>
      </c>
    </row>
    <row r="2269" spans="1:9">
      <c r="A2269" s="2">
        <v>108759</v>
      </c>
      <c r="B2269" s="2" t="s">
        <v>959</v>
      </c>
      <c r="C2269" s="2" t="s">
        <v>1579</v>
      </c>
      <c r="D2269" s="7">
        <v>85392</v>
      </c>
      <c r="E2269" s="2" t="s">
        <v>19</v>
      </c>
      <c r="F2269" s="2" t="str">
        <f>IF(Table3[[#This Row],[Max(s.salary)]] &gt; 'covid yearly salary'!$D$8, "T","F")</f>
        <v>T</v>
      </c>
      <c r="G2269" s="10">
        <f>Table3[[#This Row],[Max(s.salary)]]*0.045</f>
        <v>3842.64</v>
      </c>
      <c r="H2269" s="10">
        <f>Table3[[#This Row],[Max(s.salary)]]-Table3[[#This Row],[4.50%]]</f>
        <v>81549.36</v>
      </c>
      <c r="I2269" s="11"/>
    </row>
    <row r="2270" spans="1:9">
      <c r="A2270" s="2">
        <v>23196</v>
      </c>
      <c r="B2270" s="2" t="s">
        <v>1175</v>
      </c>
      <c r="C2270" s="2" t="s">
        <v>1875</v>
      </c>
      <c r="D2270" s="7">
        <v>85387</v>
      </c>
      <c r="E2270" s="2" t="s">
        <v>19</v>
      </c>
      <c r="F2270" s="2" t="str">
        <f>IF(Table3[[#This Row],[Max(s.salary)]] &gt; 'covid yearly salary'!$D$8, "T","F")</f>
        <v>T</v>
      </c>
      <c r="G2270" s="10">
        <f>Table3[[#This Row],[Max(s.salary)]]*0.045</f>
        <v>3842.415</v>
      </c>
      <c r="H2270" s="10">
        <f>Table3[[#This Row],[Max(s.salary)]]-Table3[[#This Row],[4.50%]]</f>
        <v>81544.585000000006</v>
      </c>
      <c r="I2270" s="11"/>
    </row>
    <row r="2271" spans="1:9" hidden="1">
      <c r="A2271" s="2">
        <v>49578</v>
      </c>
      <c r="B2271" s="2" t="s">
        <v>2310</v>
      </c>
      <c r="C2271" s="2" t="s">
        <v>1006</v>
      </c>
      <c r="D2271" s="2">
        <v>46754</v>
      </c>
      <c r="E2271" s="2" t="s">
        <v>19</v>
      </c>
      <c r="F2271" s="2" t="str">
        <f>IF(Table3[[#This Row],[Max(s.salary)]] &gt; 'covid yearly salary'!$D$8, "T","F")</f>
        <v>F</v>
      </c>
      <c r="G2271" s="11">
        <f>Table3[[#This Row],[Max(s.salary)]]*0.045</f>
        <v>2103.9299999999998</v>
      </c>
      <c r="H2271" s="4">
        <f>Table3[[#This Row],[Max(s.salary)]]-Table3[[#This Row],[4.50%]]</f>
        <v>44650.07</v>
      </c>
      <c r="I2271" s="11">
        <f t="shared" si="35"/>
        <v>11334933.540000007</v>
      </c>
    </row>
    <row r="2272" spans="1:9">
      <c r="A2272" s="2">
        <v>99440</v>
      </c>
      <c r="B2272" s="2" t="s">
        <v>792</v>
      </c>
      <c r="C2272" s="2" t="s">
        <v>1519</v>
      </c>
      <c r="D2272" s="7">
        <v>85377</v>
      </c>
      <c r="E2272" s="2" t="s">
        <v>19</v>
      </c>
      <c r="F2272" s="2" t="str">
        <f>IF(Table3[[#This Row],[Max(s.salary)]] &gt; 'covid yearly salary'!$D$8, "T","F")</f>
        <v>T</v>
      </c>
      <c r="G2272" s="10">
        <f>Table3[[#This Row],[Max(s.salary)]]*0.045</f>
        <v>3841.9649999999997</v>
      </c>
      <c r="H2272" s="10">
        <f>Table3[[#This Row],[Max(s.salary)]]-Table3[[#This Row],[4.50%]]</f>
        <v>81535.035000000003</v>
      </c>
      <c r="I2272" s="11"/>
    </row>
    <row r="2273" spans="1:9">
      <c r="A2273" s="2">
        <v>21795</v>
      </c>
      <c r="B2273" s="2" t="s">
        <v>2273</v>
      </c>
      <c r="C2273" s="2" t="s">
        <v>1159</v>
      </c>
      <c r="D2273" s="7">
        <v>85371</v>
      </c>
      <c r="E2273" s="2" t="s">
        <v>19</v>
      </c>
      <c r="F2273" s="2" t="str">
        <f>IF(Table3[[#This Row],[Max(s.salary)]] &gt; 'covid yearly salary'!$D$8, "T","F")</f>
        <v>T</v>
      </c>
      <c r="G2273" s="10">
        <f>Table3[[#This Row],[Max(s.salary)]]*0.045</f>
        <v>3841.6949999999997</v>
      </c>
      <c r="H2273" s="10">
        <f>Table3[[#This Row],[Max(s.salary)]]-Table3[[#This Row],[4.50%]]</f>
        <v>81529.304999999993</v>
      </c>
      <c r="I2273" s="11"/>
    </row>
    <row r="2274" spans="1:9" hidden="1">
      <c r="A2274" s="2">
        <v>49603</v>
      </c>
      <c r="B2274" s="2" t="s">
        <v>1253</v>
      </c>
      <c r="C2274" s="2" t="s">
        <v>856</v>
      </c>
      <c r="D2274" s="2">
        <v>47101</v>
      </c>
      <c r="E2274" s="2" t="s">
        <v>19</v>
      </c>
      <c r="F2274" s="2" t="str">
        <f>IF(Table3[[#This Row],[Max(s.salary)]] &gt; 'covid yearly salary'!$D$8, "T","F")</f>
        <v>F</v>
      </c>
      <c r="G2274" s="11">
        <f>Table3[[#This Row],[Max(s.salary)]]*0.045</f>
        <v>2119.5450000000001</v>
      </c>
      <c r="H2274" s="4">
        <f>Table3[[#This Row],[Max(s.salary)]]-Table3[[#This Row],[4.50%]]</f>
        <v>44981.455000000002</v>
      </c>
      <c r="I2274" s="11">
        <f t="shared" si="35"/>
        <v>11325145.950000005</v>
      </c>
    </row>
    <row r="2275" spans="1:9">
      <c r="A2275" s="2">
        <v>42524</v>
      </c>
      <c r="B2275" s="2" t="s">
        <v>381</v>
      </c>
      <c r="C2275" s="2" t="s">
        <v>1163</v>
      </c>
      <c r="D2275" s="7">
        <v>85346</v>
      </c>
      <c r="E2275" s="2" t="s">
        <v>19</v>
      </c>
      <c r="F2275" s="2" t="str">
        <f>IF(Table3[[#This Row],[Max(s.salary)]] &gt; 'covid yearly salary'!$D$8, "T","F")</f>
        <v>T</v>
      </c>
      <c r="G2275" s="10">
        <f>Table3[[#This Row],[Max(s.salary)]]*0.045</f>
        <v>3840.5699999999997</v>
      </c>
      <c r="H2275" s="10">
        <f>Table3[[#This Row],[Max(s.salary)]]-Table3[[#This Row],[4.50%]]</f>
        <v>81505.429999999993</v>
      </c>
      <c r="I2275" s="11"/>
    </row>
    <row r="2276" spans="1:9" hidden="1">
      <c r="A2276" s="2">
        <v>49640</v>
      </c>
      <c r="B2276" s="2" t="s">
        <v>1293</v>
      </c>
      <c r="C2276" s="2" t="s">
        <v>2311</v>
      </c>
      <c r="D2276" s="2">
        <v>58873</v>
      </c>
      <c r="E2276" s="2" t="s">
        <v>19</v>
      </c>
      <c r="F2276" s="2" t="str">
        <f>IF(Table3[[#This Row],[Max(s.salary)]] &gt; 'covid yearly salary'!$D$8, "T","F")</f>
        <v>F</v>
      </c>
      <c r="G2276" s="11">
        <f>Table3[[#This Row],[Max(s.salary)]]*0.045</f>
        <v>2649.2849999999999</v>
      </c>
      <c r="H2276" s="4">
        <f>Table3[[#This Row],[Max(s.salary)]]-Table3[[#This Row],[4.50%]]</f>
        <v>56223.714999999997</v>
      </c>
      <c r="I2276" s="11">
        <f t="shared" si="35"/>
        <v>11319185.835000005</v>
      </c>
    </row>
    <row r="2277" spans="1:9" hidden="1">
      <c r="A2277" s="2">
        <v>49643</v>
      </c>
      <c r="B2277" s="2" t="s">
        <v>135</v>
      </c>
      <c r="C2277" s="2" t="s">
        <v>977</v>
      </c>
      <c r="D2277" s="2">
        <v>52713</v>
      </c>
      <c r="E2277" s="2" t="s">
        <v>19</v>
      </c>
      <c r="F2277" s="2" t="str">
        <f>IF(Table3[[#This Row],[Max(s.salary)]] &gt; 'covid yearly salary'!$D$8, "T","F")</f>
        <v>F</v>
      </c>
      <c r="G2277" s="11">
        <f>Table3[[#This Row],[Max(s.salary)]]*0.045</f>
        <v>2372.085</v>
      </c>
      <c r="H2277" s="4">
        <f>Table3[[#This Row],[Max(s.salary)]]-Table3[[#This Row],[4.50%]]</f>
        <v>50340.915000000001</v>
      </c>
      <c r="I2277" s="11">
        <f t="shared" si="35"/>
        <v>11316536.550000004</v>
      </c>
    </row>
    <row r="2278" spans="1:9">
      <c r="A2278" s="2">
        <v>59637</v>
      </c>
      <c r="B2278" s="2" t="s">
        <v>55</v>
      </c>
      <c r="C2278" s="2" t="s">
        <v>150</v>
      </c>
      <c r="D2278" s="7">
        <v>85295</v>
      </c>
      <c r="E2278" s="2" t="s">
        <v>19</v>
      </c>
      <c r="F2278" s="2" t="str">
        <f>IF(Table3[[#This Row],[Max(s.salary)]] &gt; 'covid yearly salary'!$D$8, "T","F")</f>
        <v>T</v>
      </c>
      <c r="G2278" s="10">
        <f>Table3[[#This Row],[Max(s.salary)]]*0.045</f>
        <v>3838.2749999999996</v>
      </c>
      <c r="H2278" s="10">
        <f>Table3[[#This Row],[Max(s.salary)]]-Table3[[#This Row],[4.50%]]</f>
        <v>81456.725000000006</v>
      </c>
      <c r="I2278" s="11"/>
    </row>
    <row r="2279" spans="1:9">
      <c r="A2279" s="2">
        <v>26585</v>
      </c>
      <c r="B2279" s="2" t="s">
        <v>2181</v>
      </c>
      <c r="C2279" s="2" t="s">
        <v>2312</v>
      </c>
      <c r="D2279" s="7">
        <v>85270</v>
      </c>
      <c r="E2279" s="2" t="s">
        <v>19</v>
      </c>
      <c r="F2279" s="2" t="str">
        <f>IF(Table3[[#This Row],[Max(s.salary)]] &gt; 'covid yearly salary'!$D$8, "T","F")</f>
        <v>T</v>
      </c>
      <c r="G2279" s="10">
        <f>Table3[[#This Row],[Max(s.salary)]]*0.045</f>
        <v>3837.1499999999996</v>
      </c>
      <c r="H2279" s="10">
        <f>Table3[[#This Row],[Max(s.salary)]]-Table3[[#This Row],[4.50%]]</f>
        <v>81432.850000000006</v>
      </c>
      <c r="I2279" s="11"/>
    </row>
    <row r="2280" spans="1:9">
      <c r="A2280" s="2">
        <v>95333</v>
      </c>
      <c r="B2280" s="2" t="s">
        <v>1661</v>
      </c>
      <c r="C2280" s="2" t="s">
        <v>194</v>
      </c>
      <c r="D2280" s="7">
        <v>85254</v>
      </c>
      <c r="E2280" s="2" t="s">
        <v>19</v>
      </c>
      <c r="F2280" s="2" t="str">
        <f>IF(Table3[[#This Row],[Max(s.salary)]] &gt; 'covid yearly salary'!$D$8, "T","F")</f>
        <v>T</v>
      </c>
      <c r="G2280" s="10">
        <f>Table3[[#This Row],[Max(s.salary)]]*0.045</f>
        <v>3836.43</v>
      </c>
      <c r="H2280" s="10">
        <f>Table3[[#This Row],[Max(s.salary)]]-Table3[[#This Row],[4.50%]]</f>
        <v>81417.570000000007</v>
      </c>
      <c r="I2280" s="11"/>
    </row>
    <row r="2281" spans="1:9">
      <c r="A2281" s="2">
        <v>94401</v>
      </c>
      <c r="B2281" s="2" t="s">
        <v>1642</v>
      </c>
      <c r="C2281" s="2" t="s">
        <v>2308</v>
      </c>
      <c r="D2281" s="7">
        <v>85243</v>
      </c>
      <c r="E2281" s="2" t="s">
        <v>19</v>
      </c>
      <c r="F2281" s="2" t="str">
        <f>IF(Table3[[#This Row],[Max(s.salary)]] &gt; 'covid yearly salary'!$D$8, "T","F")</f>
        <v>T</v>
      </c>
      <c r="G2281" s="10">
        <f>Table3[[#This Row],[Max(s.salary)]]*0.045</f>
        <v>3835.9349999999999</v>
      </c>
      <c r="H2281" s="10">
        <f>Table3[[#This Row],[Max(s.salary)]]-Table3[[#This Row],[4.50%]]</f>
        <v>81407.065000000002</v>
      </c>
      <c r="I2281" s="11"/>
    </row>
    <row r="2282" spans="1:9" hidden="1">
      <c r="A2282" s="2">
        <v>49678</v>
      </c>
      <c r="B2282" s="2" t="s">
        <v>264</v>
      </c>
      <c r="C2282" s="2" t="s">
        <v>939</v>
      </c>
      <c r="D2282" s="2">
        <v>55013</v>
      </c>
      <c r="E2282" s="2" t="s">
        <v>19</v>
      </c>
      <c r="F2282" s="2" t="str">
        <f>IF(Table3[[#This Row],[Max(s.salary)]] &gt; 'covid yearly salary'!$D$8, "T","F")</f>
        <v>F</v>
      </c>
      <c r="G2282" s="11">
        <f>Table3[[#This Row],[Max(s.salary)]]*0.045</f>
        <v>2475.585</v>
      </c>
      <c r="H2282" s="4">
        <f>Table3[[#This Row],[Max(s.salary)]]-Table3[[#This Row],[4.50%]]</f>
        <v>52537.415000000001</v>
      </c>
      <c r="I2282" s="11">
        <f t="shared" si="35"/>
        <v>11298816.675000003</v>
      </c>
    </row>
    <row r="2283" spans="1:9">
      <c r="A2283" s="2">
        <v>29696</v>
      </c>
      <c r="B2283" s="2" t="s">
        <v>1865</v>
      </c>
      <c r="C2283" s="2" t="s">
        <v>1913</v>
      </c>
      <c r="D2283" s="7">
        <v>85237</v>
      </c>
      <c r="E2283" s="2" t="s">
        <v>19</v>
      </c>
      <c r="F2283" s="2" t="str">
        <f>IF(Table3[[#This Row],[Max(s.salary)]] &gt; 'covid yearly salary'!$D$8, "T","F")</f>
        <v>T</v>
      </c>
      <c r="G2283" s="10">
        <f>Table3[[#This Row],[Max(s.salary)]]*0.045</f>
        <v>3835.665</v>
      </c>
      <c r="H2283" s="10">
        <f>Table3[[#This Row],[Max(s.salary)]]-Table3[[#This Row],[4.50%]]</f>
        <v>81401.335000000006</v>
      </c>
      <c r="I2283" s="11"/>
    </row>
    <row r="2284" spans="1:9">
      <c r="A2284" s="2">
        <v>72579</v>
      </c>
      <c r="B2284" s="2" t="s">
        <v>203</v>
      </c>
      <c r="C2284" s="2" t="s">
        <v>276</v>
      </c>
      <c r="D2284" s="7">
        <v>85228</v>
      </c>
      <c r="E2284" s="2" t="s">
        <v>19</v>
      </c>
      <c r="F2284" s="2" t="str">
        <f>IF(Table3[[#This Row],[Max(s.salary)]] &gt; 'covid yearly salary'!$D$8, "T","F")</f>
        <v>T</v>
      </c>
      <c r="G2284" s="10">
        <f>Table3[[#This Row],[Max(s.salary)]]*0.045</f>
        <v>3835.2599999999998</v>
      </c>
      <c r="H2284" s="10">
        <f>Table3[[#This Row],[Max(s.salary)]]-Table3[[#This Row],[4.50%]]</f>
        <v>81392.740000000005</v>
      </c>
      <c r="I2284" s="11"/>
    </row>
    <row r="2285" spans="1:9">
      <c r="A2285" s="2">
        <v>32490</v>
      </c>
      <c r="B2285" s="2" t="s">
        <v>1612</v>
      </c>
      <c r="C2285" s="2" t="s">
        <v>1973</v>
      </c>
      <c r="D2285" s="7">
        <v>85217</v>
      </c>
      <c r="E2285" s="2" t="s">
        <v>19</v>
      </c>
      <c r="F2285" s="2" t="str">
        <f>IF(Table3[[#This Row],[Max(s.salary)]] &gt; 'covid yearly salary'!$D$8, "T","F")</f>
        <v>T</v>
      </c>
      <c r="G2285" s="10">
        <f>Table3[[#This Row],[Max(s.salary)]]*0.045</f>
        <v>3834.7649999999999</v>
      </c>
      <c r="H2285" s="10">
        <f>Table3[[#This Row],[Max(s.salary)]]-Table3[[#This Row],[4.50%]]</f>
        <v>81382.235000000001</v>
      </c>
      <c r="I2285" s="11"/>
    </row>
    <row r="2286" spans="1:9" hidden="1">
      <c r="A2286" s="2">
        <v>49703</v>
      </c>
      <c r="B2286" s="2" t="s">
        <v>2313</v>
      </c>
      <c r="C2286" s="2" t="s">
        <v>2314</v>
      </c>
      <c r="D2286" s="2">
        <v>56266</v>
      </c>
      <c r="E2286" s="2" t="s">
        <v>19</v>
      </c>
      <c r="F2286" s="2" t="str">
        <f>IF(Table3[[#This Row],[Max(s.salary)]] &gt; 'covid yearly salary'!$D$8, "T","F")</f>
        <v>F</v>
      </c>
      <c r="G2286" s="11">
        <f>Table3[[#This Row],[Max(s.salary)]]*0.045</f>
        <v>2531.9699999999998</v>
      </c>
      <c r="H2286" s="4">
        <f>Table3[[#This Row],[Max(s.salary)]]-Table3[[#This Row],[4.50%]]</f>
        <v>53734.03</v>
      </c>
      <c r="I2286" s="11">
        <f t="shared" si="35"/>
        <v>11284835.400000002</v>
      </c>
    </row>
    <row r="2287" spans="1:9">
      <c r="A2287" s="2">
        <v>78244</v>
      </c>
      <c r="B2287" s="2" t="s">
        <v>1714</v>
      </c>
      <c r="C2287" s="2" t="s">
        <v>1794</v>
      </c>
      <c r="D2287" s="7">
        <v>85217</v>
      </c>
      <c r="E2287" s="2" t="s">
        <v>19</v>
      </c>
      <c r="F2287" s="2" t="str">
        <f>IF(Table3[[#This Row],[Max(s.salary)]] &gt; 'covid yearly salary'!$D$8, "T","F")</f>
        <v>T</v>
      </c>
      <c r="G2287" s="10">
        <f>Table3[[#This Row],[Max(s.salary)]]*0.045</f>
        <v>3834.7649999999999</v>
      </c>
      <c r="H2287" s="10">
        <f>Table3[[#This Row],[Max(s.salary)]]-Table3[[#This Row],[4.50%]]</f>
        <v>81382.235000000001</v>
      </c>
      <c r="I2287" s="11"/>
    </row>
    <row r="2288" spans="1:9">
      <c r="A2288" s="2">
        <v>201746</v>
      </c>
      <c r="B2288" s="2" t="s">
        <v>532</v>
      </c>
      <c r="C2288" s="2" t="s">
        <v>1894</v>
      </c>
      <c r="D2288" s="7">
        <v>85180</v>
      </c>
      <c r="E2288" s="2" t="s">
        <v>19</v>
      </c>
      <c r="F2288" s="2" t="str">
        <f>IF(Table3[[#This Row],[Max(s.salary)]] &gt; 'covid yearly salary'!$D$8, "T","F")</f>
        <v>T</v>
      </c>
      <c r="G2288" s="10">
        <f>Table3[[#This Row],[Max(s.salary)]]*0.045</f>
        <v>3833.1</v>
      </c>
      <c r="H2288" s="10">
        <f>Table3[[#This Row],[Max(s.salary)]]-Table3[[#This Row],[4.50%]]</f>
        <v>81346.899999999994</v>
      </c>
      <c r="I2288" s="11"/>
    </row>
    <row r="2289" spans="1:9">
      <c r="A2289" s="2">
        <v>64546</v>
      </c>
      <c r="B2289" s="2" t="s">
        <v>461</v>
      </c>
      <c r="C2289" s="2" t="s">
        <v>2315</v>
      </c>
      <c r="D2289" s="7">
        <v>85178</v>
      </c>
      <c r="E2289" s="2" t="s">
        <v>19</v>
      </c>
      <c r="F2289" s="2" t="str">
        <f>IF(Table3[[#This Row],[Max(s.salary)]] &gt; 'covid yearly salary'!$D$8, "T","F")</f>
        <v>T</v>
      </c>
      <c r="G2289" s="10">
        <f>Table3[[#This Row],[Max(s.salary)]]*0.045</f>
        <v>3833.0099999999998</v>
      </c>
      <c r="H2289" s="10">
        <f>Table3[[#This Row],[Max(s.salary)]]-Table3[[#This Row],[4.50%]]</f>
        <v>81344.990000000005</v>
      </c>
      <c r="I2289" s="11"/>
    </row>
    <row r="2290" spans="1:9">
      <c r="A2290" s="2">
        <v>34055</v>
      </c>
      <c r="B2290" s="2" t="s">
        <v>1829</v>
      </c>
      <c r="C2290" s="2" t="s">
        <v>1888</v>
      </c>
      <c r="D2290" s="7">
        <v>85175</v>
      </c>
      <c r="E2290" s="2" t="s">
        <v>19</v>
      </c>
      <c r="F2290" s="2" t="str">
        <f>IF(Table3[[#This Row],[Max(s.salary)]] &gt; 'covid yearly salary'!$D$8, "T","F")</f>
        <v>T</v>
      </c>
      <c r="G2290" s="10">
        <f>Table3[[#This Row],[Max(s.salary)]]*0.045</f>
        <v>3832.875</v>
      </c>
      <c r="H2290" s="10">
        <f>Table3[[#This Row],[Max(s.salary)]]-Table3[[#This Row],[4.50%]]</f>
        <v>81342.125</v>
      </c>
      <c r="I2290" s="11"/>
    </row>
    <row r="2291" spans="1:9" hidden="1">
      <c r="A2291" s="2">
        <v>49768</v>
      </c>
      <c r="B2291" s="2" t="s">
        <v>947</v>
      </c>
      <c r="C2291" s="2" t="s">
        <v>334</v>
      </c>
      <c r="D2291" s="2">
        <v>41008</v>
      </c>
      <c r="E2291" s="2" t="s">
        <v>19</v>
      </c>
      <c r="F2291" s="2" t="str">
        <f>IF(Table3[[#This Row],[Max(s.salary)]] &gt; 'covid yearly salary'!$D$8, "T","F")</f>
        <v>F</v>
      </c>
      <c r="G2291" s="11">
        <f>Table3[[#This Row],[Max(s.salary)]]*0.045</f>
        <v>1845.36</v>
      </c>
      <c r="H2291" s="4">
        <f>Table3[[#This Row],[Max(s.salary)]]-Table3[[#This Row],[4.50%]]</f>
        <v>39162.639999999999</v>
      </c>
      <c r="I2291" s="11">
        <f t="shared" si="35"/>
        <v>11266969.680000005</v>
      </c>
    </row>
    <row r="2292" spans="1:9">
      <c r="A2292" s="2">
        <v>51500</v>
      </c>
      <c r="B2292" s="2" t="s">
        <v>723</v>
      </c>
      <c r="C2292" s="2" t="s">
        <v>1933</v>
      </c>
      <c r="D2292" s="7">
        <v>85175</v>
      </c>
      <c r="E2292" s="2" t="s">
        <v>19</v>
      </c>
      <c r="F2292" s="2" t="str">
        <f>IF(Table3[[#This Row],[Max(s.salary)]] &gt; 'covid yearly salary'!$D$8, "T","F")</f>
        <v>T</v>
      </c>
      <c r="G2292" s="10">
        <f>Table3[[#This Row],[Max(s.salary)]]*0.045</f>
        <v>3832.875</v>
      </c>
      <c r="H2292" s="10">
        <f>Table3[[#This Row],[Max(s.salary)]]-Table3[[#This Row],[4.50%]]</f>
        <v>81342.125</v>
      </c>
      <c r="I2292" s="11"/>
    </row>
    <row r="2293" spans="1:9" hidden="1">
      <c r="A2293" s="2">
        <v>49807</v>
      </c>
      <c r="B2293" s="2" t="s">
        <v>2316</v>
      </c>
      <c r="C2293" s="2" t="s">
        <v>2317</v>
      </c>
      <c r="D2293" s="2">
        <v>53847</v>
      </c>
      <c r="E2293" s="2" t="s">
        <v>19</v>
      </c>
      <c r="F2293" s="2" t="str">
        <f>IF(Table3[[#This Row],[Max(s.salary)]] &gt; 'covid yearly salary'!$D$8, "T","F")</f>
        <v>F</v>
      </c>
      <c r="G2293" s="11">
        <f>Table3[[#This Row],[Max(s.salary)]]*0.045</f>
        <v>2423.1149999999998</v>
      </c>
      <c r="H2293" s="4">
        <f>Table3[[#This Row],[Max(s.salary)]]-Table3[[#This Row],[4.50%]]</f>
        <v>51423.885000000002</v>
      </c>
      <c r="I2293" s="11">
        <f t="shared" si="35"/>
        <v>11261291.445000006</v>
      </c>
    </row>
    <row r="2294" spans="1:9">
      <c r="A2294" s="2">
        <v>29109</v>
      </c>
      <c r="B2294" s="2" t="s">
        <v>928</v>
      </c>
      <c r="C2294" s="2" t="s">
        <v>1245</v>
      </c>
      <c r="D2294" s="7">
        <v>85154</v>
      </c>
      <c r="E2294" s="2" t="s">
        <v>19</v>
      </c>
      <c r="F2294" s="2" t="str">
        <f>IF(Table3[[#This Row],[Max(s.salary)]] &gt; 'covid yearly salary'!$D$8, "T","F")</f>
        <v>T</v>
      </c>
      <c r="G2294" s="10">
        <f>Table3[[#This Row],[Max(s.salary)]]*0.045</f>
        <v>3831.93</v>
      </c>
      <c r="H2294" s="10">
        <f>Table3[[#This Row],[Max(s.salary)]]-Table3[[#This Row],[4.50%]]</f>
        <v>81322.070000000007</v>
      </c>
      <c r="I2294" s="11"/>
    </row>
    <row r="2295" spans="1:9">
      <c r="A2295" s="2">
        <v>19909</v>
      </c>
      <c r="B2295" s="2" t="s">
        <v>1039</v>
      </c>
      <c r="C2295" s="2" t="s">
        <v>2318</v>
      </c>
      <c r="D2295" s="7">
        <v>85152</v>
      </c>
      <c r="E2295" s="2" t="s">
        <v>19</v>
      </c>
      <c r="F2295" s="2" t="str">
        <f>IF(Table3[[#This Row],[Max(s.salary)]] &gt; 'covid yearly salary'!$D$8, "T","F")</f>
        <v>T</v>
      </c>
      <c r="G2295" s="10">
        <f>Table3[[#This Row],[Max(s.salary)]]*0.045</f>
        <v>3831.8399999999997</v>
      </c>
      <c r="H2295" s="10">
        <f>Table3[[#This Row],[Max(s.salary)]]-Table3[[#This Row],[4.50%]]</f>
        <v>81320.160000000003</v>
      </c>
      <c r="I2295" s="11"/>
    </row>
    <row r="2296" spans="1:9">
      <c r="A2296" s="2">
        <v>20039</v>
      </c>
      <c r="B2296" s="2" t="s">
        <v>523</v>
      </c>
      <c r="C2296" s="2" t="s">
        <v>1711</v>
      </c>
      <c r="D2296" s="7">
        <v>85152</v>
      </c>
      <c r="E2296" s="2" t="s">
        <v>19</v>
      </c>
      <c r="F2296" s="2" t="str">
        <f>IF(Table3[[#This Row],[Max(s.salary)]] &gt; 'covid yearly salary'!$D$8, "T","F")</f>
        <v>T</v>
      </c>
      <c r="G2296" s="10">
        <f>Table3[[#This Row],[Max(s.salary)]]*0.045</f>
        <v>3831.8399999999997</v>
      </c>
      <c r="H2296" s="10">
        <f>Table3[[#This Row],[Max(s.salary)]]-Table3[[#This Row],[4.50%]]</f>
        <v>81320.160000000003</v>
      </c>
      <c r="I2296" s="11"/>
    </row>
    <row r="2297" spans="1:9">
      <c r="A2297" s="2">
        <v>81767</v>
      </c>
      <c r="B2297" s="2" t="s">
        <v>2319</v>
      </c>
      <c r="C2297" s="2" t="s">
        <v>2153</v>
      </c>
      <c r="D2297" s="7">
        <v>85150</v>
      </c>
      <c r="E2297" s="2" t="s">
        <v>19</v>
      </c>
      <c r="F2297" s="2" t="str">
        <f>IF(Table3[[#This Row],[Max(s.salary)]] &gt; 'covid yearly salary'!$D$8, "T","F")</f>
        <v>T</v>
      </c>
      <c r="G2297" s="10">
        <f>Table3[[#This Row],[Max(s.salary)]]*0.045</f>
        <v>3831.75</v>
      </c>
      <c r="H2297" s="10">
        <f>Table3[[#This Row],[Max(s.salary)]]-Table3[[#This Row],[4.50%]]</f>
        <v>81318.25</v>
      </c>
      <c r="I2297" s="11"/>
    </row>
    <row r="2298" spans="1:9">
      <c r="A2298" s="2">
        <v>78252</v>
      </c>
      <c r="B2298" s="2" t="s">
        <v>2320</v>
      </c>
      <c r="C2298" s="2" t="s">
        <v>995</v>
      </c>
      <c r="D2298" s="7">
        <v>85147</v>
      </c>
      <c r="E2298" s="2" t="s">
        <v>19</v>
      </c>
      <c r="F2298" s="2" t="str">
        <f>IF(Table3[[#This Row],[Max(s.salary)]] &gt; 'covid yearly salary'!$D$8, "T","F")</f>
        <v>T</v>
      </c>
      <c r="G2298" s="10">
        <f>Table3[[#This Row],[Max(s.salary)]]*0.045</f>
        <v>3831.6149999999998</v>
      </c>
      <c r="H2298" s="10">
        <f>Table3[[#This Row],[Max(s.salary)]]-Table3[[#This Row],[4.50%]]</f>
        <v>81315.384999999995</v>
      </c>
      <c r="I2298" s="11"/>
    </row>
    <row r="2299" spans="1:9">
      <c r="A2299" s="2">
        <v>94686</v>
      </c>
      <c r="B2299" s="2" t="s">
        <v>2118</v>
      </c>
      <c r="C2299" s="2" t="s">
        <v>1224</v>
      </c>
      <c r="D2299" s="7">
        <v>85143</v>
      </c>
      <c r="E2299" s="2" t="s">
        <v>19</v>
      </c>
      <c r="F2299" s="2" t="str">
        <f>IF(Table3[[#This Row],[Max(s.salary)]] &gt; 'covid yearly salary'!$D$8, "T","F")</f>
        <v>T</v>
      </c>
      <c r="G2299" s="10">
        <f>Table3[[#This Row],[Max(s.salary)]]*0.045</f>
        <v>3831.4349999999999</v>
      </c>
      <c r="H2299" s="10">
        <f>Table3[[#This Row],[Max(s.salary)]]-Table3[[#This Row],[4.50%]]</f>
        <v>81311.565000000002</v>
      </c>
      <c r="I2299" s="11"/>
    </row>
    <row r="2300" spans="1:9">
      <c r="A2300" s="2">
        <v>99163</v>
      </c>
      <c r="B2300" s="2" t="s">
        <v>1349</v>
      </c>
      <c r="C2300" s="2" t="s">
        <v>1330</v>
      </c>
      <c r="D2300" s="7">
        <v>85132</v>
      </c>
      <c r="E2300" s="2" t="s">
        <v>19</v>
      </c>
      <c r="F2300" s="2" t="str">
        <f>IF(Table3[[#This Row],[Max(s.salary)]] &gt; 'covid yearly salary'!$D$8, "T","F")</f>
        <v>T</v>
      </c>
      <c r="G2300" s="10">
        <f>Table3[[#This Row],[Max(s.salary)]]*0.045</f>
        <v>3830.94</v>
      </c>
      <c r="H2300" s="10">
        <f>Table3[[#This Row],[Max(s.salary)]]-Table3[[#This Row],[4.50%]]</f>
        <v>81301.06</v>
      </c>
      <c r="I2300" s="11"/>
    </row>
    <row r="2301" spans="1:9">
      <c r="A2301" s="2">
        <v>23486</v>
      </c>
      <c r="B2301" s="2" t="s">
        <v>1737</v>
      </c>
      <c r="C2301" s="2" t="s">
        <v>679</v>
      </c>
      <c r="D2301" s="7">
        <v>85129</v>
      </c>
      <c r="E2301" s="2" t="s">
        <v>19</v>
      </c>
      <c r="F2301" s="2" t="str">
        <f>IF(Table3[[#This Row],[Max(s.salary)]] &gt; 'covid yearly salary'!$D$8, "T","F")</f>
        <v>T</v>
      </c>
      <c r="G2301" s="10">
        <f>Table3[[#This Row],[Max(s.salary)]]*0.045</f>
        <v>3830.8049999999998</v>
      </c>
      <c r="H2301" s="10">
        <f>Table3[[#This Row],[Max(s.salary)]]-Table3[[#This Row],[4.50%]]</f>
        <v>81298.195000000007</v>
      </c>
      <c r="I2301" s="11"/>
    </row>
    <row r="2302" spans="1:9">
      <c r="A2302" s="2">
        <v>54283</v>
      </c>
      <c r="B2302" s="2" t="s">
        <v>2087</v>
      </c>
      <c r="C2302" s="2" t="s">
        <v>921</v>
      </c>
      <c r="D2302" s="7">
        <v>85127</v>
      </c>
      <c r="E2302" s="2" t="s">
        <v>19</v>
      </c>
      <c r="F2302" s="2" t="str">
        <f>IF(Table3[[#This Row],[Max(s.salary)]] &gt; 'covid yearly salary'!$D$8, "T","F")</f>
        <v>T</v>
      </c>
      <c r="G2302" s="10">
        <f>Table3[[#This Row],[Max(s.salary)]]*0.045</f>
        <v>3830.7149999999997</v>
      </c>
      <c r="H2302" s="10">
        <f>Table3[[#This Row],[Max(s.salary)]]-Table3[[#This Row],[4.50%]]</f>
        <v>81296.285000000003</v>
      </c>
      <c r="I2302" s="11"/>
    </row>
    <row r="2303" spans="1:9">
      <c r="A2303" s="2">
        <v>102067</v>
      </c>
      <c r="B2303" s="2" t="s">
        <v>2321</v>
      </c>
      <c r="C2303" s="2" t="s">
        <v>1571</v>
      </c>
      <c r="D2303" s="7">
        <v>85121</v>
      </c>
      <c r="E2303" s="2" t="s">
        <v>19</v>
      </c>
      <c r="F2303" s="2" t="str">
        <f>IF(Table3[[#This Row],[Max(s.salary)]] &gt; 'covid yearly salary'!$D$8, "T","F")</f>
        <v>T</v>
      </c>
      <c r="G2303" s="10">
        <f>Table3[[#This Row],[Max(s.salary)]]*0.045</f>
        <v>3830.4449999999997</v>
      </c>
      <c r="H2303" s="10">
        <f>Table3[[#This Row],[Max(s.salary)]]-Table3[[#This Row],[4.50%]]</f>
        <v>81290.554999999993</v>
      </c>
      <c r="I2303" s="11"/>
    </row>
    <row r="2304" spans="1:9">
      <c r="A2304" s="2">
        <v>105526</v>
      </c>
      <c r="B2304" s="2" t="s">
        <v>2214</v>
      </c>
      <c r="C2304" s="2" t="s">
        <v>2184</v>
      </c>
      <c r="D2304" s="7">
        <v>85109</v>
      </c>
      <c r="E2304" s="2" t="s">
        <v>19</v>
      </c>
      <c r="F2304" s="2" t="str">
        <f>IF(Table3[[#This Row],[Max(s.salary)]] &gt; 'covid yearly salary'!$D$8, "T","F")</f>
        <v>T</v>
      </c>
      <c r="G2304" s="10">
        <f>Table3[[#This Row],[Max(s.salary)]]*0.045</f>
        <v>3829.9049999999997</v>
      </c>
      <c r="H2304" s="10">
        <f>Table3[[#This Row],[Max(s.salary)]]-Table3[[#This Row],[4.50%]]</f>
        <v>81279.095000000001</v>
      </c>
      <c r="I2304" s="11"/>
    </row>
    <row r="2305" spans="1:9">
      <c r="A2305" s="2">
        <v>32500</v>
      </c>
      <c r="B2305" s="2" t="s">
        <v>1570</v>
      </c>
      <c r="C2305" s="2" t="s">
        <v>332</v>
      </c>
      <c r="D2305" s="7">
        <v>85074</v>
      </c>
      <c r="E2305" s="2" t="s">
        <v>19</v>
      </c>
      <c r="F2305" s="2" t="str">
        <f>IF(Table3[[#This Row],[Max(s.salary)]] &gt; 'covid yearly salary'!$D$8, "T","F")</f>
        <v>T</v>
      </c>
      <c r="G2305" s="10">
        <f>Table3[[#This Row],[Max(s.salary)]]*0.045</f>
        <v>3828.33</v>
      </c>
      <c r="H2305" s="10">
        <f>Table3[[#This Row],[Max(s.salary)]]-Table3[[#This Row],[4.50%]]</f>
        <v>81245.67</v>
      </c>
      <c r="I2305" s="11"/>
    </row>
    <row r="2306" spans="1:9">
      <c r="A2306" s="2">
        <v>25783</v>
      </c>
      <c r="B2306" s="2" t="s">
        <v>1029</v>
      </c>
      <c r="C2306" s="2" t="s">
        <v>1560</v>
      </c>
      <c r="D2306" s="7">
        <v>85073</v>
      </c>
      <c r="E2306" s="2" t="s">
        <v>19</v>
      </c>
      <c r="F2306" s="2" t="str">
        <f>IF(Table3[[#This Row],[Max(s.salary)]] &gt; 'covid yearly salary'!$D$8, "T","F")</f>
        <v>T</v>
      </c>
      <c r="G2306" s="10">
        <f>Table3[[#This Row],[Max(s.salary)]]*0.045</f>
        <v>3828.2849999999999</v>
      </c>
      <c r="H2306" s="10">
        <f>Table3[[#This Row],[Max(s.salary)]]-Table3[[#This Row],[4.50%]]</f>
        <v>81244.714999999997</v>
      </c>
      <c r="I2306" s="11"/>
    </row>
    <row r="2307" spans="1:9">
      <c r="A2307" s="2">
        <v>16664</v>
      </c>
      <c r="B2307" s="2" t="s">
        <v>675</v>
      </c>
      <c r="C2307" s="2" t="s">
        <v>671</v>
      </c>
      <c r="D2307" s="7">
        <v>85064</v>
      </c>
      <c r="E2307" s="2" t="s">
        <v>19</v>
      </c>
      <c r="F2307" s="2" t="str">
        <f>IF(Table3[[#This Row],[Max(s.salary)]] &gt; 'covid yearly salary'!$D$8, "T","F")</f>
        <v>T</v>
      </c>
      <c r="G2307" s="10">
        <f>Table3[[#This Row],[Max(s.salary)]]*0.045</f>
        <v>3827.8799999999997</v>
      </c>
      <c r="H2307" s="10">
        <f>Table3[[#This Row],[Max(s.salary)]]-Table3[[#This Row],[4.50%]]</f>
        <v>81236.12</v>
      </c>
      <c r="I2307" s="11"/>
    </row>
    <row r="2308" spans="1:9">
      <c r="A2308" s="2">
        <v>105524</v>
      </c>
      <c r="B2308" s="2" t="s">
        <v>873</v>
      </c>
      <c r="C2308" s="2" t="s">
        <v>368</v>
      </c>
      <c r="D2308" s="7">
        <v>85061</v>
      </c>
      <c r="E2308" s="2" t="s">
        <v>19</v>
      </c>
      <c r="F2308" s="2" t="str">
        <f>IF(Table3[[#This Row],[Max(s.salary)]] &gt; 'covid yearly salary'!$D$8, "T","F")</f>
        <v>T</v>
      </c>
      <c r="G2308" s="10">
        <f>Table3[[#This Row],[Max(s.salary)]]*0.045</f>
        <v>3827.7449999999999</v>
      </c>
      <c r="H2308" s="10">
        <f>Table3[[#This Row],[Max(s.salary)]]-Table3[[#This Row],[4.50%]]</f>
        <v>81233.255000000005</v>
      </c>
      <c r="I2308" s="11"/>
    </row>
    <row r="2309" spans="1:9">
      <c r="A2309" s="2">
        <v>26028</v>
      </c>
      <c r="B2309" s="2" t="s">
        <v>2322</v>
      </c>
      <c r="C2309" s="2" t="s">
        <v>760</v>
      </c>
      <c r="D2309" s="7">
        <v>85051</v>
      </c>
      <c r="E2309" s="2" t="s">
        <v>19</v>
      </c>
      <c r="F2309" s="2" t="str">
        <f>IF(Table3[[#This Row],[Max(s.salary)]] &gt; 'covid yearly salary'!$D$8, "T","F")</f>
        <v>T</v>
      </c>
      <c r="G2309" s="10">
        <f>Table3[[#This Row],[Max(s.salary)]]*0.045</f>
        <v>3827.2950000000001</v>
      </c>
      <c r="H2309" s="10">
        <f>Table3[[#This Row],[Max(s.salary)]]-Table3[[#This Row],[4.50%]]</f>
        <v>81223.705000000002</v>
      </c>
      <c r="I2309" s="11"/>
    </row>
    <row r="2310" spans="1:9">
      <c r="A2310" s="2">
        <v>28664</v>
      </c>
      <c r="B2310" s="2" t="s">
        <v>2045</v>
      </c>
      <c r="C2310" s="2" t="s">
        <v>253</v>
      </c>
      <c r="D2310" s="7">
        <v>85049</v>
      </c>
      <c r="E2310" s="2" t="s">
        <v>19</v>
      </c>
      <c r="F2310" s="2" t="str">
        <f>IF(Table3[[#This Row],[Max(s.salary)]] &gt; 'covid yearly salary'!$D$8, "T","F")</f>
        <v>T</v>
      </c>
      <c r="G2310" s="10">
        <f>Table3[[#This Row],[Max(s.salary)]]*0.045</f>
        <v>3827.2049999999999</v>
      </c>
      <c r="H2310" s="10">
        <f>Table3[[#This Row],[Max(s.salary)]]-Table3[[#This Row],[4.50%]]</f>
        <v>81221.794999999998</v>
      </c>
      <c r="I2310" s="11"/>
    </row>
    <row r="2311" spans="1:9" hidden="1">
      <c r="A2311" s="2">
        <v>50075</v>
      </c>
      <c r="B2311" s="2" t="s">
        <v>132</v>
      </c>
      <c r="C2311" s="2" t="s">
        <v>2323</v>
      </c>
      <c r="D2311" s="2">
        <v>60955</v>
      </c>
      <c r="E2311" s="2" t="s">
        <v>19</v>
      </c>
      <c r="F2311" s="2" t="str">
        <f>IF(Table3[[#This Row],[Max(s.salary)]] &gt; 'covid yearly salary'!$D$8, "T","F")</f>
        <v>F</v>
      </c>
      <c r="G2311" s="11">
        <f>Table3[[#This Row],[Max(s.salary)]]*0.045</f>
        <v>2742.9749999999999</v>
      </c>
      <c r="H2311" s="4">
        <f>Table3[[#This Row],[Max(s.salary)]]-Table3[[#This Row],[4.50%]]</f>
        <v>58212.025000000001</v>
      </c>
      <c r="I2311" s="11">
        <f t="shared" ref="I2311:I2369" si="36">SUM(G2311:G6529)</f>
        <v>11193758.37000001</v>
      </c>
    </row>
    <row r="2312" spans="1:9">
      <c r="A2312" s="2">
        <v>70353</v>
      </c>
      <c r="B2312" s="2" t="s">
        <v>2053</v>
      </c>
      <c r="C2312" s="2" t="s">
        <v>1866</v>
      </c>
      <c r="D2312" s="7">
        <v>85035</v>
      </c>
      <c r="E2312" s="2" t="s">
        <v>19</v>
      </c>
      <c r="F2312" s="2" t="str">
        <f>IF(Table3[[#This Row],[Max(s.salary)]] &gt; 'covid yearly salary'!$D$8, "T","F")</f>
        <v>T</v>
      </c>
      <c r="G2312" s="10">
        <f>Table3[[#This Row],[Max(s.salary)]]*0.045</f>
        <v>3826.5749999999998</v>
      </c>
      <c r="H2312" s="10">
        <f>Table3[[#This Row],[Max(s.salary)]]-Table3[[#This Row],[4.50%]]</f>
        <v>81208.425000000003</v>
      </c>
      <c r="I2312" s="11"/>
    </row>
    <row r="2313" spans="1:9">
      <c r="A2313" s="2">
        <v>47010</v>
      </c>
      <c r="B2313" s="2" t="s">
        <v>2089</v>
      </c>
      <c r="C2313" s="2" t="s">
        <v>1426</v>
      </c>
      <c r="D2313" s="7">
        <v>85031</v>
      </c>
      <c r="E2313" s="2" t="s">
        <v>19</v>
      </c>
      <c r="F2313" s="2" t="str">
        <f>IF(Table3[[#This Row],[Max(s.salary)]] &gt; 'covid yearly salary'!$D$8, "T","F")</f>
        <v>T</v>
      </c>
      <c r="G2313" s="10">
        <f>Table3[[#This Row],[Max(s.salary)]]*0.045</f>
        <v>3826.395</v>
      </c>
      <c r="H2313" s="10">
        <f>Table3[[#This Row],[Max(s.salary)]]-Table3[[#This Row],[4.50%]]</f>
        <v>81204.604999999996</v>
      </c>
      <c r="I2313" s="11"/>
    </row>
    <row r="2314" spans="1:9">
      <c r="A2314" s="2">
        <v>15888</v>
      </c>
      <c r="B2314" s="2" t="s">
        <v>1444</v>
      </c>
      <c r="C2314" s="2" t="s">
        <v>2061</v>
      </c>
      <c r="D2314" s="7">
        <v>85028</v>
      </c>
      <c r="E2314" s="2" t="s">
        <v>19</v>
      </c>
      <c r="F2314" s="2" t="str">
        <f>IF(Table3[[#This Row],[Max(s.salary)]] &gt; 'covid yearly salary'!$D$8, "T","F")</f>
        <v>T</v>
      </c>
      <c r="G2314" s="10">
        <f>Table3[[#This Row],[Max(s.salary)]]*0.045</f>
        <v>3826.2599999999998</v>
      </c>
      <c r="H2314" s="10">
        <f>Table3[[#This Row],[Max(s.salary)]]-Table3[[#This Row],[4.50%]]</f>
        <v>81201.740000000005</v>
      </c>
      <c r="I2314" s="11"/>
    </row>
    <row r="2315" spans="1:9" hidden="1">
      <c r="A2315" s="2">
        <v>50134</v>
      </c>
      <c r="B2315" s="2" t="s">
        <v>1610</v>
      </c>
      <c r="C2315" s="2" t="s">
        <v>1639</v>
      </c>
      <c r="D2315" s="2">
        <v>54922</v>
      </c>
      <c r="E2315" s="2" t="s">
        <v>19</v>
      </c>
      <c r="F2315" s="2" t="str">
        <f>IF(Table3[[#This Row],[Max(s.salary)]] &gt; 'covid yearly salary'!$D$8, "T","F")</f>
        <v>F</v>
      </c>
      <c r="G2315" s="11">
        <f>Table3[[#This Row],[Max(s.salary)]]*0.045</f>
        <v>2471.4899999999998</v>
      </c>
      <c r="H2315" s="4">
        <f>Table3[[#This Row],[Max(s.salary)]]-Table3[[#This Row],[4.50%]]</f>
        <v>52450.51</v>
      </c>
      <c r="I2315" s="11">
        <f t="shared" si="36"/>
        <v>11179536.16500001</v>
      </c>
    </row>
    <row r="2316" spans="1:9">
      <c r="A2316" s="2">
        <v>24397</v>
      </c>
      <c r="B2316" s="2" t="s">
        <v>384</v>
      </c>
      <c r="C2316" s="2" t="s">
        <v>439</v>
      </c>
      <c r="D2316" s="7">
        <v>85023</v>
      </c>
      <c r="E2316" s="2" t="s">
        <v>19</v>
      </c>
      <c r="F2316" s="2" t="str">
        <f>IF(Table3[[#This Row],[Max(s.salary)]] &gt; 'covid yearly salary'!$D$8, "T","F")</f>
        <v>T</v>
      </c>
      <c r="G2316" s="10">
        <f>Table3[[#This Row],[Max(s.salary)]]*0.045</f>
        <v>3826.0349999999999</v>
      </c>
      <c r="H2316" s="10">
        <f>Table3[[#This Row],[Max(s.salary)]]-Table3[[#This Row],[4.50%]]</f>
        <v>81196.964999999997</v>
      </c>
      <c r="I2316" s="11"/>
    </row>
    <row r="2317" spans="1:9">
      <c r="A2317" s="2">
        <v>78619</v>
      </c>
      <c r="B2317" s="2" t="s">
        <v>2324</v>
      </c>
      <c r="C2317" s="2" t="s">
        <v>1224</v>
      </c>
      <c r="D2317" s="7">
        <v>85022</v>
      </c>
      <c r="E2317" s="2" t="s">
        <v>19</v>
      </c>
      <c r="F2317" s="2" t="str">
        <f>IF(Table3[[#This Row],[Max(s.salary)]] &gt; 'covid yearly salary'!$D$8, "T","F")</f>
        <v>T</v>
      </c>
      <c r="G2317" s="10">
        <f>Table3[[#This Row],[Max(s.salary)]]*0.045</f>
        <v>3825.99</v>
      </c>
      <c r="H2317" s="10">
        <f>Table3[[#This Row],[Max(s.salary)]]-Table3[[#This Row],[4.50%]]</f>
        <v>81196.009999999995</v>
      </c>
      <c r="I2317" s="11"/>
    </row>
    <row r="2318" spans="1:9">
      <c r="A2318" s="2">
        <v>98930</v>
      </c>
      <c r="B2318" s="2" t="s">
        <v>1367</v>
      </c>
      <c r="C2318" s="2" t="s">
        <v>2137</v>
      </c>
      <c r="D2318" s="7">
        <v>85016</v>
      </c>
      <c r="E2318" s="2" t="s">
        <v>19</v>
      </c>
      <c r="F2318" s="2" t="str">
        <f>IF(Table3[[#This Row],[Max(s.salary)]] &gt; 'covid yearly salary'!$D$8, "T","F")</f>
        <v>T</v>
      </c>
      <c r="G2318" s="10">
        <f>Table3[[#This Row],[Max(s.salary)]]*0.045</f>
        <v>3825.72</v>
      </c>
      <c r="H2318" s="10">
        <f>Table3[[#This Row],[Max(s.salary)]]-Table3[[#This Row],[4.50%]]</f>
        <v>81190.28</v>
      </c>
      <c r="I2318" s="11"/>
    </row>
    <row r="2319" spans="1:9">
      <c r="A2319" s="2">
        <v>28127</v>
      </c>
      <c r="B2319" s="2" t="s">
        <v>1173</v>
      </c>
      <c r="C2319" s="2" t="s">
        <v>1746</v>
      </c>
      <c r="D2319" s="7">
        <v>84993</v>
      </c>
      <c r="E2319" s="2" t="s">
        <v>19</v>
      </c>
      <c r="F2319" s="2" t="str">
        <f>IF(Table3[[#This Row],[Max(s.salary)]] &gt; 'covid yearly salary'!$D$8, "T","F")</f>
        <v>T</v>
      </c>
      <c r="G2319" s="10">
        <f>Table3[[#This Row],[Max(s.salary)]]*0.045</f>
        <v>3824.6849999999999</v>
      </c>
      <c r="H2319" s="10">
        <f>Table3[[#This Row],[Max(s.salary)]]-Table3[[#This Row],[4.50%]]</f>
        <v>81168.315000000002</v>
      </c>
      <c r="I2319" s="11"/>
    </row>
    <row r="2320" spans="1:9">
      <c r="A2320" s="2">
        <v>90834</v>
      </c>
      <c r="B2320" s="2" t="s">
        <v>1039</v>
      </c>
      <c r="C2320" s="2" t="s">
        <v>1894</v>
      </c>
      <c r="D2320" s="7">
        <v>84969</v>
      </c>
      <c r="E2320" s="2" t="s">
        <v>19</v>
      </c>
      <c r="F2320" s="2" t="str">
        <f>IF(Table3[[#This Row],[Max(s.salary)]] &gt; 'covid yearly salary'!$D$8, "T","F")</f>
        <v>T</v>
      </c>
      <c r="G2320" s="10">
        <f>Table3[[#This Row],[Max(s.salary)]]*0.045</f>
        <v>3823.605</v>
      </c>
      <c r="H2320" s="10">
        <f>Table3[[#This Row],[Max(s.salary)]]-Table3[[#This Row],[4.50%]]</f>
        <v>81145.395000000004</v>
      </c>
      <c r="I2320" s="11"/>
    </row>
    <row r="2321" spans="1:9" hidden="1">
      <c r="A2321" s="2">
        <v>50203</v>
      </c>
      <c r="B2321" s="2" t="s">
        <v>1361</v>
      </c>
      <c r="C2321" s="2" t="s">
        <v>2008</v>
      </c>
      <c r="D2321" s="2">
        <v>47430</v>
      </c>
      <c r="E2321" s="2" t="s">
        <v>19</v>
      </c>
      <c r="F2321" s="2" t="str">
        <f>IF(Table3[[#This Row],[Max(s.salary)]] &gt; 'covid yearly salary'!$D$8, "T","F")</f>
        <v>F</v>
      </c>
      <c r="G2321" s="11">
        <f>Table3[[#This Row],[Max(s.salary)]]*0.045</f>
        <v>2134.35</v>
      </c>
      <c r="H2321" s="4">
        <f>Table3[[#This Row],[Max(s.salary)]]-Table3[[#This Row],[4.50%]]</f>
        <v>45295.65</v>
      </c>
      <c r="I2321" s="11">
        <f t="shared" si="36"/>
        <v>11157938.640000012</v>
      </c>
    </row>
    <row r="2322" spans="1:9">
      <c r="A2322" s="2">
        <v>22770</v>
      </c>
      <c r="B2322" s="2" t="s">
        <v>2190</v>
      </c>
      <c r="C2322" s="2" t="s">
        <v>2325</v>
      </c>
      <c r="D2322" s="7">
        <v>84954</v>
      </c>
      <c r="E2322" s="2" t="s">
        <v>19</v>
      </c>
      <c r="F2322" s="2" t="str">
        <f>IF(Table3[[#This Row],[Max(s.salary)]] &gt; 'covid yearly salary'!$D$8, "T","F")</f>
        <v>T</v>
      </c>
      <c r="G2322" s="10">
        <f>Table3[[#This Row],[Max(s.salary)]]*0.045</f>
        <v>3822.93</v>
      </c>
      <c r="H2322" s="10">
        <f>Table3[[#This Row],[Max(s.salary)]]-Table3[[#This Row],[4.50%]]</f>
        <v>81131.070000000007</v>
      </c>
      <c r="I2322" s="11"/>
    </row>
    <row r="2323" spans="1:9" hidden="1">
      <c r="A2323" s="2">
        <v>50253</v>
      </c>
      <c r="B2323" s="2" t="s">
        <v>401</v>
      </c>
      <c r="C2323" s="2" t="s">
        <v>1984</v>
      </c>
      <c r="D2323" s="2">
        <v>50318</v>
      </c>
      <c r="E2323" s="2" t="s">
        <v>19</v>
      </c>
      <c r="F2323" s="2" t="str">
        <f>IF(Table3[[#This Row],[Max(s.salary)]] &gt; 'covid yearly salary'!$D$8, "T","F")</f>
        <v>F</v>
      </c>
      <c r="G2323" s="11">
        <f>Table3[[#This Row],[Max(s.salary)]]*0.045</f>
        <v>2264.31</v>
      </c>
      <c r="H2323" s="4">
        <f>Table3[[#This Row],[Max(s.salary)]]-Table3[[#This Row],[4.50%]]</f>
        <v>48053.69</v>
      </c>
      <c r="I2323" s="11">
        <f t="shared" si="36"/>
        <v>11151981.360000011</v>
      </c>
    </row>
    <row r="2324" spans="1:9">
      <c r="A2324" s="2">
        <v>38686</v>
      </c>
      <c r="B2324" s="2" t="s">
        <v>989</v>
      </c>
      <c r="C2324" s="2" t="s">
        <v>658</v>
      </c>
      <c r="D2324" s="7">
        <v>84942</v>
      </c>
      <c r="E2324" s="2" t="s">
        <v>19</v>
      </c>
      <c r="F2324" s="2" t="str">
        <f>IF(Table3[[#This Row],[Max(s.salary)]] &gt; 'covid yearly salary'!$D$8, "T","F")</f>
        <v>T</v>
      </c>
      <c r="G2324" s="10">
        <f>Table3[[#This Row],[Max(s.salary)]]*0.045</f>
        <v>3822.39</v>
      </c>
      <c r="H2324" s="10">
        <f>Table3[[#This Row],[Max(s.salary)]]-Table3[[#This Row],[4.50%]]</f>
        <v>81119.61</v>
      </c>
      <c r="I2324" s="11"/>
    </row>
    <row r="2325" spans="1:9">
      <c r="A2325" s="2">
        <v>96081</v>
      </c>
      <c r="B2325" s="2" t="s">
        <v>2326</v>
      </c>
      <c r="C2325" s="2" t="s">
        <v>1001</v>
      </c>
      <c r="D2325" s="7">
        <v>84936</v>
      </c>
      <c r="E2325" s="2" t="s">
        <v>19</v>
      </c>
      <c r="F2325" s="2" t="str">
        <f>IF(Table3[[#This Row],[Max(s.salary)]] &gt; 'covid yearly salary'!$D$8, "T","F")</f>
        <v>T</v>
      </c>
      <c r="G2325" s="10">
        <f>Table3[[#This Row],[Max(s.salary)]]*0.045</f>
        <v>3822.12</v>
      </c>
      <c r="H2325" s="10">
        <f>Table3[[#This Row],[Max(s.salary)]]-Table3[[#This Row],[4.50%]]</f>
        <v>81113.88</v>
      </c>
      <c r="I2325" s="11"/>
    </row>
    <row r="2326" spans="1:9">
      <c r="A2326" s="2">
        <v>102717</v>
      </c>
      <c r="B2326" s="2" t="s">
        <v>273</v>
      </c>
      <c r="C2326" s="2" t="s">
        <v>1165</v>
      </c>
      <c r="D2326" s="7">
        <v>84933</v>
      </c>
      <c r="E2326" s="2" t="s">
        <v>19</v>
      </c>
      <c r="F2326" s="2" t="str">
        <f>IF(Table3[[#This Row],[Max(s.salary)]] &gt; 'covid yearly salary'!$D$8, "T","F")</f>
        <v>T</v>
      </c>
      <c r="G2326" s="10">
        <f>Table3[[#This Row],[Max(s.salary)]]*0.045</f>
        <v>3821.9849999999997</v>
      </c>
      <c r="H2326" s="10">
        <f>Table3[[#This Row],[Max(s.salary)]]-Table3[[#This Row],[4.50%]]</f>
        <v>81111.014999999999</v>
      </c>
      <c r="I2326" s="11"/>
    </row>
    <row r="2327" spans="1:9">
      <c r="A2327" s="2">
        <v>48085</v>
      </c>
      <c r="B2327" s="2" t="s">
        <v>294</v>
      </c>
      <c r="C2327" s="2" t="s">
        <v>2327</v>
      </c>
      <c r="D2327" s="7">
        <v>84932</v>
      </c>
      <c r="E2327" s="2" t="s">
        <v>19</v>
      </c>
      <c r="F2327" s="2" t="str">
        <f>IF(Table3[[#This Row],[Max(s.salary)]] &gt; 'covid yearly salary'!$D$8, "T","F")</f>
        <v>T</v>
      </c>
      <c r="G2327" s="10">
        <f>Table3[[#This Row],[Max(s.salary)]]*0.045</f>
        <v>3821.94</v>
      </c>
      <c r="H2327" s="10">
        <f>Table3[[#This Row],[Max(s.salary)]]-Table3[[#This Row],[4.50%]]</f>
        <v>81110.06</v>
      </c>
      <c r="I2327" s="11"/>
    </row>
    <row r="2328" spans="1:9">
      <c r="A2328" s="2">
        <v>108043</v>
      </c>
      <c r="B2328" s="2" t="s">
        <v>2328</v>
      </c>
      <c r="C2328" s="2" t="s">
        <v>1028</v>
      </c>
      <c r="D2328" s="7">
        <v>84928</v>
      </c>
      <c r="E2328" s="2" t="s">
        <v>19</v>
      </c>
      <c r="F2328" s="2" t="str">
        <f>IF(Table3[[#This Row],[Max(s.salary)]] &gt; 'covid yearly salary'!$D$8, "T","F")</f>
        <v>T</v>
      </c>
      <c r="G2328" s="10">
        <f>Table3[[#This Row],[Max(s.salary)]]*0.045</f>
        <v>3821.7599999999998</v>
      </c>
      <c r="H2328" s="10">
        <f>Table3[[#This Row],[Max(s.salary)]]-Table3[[#This Row],[4.50%]]</f>
        <v>81106.240000000005</v>
      </c>
      <c r="I2328" s="11"/>
    </row>
    <row r="2329" spans="1:9">
      <c r="A2329" s="2">
        <v>16831</v>
      </c>
      <c r="B2329" s="2" t="s">
        <v>2329</v>
      </c>
      <c r="C2329" s="2" t="s">
        <v>2330</v>
      </c>
      <c r="D2329" s="7">
        <v>84919</v>
      </c>
      <c r="E2329" s="2" t="s">
        <v>19</v>
      </c>
      <c r="F2329" s="2" t="str">
        <f>IF(Table3[[#This Row],[Max(s.salary)]] &gt; 'covid yearly salary'!$D$8, "T","F")</f>
        <v>T</v>
      </c>
      <c r="G2329" s="10">
        <f>Table3[[#This Row],[Max(s.salary)]]*0.045</f>
        <v>3821.355</v>
      </c>
      <c r="H2329" s="10">
        <f>Table3[[#This Row],[Max(s.salary)]]-Table3[[#This Row],[4.50%]]</f>
        <v>81097.645000000004</v>
      </c>
      <c r="I2329" s="11"/>
    </row>
    <row r="2330" spans="1:9">
      <c r="A2330" s="2">
        <v>69335</v>
      </c>
      <c r="B2330" s="2" t="s">
        <v>84</v>
      </c>
      <c r="C2330" s="2" t="s">
        <v>433</v>
      </c>
      <c r="D2330" s="7">
        <v>84902</v>
      </c>
      <c r="E2330" s="2" t="s">
        <v>19</v>
      </c>
      <c r="F2330" s="2" t="str">
        <f>IF(Table3[[#This Row],[Max(s.salary)]] &gt; 'covid yearly salary'!$D$8, "T","F")</f>
        <v>T</v>
      </c>
      <c r="G2330" s="10">
        <f>Table3[[#This Row],[Max(s.salary)]]*0.045</f>
        <v>3820.5899999999997</v>
      </c>
      <c r="H2330" s="10">
        <f>Table3[[#This Row],[Max(s.salary)]]-Table3[[#This Row],[4.50%]]</f>
        <v>81081.41</v>
      </c>
      <c r="I2330" s="11"/>
    </row>
    <row r="2331" spans="1:9" hidden="1">
      <c r="A2331" s="2">
        <v>50389</v>
      </c>
      <c r="B2331" s="2" t="s">
        <v>2331</v>
      </c>
      <c r="C2331" s="2" t="s">
        <v>125</v>
      </c>
      <c r="D2331" s="2">
        <v>60920</v>
      </c>
      <c r="E2331" s="2" t="s">
        <v>19</v>
      </c>
      <c r="F2331" s="2" t="str">
        <f>IF(Table3[[#This Row],[Max(s.salary)]] &gt; 'covid yearly salary'!$D$8, "T","F")</f>
        <v>F</v>
      </c>
      <c r="G2331" s="11">
        <f>Table3[[#This Row],[Max(s.salary)]]*0.045</f>
        <v>2741.4</v>
      </c>
      <c r="H2331" s="4">
        <f>Table3[[#This Row],[Max(s.salary)]]-Table3[[#This Row],[4.50%]]</f>
        <v>58178.6</v>
      </c>
      <c r="I2331" s="11">
        <f t="shared" si="36"/>
        <v>11122964.910000013</v>
      </c>
    </row>
    <row r="2332" spans="1:9">
      <c r="A2332" s="2">
        <v>65566</v>
      </c>
      <c r="B2332" s="2" t="s">
        <v>819</v>
      </c>
      <c r="C2332" s="2" t="s">
        <v>162</v>
      </c>
      <c r="D2332" s="7">
        <v>84896</v>
      </c>
      <c r="E2332" s="2" t="s">
        <v>19</v>
      </c>
      <c r="F2332" s="2" t="str">
        <f>IF(Table3[[#This Row],[Max(s.salary)]] &gt; 'covid yearly salary'!$D$8, "T","F")</f>
        <v>T</v>
      </c>
      <c r="G2332" s="10">
        <f>Table3[[#This Row],[Max(s.salary)]]*0.045</f>
        <v>3820.3199999999997</v>
      </c>
      <c r="H2332" s="10">
        <f>Table3[[#This Row],[Max(s.salary)]]-Table3[[#This Row],[4.50%]]</f>
        <v>81075.679999999993</v>
      </c>
      <c r="I2332" s="11"/>
    </row>
    <row r="2333" spans="1:9">
      <c r="A2333" s="2">
        <v>64586</v>
      </c>
      <c r="B2333" s="2" t="s">
        <v>2283</v>
      </c>
      <c r="C2333" s="2" t="s">
        <v>478</v>
      </c>
      <c r="D2333" s="7">
        <v>84895</v>
      </c>
      <c r="E2333" s="2" t="s">
        <v>19</v>
      </c>
      <c r="F2333" s="2" t="str">
        <f>IF(Table3[[#This Row],[Max(s.salary)]] &gt; 'covid yearly salary'!$D$8, "T","F")</f>
        <v>T</v>
      </c>
      <c r="G2333" s="10">
        <f>Table3[[#This Row],[Max(s.salary)]]*0.045</f>
        <v>3820.2749999999996</v>
      </c>
      <c r="H2333" s="10">
        <f>Table3[[#This Row],[Max(s.salary)]]-Table3[[#This Row],[4.50%]]</f>
        <v>81074.725000000006</v>
      </c>
      <c r="I2333" s="11"/>
    </row>
    <row r="2334" spans="1:9">
      <c r="A2334" s="2">
        <v>23076</v>
      </c>
      <c r="B2334" s="2" t="s">
        <v>719</v>
      </c>
      <c r="C2334" s="2" t="s">
        <v>460</v>
      </c>
      <c r="D2334" s="7">
        <v>84875</v>
      </c>
      <c r="E2334" s="2" t="s">
        <v>19</v>
      </c>
      <c r="F2334" s="2" t="str">
        <f>IF(Table3[[#This Row],[Max(s.salary)]] &gt; 'covid yearly salary'!$D$8, "T","F")</f>
        <v>T</v>
      </c>
      <c r="G2334" s="10">
        <f>Table3[[#This Row],[Max(s.salary)]]*0.045</f>
        <v>3819.375</v>
      </c>
      <c r="H2334" s="10">
        <f>Table3[[#This Row],[Max(s.salary)]]-Table3[[#This Row],[4.50%]]</f>
        <v>81055.625</v>
      </c>
      <c r="I2334" s="11"/>
    </row>
    <row r="2335" spans="1:9">
      <c r="A2335" s="2">
        <v>27746</v>
      </c>
      <c r="B2335" s="2" t="s">
        <v>1017</v>
      </c>
      <c r="C2335" s="2" t="s">
        <v>2109</v>
      </c>
      <c r="D2335" s="7">
        <v>84865</v>
      </c>
      <c r="E2335" s="2" t="s">
        <v>19</v>
      </c>
      <c r="F2335" s="2" t="str">
        <f>IF(Table3[[#This Row],[Max(s.salary)]] &gt; 'covid yearly salary'!$D$8, "T","F")</f>
        <v>T</v>
      </c>
      <c r="G2335" s="10">
        <f>Table3[[#This Row],[Max(s.salary)]]*0.045</f>
        <v>3818.9249999999997</v>
      </c>
      <c r="H2335" s="10">
        <f>Table3[[#This Row],[Max(s.salary)]]-Table3[[#This Row],[4.50%]]</f>
        <v>81046.074999999997</v>
      </c>
      <c r="I2335" s="11"/>
    </row>
    <row r="2336" spans="1:9">
      <c r="A2336" s="2">
        <v>106091</v>
      </c>
      <c r="B2336" s="2" t="s">
        <v>1017</v>
      </c>
      <c r="C2336" s="2" t="s">
        <v>909</v>
      </c>
      <c r="D2336" s="7">
        <v>84865</v>
      </c>
      <c r="E2336" s="2" t="s">
        <v>19</v>
      </c>
      <c r="F2336" s="2" t="str">
        <f>IF(Table3[[#This Row],[Max(s.salary)]] &gt; 'covid yearly salary'!$D$8, "T","F")</f>
        <v>T</v>
      </c>
      <c r="G2336" s="10">
        <f>Table3[[#This Row],[Max(s.salary)]]*0.045</f>
        <v>3818.9249999999997</v>
      </c>
      <c r="H2336" s="10">
        <f>Table3[[#This Row],[Max(s.salary)]]-Table3[[#This Row],[4.50%]]</f>
        <v>81046.074999999997</v>
      </c>
      <c r="I2336" s="11"/>
    </row>
    <row r="2337" spans="1:9">
      <c r="A2337" s="2">
        <v>87465</v>
      </c>
      <c r="B2337" s="2" t="s">
        <v>925</v>
      </c>
      <c r="C2337" s="2" t="s">
        <v>1501</v>
      </c>
      <c r="D2337" s="7">
        <v>84859</v>
      </c>
      <c r="E2337" s="2" t="s">
        <v>19</v>
      </c>
      <c r="F2337" s="2" t="str">
        <f>IF(Table3[[#This Row],[Max(s.salary)]] &gt; 'covid yearly salary'!$D$8, "T","F")</f>
        <v>T</v>
      </c>
      <c r="G2337" s="10">
        <f>Table3[[#This Row],[Max(s.salary)]]*0.045</f>
        <v>3818.6549999999997</v>
      </c>
      <c r="H2337" s="10">
        <f>Table3[[#This Row],[Max(s.salary)]]-Table3[[#This Row],[4.50%]]</f>
        <v>81040.345000000001</v>
      </c>
      <c r="I2337" s="11"/>
    </row>
    <row r="2338" spans="1:9" hidden="1">
      <c r="A2338" s="2">
        <v>50461</v>
      </c>
      <c r="B2338" s="2" t="s">
        <v>543</v>
      </c>
      <c r="C2338" s="2" t="s">
        <v>1691</v>
      </c>
      <c r="D2338" s="2">
        <v>45418</v>
      </c>
      <c r="E2338" s="2" t="s">
        <v>19</v>
      </c>
      <c r="F2338" s="2" t="str">
        <f>IF(Table3[[#This Row],[Max(s.salary)]] &gt; 'covid yearly salary'!$D$8, "T","F")</f>
        <v>F</v>
      </c>
      <c r="G2338" s="11">
        <f>Table3[[#This Row],[Max(s.salary)]]*0.045</f>
        <v>2043.81</v>
      </c>
      <c r="H2338" s="4">
        <f>Table3[[#This Row],[Max(s.salary)]]-Table3[[#This Row],[4.50%]]</f>
        <v>43374.19</v>
      </c>
      <c r="I2338" s="11">
        <f t="shared" si="36"/>
        <v>11097307.035000011</v>
      </c>
    </row>
    <row r="2339" spans="1:9" hidden="1">
      <c r="A2339" s="2">
        <v>50463</v>
      </c>
      <c r="B2339" s="2" t="s">
        <v>193</v>
      </c>
      <c r="C2339" s="2" t="s">
        <v>206</v>
      </c>
      <c r="D2339" s="2">
        <v>54910</v>
      </c>
      <c r="E2339" s="2" t="s">
        <v>19</v>
      </c>
      <c r="F2339" s="2" t="str">
        <f>IF(Table3[[#This Row],[Max(s.salary)]] &gt; 'covid yearly salary'!$D$8, "T","F")</f>
        <v>F</v>
      </c>
      <c r="G2339" s="11">
        <f>Table3[[#This Row],[Max(s.salary)]]*0.045</f>
        <v>2470.9499999999998</v>
      </c>
      <c r="H2339" s="4">
        <f>Table3[[#This Row],[Max(s.salary)]]-Table3[[#This Row],[4.50%]]</f>
        <v>52439.05</v>
      </c>
      <c r="I2339" s="11">
        <f t="shared" si="36"/>
        <v>11095263.225000011</v>
      </c>
    </row>
    <row r="2340" spans="1:9" hidden="1">
      <c r="A2340" s="2">
        <v>50464</v>
      </c>
      <c r="B2340" s="2" t="s">
        <v>1234</v>
      </c>
      <c r="C2340" s="2" t="s">
        <v>276</v>
      </c>
      <c r="D2340" s="2">
        <v>49119</v>
      </c>
      <c r="E2340" s="2" t="s">
        <v>19</v>
      </c>
      <c r="F2340" s="2" t="str">
        <f>IF(Table3[[#This Row],[Max(s.salary)]] &gt; 'covid yearly salary'!$D$8, "T","F")</f>
        <v>F</v>
      </c>
      <c r="G2340" s="11">
        <f>Table3[[#This Row],[Max(s.salary)]]*0.045</f>
        <v>2210.355</v>
      </c>
      <c r="H2340" s="4">
        <f>Table3[[#This Row],[Max(s.salary)]]-Table3[[#This Row],[4.50%]]</f>
        <v>46908.644999999997</v>
      </c>
      <c r="I2340" s="11">
        <f t="shared" si="36"/>
        <v>11092792.275000012</v>
      </c>
    </row>
    <row r="2341" spans="1:9" hidden="1">
      <c r="A2341" s="2">
        <v>50490</v>
      </c>
      <c r="B2341" s="2" t="s">
        <v>2313</v>
      </c>
      <c r="C2341" s="2" t="s">
        <v>308</v>
      </c>
      <c r="D2341" s="2">
        <v>52394</v>
      </c>
      <c r="E2341" s="2" t="s">
        <v>19</v>
      </c>
      <c r="F2341" s="2" t="str">
        <f>IF(Table3[[#This Row],[Max(s.salary)]] &gt; 'covid yearly salary'!$D$8, "T","F")</f>
        <v>F</v>
      </c>
      <c r="G2341" s="11">
        <f>Table3[[#This Row],[Max(s.salary)]]*0.045</f>
        <v>2357.73</v>
      </c>
      <c r="H2341" s="4">
        <f>Table3[[#This Row],[Max(s.salary)]]-Table3[[#This Row],[4.50%]]</f>
        <v>50036.27</v>
      </c>
      <c r="I2341" s="11">
        <f t="shared" si="36"/>
        <v>11090581.920000011</v>
      </c>
    </row>
    <row r="2342" spans="1:9">
      <c r="A2342" s="2">
        <v>63517</v>
      </c>
      <c r="B2342" s="2" t="s">
        <v>384</v>
      </c>
      <c r="C2342" s="2" t="s">
        <v>1422</v>
      </c>
      <c r="D2342" s="7">
        <v>84851</v>
      </c>
      <c r="E2342" s="2" t="s">
        <v>19</v>
      </c>
      <c r="F2342" s="2" t="str">
        <f>IF(Table3[[#This Row],[Max(s.salary)]] &gt; 'covid yearly salary'!$D$8, "T","F")</f>
        <v>T</v>
      </c>
      <c r="G2342" s="10">
        <f>Table3[[#This Row],[Max(s.salary)]]*0.045</f>
        <v>3818.2950000000001</v>
      </c>
      <c r="H2342" s="10">
        <f>Table3[[#This Row],[Max(s.salary)]]-Table3[[#This Row],[4.50%]]</f>
        <v>81032.705000000002</v>
      </c>
      <c r="I2342" s="11"/>
    </row>
    <row r="2343" spans="1:9">
      <c r="A2343" s="2">
        <v>84416</v>
      </c>
      <c r="B2343" s="2" t="s">
        <v>1076</v>
      </c>
      <c r="C2343" s="2" t="s">
        <v>280</v>
      </c>
      <c r="D2343" s="7">
        <v>84840</v>
      </c>
      <c r="E2343" s="2" t="s">
        <v>19</v>
      </c>
      <c r="F2343" s="2" t="str">
        <f>IF(Table3[[#This Row],[Max(s.salary)]] &gt; 'covid yearly salary'!$D$8, "T","F")</f>
        <v>T</v>
      </c>
      <c r="G2343" s="10">
        <f>Table3[[#This Row],[Max(s.salary)]]*0.045</f>
        <v>3817.7999999999997</v>
      </c>
      <c r="H2343" s="10">
        <f>Table3[[#This Row],[Max(s.salary)]]-Table3[[#This Row],[4.50%]]</f>
        <v>81022.2</v>
      </c>
      <c r="I2343" s="11"/>
    </row>
    <row r="2344" spans="1:9">
      <c r="A2344" s="2">
        <v>65580</v>
      </c>
      <c r="B2344" s="2" t="s">
        <v>250</v>
      </c>
      <c r="C2344" s="2" t="s">
        <v>251</v>
      </c>
      <c r="D2344" s="7">
        <v>84838</v>
      </c>
      <c r="E2344" s="2" t="s">
        <v>19</v>
      </c>
      <c r="F2344" s="2" t="str">
        <f>IF(Table3[[#This Row],[Max(s.salary)]] &gt; 'covid yearly salary'!$D$8, "T","F")</f>
        <v>T</v>
      </c>
      <c r="G2344" s="10">
        <f>Table3[[#This Row],[Max(s.salary)]]*0.045</f>
        <v>3817.71</v>
      </c>
      <c r="H2344" s="10">
        <f>Table3[[#This Row],[Max(s.salary)]]-Table3[[#This Row],[4.50%]]</f>
        <v>81020.289999999994</v>
      </c>
      <c r="I2344" s="11"/>
    </row>
    <row r="2345" spans="1:9">
      <c r="A2345" s="2">
        <v>76027</v>
      </c>
      <c r="B2345" s="2" t="s">
        <v>1299</v>
      </c>
      <c r="C2345" s="2" t="s">
        <v>868</v>
      </c>
      <c r="D2345" s="7">
        <v>84836</v>
      </c>
      <c r="E2345" s="2" t="s">
        <v>19</v>
      </c>
      <c r="F2345" s="2" t="str">
        <f>IF(Table3[[#This Row],[Max(s.salary)]] &gt; 'covid yearly salary'!$D$8, "T","F")</f>
        <v>T</v>
      </c>
      <c r="G2345" s="10">
        <f>Table3[[#This Row],[Max(s.salary)]]*0.045</f>
        <v>3817.62</v>
      </c>
      <c r="H2345" s="10">
        <f>Table3[[#This Row],[Max(s.salary)]]-Table3[[#This Row],[4.50%]]</f>
        <v>81018.38</v>
      </c>
      <c r="I2345" s="11"/>
    </row>
    <row r="2346" spans="1:9" hidden="1">
      <c r="A2346" s="2">
        <v>50592</v>
      </c>
      <c r="B2346" s="2" t="s">
        <v>2332</v>
      </c>
      <c r="C2346" s="2" t="s">
        <v>790</v>
      </c>
      <c r="D2346" s="2">
        <v>50630</v>
      </c>
      <c r="E2346" s="2" t="s">
        <v>19</v>
      </c>
      <c r="F2346" s="2" t="str">
        <f>IF(Table3[[#This Row],[Max(s.salary)]] &gt; 'covid yearly salary'!$D$8, "T","F")</f>
        <v>F</v>
      </c>
      <c r="G2346" s="11">
        <f>Table3[[#This Row],[Max(s.salary)]]*0.045</f>
        <v>2278.35</v>
      </c>
      <c r="H2346" s="4">
        <f>Table3[[#This Row],[Max(s.salary)]]-Table3[[#This Row],[4.50%]]</f>
        <v>48351.65</v>
      </c>
      <c r="I2346" s="11">
        <f t="shared" si="36"/>
        <v>11072952.765000012</v>
      </c>
    </row>
    <row r="2347" spans="1:9" hidden="1">
      <c r="A2347" s="2">
        <v>50598</v>
      </c>
      <c r="B2347" s="2" t="s">
        <v>1281</v>
      </c>
      <c r="C2347" s="2" t="s">
        <v>2085</v>
      </c>
      <c r="D2347" s="2">
        <v>56692</v>
      </c>
      <c r="E2347" s="2" t="s">
        <v>19</v>
      </c>
      <c r="F2347" s="2" t="str">
        <f>IF(Table3[[#This Row],[Max(s.salary)]] &gt; 'covid yearly salary'!$D$8, "T","F")</f>
        <v>F</v>
      </c>
      <c r="G2347" s="11">
        <f>Table3[[#This Row],[Max(s.salary)]]*0.045</f>
        <v>2551.14</v>
      </c>
      <c r="H2347" s="4">
        <f>Table3[[#This Row],[Max(s.salary)]]-Table3[[#This Row],[4.50%]]</f>
        <v>54140.86</v>
      </c>
      <c r="I2347" s="11">
        <f t="shared" si="36"/>
        <v>11070674.415000012</v>
      </c>
    </row>
    <row r="2348" spans="1:9">
      <c r="A2348" s="2">
        <v>15257</v>
      </c>
      <c r="B2348" s="2" t="s">
        <v>774</v>
      </c>
      <c r="C2348" s="2" t="s">
        <v>1809</v>
      </c>
      <c r="D2348" s="7">
        <v>84816</v>
      </c>
      <c r="E2348" s="2" t="s">
        <v>19</v>
      </c>
      <c r="F2348" s="2" t="str">
        <f>IF(Table3[[#This Row],[Max(s.salary)]] &gt; 'covid yearly salary'!$D$8, "T","F")</f>
        <v>T</v>
      </c>
      <c r="G2348" s="10">
        <f>Table3[[#This Row],[Max(s.salary)]]*0.045</f>
        <v>3816.72</v>
      </c>
      <c r="H2348" s="10">
        <f>Table3[[#This Row],[Max(s.salary)]]-Table3[[#This Row],[4.50%]]</f>
        <v>80999.28</v>
      </c>
      <c r="I2348" s="11"/>
    </row>
    <row r="2349" spans="1:9" hidden="1">
      <c r="A2349" s="2">
        <v>50607</v>
      </c>
      <c r="B2349" s="2" t="s">
        <v>558</v>
      </c>
      <c r="C2349" s="2" t="s">
        <v>1579</v>
      </c>
      <c r="D2349" s="2">
        <v>44623</v>
      </c>
      <c r="E2349" s="2" t="s">
        <v>19</v>
      </c>
      <c r="F2349" s="2" t="str">
        <f>IF(Table3[[#This Row],[Max(s.salary)]] &gt; 'covid yearly salary'!$D$8, "T","F")</f>
        <v>F</v>
      </c>
      <c r="G2349" s="11">
        <f>Table3[[#This Row],[Max(s.salary)]]*0.045</f>
        <v>2008.0349999999999</v>
      </c>
      <c r="H2349" s="4">
        <f>Table3[[#This Row],[Max(s.salary)]]-Table3[[#This Row],[4.50%]]</f>
        <v>42614.964999999997</v>
      </c>
      <c r="I2349" s="11">
        <f t="shared" si="36"/>
        <v>11064306.555000011</v>
      </c>
    </row>
    <row r="2350" spans="1:9">
      <c r="A2350" s="2">
        <v>92346</v>
      </c>
      <c r="B2350" s="2" t="s">
        <v>349</v>
      </c>
      <c r="C2350" s="2" t="s">
        <v>1421</v>
      </c>
      <c r="D2350" s="7">
        <v>84797</v>
      </c>
      <c r="E2350" s="2" t="s">
        <v>19</v>
      </c>
      <c r="F2350" s="2" t="str">
        <f>IF(Table3[[#This Row],[Max(s.salary)]] &gt; 'covid yearly salary'!$D$8, "T","F")</f>
        <v>T</v>
      </c>
      <c r="G2350" s="10">
        <f>Table3[[#This Row],[Max(s.salary)]]*0.045</f>
        <v>3815.8649999999998</v>
      </c>
      <c r="H2350" s="10">
        <f>Table3[[#This Row],[Max(s.salary)]]-Table3[[#This Row],[4.50%]]</f>
        <v>80981.134999999995</v>
      </c>
      <c r="I2350" s="11"/>
    </row>
    <row r="2351" spans="1:9">
      <c r="A2351" s="2">
        <v>17689</v>
      </c>
      <c r="B2351" s="2" t="s">
        <v>1920</v>
      </c>
      <c r="C2351" s="2" t="s">
        <v>1045</v>
      </c>
      <c r="D2351" s="7">
        <v>84783</v>
      </c>
      <c r="E2351" s="2" t="s">
        <v>19</v>
      </c>
      <c r="F2351" s="2" t="str">
        <f>IF(Table3[[#This Row],[Max(s.salary)]] &gt; 'covid yearly salary'!$D$8, "T","F")</f>
        <v>T</v>
      </c>
      <c r="G2351" s="10">
        <f>Table3[[#This Row],[Max(s.salary)]]*0.045</f>
        <v>3815.2349999999997</v>
      </c>
      <c r="H2351" s="10">
        <f>Table3[[#This Row],[Max(s.salary)]]-Table3[[#This Row],[4.50%]]</f>
        <v>80967.764999999999</v>
      </c>
      <c r="I2351" s="11"/>
    </row>
    <row r="2352" spans="1:9">
      <c r="A2352" s="2">
        <v>40406</v>
      </c>
      <c r="B2352" s="2" t="s">
        <v>975</v>
      </c>
      <c r="C2352" s="2" t="s">
        <v>2333</v>
      </c>
      <c r="D2352" s="7">
        <v>84775</v>
      </c>
      <c r="E2352" s="2" t="s">
        <v>19</v>
      </c>
      <c r="F2352" s="2" t="str">
        <f>IF(Table3[[#This Row],[Max(s.salary)]] &gt; 'covid yearly salary'!$D$8, "T","F")</f>
        <v>T</v>
      </c>
      <c r="G2352" s="10">
        <f>Table3[[#This Row],[Max(s.salary)]]*0.045</f>
        <v>3814.875</v>
      </c>
      <c r="H2352" s="10">
        <f>Table3[[#This Row],[Max(s.salary)]]-Table3[[#This Row],[4.50%]]</f>
        <v>80960.125</v>
      </c>
      <c r="I2352" s="11"/>
    </row>
    <row r="2353" spans="1:9">
      <c r="A2353" s="2">
        <v>79278</v>
      </c>
      <c r="B2353" s="2" t="s">
        <v>1466</v>
      </c>
      <c r="C2353" s="2" t="s">
        <v>1657</v>
      </c>
      <c r="D2353" s="7">
        <v>84775</v>
      </c>
      <c r="E2353" s="2" t="s">
        <v>19</v>
      </c>
      <c r="F2353" s="2" t="str">
        <f>IF(Table3[[#This Row],[Max(s.salary)]] &gt; 'covid yearly salary'!$D$8, "T","F")</f>
        <v>T</v>
      </c>
      <c r="G2353" s="10">
        <f>Table3[[#This Row],[Max(s.salary)]]*0.045</f>
        <v>3814.875</v>
      </c>
      <c r="H2353" s="10">
        <f>Table3[[#This Row],[Max(s.salary)]]-Table3[[#This Row],[4.50%]]</f>
        <v>80960.125</v>
      </c>
      <c r="I2353" s="11"/>
    </row>
    <row r="2354" spans="1:9">
      <c r="A2354" s="2">
        <v>104339</v>
      </c>
      <c r="B2354" s="2" t="s">
        <v>942</v>
      </c>
      <c r="C2354" s="2" t="s">
        <v>1980</v>
      </c>
      <c r="D2354" s="7">
        <v>84770</v>
      </c>
      <c r="E2354" s="2" t="s">
        <v>19</v>
      </c>
      <c r="F2354" s="2" t="str">
        <f>IF(Table3[[#This Row],[Max(s.salary)]] &gt; 'covid yearly salary'!$D$8, "T","F")</f>
        <v>T</v>
      </c>
      <c r="G2354" s="10">
        <f>Table3[[#This Row],[Max(s.salary)]]*0.045</f>
        <v>3814.6499999999996</v>
      </c>
      <c r="H2354" s="10">
        <f>Table3[[#This Row],[Max(s.salary)]]-Table3[[#This Row],[4.50%]]</f>
        <v>80955.350000000006</v>
      </c>
      <c r="I2354" s="11"/>
    </row>
    <row r="2355" spans="1:9" hidden="1">
      <c r="A2355" s="2">
        <v>50737</v>
      </c>
      <c r="B2355" s="2" t="s">
        <v>1861</v>
      </c>
      <c r="C2355" s="2" t="s">
        <v>2334</v>
      </c>
      <c r="D2355" s="2">
        <v>56152</v>
      </c>
      <c r="E2355" s="2" t="s">
        <v>19</v>
      </c>
      <c r="F2355" s="2" t="str">
        <f>IF(Table3[[#This Row],[Max(s.salary)]] &gt; 'covid yearly salary'!$D$8, "T","F")</f>
        <v>F</v>
      </c>
      <c r="G2355" s="11">
        <f>Table3[[#This Row],[Max(s.salary)]]*0.045</f>
        <v>2526.8399999999997</v>
      </c>
      <c r="H2355" s="4">
        <f>Table3[[#This Row],[Max(s.salary)]]-Table3[[#This Row],[4.50%]]</f>
        <v>53625.16</v>
      </c>
      <c r="I2355" s="11">
        <f t="shared" si="36"/>
        <v>11043223.020000014</v>
      </c>
    </row>
    <row r="2356" spans="1:9">
      <c r="A2356" s="2">
        <v>60588</v>
      </c>
      <c r="B2356" s="2" t="s">
        <v>2335</v>
      </c>
      <c r="C2356" s="2" t="s">
        <v>1252</v>
      </c>
      <c r="D2356" s="7">
        <v>84735</v>
      </c>
      <c r="E2356" s="2" t="s">
        <v>19</v>
      </c>
      <c r="F2356" s="2" t="str">
        <f>IF(Table3[[#This Row],[Max(s.salary)]] &gt; 'covid yearly salary'!$D$8, "T","F")</f>
        <v>T</v>
      </c>
      <c r="G2356" s="10">
        <f>Table3[[#This Row],[Max(s.salary)]]*0.045</f>
        <v>3813.0749999999998</v>
      </c>
      <c r="H2356" s="10">
        <f>Table3[[#This Row],[Max(s.salary)]]-Table3[[#This Row],[4.50%]]</f>
        <v>80921.925000000003</v>
      </c>
      <c r="I2356" s="11"/>
    </row>
    <row r="2357" spans="1:9">
      <c r="A2357" s="2">
        <v>32280</v>
      </c>
      <c r="B2357" s="2" t="s">
        <v>153</v>
      </c>
      <c r="C2357" s="2" t="s">
        <v>1647</v>
      </c>
      <c r="D2357" s="7">
        <v>84730</v>
      </c>
      <c r="E2357" s="2" t="s">
        <v>19</v>
      </c>
      <c r="F2357" s="2" t="str">
        <f>IF(Table3[[#This Row],[Max(s.salary)]] &gt; 'covid yearly salary'!$D$8, "T","F")</f>
        <v>T</v>
      </c>
      <c r="G2357" s="10">
        <f>Table3[[#This Row],[Max(s.salary)]]*0.045</f>
        <v>3812.85</v>
      </c>
      <c r="H2357" s="10">
        <f>Table3[[#This Row],[Max(s.salary)]]-Table3[[#This Row],[4.50%]]</f>
        <v>80917.149999999994</v>
      </c>
      <c r="I2357" s="11"/>
    </row>
    <row r="2358" spans="1:9">
      <c r="A2358" s="2">
        <v>105844</v>
      </c>
      <c r="B2358" s="2" t="s">
        <v>1637</v>
      </c>
      <c r="C2358" s="2" t="s">
        <v>698</v>
      </c>
      <c r="D2358" s="7">
        <v>84719</v>
      </c>
      <c r="E2358" s="2" t="s">
        <v>19</v>
      </c>
      <c r="F2358" s="2" t="str">
        <f>IF(Table3[[#This Row],[Max(s.salary)]] &gt; 'covid yearly salary'!$D$8, "T","F")</f>
        <v>T</v>
      </c>
      <c r="G2358" s="10">
        <f>Table3[[#This Row],[Max(s.salary)]]*0.045</f>
        <v>3812.355</v>
      </c>
      <c r="H2358" s="10">
        <f>Table3[[#This Row],[Max(s.salary)]]-Table3[[#This Row],[4.50%]]</f>
        <v>80906.645000000004</v>
      </c>
      <c r="I2358" s="11"/>
    </row>
    <row r="2359" spans="1:9">
      <c r="A2359" s="2">
        <v>57063</v>
      </c>
      <c r="B2359" s="2" t="s">
        <v>1449</v>
      </c>
      <c r="C2359" s="2" t="s">
        <v>1723</v>
      </c>
      <c r="D2359" s="7">
        <v>84700</v>
      </c>
      <c r="E2359" s="2" t="s">
        <v>19</v>
      </c>
      <c r="F2359" s="2" t="str">
        <f>IF(Table3[[#This Row],[Max(s.salary)]] &gt; 'covid yearly salary'!$D$8, "T","F")</f>
        <v>T</v>
      </c>
      <c r="G2359" s="10">
        <f>Table3[[#This Row],[Max(s.salary)]]*0.045</f>
        <v>3811.5</v>
      </c>
      <c r="H2359" s="10">
        <f>Table3[[#This Row],[Max(s.salary)]]-Table3[[#This Row],[4.50%]]</f>
        <v>80888.5</v>
      </c>
      <c r="I2359" s="11"/>
    </row>
    <row r="2360" spans="1:9" hidden="1">
      <c r="A2360" s="2">
        <v>50827</v>
      </c>
      <c r="B2360" s="2" t="s">
        <v>1117</v>
      </c>
      <c r="C2360" s="2" t="s">
        <v>2336</v>
      </c>
      <c r="D2360" s="2">
        <v>47969</v>
      </c>
      <c r="E2360" s="2" t="s">
        <v>19</v>
      </c>
      <c r="F2360" s="2" t="str">
        <f>IF(Table3[[#This Row],[Max(s.salary)]] &gt; 'covid yearly salary'!$D$8, "T","F")</f>
        <v>F</v>
      </c>
      <c r="G2360" s="11">
        <f>Table3[[#This Row],[Max(s.salary)]]*0.045</f>
        <v>2158.605</v>
      </c>
      <c r="H2360" s="4">
        <f>Table3[[#This Row],[Max(s.salary)]]-Table3[[#This Row],[4.50%]]</f>
        <v>45810.394999999997</v>
      </c>
      <c r="I2360" s="11">
        <f t="shared" si="36"/>
        <v>11025446.400000019</v>
      </c>
    </row>
    <row r="2361" spans="1:9">
      <c r="A2361" s="2">
        <v>91758</v>
      </c>
      <c r="B2361" s="2" t="s">
        <v>774</v>
      </c>
      <c r="C2361" s="2" t="s">
        <v>1786</v>
      </c>
      <c r="D2361" s="7">
        <v>84690</v>
      </c>
      <c r="E2361" s="2" t="s">
        <v>19</v>
      </c>
      <c r="F2361" s="2" t="str">
        <f>IF(Table3[[#This Row],[Max(s.salary)]] &gt; 'covid yearly salary'!$D$8, "T","F")</f>
        <v>T</v>
      </c>
      <c r="G2361" s="10">
        <f>Table3[[#This Row],[Max(s.salary)]]*0.045</f>
        <v>3811.0499999999997</v>
      </c>
      <c r="H2361" s="10">
        <f>Table3[[#This Row],[Max(s.salary)]]-Table3[[#This Row],[4.50%]]</f>
        <v>80878.95</v>
      </c>
      <c r="I2361" s="11"/>
    </row>
    <row r="2362" spans="1:9" hidden="1">
      <c r="A2362" s="2">
        <v>50848</v>
      </c>
      <c r="B2362" s="2" t="s">
        <v>499</v>
      </c>
      <c r="C2362" s="2" t="s">
        <v>1499</v>
      </c>
      <c r="D2362" s="2">
        <v>61317</v>
      </c>
      <c r="E2362" s="2" t="s">
        <v>19</v>
      </c>
      <c r="F2362" s="2" t="str">
        <f>IF(Table3[[#This Row],[Max(s.salary)]] &gt; 'covid yearly salary'!$D$8, "T","F")</f>
        <v>F</v>
      </c>
      <c r="G2362" s="11">
        <f>Table3[[#This Row],[Max(s.salary)]]*0.045</f>
        <v>2759.2649999999999</v>
      </c>
      <c r="H2362" s="4">
        <f>Table3[[#This Row],[Max(s.salary)]]-Table3[[#This Row],[4.50%]]</f>
        <v>58557.735000000001</v>
      </c>
      <c r="I2362" s="11">
        <f t="shared" si="36"/>
        <v>11019476.745000016</v>
      </c>
    </row>
    <row r="2363" spans="1:9" hidden="1">
      <c r="A2363" s="2">
        <v>50862</v>
      </c>
      <c r="B2363" s="2" t="s">
        <v>1268</v>
      </c>
      <c r="C2363" s="2" t="s">
        <v>779</v>
      </c>
      <c r="D2363" s="2">
        <v>46959</v>
      </c>
      <c r="E2363" s="2" t="s">
        <v>19</v>
      </c>
      <c r="F2363" s="2" t="str">
        <f>IF(Table3[[#This Row],[Max(s.salary)]] &gt; 'covid yearly salary'!$D$8, "T","F")</f>
        <v>F</v>
      </c>
      <c r="G2363" s="11">
        <f>Table3[[#This Row],[Max(s.salary)]]*0.045</f>
        <v>2113.1549999999997</v>
      </c>
      <c r="H2363" s="4">
        <f>Table3[[#This Row],[Max(s.salary)]]-Table3[[#This Row],[4.50%]]</f>
        <v>44845.845000000001</v>
      </c>
      <c r="I2363" s="11">
        <f t="shared" si="36"/>
        <v>11016717.480000015</v>
      </c>
    </row>
    <row r="2364" spans="1:9">
      <c r="A2364" s="2">
        <v>39766</v>
      </c>
      <c r="B2364" s="2" t="s">
        <v>2337</v>
      </c>
      <c r="C2364" s="2" t="s">
        <v>630</v>
      </c>
      <c r="D2364" s="7">
        <v>84681</v>
      </c>
      <c r="E2364" s="2" t="s">
        <v>19</v>
      </c>
      <c r="F2364" s="2" t="str">
        <f>IF(Table3[[#This Row],[Max(s.salary)]] &gt; 'covid yearly salary'!$D$8, "T","F")</f>
        <v>T</v>
      </c>
      <c r="G2364" s="10">
        <f>Table3[[#This Row],[Max(s.salary)]]*0.045</f>
        <v>3810.645</v>
      </c>
      <c r="H2364" s="10">
        <f>Table3[[#This Row],[Max(s.salary)]]-Table3[[#This Row],[4.50%]]</f>
        <v>80870.354999999996</v>
      </c>
      <c r="I2364" s="11"/>
    </row>
    <row r="2365" spans="1:9">
      <c r="A2365" s="2">
        <v>31003</v>
      </c>
      <c r="B2365" s="2" t="s">
        <v>2338</v>
      </c>
      <c r="C2365" s="2" t="s">
        <v>751</v>
      </c>
      <c r="D2365" s="7">
        <v>84660</v>
      </c>
      <c r="E2365" s="2" t="s">
        <v>19</v>
      </c>
      <c r="F2365" s="2" t="str">
        <f>IF(Table3[[#This Row],[Max(s.salary)]] &gt; 'covid yearly salary'!$D$8, "T","F")</f>
        <v>T</v>
      </c>
      <c r="G2365" s="10">
        <f>Table3[[#This Row],[Max(s.salary)]]*0.045</f>
        <v>3809.7</v>
      </c>
      <c r="H2365" s="10">
        <f>Table3[[#This Row],[Max(s.salary)]]-Table3[[#This Row],[4.50%]]</f>
        <v>80850.3</v>
      </c>
      <c r="I2365" s="11"/>
    </row>
    <row r="2366" spans="1:9">
      <c r="A2366" s="2">
        <v>98858</v>
      </c>
      <c r="B2366" s="2" t="s">
        <v>233</v>
      </c>
      <c r="C2366" s="2" t="s">
        <v>1264</v>
      </c>
      <c r="D2366" s="7">
        <v>84642</v>
      </c>
      <c r="E2366" s="2" t="s">
        <v>19</v>
      </c>
      <c r="F2366" s="2" t="str">
        <f>IF(Table3[[#This Row],[Max(s.salary)]] &gt; 'covid yearly salary'!$D$8, "T","F")</f>
        <v>T</v>
      </c>
      <c r="G2366" s="10">
        <f>Table3[[#This Row],[Max(s.salary)]]*0.045</f>
        <v>3808.89</v>
      </c>
      <c r="H2366" s="10">
        <f>Table3[[#This Row],[Max(s.salary)]]-Table3[[#This Row],[4.50%]]</f>
        <v>80833.11</v>
      </c>
      <c r="I2366" s="11"/>
    </row>
    <row r="2367" spans="1:9">
      <c r="A2367" s="2">
        <v>93481</v>
      </c>
      <c r="B2367" s="2" t="s">
        <v>683</v>
      </c>
      <c r="C2367" s="2" t="s">
        <v>2339</v>
      </c>
      <c r="D2367" s="7">
        <v>84641</v>
      </c>
      <c r="E2367" s="2" t="s">
        <v>19</v>
      </c>
      <c r="F2367" s="2" t="str">
        <f>IF(Table3[[#This Row],[Max(s.salary)]] &gt; 'covid yearly salary'!$D$8, "T","F")</f>
        <v>T</v>
      </c>
      <c r="G2367" s="10">
        <f>Table3[[#This Row],[Max(s.salary)]]*0.045</f>
        <v>3808.8449999999998</v>
      </c>
      <c r="H2367" s="10">
        <f>Table3[[#This Row],[Max(s.salary)]]-Table3[[#This Row],[4.50%]]</f>
        <v>80832.154999999999</v>
      </c>
      <c r="I2367" s="11"/>
    </row>
    <row r="2368" spans="1:9" hidden="1">
      <c r="A2368" s="2">
        <v>50955</v>
      </c>
      <c r="B2368" s="2" t="s">
        <v>543</v>
      </c>
      <c r="C2368" s="2" t="s">
        <v>174</v>
      </c>
      <c r="D2368" s="2">
        <v>57445</v>
      </c>
      <c r="E2368" s="2" t="s">
        <v>19</v>
      </c>
      <c r="F2368" s="2" t="str">
        <f>IF(Table3[[#This Row],[Max(s.salary)]] &gt; 'covid yearly salary'!$D$8, "T","F")</f>
        <v>F</v>
      </c>
      <c r="G2368" s="11">
        <f>Table3[[#This Row],[Max(s.salary)]]*0.045</f>
        <v>2585.0250000000001</v>
      </c>
      <c r="H2368" s="4">
        <f>Table3[[#This Row],[Max(s.salary)]]-Table3[[#This Row],[4.50%]]</f>
        <v>54859.974999999999</v>
      </c>
      <c r="I2368" s="11">
        <f t="shared" si="36"/>
        <v>10999366.24500001</v>
      </c>
    </row>
    <row r="2369" spans="1:9" hidden="1">
      <c r="A2369" s="2">
        <v>50969</v>
      </c>
      <c r="B2369" s="2" t="s">
        <v>1388</v>
      </c>
      <c r="C2369" s="2" t="s">
        <v>2340</v>
      </c>
      <c r="D2369" s="2">
        <v>62184</v>
      </c>
      <c r="E2369" s="2" t="s">
        <v>19</v>
      </c>
      <c r="F2369" s="2" t="str">
        <f>IF(Table3[[#This Row],[Max(s.salary)]] &gt; 'covid yearly salary'!$D$8, "T","F")</f>
        <v>F</v>
      </c>
      <c r="G2369" s="11">
        <f>Table3[[#This Row],[Max(s.salary)]]*0.045</f>
        <v>2798.2799999999997</v>
      </c>
      <c r="H2369" s="4">
        <f>Table3[[#This Row],[Max(s.salary)]]-Table3[[#This Row],[4.50%]]</f>
        <v>59385.72</v>
      </c>
      <c r="I2369" s="11">
        <f t="shared" si="36"/>
        <v>10996781.220000012</v>
      </c>
    </row>
    <row r="2370" spans="1:9">
      <c r="A2370" s="2">
        <v>13237</v>
      </c>
      <c r="B2370" s="2" t="s">
        <v>2048</v>
      </c>
      <c r="C2370" s="2" t="s">
        <v>692</v>
      </c>
      <c r="D2370" s="7">
        <v>84608</v>
      </c>
      <c r="E2370" s="2" t="s">
        <v>19</v>
      </c>
      <c r="F2370" s="2" t="str">
        <f>IF(Table3[[#This Row],[Max(s.salary)]] &gt; 'covid yearly salary'!$D$8, "T","F")</f>
        <v>T</v>
      </c>
      <c r="G2370" s="10">
        <f>Table3[[#This Row],[Max(s.salary)]]*0.045</f>
        <v>3807.3599999999997</v>
      </c>
      <c r="H2370" s="10">
        <f>Table3[[#This Row],[Max(s.salary)]]-Table3[[#This Row],[4.50%]]</f>
        <v>80800.639999999999</v>
      </c>
      <c r="I2370" s="11"/>
    </row>
    <row r="2371" spans="1:9">
      <c r="A2371" s="2">
        <v>81558</v>
      </c>
      <c r="B2371" s="2" t="s">
        <v>1200</v>
      </c>
      <c r="C2371" s="2" t="s">
        <v>453</v>
      </c>
      <c r="D2371" s="7">
        <v>84602</v>
      </c>
      <c r="E2371" s="2" t="s">
        <v>19</v>
      </c>
      <c r="F2371" s="2" t="str">
        <f>IF(Table3[[#This Row],[Max(s.salary)]] &gt; 'covid yearly salary'!$D$8, "T","F")</f>
        <v>T</v>
      </c>
      <c r="G2371" s="10">
        <f>Table3[[#This Row],[Max(s.salary)]]*0.045</f>
        <v>3807.0899999999997</v>
      </c>
      <c r="H2371" s="10">
        <f>Table3[[#This Row],[Max(s.salary)]]-Table3[[#This Row],[4.50%]]</f>
        <v>80794.91</v>
      </c>
      <c r="I2371" s="11"/>
    </row>
    <row r="2372" spans="1:9">
      <c r="A2372" s="2">
        <v>21992</v>
      </c>
      <c r="B2372" s="2" t="s">
        <v>668</v>
      </c>
      <c r="C2372" s="2" t="s">
        <v>2341</v>
      </c>
      <c r="D2372" s="7">
        <v>84593</v>
      </c>
      <c r="E2372" s="2" t="s">
        <v>19</v>
      </c>
      <c r="F2372" s="2" t="str">
        <f>IF(Table3[[#This Row],[Max(s.salary)]] &gt; 'covid yearly salary'!$D$8, "T","F")</f>
        <v>T</v>
      </c>
      <c r="G2372" s="10">
        <f>Table3[[#This Row],[Max(s.salary)]]*0.045</f>
        <v>3806.6849999999999</v>
      </c>
      <c r="H2372" s="10">
        <f>Table3[[#This Row],[Max(s.salary)]]-Table3[[#This Row],[4.50%]]</f>
        <v>80786.315000000002</v>
      </c>
      <c r="I2372" s="11"/>
    </row>
    <row r="2373" spans="1:9" hidden="1">
      <c r="A2373" s="2">
        <v>51025</v>
      </c>
      <c r="B2373" s="2" t="s">
        <v>2342</v>
      </c>
      <c r="C2373" s="2" t="s">
        <v>330</v>
      </c>
      <c r="D2373" s="2">
        <v>49987</v>
      </c>
      <c r="E2373" s="2" t="s">
        <v>19</v>
      </c>
      <c r="F2373" s="2" t="str">
        <f>IF(Table3[[#This Row],[Max(s.salary)]] &gt; 'covid yearly salary'!$D$8, "T","F")</f>
        <v>F</v>
      </c>
      <c r="G2373" s="11">
        <f>Table3[[#This Row],[Max(s.salary)]]*0.045</f>
        <v>2249.415</v>
      </c>
      <c r="H2373" s="4">
        <f>Table3[[#This Row],[Max(s.salary)]]-Table3[[#This Row],[4.50%]]</f>
        <v>47737.584999999999</v>
      </c>
      <c r="I2373" s="11">
        <f t="shared" ref="I2373:I2431" si="37">SUM(G2373:G6591)</f>
        <v>10982561.805000013</v>
      </c>
    </row>
    <row r="2374" spans="1:9">
      <c r="A2374" s="2">
        <v>12684</v>
      </c>
      <c r="B2374" s="2" t="s">
        <v>584</v>
      </c>
      <c r="C2374" s="2" t="s">
        <v>2343</v>
      </c>
      <c r="D2374" s="7">
        <v>84576</v>
      </c>
      <c r="E2374" s="2" t="s">
        <v>19</v>
      </c>
      <c r="F2374" s="2" t="str">
        <f>IF(Table3[[#This Row],[Max(s.salary)]] &gt; 'covid yearly salary'!$D$8, "T","F")</f>
        <v>T</v>
      </c>
      <c r="G2374" s="10">
        <f>Table3[[#This Row],[Max(s.salary)]]*0.045</f>
        <v>3805.92</v>
      </c>
      <c r="H2374" s="10">
        <f>Table3[[#This Row],[Max(s.salary)]]-Table3[[#This Row],[4.50%]]</f>
        <v>80770.080000000002</v>
      </c>
      <c r="I2374" s="11"/>
    </row>
    <row r="2375" spans="1:9">
      <c r="A2375" s="2">
        <v>61132</v>
      </c>
      <c r="B2375" s="2" t="s">
        <v>1745</v>
      </c>
      <c r="C2375" s="2" t="s">
        <v>156</v>
      </c>
      <c r="D2375" s="7">
        <v>84574</v>
      </c>
      <c r="E2375" s="2" t="s">
        <v>19</v>
      </c>
      <c r="F2375" s="2" t="str">
        <f>IF(Table3[[#This Row],[Max(s.salary)]] &gt; 'covid yearly salary'!$D$8, "T","F")</f>
        <v>T</v>
      </c>
      <c r="G2375" s="10">
        <f>Table3[[#This Row],[Max(s.salary)]]*0.045</f>
        <v>3805.83</v>
      </c>
      <c r="H2375" s="10">
        <f>Table3[[#This Row],[Max(s.salary)]]-Table3[[#This Row],[4.50%]]</f>
        <v>80768.17</v>
      </c>
      <c r="I2375" s="11"/>
    </row>
    <row r="2376" spans="1:9">
      <c r="A2376" s="2">
        <v>103371</v>
      </c>
      <c r="B2376" s="2" t="s">
        <v>1975</v>
      </c>
      <c r="C2376" s="2" t="s">
        <v>2344</v>
      </c>
      <c r="D2376" s="7">
        <v>84573</v>
      </c>
      <c r="E2376" s="2" t="s">
        <v>19</v>
      </c>
      <c r="F2376" s="2" t="str">
        <f>IF(Table3[[#This Row],[Max(s.salary)]] &gt; 'covid yearly salary'!$D$8, "T","F")</f>
        <v>T</v>
      </c>
      <c r="G2376" s="10">
        <f>Table3[[#This Row],[Max(s.salary)]]*0.045</f>
        <v>3805.7849999999999</v>
      </c>
      <c r="H2376" s="10">
        <f>Table3[[#This Row],[Max(s.salary)]]-Table3[[#This Row],[4.50%]]</f>
        <v>80767.214999999997</v>
      </c>
      <c r="I2376" s="11"/>
    </row>
    <row r="2377" spans="1:9" hidden="1">
      <c r="A2377" s="2">
        <v>51068</v>
      </c>
      <c r="B2377" s="2" t="s">
        <v>968</v>
      </c>
      <c r="C2377" s="2" t="s">
        <v>777</v>
      </c>
      <c r="D2377" s="2">
        <v>53760</v>
      </c>
      <c r="E2377" s="2" t="s">
        <v>19</v>
      </c>
      <c r="F2377" s="2" t="str">
        <f>IF(Table3[[#This Row],[Max(s.salary)]] &gt; 'covid yearly salary'!$D$8, "T","F")</f>
        <v>F</v>
      </c>
      <c r="G2377" s="11">
        <f>Table3[[#This Row],[Max(s.salary)]]*0.045</f>
        <v>2419.1999999999998</v>
      </c>
      <c r="H2377" s="4">
        <f>Table3[[#This Row],[Max(s.salary)]]-Table3[[#This Row],[4.50%]]</f>
        <v>51340.800000000003</v>
      </c>
      <c r="I2377" s="11">
        <f t="shared" si="37"/>
        <v>10968894.855000015</v>
      </c>
    </row>
    <row r="2378" spans="1:9" hidden="1">
      <c r="A2378" s="2">
        <v>51076</v>
      </c>
      <c r="B2378" s="2" t="s">
        <v>966</v>
      </c>
      <c r="C2378" s="2" t="s">
        <v>2308</v>
      </c>
      <c r="D2378" s="2">
        <v>58981</v>
      </c>
      <c r="E2378" s="2" t="s">
        <v>19</v>
      </c>
      <c r="F2378" s="2" t="str">
        <f>IF(Table3[[#This Row],[Max(s.salary)]] &gt; 'covid yearly salary'!$D$8, "T","F")</f>
        <v>F</v>
      </c>
      <c r="G2378" s="11">
        <f>Table3[[#This Row],[Max(s.salary)]]*0.045</f>
        <v>2654.145</v>
      </c>
      <c r="H2378" s="4">
        <f>Table3[[#This Row],[Max(s.salary)]]-Table3[[#This Row],[4.50%]]</f>
        <v>56326.855000000003</v>
      </c>
      <c r="I2378" s="11">
        <f t="shared" si="37"/>
        <v>10966475.655000014</v>
      </c>
    </row>
    <row r="2379" spans="1:9" hidden="1">
      <c r="A2379" s="2">
        <v>51146</v>
      </c>
      <c r="B2379" s="2" t="s">
        <v>808</v>
      </c>
      <c r="C2379" s="2" t="s">
        <v>749</v>
      </c>
      <c r="D2379" s="2">
        <v>44267</v>
      </c>
      <c r="E2379" s="2" t="s">
        <v>19</v>
      </c>
      <c r="F2379" s="2" t="str">
        <f>IF(Table3[[#This Row],[Max(s.salary)]] &gt; 'covid yearly salary'!$D$8, "T","F")</f>
        <v>F</v>
      </c>
      <c r="G2379" s="11">
        <f>Table3[[#This Row],[Max(s.salary)]]*0.045</f>
        <v>1992.0149999999999</v>
      </c>
      <c r="H2379" s="4">
        <f>Table3[[#This Row],[Max(s.salary)]]-Table3[[#This Row],[4.50%]]</f>
        <v>42274.985000000001</v>
      </c>
      <c r="I2379" s="11">
        <f t="shared" si="37"/>
        <v>10963821.510000013</v>
      </c>
    </row>
    <row r="2380" spans="1:9" hidden="1">
      <c r="A2380" s="2">
        <v>51167</v>
      </c>
      <c r="B2380" s="2" t="s">
        <v>304</v>
      </c>
      <c r="C2380" s="2" t="s">
        <v>104</v>
      </c>
      <c r="D2380" s="2">
        <v>59422</v>
      </c>
      <c r="E2380" s="2" t="s">
        <v>19</v>
      </c>
      <c r="F2380" s="2" t="str">
        <f>IF(Table3[[#This Row],[Max(s.salary)]] &gt; 'covid yearly salary'!$D$8, "T","F")</f>
        <v>F</v>
      </c>
      <c r="G2380" s="11">
        <f>Table3[[#This Row],[Max(s.salary)]]*0.045</f>
        <v>2673.99</v>
      </c>
      <c r="H2380" s="4">
        <f>Table3[[#This Row],[Max(s.salary)]]-Table3[[#This Row],[4.50%]]</f>
        <v>56748.01</v>
      </c>
      <c r="I2380" s="11">
        <f t="shared" si="37"/>
        <v>10961829.495000014</v>
      </c>
    </row>
    <row r="2381" spans="1:9" hidden="1">
      <c r="A2381" s="2">
        <v>51171</v>
      </c>
      <c r="B2381" s="2" t="s">
        <v>2345</v>
      </c>
      <c r="C2381" s="2" t="s">
        <v>108</v>
      </c>
      <c r="D2381" s="2">
        <v>58121</v>
      </c>
      <c r="E2381" s="2" t="s">
        <v>19</v>
      </c>
      <c r="F2381" s="2" t="str">
        <f>IF(Table3[[#This Row],[Max(s.salary)]] &gt; 'covid yearly salary'!$D$8, "T","F")</f>
        <v>F</v>
      </c>
      <c r="G2381" s="11">
        <f>Table3[[#This Row],[Max(s.salary)]]*0.045</f>
        <v>2615.4449999999997</v>
      </c>
      <c r="H2381" s="4">
        <f>Table3[[#This Row],[Max(s.salary)]]-Table3[[#This Row],[4.50%]]</f>
        <v>55505.555</v>
      </c>
      <c r="I2381" s="11">
        <f t="shared" si="37"/>
        <v>10959155.505000014</v>
      </c>
    </row>
    <row r="2382" spans="1:9">
      <c r="A2382" s="2">
        <v>71097</v>
      </c>
      <c r="B2382" s="2" t="s">
        <v>1014</v>
      </c>
      <c r="C2382" s="2" t="s">
        <v>784</v>
      </c>
      <c r="D2382" s="7">
        <v>84572</v>
      </c>
      <c r="E2382" s="2" t="s">
        <v>19</v>
      </c>
      <c r="F2382" s="2" t="str">
        <f>IF(Table3[[#This Row],[Max(s.salary)]] &gt; 'covid yearly salary'!$D$8, "T","F")</f>
        <v>T</v>
      </c>
      <c r="G2382" s="10">
        <f>Table3[[#This Row],[Max(s.salary)]]*0.045</f>
        <v>3805.74</v>
      </c>
      <c r="H2382" s="10">
        <f>Table3[[#This Row],[Max(s.salary)]]-Table3[[#This Row],[4.50%]]</f>
        <v>80766.259999999995</v>
      </c>
      <c r="I2382" s="11"/>
    </row>
    <row r="2383" spans="1:9">
      <c r="A2383" s="2">
        <v>56044</v>
      </c>
      <c r="B2383" s="2" t="s">
        <v>996</v>
      </c>
      <c r="C2383" s="2" t="s">
        <v>2346</v>
      </c>
      <c r="D2383" s="7">
        <v>84555</v>
      </c>
      <c r="E2383" s="2" t="s">
        <v>19</v>
      </c>
      <c r="F2383" s="2" t="str">
        <f>IF(Table3[[#This Row],[Max(s.salary)]] &gt; 'covid yearly salary'!$D$8, "T","F")</f>
        <v>T</v>
      </c>
      <c r="G2383" s="10">
        <f>Table3[[#This Row],[Max(s.salary)]]*0.045</f>
        <v>3804.9749999999999</v>
      </c>
      <c r="H2383" s="10">
        <f>Table3[[#This Row],[Max(s.salary)]]-Table3[[#This Row],[4.50%]]</f>
        <v>80750.024999999994</v>
      </c>
      <c r="I2383" s="11"/>
    </row>
    <row r="2384" spans="1:9">
      <c r="A2384" s="2">
        <v>14722</v>
      </c>
      <c r="B2384" s="2" t="s">
        <v>1670</v>
      </c>
      <c r="C2384" s="2" t="s">
        <v>2347</v>
      </c>
      <c r="D2384" s="7">
        <v>84551</v>
      </c>
      <c r="E2384" s="2" t="s">
        <v>19</v>
      </c>
      <c r="F2384" s="2" t="str">
        <f>IF(Table3[[#This Row],[Max(s.salary)]] &gt; 'covid yearly salary'!$D$8, "T","F")</f>
        <v>T</v>
      </c>
      <c r="G2384" s="10">
        <f>Table3[[#This Row],[Max(s.salary)]]*0.045</f>
        <v>3804.7950000000001</v>
      </c>
      <c r="H2384" s="10">
        <f>Table3[[#This Row],[Max(s.salary)]]-Table3[[#This Row],[4.50%]]</f>
        <v>80746.205000000002</v>
      </c>
      <c r="I2384" s="11"/>
    </row>
    <row r="2385" spans="1:9">
      <c r="A2385" s="2">
        <v>34475</v>
      </c>
      <c r="B2385" s="2" t="s">
        <v>205</v>
      </c>
      <c r="C2385" s="2" t="s">
        <v>952</v>
      </c>
      <c r="D2385" s="7">
        <v>84529</v>
      </c>
      <c r="E2385" s="2" t="s">
        <v>19</v>
      </c>
      <c r="F2385" s="2" t="str">
        <f>IF(Table3[[#This Row],[Max(s.salary)]] &gt; 'covid yearly salary'!$D$8, "T","F")</f>
        <v>T</v>
      </c>
      <c r="G2385" s="10">
        <f>Table3[[#This Row],[Max(s.salary)]]*0.045</f>
        <v>3803.8049999999998</v>
      </c>
      <c r="H2385" s="10">
        <f>Table3[[#This Row],[Max(s.salary)]]-Table3[[#This Row],[4.50%]]</f>
        <v>80725.195000000007</v>
      </c>
      <c r="I2385" s="11"/>
    </row>
    <row r="2386" spans="1:9">
      <c r="A2386" s="2">
        <v>46922</v>
      </c>
      <c r="B2386" s="2" t="s">
        <v>598</v>
      </c>
      <c r="C2386" s="2" t="s">
        <v>2348</v>
      </c>
      <c r="D2386" s="7">
        <v>84527</v>
      </c>
      <c r="E2386" s="2" t="s">
        <v>19</v>
      </c>
      <c r="F2386" s="2" t="str">
        <f>IF(Table3[[#This Row],[Max(s.salary)]] &gt; 'covid yearly salary'!$D$8, "T","F")</f>
        <v>T</v>
      </c>
      <c r="G2386" s="10">
        <f>Table3[[#This Row],[Max(s.salary)]]*0.045</f>
        <v>3803.7149999999997</v>
      </c>
      <c r="H2386" s="10">
        <f>Table3[[#This Row],[Max(s.salary)]]-Table3[[#This Row],[4.50%]]</f>
        <v>80723.285000000003</v>
      </c>
      <c r="I2386" s="11"/>
    </row>
    <row r="2387" spans="1:9">
      <c r="A2387" s="2">
        <v>83562</v>
      </c>
      <c r="B2387" s="2" t="s">
        <v>277</v>
      </c>
      <c r="C2387" s="2" t="s">
        <v>1782</v>
      </c>
      <c r="D2387" s="7">
        <v>84509</v>
      </c>
      <c r="E2387" s="2" t="s">
        <v>19</v>
      </c>
      <c r="F2387" s="2" t="str">
        <f>IF(Table3[[#This Row],[Max(s.salary)]] &gt; 'covid yearly salary'!$D$8, "T","F")</f>
        <v>T</v>
      </c>
      <c r="G2387" s="10">
        <f>Table3[[#This Row],[Max(s.salary)]]*0.045</f>
        <v>3802.9049999999997</v>
      </c>
      <c r="H2387" s="10">
        <f>Table3[[#This Row],[Max(s.salary)]]-Table3[[#This Row],[4.50%]]</f>
        <v>80706.095000000001</v>
      </c>
      <c r="I2387" s="11"/>
    </row>
    <row r="2388" spans="1:9">
      <c r="A2388" s="2">
        <v>37660</v>
      </c>
      <c r="B2388" s="2" t="s">
        <v>2300</v>
      </c>
      <c r="C2388" s="2" t="s">
        <v>2349</v>
      </c>
      <c r="D2388" s="7">
        <v>84500</v>
      </c>
      <c r="E2388" s="2" t="s">
        <v>19</v>
      </c>
      <c r="F2388" s="2" t="str">
        <f>IF(Table3[[#This Row],[Max(s.salary)]] &gt; 'covid yearly salary'!$D$8, "T","F")</f>
        <v>T</v>
      </c>
      <c r="G2388" s="10">
        <f>Table3[[#This Row],[Max(s.salary)]]*0.045</f>
        <v>3802.5</v>
      </c>
      <c r="H2388" s="10">
        <f>Table3[[#This Row],[Max(s.salary)]]-Table3[[#This Row],[4.50%]]</f>
        <v>80697.5</v>
      </c>
      <c r="I2388" s="11"/>
    </row>
    <row r="2389" spans="1:9">
      <c r="A2389" s="2">
        <v>11741</v>
      </c>
      <c r="B2389" s="2" t="s">
        <v>1931</v>
      </c>
      <c r="C2389" s="2" t="s">
        <v>1167</v>
      </c>
      <c r="D2389" s="7">
        <v>84493</v>
      </c>
      <c r="E2389" s="2" t="s">
        <v>19</v>
      </c>
      <c r="F2389" s="2" t="str">
        <f>IF(Table3[[#This Row],[Max(s.salary)]] &gt; 'covid yearly salary'!$D$8, "T","F")</f>
        <v>T</v>
      </c>
      <c r="G2389" s="10">
        <f>Table3[[#This Row],[Max(s.salary)]]*0.045</f>
        <v>3802.1849999999999</v>
      </c>
      <c r="H2389" s="10">
        <f>Table3[[#This Row],[Max(s.salary)]]-Table3[[#This Row],[4.50%]]</f>
        <v>80690.815000000002</v>
      </c>
      <c r="I2389" s="11"/>
    </row>
    <row r="2390" spans="1:9" hidden="1">
      <c r="A2390" s="2">
        <v>51292</v>
      </c>
      <c r="B2390" s="2" t="s">
        <v>563</v>
      </c>
      <c r="C2390" s="2" t="s">
        <v>2350</v>
      </c>
      <c r="D2390" s="2">
        <v>47364</v>
      </c>
      <c r="E2390" s="2" t="s">
        <v>19</v>
      </c>
      <c r="F2390" s="2" t="str">
        <f>IF(Table3[[#This Row],[Max(s.salary)]] &gt; 'covid yearly salary'!$D$8, "T","F")</f>
        <v>F</v>
      </c>
      <c r="G2390" s="11">
        <f>Table3[[#This Row],[Max(s.salary)]]*0.045</f>
        <v>2131.38</v>
      </c>
      <c r="H2390" s="4">
        <f>Table3[[#This Row],[Max(s.salary)]]-Table3[[#This Row],[4.50%]]</f>
        <v>45232.62</v>
      </c>
      <c r="I2390" s="11">
        <f t="shared" si="37"/>
        <v>10926109.440000016</v>
      </c>
    </row>
    <row r="2391" spans="1:9">
      <c r="A2391" s="2">
        <v>79240</v>
      </c>
      <c r="B2391" s="2" t="s">
        <v>1067</v>
      </c>
      <c r="C2391" s="2" t="s">
        <v>1786</v>
      </c>
      <c r="D2391" s="7">
        <v>84479</v>
      </c>
      <c r="E2391" s="2" t="s">
        <v>19</v>
      </c>
      <c r="F2391" s="2" t="str">
        <f>IF(Table3[[#This Row],[Max(s.salary)]] &gt; 'covid yearly salary'!$D$8, "T","F")</f>
        <v>T</v>
      </c>
      <c r="G2391" s="10">
        <f>Table3[[#This Row],[Max(s.salary)]]*0.045</f>
        <v>3801.5549999999998</v>
      </c>
      <c r="H2391" s="10">
        <f>Table3[[#This Row],[Max(s.salary)]]-Table3[[#This Row],[4.50%]]</f>
        <v>80677.445000000007</v>
      </c>
      <c r="I2391" s="11"/>
    </row>
    <row r="2392" spans="1:9">
      <c r="A2392" s="2">
        <v>45922</v>
      </c>
      <c r="B2392" s="2" t="s">
        <v>412</v>
      </c>
      <c r="C2392" s="2" t="s">
        <v>1167</v>
      </c>
      <c r="D2392" s="7">
        <v>84468</v>
      </c>
      <c r="E2392" s="2" t="s">
        <v>19</v>
      </c>
      <c r="F2392" s="2" t="str">
        <f>IF(Table3[[#This Row],[Max(s.salary)]] &gt; 'covid yearly salary'!$D$8, "T","F")</f>
        <v>T</v>
      </c>
      <c r="G2392" s="10">
        <f>Table3[[#This Row],[Max(s.salary)]]*0.045</f>
        <v>3801.06</v>
      </c>
      <c r="H2392" s="10">
        <f>Table3[[#This Row],[Max(s.salary)]]-Table3[[#This Row],[4.50%]]</f>
        <v>80666.94</v>
      </c>
      <c r="I2392" s="11"/>
    </row>
    <row r="2393" spans="1:9" hidden="1">
      <c r="A2393" s="2">
        <v>51333</v>
      </c>
      <c r="B2393" s="2" t="s">
        <v>1027</v>
      </c>
      <c r="C2393" s="2" t="s">
        <v>2307</v>
      </c>
      <c r="D2393" s="2">
        <v>61298</v>
      </c>
      <c r="E2393" s="2" t="s">
        <v>19</v>
      </c>
      <c r="F2393" s="2" t="str">
        <f>IF(Table3[[#This Row],[Max(s.salary)]] &gt; 'covid yearly salary'!$D$8, "T","F")</f>
        <v>F</v>
      </c>
      <c r="G2393" s="11">
        <f>Table3[[#This Row],[Max(s.salary)]]*0.045</f>
        <v>2758.41</v>
      </c>
      <c r="H2393" s="4">
        <f>Table3[[#This Row],[Max(s.salary)]]-Table3[[#This Row],[4.50%]]</f>
        <v>58539.59</v>
      </c>
      <c r="I2393" s="11">
        <f t="shared" si="37"/>
        <v>10916375.445000017</v>
      </c>
    </row>
    <row r="2394" spans="1:9">
      <c r="A2394" s="2">
        <v>12466</v>
      </c>
      <c r="B2394" s="2" t="s">
        <v>161</v>
      </c>
      <c r="C2394" s="2" t="s">
        <v>2351</v>
      </c>
      <c r="D2394" s="7">
        <v>84464</v>
      </c>
      <c r="E2394" s="2" t="s">
        <v>19</v>
      </c>
      <c r="F2394" s="2" t="str">
        <f>IF(Table3[[#This Row],[Max(s.salary)]] &gt; 'covid yearly salary'!$D$8, "T","F")</f>
        <v>T</v>
      </c>
      <c r="G2394" s="10">
        <f>Table3[[#This Row],[Max(s.salary)]]*0.045</f>
        <v>3800.8799999999997</v>
      </c>
      <c r="H2394" s="10">
        <f>Table3[[#This Row],[Max(s.salary)]]-Table3[[#This Row],[4.50%]]</f>
        <v>80663.12</v>
      </c>
      <c r="I2394" s="11"/>
    </row>
    <row r="2395" spans="1:9">
      <c r="A2395" s="2">
        <v>47808</v>
      </c>
      <c r="B2395" s="2" t="s">
        <v>959</v>
      </c>
      <c r="C2395" s="2" t="s">
        <v>2116</v>
      </c>
      <c r="D2395" s="7">
        <v>84463</v>
      </c>
      <c r="E2395" s="2" t="s">
        <v>19</v>
      </c>
      <c r="F2395" s="2" t="str">
        <f>IF(Table3[[#This Row],[Max(s.salary)]] &gt; 'covid yearly salary'!$D$8, "T","F")</f>
        <v>T</v>
      </c>
      <c r="G2395" s="10">
        <f>Table3[[#This Row],[Max(s.salary)]]*0.045</f>
        <v>3800.835</v>
      </c>
      <c r="H2395" s="10">
        <f>Table3[[#This Row],[Max(s.salary)]]-Table3[[#This Row],[4.50%]]</f>
        <v>80662.164999999994</v>
      </c>
      <c r="I2395" s="11"/>
    </row>
    <row r="2396" spans="1:9">
      <c r="A2396" s="2">
        <v>21058</v>
      </c>
      <c r="B2396" s="2" t="s">
        <v>1009</v>
      </c>
      <c r="C2396" s="2" t="s">
        <v>2352</v>
      </c>
      <c r="D2396" s="7">
        <v>84462</v>
      </c>
      <c r="E2396" s="2" t="s">
        <v>19</v>
      </c>
      <c r="F2396" s="2" t="str">
        <f>IF(Table3[[#This Row],[Max(s.salary)]] &gt; 'covid yearly salary'!$D$8, "T","F")</f>
        <v>T</v>
      </c>
      <c r="G2396" s="10">
        <f>Table3[[#This Row],[Max(s.salary)]]*0.045</f>
        <v>3800.79</v>
      </c>
      <c r="H2396" s="10">
        <f>Table3[[#This Row],[Max(s.salary)]]-Table3[[#This Row],[4.50%]]</f>
        <v>80661.210000000006</v>
      </c>
      <c r="I2396" s="11"/>
    </row>
    <row r="2397" spans="1:9">
      <c r="A2397" s="2">
        <v>10727</v>
      </c>
      <c r="B2397" s="2" t="s">
        <v>2329</v>
      </c>
      <c r="C2397" s="2" t="s">
        <v>297</v>
      </c>
      <c r="D2397" s="7">
        <v>84461</v>
      </c>
      <c r="E2397" s="2" t="s">
        <v>19</v>
      </c>
      <c r="F2397" s="2" t="str">
        <f>IF(Table3[[#This Row],[Max(s.salary)]] &gt; 'covid yearly salary'!$D$8, "T","F")</f>
        <v>T</v>
      </c>
      <c r="G2397" s="10">
        <f>Table3[[#This Row],[Max(s.salary)]]*0.045</f>
        <v>3800.7449999999999</v>
      </c>
      <c r="H2397" s="10">
        <f>Table3[[#This Row],[Max(s.salary)]]-Table3[[#This Row],[4.50%]]</f>
        <v>80660.255000000005</v>
      </c>
      <c r="I2397" s="11"/>
    </row>
    <row r="2398" spans="1:9">
      <c r="A2398" s="2">
        <v>23537</v>
      </c>
      <c r="B2398" s="2" t="s">
        <v>203</v>
      </c>
      <c r="C2398" s="2" t="s">
        <v>986</v>
      </c>
      <c r="D2398" s="7">
        <v>84457</v>
      </c>
      <c r="E2398" s="2" t="s">
        <v>19</v>
      </c>
      <c r="F2398" s="2" t="str">
        <f>IF(Table3[[#This Row],[Max(s.salary)]] &gt; 'covid yearly salary'!$D$8, "T","F")</f>
        <v>T</v>
      </c>
      <c r="G2398" s="10">
        <f>Table3[[#This Row],[Max(s.salary)]]*0.045</f>
        <v>3800.5650000000001</v>
      </c>
      <c r="H2398" s="10">
        <f>Table3[[#This Row],[Max(s.salary)]]-Table3[[#This Row],[4.50%]]</f>
        <v>80656.434999999998</v>
      </c>
      <c r="I2398" s="11"/>
    </row>
    <row r="2399" spans="1:9">
      <c r="A2399" s="2">
        <v>68056</v>
      </c>
      <c r="B2399" s="2" t="s">
        <v>511</v>
      </c>
      <c r="C2399" s="2" t="s">
        <v>2162</v>
      </c>
      <c r="D2399" s="7">
        <v>84454</v>
      </c>
      <c r="E2399" s="2" t="s">
        <v>19</v>
      </c>
      <c r="F2399" s="2" t="str">
        <f>IF(Table3[[#This Row],[Max(s.salary)]] &gt; 'covid yearly salary'!$D$8, "T","F")</f>
        <v>T</v>
      </c>
      <c r="G2399" s="10">
        <f>Table3[[#This Row],[Max(s.salary)]]*0.045</f>
        <v>3800.43</v>
      </c>
      <c r="H2399" s="10">
        <f>Table3[[#This Row],[Max(s.salary)]]-Table3[[#This Row],[4.50%]]</f>
        <v>80653.570000000007</v>
      </c>
      <c r="I2399" s="11"/>
    </row>
    <row r="2400" spans="1:9">
      <c r="A2400" s="2">
        <v>36331</v>
      </c>
      <c r="B2400" s="2" t="s">
        <v>1839</v>
      </c>
      <c r="C2400" s="2" t="s">
        <v>2353</v>
      </c>
      <c r="D2400" s="7">
        <v>84439</v>
      </c>
      <c r="E2400" s="2" t="s">
        <v>19</v>
      </c>
      <c r="F2400" s="2" t="str">
        <f>IF(Table3[[#This Row],[Max(s.salary)]] &gt; 'covid yearly salary'!$D$8, "T","F")</f>
        <v>T</v>
      </c>
      <c r="G2400" s="10">
        <f>Table3[[#This Row],[Max(s.salary)]]*0.045</f>
        <v>3799.7549999999997</v>
      </c>
      <c r="H2400" s="10">
        <f>Table3[[#This Row],[Max(s.salary)]]-Table3[[#This Row],[4.50%]]</f>
        <v>80639.244999999995</v>
      </c>
      <c r="I2400" s="11"/>
    </row>
    <row r="2401" spans="1:9">
      <c r="A2401" s="2">
        <v>40048</v>
      </c>
      <c r="B2401" s="2" t="s">
        <v>719</v>
      </c>
      <c r="C2401" s="2" t="s">
        <v>2354</v>
      </c>
      <c r="D2401" s="7">
        <v>84437</v>
      </c>
      <c r="E2401" s="2" t="s">
        <v>19</v>
      </c>
      <c r="F2401" s="2" t="str">
        <f>IF(Table3[[#This Row],[Max(s.salary)]] &gt; 'covid yearly salary'!$D$8, "T","F")</f>
        <v>T</v>
      </c>
      <c r="G2401" s="10">
        <f>Table3[[#This Row],[Max(s.salary)]]*0.045</f>
        <v>3799.665</v>
      </c>
      <c r="H2401" s="10">
        <f>Table3[[#This Row],[Max(s.salary)]]-Table3[[#This Row],[4.50%]]</f>
        <v>80637.335000000006</v>
      </c>
      <c r="I2401" s="11"/>
    </row>
    <row r="2402" spans="1:9">
      <c r="A2402" s="2">
        <v>77732</v>
      </c>
      <c r="B2402" s="2" t="s">
        <v>534</v>
      </c>
      <c r="C2402" s="2" t="s">
        <v>1848</v>
      </c>
      <c r="D2402" s="7">
        <v>84433</v>
      </c>
      <c r="E2402" s="2" t="s">
        <v>19</v>
      </c>
      <c r="F2402" s="2" t="str">
        <f>IF(Table3[[#This Row],[Max(s.salary)]] &gt; 'covid yearly salary'!$D$8, "T","F")</f>
        <v>T</v>
      </c>
      <c r="G2402" s="10">
        <f>Table3[[#This Row],[Max(s.salary)]]*0.045</f>
        <v>3799.4849999999997</v>
      </c>
      <c r="H2402" s="10">
        <f>Table3[[#This Row],[Max(s.salary)]]-Table3[[#This Row],[4.50%]]</f>
        <v>80633.514999999999</v>
      </c>
      <c r="I2402" s="11"/>
    </row>
    <row r="2403" spans="1:9">
      <c r="A2403" s="2">
        <v>59838</v>
      </c>
      <c r="B2403" s="2" t="s">
        <v>1692</v>
      </c>
      <c r="C2403" s="2" t="s">
        <v>100</v>
      </c>
      <c r="D2403" s="7">
        <v>84431</v>
      </c>
      <c r="E2403" s="2" t="s">
        <v>19</v>
      </c>
      <c r="F2403" s="2" t="str">
        <f>IF(Table3[[#This Row],[Max(s.salary)]] &gt; 'covid yearly salary'!$D$8, "T","F")</f>
        <v>T</v>
      </c>
      <c r="G2403" s="10">
        <f>Table3[[#This Row],[Max(s.salary)]]*0.045</f>
        <v>3799.395</v>
      </c>
      <c r="H2403" s="10">
        <f>Table3[[#This Row],[Max(s.salary)]]-Table3[[#This Row],[4.50%]]</f>
        <v>80631.604999999996</v>
      </c>
      <c r="I2403" s="11"/>
    </row>
    <row r="2404" spans="1:9">
      <c r="A2404" s="2">
        <v>22570</v>
      </c>
      <c r="B2404" s="2" t="s">
        <v>1161</v>
      </c>
      <c r="C2404" s="2" t="s">
        <v>1238</v>
      </c>
      <c r="D2404" s="7">
        <v>84430</v>
      </c>
      <c r="E2404" s="2" t="s">
        <v>19</v>
      </c>
      <c r="F2404" s="2" t="str">
        <f>IF(Table3[[#This Row],[Max(s.salary)]] &gt; 'covid yearly salary'!$D$8, "T","F")</f>
        <v>T</v>
      </c>
      <c r="G2404" s="10">
        <f>Table3[[#This Row],[Max(s.salary)]]*0.045</f>
        <v>3799.35</v>
      </c>
      <c r="H2404" s="10">
        <f>Table3[[#This Row],[Max(s.salary)]]-Table3[[#This Row],[4.50%]]</f>
        <v>80630.649999999994</v>
      </c>
      <c r="I2404" s="11"/>
    </row>
    <row r="2405" spans="1:9">
      <c r="A2405" s="2">
        <v>61889</v>
      </c>
      <c r="B2405" s="2" t="s">
        <v>2104</v>
      </c>
      <c r="C2405" s="2" t="s">
        <v>1585</v>
      </c>
      <c r="D2405" s="7">
        <v>84427</v>
      </c>
      <c r="E2405" s="2" t="s">
        <v>19</v>
      </c>
      <c r="F2405" s="2" t="str">
        <f>IF(Table3[[#This Row],[Max(s.salary)]] &gt; 'covid yearly salary'!$D$8, "T","F")</f>
        <v>T</v>
      </c>
      <c r="G2405" s="10">
        <f>Table3[[#This Row],[Max(s.salary)]]*0.045</f>
        <v>3799.2149999999997</v>
      </c>
      <c r="H2405" s="10">
        <f>Table3[[#This Row],[Max(s.salary)]]-Table3[[#This Row],[4.50%]]</f>
        <v>80627.785000000003</v>
      </c>
      <c r="I2405" s="11"/>
    </row>
    <row r="2406" spans="1:9">
      <c r="A2406" s="2">
        <v>29341</v>
      </c>
      <c r="B2406" s="2" t="s">
        <v>1921</v>
      </c>
      <c r="C2406" s="2" t="s">
        <v>2355</v>
      </c>
      <c r="D2406" s="7">
        <v>84417</v>
      </c>
      <c r="E2406" s="2" t="s">
        <v>19</v>
      </c>
      <c r="F2406" s="2" t="str">
        <f>IF(Table3[[#This Row],[Max(s.salary)]] &gt; 'covid yearly salary'!$D$8, "T","F")</f>
        <v>T</v>
      </c>
      <c r="G2406" s="10">
        <f>Table3[[#This Row],[Max(s.salary)]]*0.045</f>
        <v>3798.7649999999999</v>
      </c>
      <c r="H2406" s="10">
        <f>Table3[[#This Row],[Max(s.salary)]]-Table3[[#This Row],[4.50%]]</f>
        <v>80618.235000000001</v>
      </c>
      <c r="I2406" s="11"/>
    </row>
    <row r="2407" spans="1:9">
      <c r="A2407" s="2">
        <v>80688</v>
      </c>
      <c r="B2407" s="2" t="s">
        <v>1395</v>
      </c>
      <c r="C2407" s="2" t="s">
        <v>535</v>
      </c>
      <c r="D2407" s="7">
        <v>84409</v>
      </c>
      <c r="E2407" s="2" t="s">
        <v>19</v>
      </c>
      <c r="F2407" s="2" t="str">
        <f>IF(Table3[[#This Row],[Max(s.salary)]] &gt; 'covid yearly salary'!$D$8, "T","F")</f>
        <v>T</v>
      </c>
      <c r="G2407" s="10">
        <f>Table3[[#This Row],[Max(s.salary)]]*0.045</f>
        <v>3798.4049999999997</v>
      </c>
      <c r="H2407" s="10">
        <f>Table3[[#This Row],[Max(s.salary)]]-Table3[[#This Row],[4.50%]]</f>
        <v>80610.595000000001</v>
      </c>
      <c r="I2407" s="11"/>
    </row>
    <row r="2408" spans="1:9">
      <c r="A2408" s="2">
        <v>75867</v>
      </c>
      <c r="B2408" s="2" t="s">
        <v>246</v>
      </c>
      <c r="C2408" s="2" t="s">
        <v>228</v>
      </c>
      <c r="D2408" s="7">
        <v>84404</v>
      </c>
      <c r="E2408" s="2" t="s">
        <v>19</v>
      </c>
      <c r="F2408" s="2" t="str">
        <f>IF(Table3[[#This Row],[Max(s.salary)]] &gt; 'covid yearly salary'!$D$8, "T","F")</f>
        <v>T</v>
      </c>
      <c r="G2408" s="10">
        <f>Table3[[#This Row],[Max(s.salary)]]*0.045</f>
        <v>3798.18</v>
      </c>
      <c r="H2408" s="10">
        <f>Table3[[#This Row],[Max(s.salary)]]-Table3[[#This Row],[4.50%]]</f>
        <v>80605.820000000007</v>
      </c>
      <c r="I2408" s="11"/>
    </row>
    <row r="2409" spans="1:9">
      <c r="A2409" s="2">
        <v>93498</v>
      </c>
      <c r="B2409" s="2" t="s">
        <v>1914</v>
      </c>
      <c r="C2409" s="2" t="s">
        <v>1759</v>
      </c>
      <c r="D2409" s="7">
        <v>84403</v>
      </c>
      <c r="E2409" s="2" t="s">
        <v>19</v>
      </c>
      <c r="F2409" s="2" t="str">
        <f>IF(Table3[[#This Row],[Max(s.salary)]] &gt; 'covid yearly salary'!$D$8, "T","F")</f>
        <v>T</v>
      </c>
      <c r="G2409" s="10">
        <f>Table3[[#This Row],[Max(s.salary)]]*0.045</f>
        <v>3798.1349999999998</v>
      </c>
      <c r="H2409" s="10">
        <f>Table3[[#This Row],[Max(s.salary)]]-Table3[[#This Row],[4.50%]]</f>
        <v>80604.865000000005</v>
      </c>
      <c r="I2409" s="11"/>
    </row>
    <row r="2410" spans="1:9" hidden="1">
      <c r="A2410" s="2">
        <v>51557</v>
      </c>
      <c r="B2410" s="2" t="s">
        <v>729</v>
      </c>
      <c r="C2410" s="2" t="s">
        <v>2356</v>
      </c>
      <c r="D2410" s="2">
        <v>48580</v>
      </c>
      <c r="E2410" s="2" t="s">
        <v>19</v>
      </c>
      <c r="F2410" s="2" t="str">
        <f>IF(Table3[[#This Row],[Max(s.salary)]] &gt; 'covid yearly salary'!$D$8, "T","F")</f>
        <v>F</v>
      </c>
      <c r="G2410" s="11">
        <f>Table3[[#This Row],[Max(s.salary)]]*0.045</f>
        <v>2186.1</v>
      </c>
      <c r="H2410" s="4">
        <f>Table3[[#This Row],[Max(s.salary)]]-Table3[[#This Row],[4.50%]]</f>
        <v>46393.9</v>
      </c>
      <c r="I2410" s="11">
        <f t="shared" si="37"/>
        <v>10852822.440000024</v>
      </c>
    </row>
    <row r="2411" spans="1:9">
      <c r="A2411" s="2">
        <v>29071</v>
      </c>
      <c r="B2411" s="2" t="s">
        <v>2357</v>
      </c>
      <c r="C2411" s="2" t="s">
        <v>1174</v>
      </c>
      <c r="D2411" s="7">
        <v>84402</v>
      </c>
      <c r="E2411" s="2" t="s">
        <v>19</v>
      </c>
      <c r="F2411" s="2" t="str">
        <f>IF(Table3[[#This Row],[Max(s.salary)]] &gt; 'covid yearly salary'!$D$8, "T","F")</f>
        <v>T</v>
      </c>
      <c r="G2411" s="10">
        <f>Table3[[#This Row],[Max(s.salary)]]*0.045</f>
        <v>3798.0899999999997</v>
      </c>
      <c r="H2411" s="10">
        <f>Table3[[#This Row],[Max(s.salary)]]-Table3[[#This Row],[4.50%]]</f>
        <v>80603.91</v>
      </c>
      <c r="I2411" s="11"/>
    </row>
    <row r="2412" spans="1:9">
      <c r="A2412" s="2">
        <v>18806</v>
      </c>
      <c r="B2412" s="2" t="s">
        <v>1646</v>
      </c>
      <c r="C2412" s="2" t="s">
        <v>2358</v>
      </c>
      <c r="D2412" s="7">
        <v>84398</v>
      </c>
      <c r="E2412" s="2" t="s">
        <v>19</v>
      </c>
      <c r="F2412" s="2" t="str">
        <f>IF(Table3[[#This Row],[Max(s.salary)]] &gt; 'covid yearly salary'!$D$8, "T","F")</f>
        <v>T</v>
      </c>
      <c r="G2412" s="10">
        <f>Table3[[#This Row],[Max(s.salary)]]*0.045</f>
        <v>3797.91</v>
      </c>
      <c r="H2412" s="10">
        <f>Table3[[#This Row],[Max(s.salary)]]-Table3[[#This Row],[4.50%]]</f>
        <v>80600.09</v>
      </c>
      <c r="I2412" s="11"/>
    </row>
    <row r="2413" spans="1:9">
      <c r="A2413" s="2">
        <v>62857</v>
      </c>
      <c r="B2413" s="2" t="s">
        <v>865</v>
      </c>
      <c r="C2413" s="2" t="s">
        <v>934</v>
      </c>
      <c r="D2413" s="7">
        <v>84388</v>
      </c>
      <c r="E2413" s="2" t="s">
        <v>19</v>
      </c>
      <c r="F2413" s="2" t="str">
        <f>IF(Table3[[#This Row],[Max(s.salary)]] &gt; 'covid yearly salary'!$D$8, "T","F")</f>
        <v>T</v>
      </c>
      <c r="G2413" s="10">
        <f>Table3[[#This Row],[Max(s.salary)]]*0.045</f>
        <v>3797.46</v>
      </c>
      <c r="H2413" s="10">
        <f>Table3[[#This Row],[Max(s.salary)]]-Table3[[#This Row],[4.50%]]</f>
        <v>80590.539999999994</v>
      </c>
      <c r="I2413" s="11"/>
    </row>
    <row r="2414" spans="1:9">
      <c r="A2414" s="2">
        <v>69119</v>
      </c>
      <c r="B2414" s="2" t="s">
        <v>1845</v>
      </c>
      <c r="C2414" s="2" t="s">
        <v>2042</v>
      </c>
      <c r="D2414" s="7">
        <v>84367</v>
      </c>
      <c r="E2414" s="2" t="s">
        <v>19</v>
      </c>
      <c r="F2414" s="2" t="str">
        <f>IF(Table3[[#This Row],[Max(s.salary)]] &gt; 'covid yearly salary'!$D$8, "T","F")</f>
        <v>T</v>
      </c>
      <c r="G2414" s="10">
        <f>Table3[[#This Row],[Max(s.salary)]]*0.045</f>
        <v>3796.5149999999999</v>
      </c>
      <c r="H2414" s="10">
        <f>Table3[[#This Row],[Max(s.salary)]]-Table3[[#This Row],[4.50%]]</f>
        <v>80570.485000000001</v>
      </c>
      <c r="I2414" s="11"/>
    </row>
    <row r="2415" spans="1:9">
      <c r="A2415" s="2">
        <v>63902</v>
      </c>
      <c r="B2415" s="2" t="s">
        <v>1741</v>
      </c>
      <c r="C2415" s="2" t="s">
        <v>1868</v>
      </c>
      <c r="D2415" s="7">
        <v>84366</v>
      </c>
      <c r="E2415" s="2" t="s">
        <v>19</v>
      </c>
      <c r="F2415" s="2" t="str">
        <f>IF(Table3[[#This Row],[Max(s.salary)]] &gt; 'covid yearly salary'!$D$8, "T","F")</f>
        <v>T</v>
      </c>
      <c r="G2415" s="10">
        <f>Table3[[#This Row],[Max(s.salary)]]*0.045</f>
        <v>3796.47</v>
      </c>
      <c r="H2415" s="10">
        <f>Table3[[#This Row],[Max(s.salary)]]-Table3[[#This Row],[4.50%]]</f>
        <v>80569.53</v>
      </c>
      <c r="I2415" s="11"/>
    </row>
    <row r="2416" spans="1:9" hidden="1">
      <c r="A2416" s="2">
        <v>51741</v>
      </c>
      <c r="B2416" s="2" t="s">
        <v>591</v>
      </c>
      <c r="C2416" s="2" t="s">
        <v>2237</v>
      </c>
      <c r="D2416" s="2">
        <v>60026</v>
      </c>
      <c r="E2416" s="2" t="s">
        <v>19</v>
      </c>
      <c r="F2416" s="2" t="str">
        <f>IF(Table3[[#This Row],[Max(s.salary)]] &gt; 'covid yearly salary'!$D$8, "T","F")</f>
        <v>F</v>
      </c>
      <c r="G2416" s="11">
        <f>Table3[[#This Row],[Max(s.salary)]]*0.045</f>
        <v>2701.17</v>
      </c>
      <c r="H2416" s="4">
        <f>Table3[[#This Row],[Max(s.salary)]]-Table3[[#This Row],[4.50%]]</f>
        <v>57324.83</v>
      </c>
      <c r="I2416" s="11">
        <f t="shared" si="37"/>
        <v>10831649.895000024</v>
      </c>
    </row>
    <row r="2417" spans="1:9">
      <c r="A2417" s="2">
        <v>52066</v>
      </c>
      <c r="B2417" s="2" t="s">
        <v>1115</v>
      </c>
      <c r="C2417" s="2" t="s">
        <v>1985</v>
      </c>
      <c r="D2417" s="7">
        <v>84361</v>
      </c>
      <c r="E2417" s="2" t="s">
        <v>19</v>
      </c>
      <c r="F2417" s="2" t="str">
        <f>IF(Table3[[#This Row],[Max(s.salary)]] &gt; 'covid yearly salary'!$D$8, "T","F")</f>
        <v>T</v>
      </c>
      <c r="G2417" s="10">
        <f>Table3[[#This Row],[Max(s.salary)]]*0.045</f>
        <v>3796.2449999999999</v>
      </c>
      <c r="H2417" s="10">
        <f>Table3[[#This Row],[Max(s.salary)]]-Table3[[#This Row],[4.50%]]</f>
        <v>80564.755000000005</v>
      </c>
      <c r="I2417" s="11"/>
    </row>
    <row r="2418" spans="1:9">
      <c r="A2418" s="2">
        <v>21595</v>
      </c>
      <c r="B2418" s="2" t="s">
        <v>2359</v>
      </c>
      <c r="C2418" s="2" t="s">
        <v>425</v>
      </c>
      <c r="D2418" s="7">
        <v>84346</v>
      </c>
      <c r="E2418" s="2" t="s">
        <v>19</v>
      </c>
      <c r="F2418" s="2" t="str">
        <f>IF(Table3[[#This Row],[Max(s.salary)]] &gt; 'covid yearly salary'!$D$8, "T","F")</f>
        <v>T</v>
      </c>
      <c r="G2418" s="10">
        <f>Table3[[#This Row],[Max(s.salary)]]*0.045</f>
        <v>3795.5699999999997</v>
      </c>
      <c r="H2418" s="10">
        <f>Table3[[#This Row],[Max(s.salary)]]-Table3[[#This Row],[4.50%]]</f>
        <v>80550.429999999993</v>
      </c>
      <c r="I2418" s="11"/>
    </row>
    <row r="2419" spans="1:9" hidden="1">
      <c r="A2419" s="2">
        <v>51804</v>
      </c>
      <c r="B2419" s="2" t="s">
        <v>381</v>
      </c>
      <c r="C2419" s="2" t="s">
        <v>2360</v>
      </c>
      <c r="D2419" s="2">
        <v>61758</v>
      </c>
      <c r="E2419" s="2" t="s">
        <v>19</v>
      </c>
      <c r="F2419" s="2" t="str">
        <f>IF(Table3[[#This Row],[Max(s.salary)]] &gt; 'covid yearly salary'!$D$8, "T","F")</f>
        <v>F</v>
      </c>
      <c r="G2419" s="11">
        <f>Table3[[#This Row],[Max(s.salary)]]*0.045</f>
        <v>2779.1099999999997</v>
      </c>
      <c r="H2419" s="4">
        <f>Table3[[#This Row],[Max(s.salary)]]-Table3[[#This Row],[4.50%]]</f>
        <v>58978.89</v>
      </c>
      <c r="I2419" s="11">
        <f t="shared" si="37"/>
        <v>10821356.910000023</v>
      </c>
    </row>
    <row r="2420" spans="1:9">
      <c r="A2420" s="2">
        <v>21439</v>
      </c>
      <c r="B2420" s="2" t="s">
        <v>1893</v>
      </c>
      <c r="C2420" s="2" t="s">
        <v>1722</v>
      </c>
      <c r="D2420" s="7">
        <v>84337</v>
      </c>
      <c r="E2420" s="2" t="s">
        <v>19</v>
      </c>
      <c r="F2420" s="2" t="str">
        <f>IF(Table3[[#This Row],[Max(s.salary)]] &gt; 'covid yearly salary'!$D$8, "T","F")</f>
        <v>T</v>
      </c>
      <c r="G2420" s="10">
        <f>Table3[[#This Row],[Max(s.salary)]]*0.045</f>
        <v>3795.165</v>
      </c>
      <c r="H2420" s="10">
        <f>Table3[[#This Row],[Max(s.salary)]]-Table3[[#This Row],[4.50%]]</f>
        <v>80541.835000000006</v>
      </c>
      <c r="I2420" s="11"/>
    </row>
    <row r="2421" spans="1:9">
      <c r="A2421" s="2">
        <v>94564</v>
      </c>
      <c r="B2421" s="2" t="s">
        <v>227</v>
      </c>
      <c r="C2421" s="2" t="s">
        <v>692</v>
      </c>
      <c r="D2421" s="7">
        <v>84323</v>
      </c>
      <c r="E2421" s="2" t="s">
        <v>19</v>
      </c>
      <c r="F2421" s="2" t="str">
        <f>IF(Table3[[#This Row],[Max(s.salary)]] &gt; 'covid yearly salary'!$D$8, "T","F")</f>
        <v>T</v>
      </c>
      <c r="G2421" s="10">
        <f>Table3[[#This Row],[Max(s.salary)]]*0.045</f>
        <v>3794.5349999999999</v>
      </c>
      <c r="H2421" s="10">
        <f>Table3[[#This Row],[Max(s.salary)]]-Table3[[#This Row],[4.50%]]</f>
        <v>80528.464999999997</v>
      </c>
      <c r="I2421" s="11"/>
    </row>
    <row r="2422" spans="1:9">
      <c r="A2422" s="2">
        <v>106705</v>
      </c>
      <c r="B2422" s="2" t="s">
        <v>2361</v>
      </c>
      <c r="C2422" s="2" t="s">
        <v>983</v>
      </c>
      <c r="D2422" s="7">
        <v>84322</v>
      </c>
      <c r="E2422" s="2" t="s">
        <v>19</v>
      </c>
      <c r="F2422" s="2" t="str">
        <f>IF(Table3[[#This Row],[Max(s.salary)]] &gt; 'covid yearly salary'!$D$8, "T","F")</f>
        <v>T</v>
      </c>
      <c r="G2422" s="10">
        <f>Table3[[#This Row],[Max(s.salary)]]*0.045</f>
        <v>3794.49</v>
      </c>
      <c r="H2422" s="10">
        <f>Table3[[#This Row],[Max(s.salary)]]-Table3[[#This Row],[4.50%]]</f>
        <v>80527.509999999995</v>
      </c>
      <c r="I2422" s="11"/>
    </row>
    <row r="2423" spans="1:9">
      <c r="A2423" s="2">
        <v>54608</v>
      </c>
      <c r="B2423" s="2" t="s">
        <v>1737</v>
      </c>
      <c r="C2423" s="2" t="s">
        <v>2362</v>
      </c>
      <c r="D2423" s="7">
        <v>84320</v>
      </c>
      <c r="E2423" s="2" t="s">
        <v>19</v>
      </c>
      <c r="F2423" s="2" t="str">
        <f>IF(Table3[[#This Row],[Max(s.salary)]] &gt; 'covid yearly salary'!$D$8, "T","F")</f>
        <v>T</v>
      </c>
      <c r="G2423" s="10">
        <f>Table3[[#This Row],[Max(s.salary)]]*0.045</f>
        <v>3794.3999999999996</v>
      </c>
      <c r="H2423" s="10">
        <f>Table3[[#This Row],[Max(s.salary)]]-Table3[[#This Row],[4.50%]]</f>
        <v>80525.600000000006</v>
      </c>
      <c r="I2423" s="11"/>
    </row>
    <row r="2424" spans="1:9">
      <c r="A2424" s="2">
        <v>14362</v>
      </c>
      <c r="B2424" s="2" t="s">
        <v>832</v>
      </c>
      <c r="C2424" s="2" t="s">
        <v>1460</v>
      </c>
      <c r="D2424" s="7">
        <v>84312</v>
      </c>
      <c r="E2424" s="2" t="s">
        <v>19</v>
      </c>
      <c r="F2424" s="2" t="str">
        <f>IF(Table3[[#This Row],[Max(s.salary)]] &gt; 'covid yearly salary'!$D$8, "T","F")</f>
        <v>T</v>
      </c>
      <c r="G2424" s="10">
        <f>Table3[[#This Row],[Max(s.salary)]]*0.045</f>
        <v>3794.04</v>
      </c>
      <c r="H2424" s="10">
        <f>Table3[[#This Row],[Max(s.salary)]]-Table3[[#This Row],[4.50%]]</f>
        <v>80517.960000000006</v>
      </c>
      <c r="I2424" s="11"/>
    </row>
    <row r="2425" spans="1:9">
      <c r="A2425" s="2">
        <v>59586</v>
      </c>
      <c r="B2425" s="2" t="s">
        <v>2011</v>
      </c>
      <c r="C2425" s="2" t="s">
        <v>1810</v>
      </c>
      <c r="D2425" s="7">
        <v>84309</v>
      </c>
      <c r="E2425" s="2" t="s">
        <v>19</v>
      </c>
      <c r="F2425" s="2" t="str">
        <f>IF(Table3[[#This Row],[Max(s.salary)]] &gt; 'covid yearly salary'!$D$8, "T","F")</f>
        <v>T</v>
      </c>
      <c r="G2425" s="10">
        <f>Table3[[#This Row],[Max(s.salary)]]*0.045</f>
        <v>3793.9049999999997</v>
      </c>
      <c r="H2425" s="10">
        <f>Table3[[#This Row],[Max(s.salary)]]-Table3[[#This Row],[4.50%]]</f>
        <v>80515.095000000001</v>
      </c>
      <c r="I2425" s="11"/>
    </row>
    <row r="2426" spans="1:9">
      <c r="A2426" s="2">
        <v>26627</v>
      </c>
      <c r="B2426" s="2" t="s">
        <v>1934</v>
      </c>
      <c r="C2426" s="2" t="s">
        <v>662</v>
      </c>
      <c r="D2426" s="7">
        <v>84306</v>
      </c>
      <c r="E2426" s="2" t="s">
        <v>19</v>
      </c>
      <c r="F2426" s="2" t="str">
        <f>IF(Table3[[#This Row],[Max(s.salary)]] &gt; 'covid yearly salary'!$D$8, "T","F")</f>
        <v>T</v>
      </c>
      <c r="G2426" s="10">
        <f>Table3[[#This Row],[Max(s.salary)]]*0.045</f>
        <v>3793.77</v>
      </c>
      <c r="H2426" s="10">
        <f>Table3[[#This Row],[Max(s.salary)]]-Table3[[#This Row],[4.50%]]</f>
        <v>80512.23</v>
      </c>
      <c r="I2426" s="11"/>
    </row>
    <row r="2427" spans="1:9">
      <c r="A2427" s="2">
        <v>20637</v>
      </c>
      <c r="B2427" s="2" t="s">
        <v>860</v>
      </c>
      <c r="C2427" s="2" t="s">
        <v>2363</v>
      </c>
      <c r="D2427" s="7">
        <v>84293</v>
      </c>
      <c r="E2427" s="2" t="s">
        <v>19</v>
      </c>
      <c r="F2427" s="2" t="str">
        <f>IF(Table3[[#This Row],[Max(s.salary)]] &gt; 'covid yearly salary'!$D$8, "T","F")</f>
        <v>T</v>
      </c>
      <c r="G2427" s="10">
        <f>Table3[[#This Row],[Max(s.salary)]]*0.045</f>
        <v>3793.1849999999999</v>
      </c>
      <c r="H2427" s="10">
        <f>Table3[[#This Row],[Max(s.salary)]]-Table3[[#This Row],[4.50%]]</f>
        <v>80499.815000000002</v>
      </c>
      <c r="I2427" s="11"/>
    </row>
    <row r="2428" spans="1:9">
      <c r="A2428" s="2">
        <v>52724</v>
      </c>
      <c r="B2428" s="2" t="s">
        <v>1661</v>
      </c>
      <c r="C2428" s="2" t="s">
        <v>1372</v>
      </c>
      <c r="D2428" s="7">
        <v>84281</v>
      </c>
      <c r="E2428" s="2" t="s">
        <v>19</v>
      </c>
      <c r="F2428" s="2" t="str">
        <f>IF(Table3[[#This Row],[Max(s.salary)]] &gt; 'covid yearly salary'!$D$8, "T","F")</f>
        <v>T</v>
      </c>
      <c r="G2428" s="10">
        <f>Table3[[#This Row],[Max(s.salary)]]*0.045</f>
        <v>3792.645</v>
      </c>
      <c r="H2428" s="10">
        <f>Table3[[#This Row],[Max(s.salary)]]-Table3[[#This Row],[4.50%]]</f>
        <v>80488.354999999996</v>
      </c>
      <c r="I2428" s="11"/>
    </row>
    <row r="2429" spans="1:9">
      <c r="A2429" s="2">
        <v>201754</v>
      </c>
      <c r="B2429" s="2" t="s">
        <v>2168</v>
      </c>
      <c r="C2429" s="2" t="s">
        <v>1754</v>
      </c>
      <c r="D2429" s="7">
        <v>84279</v>
      </c>
      <c r="E2429" s="2" t="s">
        <v>19</v>
      </c>
      <c r="F2429" s="2" t="str">
        <f>IF(Table3[[#This Row],[Max(s.salary)]] &gt; 'covid yearly salary'!$D$8, "T","F")</f>
        <v>T</v>
      </c>
      <c r="G2429" s="10">
        <f>Table3[[#This Row],[Max(s.salary)]]*0.045</f>
        <v>3792.5549999999998</v>
      </c>
      <c r="H2429" s="10">
        <f>Table3[[#This Row],[Max(s.salary)]]-Table3[[#This Row],[4.50%]]</f>
        <v>80486.445000000007</v>
      </c>
      <c r="I2429" s="11"/>
    </row>
    <row r="2430" spans="1:9">
      <c r="A2430" s="2">
        <v>102335</v>
      </c>
      <c r="B2430" s="2" t="s">
        <v>917</v>
      </c>
      <c r="C2430" s="2" t="s">
        <v>2364</v>
      </c>
      <c r="D2430" s="7">
        <v>84277</v>
      </c>
      <c r="E2430" s="2" t="s">
        <v>19</v>
      </c>
      <c r="F2430" s="2" t="str">
        <f>IF(Table3[[#This Row],[Max(s.salary)]] &gt; 'covid yearly salary'!$D$8, "T","F")</f>
        <v>T</v>
      </c>
      <c r="G2430" s="10">
        <f>Table3[[#This Row],[Max(s.salary)]]*0.045</f>
        <v>3792.4649999999997</v>
      </c>
      <c r="H2430" s="10">
        <f>Table3[[#This Row],[Max(s.salary)]]-Table3[[#This Row],[4.50%]]</f>
        <v>80484.535000000003</v>
      </c>
      <c r="I2430" s="11"/>
    </row>
    <row r="2431" spans="1:9" hidden="1">
      <c r="A2431" s="2">
        <v>52048</v>
      </c>
      <c r="B2431" s="2" t="s">
        <v>256</v>
      </c>
      <c r="C2431" s="2" t="s">
        <v>1088</v>
      </c>
      <c r="D2431" s="2">
        <v>45272</v>
      </c>
      <c r="E2431" s="2" t="s">
        <v>19</v>
      </c>
      <c r="F2431" s="2" t="str">
        <f>IF(Table3[[#This Row],[Max(s.salary)]] &gt; 'covid yearly salary'!$D$8, "T","F")</f>
        <v>F</v>
      </c>
      <c r="G2431" s="11">
        <f>Table3[[#This Row],[Max(s.salary)]]*0.045</f>
        <v>2037.24</v>
      </c>
      <c r="H2431" s="4">
        <f>Table3[[#This Row],[Max(s.salary)]]-Table3[[#This Row],[4.50%]]</f>
        <v>43234.76</v>
      </c>
      <c r="I2431" s="11">
        <f t="shared" si="37"/>
        <v>10776846.645000018</v>
      </c>
    </row>
    <row r="2432" spans="1:9">
      <c r="A2432" s="2">
        <v>94806</v>
      </c>
      <c r="B2432" s="2" t="s">
        <v>1599</v>
      </c>
      <c r="C2432" s="2" t="s">
        <v>181</v>
      </c>
      <c r="D2432" s="7">
        <v>84245</v>
      </c>
      <c r="E2432" s="2" t="s">
        <v>19</v>
      </c>
      <c r="F2432" s="2" t="str">
        <f>IF(Table3[[#This Row],[Max(s.salary)]] &gt; 'covid yearly salary'!$D$8, "T","F")</f>
        <v>T</v>
      </c>
      <c r="G2432" s="10">
        <f>Table3[[#This Row],[Max(s.salary)]]*0.045</f>
        <v>3791.0249999999996</v>
      </c>
      <c r="H2432" s="10">
        <f>Table3[[#This Row],[Max(s.salary)]]-Table3[[#This Row],[4.50%]]</f>
        <v>80453.975000000006</v>
      </c>
      <c r="I2432" s="11"/>
    </row>
    <row r="2433" spans="1:9">
      <c r="A2433" s="2">
        <v>51861</v>
      </c>
      <c r="B2433" s="2" t="s">
        <v>958</v>
      </c>
      <c r="C2433" s="2" t="s">
        <v>387</v>
      </c>
      <c r="D2433" s="7">
        <v>84232</v>
      </c>
      <c r="E2433" s="2" t="s">
        <v>19</v>
      </c>
      <c r="F2433" s="2" t="str">
        <f>IF(Table3[[#This Row],[Max(s.salary)]] &gt; 'covid yearly salary'!$D$8, "T","F")</f>
        <v>T</v>
      </c>
      <c r="G2433" s="10">
        <f>Table3[[#This Row],[Max(s.salary)]]*0.045</f>
        <v>3790.44</v>
      </c>
      <c r="H2433" s="10">
        <f>Table3[[#This Row],[Max(s.salary)]]-Table3[[#This Row],[4.50%]]</f>
        <v>80441.56</v>
      </c>
      <c r="I2433" s="11"/>
    </row>
    <row r="2434" spans="1:9">
      <c r="A2434" s="2">
        <v>93152</v>
      </c>
      <c r="B2434" s="2" t="s">
        <v>807</v>
      </c>
      <c r="C2434" s="2" t="s">
        <v>1455</v>
      </c>
      <c r="D2434" s="7">
        <v>84210</v>
      </c>
      <c r="E2434" s="2" t="s">
        <v>19</v>
      </c>
      <c r="F2434" s="2" t="str">
        <f>IF(Table3[[#This Row],[Max(s.salary)]] &gt; 'covid yearly salary'!$D$8, "T","F")</f>
        <v>T</v>
      </c>
      <c r="G2434" s="10">
        <f>Table3[[#This Row],[Max(s.salary)]]*0.045</f>
        <v>3789.45</v>
      </c>
      <c r="H2434" s="10">
        <f>Table3[[#This Row],[Max(s.salary)]]-Table3[[#This Row],[4.50%]]</f>
        <v>80420.55</v>
      </c>
      <c r="I2434" s="11"/>
    </row>
    <row r="2435" spans="1:9">
      <c r="A2435" s="2">
        <v>102032</v>
      </c>
      <c r="B2435" s="2" t="s">
        <v>598</v>
      </c>
      <c r="C2435" s="2" t="s">
        <v>2056</v>
      </c>
      <c r="D2435" s="7">
        <v>84183</v>
      </c>
      <c r="E2435" s="2" t="s">
        <v>19</v>
      </c>
      <c r="F2435" s="2" t="str">
        <f>IF(Table3[[#This Row],[Max(s.salary)]] &gt; 'covid yearly salary'!$D$8, "T","F")</f>
        <v>T</v>
      </c>
      <c r="G2435" s="10">
        <f>Table3[[#This Row],[Max(s.salary)]]*0.045</f>
        <v>3788.2349999999997</v>
      </c>
      <c r="H2435" s="10">
        <f>Table3[[#This Row],[Max(s.salary)]]-Table3[[#This Row],[4.50%]]</f>
        <v>80394.764999999999</v>
      </c>
      <c r="I2435" s="11"/>
    </row>
    <row r="2436" spans="1:9">
      <c r="A2436" s="2">
        <v>94416</v>
      </c>
      <c r="B2436" s="2" t="s">
        <v>2365</v>
      </c>
      <c r="C2436" s="2" t="s">
        <v>1086</v>
      </c>
      <c r="D2436" s="7">
        <v>84174</v>
      </c>
      <c r="E2436" s="2" t="s">
        <v>19</v>
      </c>
      <c r="F2436" s="2" t="str">
        <f>IF(Table3[[#This Row],[Max(s.salary)]] &gt; 'covid yearly salary'!$D$8, "T","F")</f>
        <v>T</v>
      </c>
      <c r="G2436" s="10">
        <f>Table3[[#This Row],[Max(s.salary)]]*0.045</f>
        <v>3787.83</v>
      </c>
      <c r="H2436" s="10">
        <f>Table3[[#This Row],[Max(s.salary)]]-Table3[[#This Row],[4.50%]]</f>
        <v>80386.17</v>
      </c>
      <c r="I2436" s="11"/>
    </row>
    <row r="2437" spans="1:9">
      <c r="A2437" s="2">
        <v>43289</v>
      </c>
      <c r="B2437" s="2" t="s">
        <v>1076</v>
      </c>
      <c r="C2437" s="2" t="s">
        <v>568</v>
      </c>
      <c r="D2437" s="7">
        <v>84148</v>
      </c>
      <c r="E2437" s="2" t="s">
        <v>19</v>
      </c>
      <c r="F2437" s="2" t="str">
        <f>IF(Table3[[#This Row],[Max(s.salary)]] &gt; 'covid yearly salary'!$D$8, "T","F")</f>
        <v>T</v>
      </c>
      <c r="G2437" s="10">
        <f>Table3[[#This Row],[Max(s.salary)]]*0.045</f>
        <v>3786.66</v>
      </c>
      <c r="H2437" s="10">
        <f>Table3[[#This Row],[Max(s.salary)]]-Table3[[#This Row],[4.50%]]</f>
        <v>80361.34</v>
      </c>
      <c r="I2437" s="11"/>
    </row>
    <row r="2438" spans="1:9">
      <c r="A2438" s="2">
        <v>104647</v>
      </c>
      <c r="B2438" s="2" t="s">
        <v>680</v>
      </c>
      <c r="C2438" s="2" t="s">
        <v>140</v>
      </c>
      <c r="D2438" s="7">
        <v>84142</v>
      </c>
      <c r="E2438" s="2" t="s">
        <v>19</v>
      </c>
      <c r="F2438" s="2" t="str">
        <f>IF(Table3[[#This Row],[Max(s.salary)]] &gt; 'covid yearly salary'!$D$8, "T","F")</f>
        <v>T</v>
      </c>
      <c r="G2438" s="10">
        <f>Table3[[#This Row],[Max(s.salary)]]*0.045</f>
        <v>3786.39</v>
      </c>
      <c r="H2438" s="10">
        <f>Table3[[#This Row],[Max(s.salary)]]-Table3[[#This Row],[4.50%]]</f>
        <v>80355.61</v>
      </c>
      <c r="I2438" s="11"/>
    </row>
    <row r="2439" spans="1:9" hidden="1">
      <c r="A2439" s="2">
        <v>52178</v>
      </c>
      <c r="B2439" s="2" t="s">
        <v>2254</v>
      </c>
      <c r="C2439" s="2" t="s">
        <v>779</v>
      </c>
      <c r="D2439" s="2">
        <v>59384</v>
      </c>
      <c r="E2439" s="2" t="s">
        <v>19</v>
      </c>
      <c r="F2439" s="2" t="str">
        <f>IF(Table3[[#This Row],[Max(s.salary)]] &gt; 'covid yearly salary'!$D$8, "T","F")</f>
        <v>F</v>
      </c>
      <c r="G2439" s="11">
        <f>Table3[[#This Row],[Max(s.salary)]]*0.045</f>
        <v>2672.2799999999997</v>
      </c>
      <c r="H2439" s="4">
        <f>Table3[[#This Row],[Max(s.salary)]]-Table3[[#This Row],[4.50%]]</f>
        <v>56711.72</v>
      </c>
      <c r="I2439" s="11">
        <f t="shared" ref="I2439:I2497" si="38">SUM(G2439:G6657)</f>
        <v>10748289.375000017</v>
      </c>
    </row>
    <row r="2440" spans="1:9">
      <c r="A2440" s="2">
        <v>34951</v>
      </c>
      <c r="B2440" s="2" t="s">
        <v>2366</v>
      </c>
      <c r="C2440" s="2" t="s">
        <v>906</v>
      </c>
      <c r="D2440" s="7">
        <v>84135</v>
      </c>
      <c r="E2440" s="2" t="s">
        <v>19</v>
      </c>
      <c r="F2440" s="2" t="str">
        <f>IF(Table3[[#This Row],[Max(s.salary)]] &gt; 'covid yearly salary'!$D$8, "T","F")</f>
        <v>T</v>
      </c>
      <c r="G2440" s="10">
        <f>Table3[[#This Row],[Max(s.salary)]]*0.045</f>
        <v>3786.0749999999998</v>
      </c>
      <c r="H2440" s="10">
        <f>Table3[[#This Row],[Max(s.salary)]]-Table3[[#This Row],[4.50%]]</f>
        <v>80348.925000000003</v>
      </c>
      <c r="I2440" s="11"/>
    </row>
    <row r="2441" spans="1:9">
      <c r="A2441" s="2">
        <v>105318</v>
      </c>
      <c r="B2441" s="2" t="s">
        <v>1582</v>
      </c>
      <c r="C2441" s="2" t="s">
        <v>773</v>
      </c>
      <c r="D2441" s="7">
        <v>84134</v>
      </c>
      <c r="E2441" s="2" t="s">
        <v>19</v>
      </c>
      <c r="F2441" s="2" t="str">
        <f>IF(Table3[[#This Row],[Max(s.salary)]] &gt; 'covid yearly salary'!$D$8, "T","F")</f>
        <v>T</v>
      </c>
      <c r="G2441" s="10">
        <f>Table3[[#This Row],[Max(s.salary)]]*0.045</f>
        <v>3786.0299999999997</v>
      </c>
      <c r="H2441" s="10">
        <f>Table3[[#This Row],[Max(s.salary)]]-Table3[[#This Row],[4.50%]]</f>
        <v>80347.97</v>
      </c>
      <c r="I2441" s="11"/>
    </row>
    <row r="2442" spans="1:9">
      <c r="A2442" s="2">
        <v>44425</v>
      </c>
      <c r="B2442" s="2" t="s">
        <v>1345</v>
      </c>
      <c r="C2442" s="2" t="s">
        <v>2182</v>
      </c>
      <c r="D2442" s="7">
        <v>84127</v>
      </c>
      <c r="E2442" s="2" t="s">
        <v>19</v>
      </c>
      <c r="F2442" s="2" t="str">
        <f>IF(Table3[[#This Row],[Max(s.salary)]] &gt; 'covid yearly salary'!$D$8, "T","F")</f>
        <v>T</v>
      </c>
      <c r="G2442" s="10">
        <f>Table3[[#This Row],[Max(s.salary)]]*0.045</f>
        <v>3785.7149999999997</v>
      </c>
      <c r="H2442" s="10">
        <f>Table3[[#This Row],[Max(s.salary)]]-Table3[[#This Row],[4.50%]]</f>
        <v>80341.285000000003</v>
      </c>
      <c r="I2442" s="11"/>
    </row>
    <row r="2443" spans="1:9">
      <c r="A2443" s="2">
        <v>18686</v>
      </c>
      <c r="B2443" s="2" t="s">
        <v>2367</v>
      </c>
      <c r="C2443" s="2" t="s">
        <v>330</v>
      </c>
      <c r="D2443" s="7">
        <v>84121</v>
      </c>
      <c r="E2443" s="2" t="s">
        <v>19</v>
      </c>
      <c r="F2443" s="2" t="str">
        <f>IF(Table3[[#This Row],[Max(s.salary)]] &gt; 'covid yearly salary'!$D$8, "T","F")</f>
        <v>T</v>
      </c>
      <c r="G2443" s="10">
        <f>Table3[[#This Row],[Max(s.salary)]]*0.045</f>
        <v>3785.4449999999997</v>
      </c>
      <c r="H2443" s="10">
        <f>Table3[[#This Row],[Max(s.salary)]]-Table3[[#This Row],[4.50%]]</f>
        <v>80335.554999999993</v>
      </c>
      <c r="I2443" s="11"/>
    </row>
    <row r="2444" spans="1:9">
      <c r="A2444" s="2">
        <v>51049</v>
      </c>
      <c r="B2444" s="2" t="s">
        <v>145</v>
      </c>
      <c r="C2444" s="2" t="s">
        <v>2117</v>
      </c>
      <c r="D2444" s="7">
        <v>84113</v>
      </c>
      <c r="E2444" s="2" t="s">
        <v>19</v>
      </c>
      <c r="F2444" s="2" t="str">
        <f>IF(Table3[[#This Row],[Max(s.salary)]] &gt; 'covid yearly salary'!$D$8, "T","F")</f>
        <v>T</v>
      </c>
      <c r="G2444" s="10">
        <f>Table3[[#This Row],[Max(s.salary)]]*0.045</f>
        <v>3785.085</v>
      </c>
      <c r="H2444" s="10">
        <f>Table3[[#This Row],[Max(s.salary)]]-Table3[[#This Row],[4.50%]]</f>
        <v>80327.914999999994</v>
      </c>
      <c r="I2444" s="11"/>
    </row>
    <row r="2445" spans="1:9" hidden="1">
      <c r="A2445" s="2">
        <v>52266</v>
      </c>
      <c r="B2445" s="2" t="s">
        <v>469</v>
      </c>
      <c r="C2445" s="2" t="s">
        <v>1018</v>
      </c>
      <c r="D2445" s="2">
        <v>46734</v>
      </c>
      <c r="E2445" s="2" t="s">
        <v>19</v>
      </c>
      <c r="F2445" s="2" t="str">
        <f>IF(Table3[[#This Row],[Max(s.salary)]] &gt; 'covid yearly salary'!$D$8, "T","F")</f>
        <v>F</v>
      </c>
      <c r="G2445" s="11">
        <f>Table3[[#This Row],[Max(s.salary)]]*0.045</f>
        <v>2103.0299999999997</v>
      </c>
      <c r="H2445" s="4">
        <f>Table3[[#This Row],[Max(s.salary)]]-Table3[[#This Row],[4.50%]]</f>
        <v>44630.97</v>
      </c>
      <c r="I2445" s="11">
        <f t="shared" si="38"/>
        <v>10726688.745000018</v>
      </c>
    </row>
    <row r="2446" spans="1:9">
      <c r="A2446" s="2">
        <v>108154</v>
      </c>
      <c r="B2446" s="2" t="s">
        <v>1724</v>
      </c>
      <c r="C2446" s="2" t="s">
        <v>448</v>
      </c>
      <c r="D2446" s="7">
        <v>84108</v>
      </c>
      <c r="E2446" s="2" t="s">
        <v>19</v>
      </c>
      <c r="F2446" s="2" t="str">
        <f>IF(Table3[[#This Row],[Max(s.salary)]] &gt; 'covid yearly salary'!$D$8, "T","F")</f>
        <v>T</v>
      </c>
      <c r="G2446" s="10">
        <f>Table3[[#This Row],[Max(s.salary)]]*0.045</f>
        <v>3784.8599999999997</v>
      </c>
      <c r="H2446" s="10">
        <f>Table3[[#This Row],[Max(s.salary)]]-Table3[[#This Row],[4.50%]]</f>
        <v>80323.14</v>
      </c>
      <c r="I2446" s="11"/>
    </row>
    <row r="2447" spans="1:9" hidden="1">
      <c r="A2447" s="2">
        <v>52297</v>
      </c>
      <c r="B2447" s="2" t="s">
        <v>2368</v>
      </c>
      <c r="C2447" s="2" t="s">
        <v>1747</v>
      </c>
      <c r="D2447" s="2">
        <v>57511</v>
      </c>
      <c r="E2447" s="2" t="s">
        <v>19</v>
      </c>
      <c r="F2447" s="2" t="str">
        <f>IF(Table3[[#This Row],[Max(s.salary)]] &gt; 'covid yearly salary'!$D$8, "T","F")</f>
        <v>F</v>
      </c>
      <c r="G2447" s="11">
        <f>Table3[[#This Row],[Max(s.salary)]]*0.045</f>
        <v>2587.9949999999999</v>
      </c>
      <c r="H2447" s="4">
        <f>Table3[[#This Row],[Max(s.salary)]]-Table3[[#This Row],[4.50%]]</f>
        <v>54923.004999999997</v>
      </c>
      <c r="I2447" s="11">
        <f t="shared" si="38"/>
        <v>10720800.855000019</v>
      </c>
    </row>
    <row r="2448" spans="1:9">
      <c r="A2448" s="2">
        <v>101674</v>
      </c>
      <c r="B2448" s="2" t="s">
        <v>2152</v>
      </c>
      <c r="C2448" s="2" t="s">
        <v>1372</v>
      </c>
      <c r="D2448" s="7">
        <v>84094</v>
      </c>
      <c r="E2448" s="2" t="s">
        <v>19</v>
      </c>
      <c r="F2448" s="2" t="str">
        <f>IF(Table3[[#This Row],[Max(s.salary)]] &gt; 'covid yearly salary'!$D$8, "T","F")</f>
        <v>T</v>
      </c>
      <c r="G2448" s="10">
        <f>Table3[[#This Row],[Max(s.salary)]]*0.045</f>
        <v>3784.23</v>
      </c>
      <c r="H2448" s="10">
        <f>Table3[[#This Row],[Max(s.salary)]]-Table3[[#This Row],[4.50%]]</f>
        <v>80309.77</v>
      </c>
      <c r="I2448" s="11"/>
    </row>
    <row r="2449" spans="1:9">
      <c r="A2449" s="2">
        <v>67805</v>
      </c>
      <c r="B2449" s="2" t="s">
        <v>1367</v>
      </c>
      <c r="C2449" s="2" t="s">
        <v>798</v>
      </c>
      <c r="D2449" s="7">
        <v>84091</v>
      </c>
      <c r="E2449" s="2" t="s">
        <v>19</v>
      </c>
      <c r="F2449" s="2" t="str">
        <f>IF(Table3[[#This Row],[Max(s.salary)]] &gt; 'covid yearly salary'!$D$8, "T","F")</f>
        <v>T</v>
      </c>
      <c r="G2449" s="10">
        <f>Table3[[#This Row],[Max(s.salary)]]*0.045</f>
        <v>3784.0949999999998</v>
      </c>
      <c r="H2449" s="10">
        <f>Table3[[#This Row],[Max(s.salary)]]-Table3[[#This Row],[4.50%]]</f>
        <v>80306.904999999999</v>
      </c>
      <c r="I2449" s="11"/>
    </row>
    <row r="2450" spans="1:9" hidden="1">
      <c r="A2450" s="2">
        <v>52335</v>
      </c>
      <c r="B2450" s="2" t="s">
        <v>1920</v>
      </c>
      <c r="C2450" s="2" t="s">
        <v>352</v>
      </c>
      <c r="D2450" s="2">
        <v>59613</v>
      </c>
      <c r="E2450" s="2" t="s">
        <v>19</v>
      </c>
      <c r="F2450" s="2" t="str">
        <f>IF(Table3[[#This Row],[Max(s.salary)]] &gt; 'covid yearly salary'!$D$8, "T","F")</f>
        <v>F</v>
      </c>
      <c r="G2450" s="11">
        <f>Table3[[#This Row],[Max(s.salary)]]*0.045</f>
        <v>2682.585</v>
      </c>
      <c r="H2450" s="4">
        <f>Table3[[#This Row],[Max(s.salary)]]-Table3[[#This Row],[4.50%]]</f>
        <v>56930.415000000001</v>
      </c>
      <c r="I2450" s="11">
        <f t="shared" si="38"/>
        <v>10710644.535000021</v>
      </c>
    </row>
    <row r="2451" spans="1:9">
      <c r="A2451" s="2">
        <v>55730</v>
      </c>
      <c r="B2451" s="2" t="s">
        <v>582</v>
      </c>
      <c r="C2451" s="2" t="s">
        <v>999</v>
      </c>
      <c r="D2451" s="7">
        <v>84069</v>
      </c>
      <c r="E2451" s="2" t="s">
        <v>19</v>
      </c>
      <c r="F2451" s="2" t="str">
        <f>IF(Table3[[#This Row],[Max(s.salary)]] &gt; 'covid yearly salary'!$D$8, "T","F")</f>
        <v>T</v>
      </c>
      <c r="G2451" s="10">
        <f>Table3[[#This Row],[Max(s.salary)]]*0.045</f>
        <v>3783.105</v>
      </c>
      <c r="H2451" s="10">
        <f>Table3[[#This Row],[Max(s.salary)]]-Table3[[#This Row],[4.50%]]</f>
        <v>80285.895000000004</v>
      </c>
      <c r="I2451" s="11"/>
    </row>
    <row r="2452" spans="1:9">
      <c r="A2452" s="2">
        <v>51928</v>
      </c>
      <c r="B2452" s="2" t="s">
        <v>563</v>
      </c>
      <c r="C2452" s="2" t="s">
        <v>621</v>
      </c>
      <c r="D2452" s="7">
        <v>84066</v>
      </c>
      <c r="E2452" s="2" t="s">
        <v>19</v>
      </c>
      <c r="F2452" s="2" t="str">
        <f>IF(Table3[[#This Row],[Max(s.salary)]] &gt; 'covid yearly salary'!$D$8, "T","F")</f>
        <v>T</v>
      </c>
      <c r="G2452" s="10">
        <f>Table3[[#This Row],[Max(s.salary)]]*0.045</f>
        <v>3782.97</v>
      </c>
      <c r="H2452" s="10">
        <f>Table3[[#This Row],[Max(s.salary)]]-Table3[[#This Row],[4.50%]]</f>
        <v>80283.03</v>
      </c>
      <c r="I2452" s="11"/>
    </row>
    <row r="2453" spans="1:9">
      <c r="A2453" s="2">
        <v>10873</v>
      </c>
      <c r="B2453" s="2" t="s">
        <v>2157</v>
      </c>
      <c r="C2453" s="2" t="s">
        <v>1691</v>
      </c>
      <c r="D2453" s="7">
        <v>84060</v>
      </c>
      <c r="E2453" s="2" t="s">
        <v>19</v>
      </c>
      <c r="F2453" s="2" t="str">
        <f>IF(Table3[[#This Row],[Max(s.salary)]] &gt; 'covid yearly salary'!$D$8, "T","F")</f>
        <v>T</v>
      </c>
      <c r="G2453" s="10">
        <f>Table3[[#This Row],[Max(s.salary)]]*0.045</f>
        <v>3782.7</v>
      </c>
      <c r="H2453" s="10">
        <f>Table3[[#This Row],[Max(s.salary)]]-Table3[[#This Row],[4.50%]]</f>
        <v>80277.3</v>
      </c>
      <c r="I2453" s="11"/>
    </row>
    <row r="2454" spans="1:9">
      <c r="A2454" s="2">
        <v>15687</v>
      </c>
      <c r="B2454" s="2" t="s">
        <v>220</v>
      </c>
      <c r="C2454" s="2" t="s">
        <v>1629</v>
      </c>
      <c r="D2454" s="7">
        <v>84060</v>
      </c>
      <c r="E2454" s="2" t="s">
        <v>19</v>
      </c>
      <c r="F2454" s="2" t="str">
        <f>IF(Table3[[#This Row],[Max(s.salary)]] &gt; 'covid yearly salary'!$D$8, "T","F")</f>
        <v>T</v>
      </c>
      <c r="G2454" s="10">
        <f>Table3[[#This Row],[Max(s.salary)]]*0.045</f>
        <v>3782.7</v>
      </c>
      <c r="H2454" s="10">
        <f>Table3[[#This Row],[Max(s.salary)]]-Table3[[#This Row],[4.50%]]</f>
        <v>80277.3</v>
      </c>
      <c r="I2454" s="11"/>
    </row>
    <row r="2455" spans="1:9">
      <c r="A2455" s="2">
        <v>55319</v>
      </c>
      <c r="B2455" s="2" t="s">
        <v>137</v>
      </c>
      <c r="C2455" s="2" t="s">
        <v>2369</v>
      </c>
      <c r="D2455" s="7">
        <v>84043</v>
      </c>
      <c r="E2455" s="2" t="s">
        <v>19</v>
      </c>
      <c r="F2455" s="2" t="str">
        <f>IF(Table3[[#This Row],[Max(s.salary)]] &gt; 'covid yearly salary'!$D$8, "T","F")</f>
        <v>T</v>
      </c>
      <c r="G2455" s="10">
        <f>Table3[[#This Row],[Max(s.salary)]]*0.045</f>
        <v>3781.9349999999999</v>
      </c>
      <c r="H2455" s="10">
        <f>Table3[[#This Row],[Max(s.salary)]]-Table3[[#This Row],[4.50%]]</f>
        <v>80261.065000000002</v>
      </c>
      <c r="I2455" s="11"/>
    </row>
    <row r="2456" spans="1:9">
      <c r="A2456" s="2">
        <v>57961</v>
      </c>
      <c r="B2456" s="2" t="s">
        <v>2370</v>
      </c>
      <c r="C2456" s="2" t="s">
        <v>728</v>
      </c>
      <c r="D2456" s="7">
        <v>84042</v>
      </c>
      <c r="E2456" s="2" t="s">
        <v>19</v>
      </c>
      <c r="F2456" s="2" t="str">
        <f>IF(Table3[[#This Row],[Max(s.salary)]] &gt; 'covid yearly salary'!$D$8, "T","F")</f>
        <v>T</v>
      </c>
      <c r="G2456" s="10">
        <f>Table3[[#This Row],[Max(s.salary)]]*0.045</f>
        <v>3781.89</v>
      </c>
      <c r="H2456" s="10">
        <f>Table3[[#This Row],[Max(s.salary)]]-Table3[[#This Row],[4.50%]]</f>
        <v>80260.11</v>
      </c>
      <c r="I2456" s="11"/>
    </row>
    <row r="2457" spans="1:9">
      <c r="A2457" s="2">
        <v>98985</v>
      </c>
      <c r="B2457" s="2" t="s">
        <v>199</v>
      </c>
      <c r="C2457" s="2" t="s">
        <v>2371</v>
      </c>
      <c r="D2457" s="7">
        <v>84038</v>
      </c>
      <c r="E2457" s="2" t="s">
        <v>19</v>
      </c>
      <c r="F2457" s="2" t="str">
        <f>IF(Table3[[#This Row],[Max(s.salary)]] &gt; 'covid yearly salary'!$D$8, "T","F")</f>
        <v>T</v>
      </c>
      <c r="G2457" s="10">
        <f>Table3[[#This Row],[Max(s.salary)]]*0.045</f>
        <v>3781.71</v>
      </c>
      <c r="H2457" s="10">
        <f>Table3[[#This Row],[Max(s.salary)]]-Table3[[#This Row],[4.50%]]</f>
        <v>80256.289999999994</v>
      </c>
      <c r="I2457" s="11"/>
    </row>
    <row r="2458" spans="1:9">
      <c r="A2458" s="2">
        <v>89652</v>
      </c>
      <c r="B2458" s="2" t="s">
        <v>1057</v>
      </c>
      <c r="C2458" s="2" t="s">
        <v>2171</v>
      </c>
      <c r="D2458" s="7">
        <v>84032</v>
      </c>
      <c r="E2458" s="2" t="s">
        <v>19</v>
      </c>
      <c r="F2458" s="2" t="str">
        <f>IF(Table3[[#This Row],[Max(s.salary)]] &gt; 'covid yearly salary'!$D$8, "T","F")</f>
        <v>T</v>
      </c>
      <c r="G2458" s="10">
        <f>Table3[[#This Row],[Max(s.salary)]]*0.045</f>
        <v>3781.44</v>
      </c>
      <c r="H2458" s="10">
        <f>Table3[[#This Row],[Max(s.salary)]]-Table3[[#This Row],[4.50%]]</f>
        <v>80250.559999999998</v>
      </c>
      <c r="I2458" s="11"/>
    </row>
    <row r="2459" spans="1:9">
      <c r="A2459" s="2">
        <v>85537</v>
      </c>
      <c r="B2459" s="2" t="s">
        <v>1291</v>
      </c>
      <c r="C2459" s="2" t="s">
        <v>427</v>
      </c>
      <c r="D2459" s="7">
        <v>84028</v>
      </c>
      <c r="E2459" s="2" t="s">
        <v>19</v>
      </c>
      <c r="F2459" s="2" t="str">
        <f>IF(Table3[[#This Row],[Max(s.salary)]] &gt; 'covid yearly salary'!$D$8, "T","F")</f>
        <v>T</v>
      </c>
      <c r="G2459" s="10">
        <f>Table3[[#This Row],[Max(s.salary)]]*0.045</f>
        <v>3781.2599999999998</v>
      </c>
      <c r="H2459" s="10">
        <f>Table3[[#This Row],[Max(s.salary)]]-Table3[[#This Row],[4.50%]]</f>
        <v>80246.740000000005</v>
      </c>
      <c r="I2459" s="11"/>
    </row>
    <row r="2460" spans="1:9" hidden="1">
      <c r="A2460" s="2">
        <v>52509</v>
      </c>
      <c r="B2460" s="2" t="s">
        <v>1353</v>
      </c>
      <c r="C2460" s="2" t="s">
        <v>1251</v>
      </c>
      <c r="D2460" s="2">
        <v>60960</v>
      </c>
      <c r="E2460" s="2" t="s">
        <v>19</v>
      </c>
      <c r="F2460" s="2" t="str">
        <f>IF(Table3[[#This Row],[Max(s.salary)]] &gt; 'covid yearly salary'!$D$8, "T","F")</f>
        <v>F</v>
      </c>
      <c r="G2460" s="11">
        <f>Table3[[#This Row],[Max(s.salary)]]*0.045</f>
        <v>2743.2</v>
      </c>
      <c r="H2460" s="4">
        <f>Table3[[#This Row],[Max(s.salary)]]-Table3[[#This Row],[4.50%]]</f>
        <v>58216.800000000003</v>
      </c>
      <c r="I2460" s="11">
        <f t="shared" si="38"/>
        <v>10673922.240000019</v>
      </c>
    </row>
    <row r="2461" spans="1:9">
      <c r="A2461" s="2">
        <v>52427</v>
      </c>
      <c r="B2461" s="2" t="s">
        <v>1024</v>
      </c>
      <c r="C2461" s="2" t="s">
        <v>1831</v>
      </c>
      <c r="D2461" s="7">
        <v>84007</v>
      </c>
      <c r="E2461" s="2" t="s">
        <v>19</v>
      </c>
      <c r="F2461" s="2" t="str">
        <f>IF(Table3[[#This Row],[Max(s.salary)]] &gt; 'covid yearly salary'!$D$8, "T","F")</f>
        <v>T</v>
      </c>
      <c r="G2461" s="10">
        <f>Table3[[#This Row],[Max(s.salary)]]*0.045</f>
        <v>3780.3150000000001</v>
      </c>
      <c r="H2461" s="10">
        <f>Table3[[#This Row],[Max(s.salary)]]-Table3[[#This Row],[4.50%]]</f>
        <v>80226.684999999998</v>
      </c>
      <c r="I2461" s="11"/>
    </row>
    <row r="2462" spans="1:9">
      <c r="A2462" s="2">
        <v>23779</v>
      </c>
      <c r="B2462" s="2" t="s">
        <v>883</v>
      </c>
      <c r="C2462" s="2" t="s">
        <v>1497</v>
      </c>
      <c r="D2462" s="7">
        <v>83973</v>
      </c>
      <c r="E2462" s="2" t="s">
        <v>19</v>
      </c>
      <c r="F2462" s="2" t="str">
        <f>IF(Table3[[#This Row],[Max(s.salary)]] &gt; 'covid yearly salary'!$D$8, "T","F")</f>
        <v>T</v>
      </c>
      <c r="G2462" s="10">
        <f>Table3[[#This Row],[Max(s.salary)]]*0.045</f>
        <v>3778.7849999999999</v>
      </c>
      <c r="H2462" s="10">
        <f>Table3[[#This Row],[Max(s.salary)]]-Table3[[#This Row],[4.50%]]</f>
        <v>80194.214999999997</v>
      </c>
      <c r="I2462" s="11"/>
    </row>
    <row r="2463" spans="1:9" hidden="1">
      <c r="A2463" s="2">
        <v>52559</v>
      </c>
      <c r="B2463" s="2" t="s">
        <v>953</v>
      </c>
      <c r="C2463" s="2" t="s">
        <v>2372</v>
      </c>
      <c r="D2463" s="2">
        <v>40000</v>
      </c>
      <c r="E2463" s="2" t="s">
        <v>19</v>
      </c>
      <c r="F2463" s="2" t="str">
        <f>IF(Table3[[#This Row],[Max(s.salary)]] &gt; 'covid yearly salary'!$D$8, "T","F")</f>
        <v>F</v>
      </c>
      <c r="G2463" s="11">
        <f>Table3[[#This Row],[Max(s.salary)]]*0.045</f>
        <v>1800</v>
      </c>
      <c r="H2463" s="4">
        <f>Table3[[#This Row],[Max(s.salary)]]-Table3[[#This Row],[4.50%]]</f>
        <v>38200</v>
      </c>
      <c r="I2463" s="11">
        <f t="shared" si="38"/>
        <v>10663619.94000002</v>
      </c>
    </row>
    <row r="2464" spans="1:9">
      <c r="A2464" s="2">
        <v>54944</v>
      </c>
      <c r="B2464" s="2" t="s">
        <v>1189</v>
      </c>
      <c r="C2464" s="2" t="s">
        <v>935</v>
      </c>
      <c r="D2464" s="7">
        <v>83972</v>
      </c>
      <c r="E2464" s="2" t="s">
        <v>19</v>
      </c>
      <c r="F2464" s="2" t="str">
        <f>IF(Table3[[#This Row],[Max(s.salary)]] &gt; 'covid yearly salary'!$D$8, "T","F")</f>
        <v>T</v>
      </c>
      <c r="G2464" s="10">
        <f>Table3[[#This Row],[Max(s.salary)]]*0.045</f>
        <v>3778.74</v>
      </c>
      <c r="H2464" s="10">
        <f>Table3[[#This Row],[Max(s.salary)]]-Table3[[#This Row],[4.50%]]</f>
        <v>80193.259999999995</v>
      </c>
      <c r="I2464" s="11"/>
    </row>
    <row r="2465" spans="1:9" hidden="1">
      <c r="A2465" s="2">
        <v>52583</v>
      </c>
      <c r="B2465" s="2" t="s">
        <v>1345</v>
      </c>
      <c r="C2465" s="2" t="s">
        <v>1204</v>
      </c>
      <c r="D2465" s="2">
        <v>54707</v>
      </c>
      <c r="E2465" s="2" t="s">
        <v>19</v>
      </c>
      <c r="F2465" s="2" t="str">
        <f>IF(Table3[[#This Row],[Max(s.salary)]] &gt; 'covid yearly salary'!$D$8, "T","F")</f>
        <v>F</v>
      </c>
      <c r="G2465" s="11">
        <f>Table3[[#This Row],[Max(s.salary)]]*0.045</f>
        <v>2461.8150000000001</v>
      </c>
      <c r="H2465" s="4">
        <f>Table3[[#This Row],[Max(s.salary)]]-Table3[[#This Row],[4.50%]]</f>
        <v>52245.184999999998</v>
      </c>
      <c r="I2465" s="11">
        <f t="shared" si="38"/>
        <v>10658041.200000018</v>
      </c>
    </row>
    <row r="2466" spans="1:9">
      <c r="A2466" s="2">
        <v>75334</v>
      </c>
      <c r="B2466" s="2" t="s">
        <v>2028</v>
      </c>
      <c r="C2466" s="2" t="s">
        <v>136</v>
      </c>
      <c r="D2466" s="7">
        <v>83971</v>
      </c>
      <c r="E2466" s="2" t="s">
        <v>19</v>
      </c>
      <c r="F2466" s="2" t="str">
        <f>IF(Table3[[#This Row],[Max(s.salary)]] &gt; 'covid yearly salary'!$D$8, "T","F")</f>
        <v>T</v>
      </c>
      <c r="G2466" s="10">
        <f>Table3[[#This Row],[Max(s.salary)]]*0.045</f>
        <v>3778.6949999999997</v>
      </c>
      <c r="H2466" s="10">
        <f>Table3[[#This Row],[Max(s.salary)]]-Table3[[#This Row],[4.50%]]</f>
        <v>80192.304999999993</v>
      </c>
      <c r="I2466" s="11"/>
    </row>
    <row r="2467" spans="1:9">
      <c r="A2467" s="2">
        <v>29339</v>
      </c>
      <c r="B2467" s="2" t="s">
        <v>2373</v>
      </c>
      <c r="C2467" s="2" t="s">
        <v>2374</v>
      </c>
      <c r="D2467" s="7">
        <v>83952</v>
      </c>
      <c r="E2467" s="2" t="s">
        <v>19</v>
      </c>
      <c r="F2467" s="2" t="str">
        <f>IF(Table3[[#This Row],[Max(s.salary)]] &gt; 'covid yearly salary'!$D$8, "T","F")</f>
        <v>T</v>
      </c>
      <c r="G2467" s="10">
        <f>Table3[[#This Row],[Max(s.salary)]]*0.045</f>
        <v>3777.8399999999997</v>
      </c>
      <c r="H2467" s="10">
        <f>Table3[[#This Row],[Max(s.salary)]]-Table3[[#This Row],[4.50%]]</f>
        <v>80174.16</v>
      </c>
      <c r="I2467" s="11"/>
    </row>
    <row r="2468" spans="1:9">
      <c r="A2468" s="2">
        <v>108785</v>
      </c>
      <c r="B2468" s="2" t="s">
        <v>1451</v>
      </c>
      <c r="C2468" s="2" t="s">
        <v>1528</v>
      </c>
      <c r="D2468" s="7">
        <v>83926</v>
      </c>
      <c r="E2468" s="2" t="s">
        <v>19</v>
      </c>
      <c r="F2468" s="2" t="str">
        <f>IF(Table3[[#This Row],[Max(s.salary)]] &gt; 'covid yearly salary'!$D$8, "T","F")</f>
        <v>T</v>
      </c>
      <c r="G2468" s="10">
        <f>Table3[[#This Row],[Max(s.salary)]]*0.045</f>
        <v>3776.67</v>
      </c>
      <c r="H2468" s="10">
        <f>Table3[[#This Row],[Max(s.salary)]]-Table3[[#This Row],[4.50%]]</f>
        <v>80149.33</v>
      </c>
      <c r="I2468" s="11"/>
    </row>
    <row r="2469" spans="1:9" hidden="1">
      <c r="A2469" s="2">
        <v>52651</v>
      </c>
      <c r="B2469" s="2" t="s">
        <v>2375</v>
      </c>
      <c r="C2469" s="2" t="s">
        <v>392</v>
      </c>
      <c r="D2469" s="2">
        <v>61227</v>
      </c>
      <c r="E2469" s="2" t="s">
        <v>19</v>
      </c>
      <c r="F2469" s="2" t="str">
        <f>IF(Table3[[#This Row],[Max(s.salary)]] &gt; 'covid yearly salary'!$D$8, "T","F")</f>
        <v>F</v>
      </c>
      <c r="G2469" s="11">
        <f>Table3[[#This Row],[Max(s.salary)]]*0.045</f>
        <v>2755.2149999999997</v>
      </c>
      <c r="H2469" s="4">
        <f>Table3[[#This Row],[Max(s.salary)]]-Table3[[#This Row],[4.50%]]</f>
        <v>58471.785000000003</v>
      </c>
      <c r="I2469" s="11">
        <f t="shared" si="38"/>
        <v>10644246.180000016</v>
      </c>
    </row>
    <row r="2470" spans="1:9">
      <c r="A2470" s="2">
        <v>79892</v>
      </c>
      <c r="B2470" s="2" t="s">
        <v>2089</v>
      </c>
      <c r="C2470" s="2" t="s">
        <v>2340</v>
      </c>
      <c r="D2470" s="7">
        <v>83922</v>
      </c>
      <c r="E2470" s="2" t="s">
        <v>19</v>
      </c>
      <c r="F2470" s="2" t="str">
        <f>IF(Table3[[#This Row],[Max(s.salary)]] &gt; 'covid yearly salary'!$D$8, "T","F")</f>
        <v>T</v>
      </c>
      <c r="G2470" s="10">
        <f>Table3[[#This Row],[Max(s.salary)]]*0.045</f>
        <v>3776.49</v>
      </c>
      <c r="H2470" s="10">
        <f>Table3[[#This Row],[Max(s.salary)]]-Table3[[#This Row],[4.50%]]</f>
        <v>80145.509999999995</v>
      </c>
      <c r="I2470" s="11"/>
    </row>
    <row r="2471" spans="1:9" hidden="1">
      <c r="A2471" s="2">
        <v>52681</v>
      </c>
      <c r="B2471" s="2" t="s">
        <v>1527</v>
      </c>
      <c r="C2471" s="2" t="s">
        <v>308</v>
      </c>
      <c r="D2471" s="2">
        <v>52402</v>
      </c>
      <c r="E2471" s="2" t="s">
        <v>19</v>
      </c>
      <c r="F2471" s="2" t="str">
        <f>IF(Table3[[#This Row],[Max(s.salary)]] &gt; 'covid yearly salary'!$D$8, "T","F")</f>
        <v>F</v>
      </c>
      <c r="G2471" s="11">
        <f>Table3[[#This Row],[Max(s.salary)]]*0.045</f>
        <v>2358.0899999999997</v>
      </c>
      <c r="H2471" s="4">
        <f>Table3[[#This Row],[Max(s.salary)]]-Table3[[#This Row],[4.50%]]</f>
        <v>50043.91</v>
      </c>
      <c r="I2471" s="11">
        <f t="shared" si="38"/>
        <v>10637714.475000018</v>
      </c>
    </row>
    <row r="2472" spans="1:9">
      <c r="A2472" s="2">
        <v>76381</v>
      </c>
      <c r="B2472" s="2" t="s">
        <v>1930</v>
      </c>
      <c r="C2472" s="2" t="s">
        <v>2099</v>
      </c>
      <c r="D2472" s="7">
        <v>83912</v>
      </c>
      <c r="E2472" s="2" t="s">
        <v>19</v>
      </c>
      <c r="F2472" s="2" t="str">
        <f>IF(Table3[[#This Row],[Max(s.salary)]] &gt; 'covid yearly salary'!$D$8, "T","F")</f>
        <v>T</v>
      </c>
      <c r="G2472" s="10">
        <f>Table3[[#This Row],[Max(s.salary)]]*0.045</f>
        <v>3776.04</v>
      </c>
      <c r="H2472" s="10">
        <f>Table3[[#This Row],[Max(s.salary)]]-Table3[[#This Row],[4.50%]]</f>
        <v>80135.960000000006</v>
      </c>
      <c r="I2472" s="11"/>
    </row>
    <row r="2473" spans="1:9">
      <c r="A2473" s="2">
        <v>32603</v>
      </c>
      <c r="B2473" s="2" t="s">
        <v>556</v>
      </c>
      <c r="C2473" s="2" t="s">
        <v>2173</v>
      </c>
      <c r="D2473" s="7">
        <v>83905</v>
      </c>
      <c r="E2473" s="2" t="s">
        <v>19</v>
      </c>
      <c r="F2473" s="2" t="str">
        <f>IF(Table3[[#This Row],[Max(s.salary)]] &gt; 'covid yearly salary'!$D$8, "T","F")</f>
        <v>T</v>
      </c>
      <c r="G2473" s="10">
        <f>Table3[[#This Row],[Max(s.salary)]]*0.045</f>
        <v>3775.7249999999999</v>
      </c>
      <c r="H2473" s="10">
        <f>Table3[[#This Row],[Max(s.salary)]]-Table3[[#This Row],[4.50%]]</f>
        <v>80129.274999999994</v>
      </c>
      <c r="I2473" s="11"/>
    </row>
    <row r="2474" spans="1:9">
      <c r="A2474" s="2">
        <v>46518</v>
      </c>
      <c r="B2474" s="2" t="s">
        <v>2376</v>
      </c>
      <c r="C2474" s="2" t="s">
        <v>2377</v>
      </c>
      <c r="D2474" s="7">
        <v>83903</v>
      </c>
      <c r="E2474" s="2" t="s">
        <v>19</v>
      </c>
      <c r="F2474" s="2" t="str">
        <f>IF(Table3[[#This Row],[Max(s.salary)]] &gt; 'covid yearly salary'!$D$8, "T","F")</f>
        <v>T</v>
      </c>
      <c r="G2474" s="10">
        <f>Table3[[#This Row],[Max(s.salary)]]*0.045</f>
        <v>3775.6349999999998</v>
      </c>
      <c r="H2474" s="10">
        <f>Table3[[#This Row],[Max(s.salary)]]-Table3[[#This Row],[4.50%]]</f>
        <v>80127.365000000005</v>
      </c>
      <c r="I2474" s="11"/>
    </row>
    <row r="2475" spans="1:9" hidden="1">
      <c r="A2475" s="2">
        <v>52739</v>
      </c>
      <c r="B2475" s="2" t="s">
        <v>1660</v>
      </c>
      <c r="C2475" s="2" t="s">
        <v>119</v>
      </c>
      <c r="D2475" s="2">
        <v>55824</v>
      </c>
      <c r="E2475" s="2" t="s">
        <v>19</v>
      </c>
      <c r="F2475" s="2" t="str">
        <f>IF(Table3[[#This Row],[Max(s.salary)]] &gt; 'covid yearly salary'!$D$8, "T","F")</f>
        <v>F</v>
      </c>
      <c r="G2475" s="11">
        <f>Table3[[#This Row],[Max(s.salary)]]*0.045</f>
        <v>2512.08</v>
      </c>
      <c r="H2475" s="4">
        <f>Table3[[#This Row],[Max(s.salary)]]-Table3[[#This Row],[4.50%]]</f>
        <v>53311.92</v>
      </c>
      <c r="I2475" s="11">
        <f t="shared" si="38"/>
        <v>10624028.985000014</v>
      </c>
    </row>
    <row r="2476" spans="1:9" hidden="1">
      <c r="A2476" s="2">
        <v>52741</v>
      </c>
      <c r="B2476" s="2" t="s">
        <v>2252</v>
      </c>
      <c r="C2476" s="2" t="s">
        <v>2378</v>
      </c>
      <c r="D2476" s="2">
        <v>54797</v>
      </c>
      <c r="E2476" s="2" t="s">
        <v>19</v>
      </c>
      <c r="F2476" s="2" t="str">
        <f>IF(Table3[[#This Row],[Max(s.salary)]] &gt; 'covid yearly salary'!$D$8, "T","F")</f>
        <v>F</v>
      </c>
      <c r="G2476" s="11">
        <f>Table3[[#This Row],[Max(s.salary)]]*0.045</f>
        <v>2465.8649999999998</v>
      </c>
      <c r="H2476" s="4">
        <f>Table3[[#This Row],[Max(s.salary)]]-Table3[[#This Row],[4.50%]]</f>
        <v>52331.135000000002</v>
      </c>
      <c r="I2476" s="11">
        <f t="shared" si="38"/>
        <v>10621516.905000016</v>
      </c>
    </row>
    <row r="2477" spans="1:9">
      <c r="A2477" s="2">
        <v>43602</v>
      </c>
      <c r="B2477" s="2" t="s">
        <v>1965</v>
      </c>
      <c r="C2477" s="2" t="s">
        <v>269</v>
      </c>
      <c r="D2477" s="7">
        <v>83902</v>
      </c>
      <c r="E2477" s="2" t="s">
        <v>19</v>
      </c>
      <c r="F2477" s="2" t="str">
        <f>IF(Table3[[#This Row],[Max(s.salary)]] &gt; 'covid yearly salary'!$D$8, "T","F")</f>
        <v>T</v>
      </c>
      <c r="G2477" s="10">
        <f>Table3[[#This Row],[Max(s.salary)]]*0.045</f>
        <v>3775.5899999999997</v>
      </c>
      <c r="H2477" s="10">
        <f>Table3[[#This Row],[Max(s.salary)]]-Table3[[#This Row],[4.50%]]</f>
        <v>80126.41</v>
      </c>
      <c r="I2477" s="11"/>
    </row>
    <row r="2478" spans="1:9">
      <c r="A2478" s="2">
        <v>22725</v>
      </c>
      <c r="B2478" s="2" t="s">
        <v>1101</v>
      </c>
      <c r="C2478" s="2" t="s">
        <v>2379</v>
      </c>
      <c r="D2478" s="7">
        <v>83889</v>
      </c>
      <c r="E2478" s="2" t="s">
        <v>19</v>
      </c>
      <c r="F2478" s="2" t="str">
        <f>IF(Table3[[#This Row],[Max(s.salary)]] &gt; 'covid yearly salary'!$D$8, "T","F")</f>
        <v>T</v>
      </c>
      <c r="G2478" s="10">
        <f>Table3[[#This Row],[Max(s.salary)]]*0.045</f>
        <v>3775.0049999999997</v>
      </c>
      <c r="H2478" s="10">
        <f>Table3[[#This Row],[Max(s.salary)]]-Table3[[#This Row],[4.50%]]</f>
        <v>80113.994999999995</v>
      </c>
      <c r="I2478" s="11"/>
    </row>
    <row r="2479" spans="1:9">
      <c r="A2479" s="2">
        <v>94936</v>
      </c>
      <c r="B2479" s="2" t="s">
        <v>2236</v>
      </c>
      <c r="C2479" s="2" t="s">
        <v>704</v>
      </c>
      <c r="D2479" s="7">
        <v>83886</v>
      </c>
      <c r="E2479" s="2" t="s">
        <v>19</v>
      </c>
      <c r="F2479" s="2" t="str">
        <f>IF(Table3[[#This Row],[Max(s.salary)]] &gt; 'covid yearly salary'!$D$8, "T","F")</f>
        <v>T</v>
      </c>
      <c r="G2479" s="10">
        <f>Table3[[#This Row],[Max(s.salary)]]*0.045</f>
        <v>3774.87</v>
      </c>
      <c r="H2479" s="10">
        <f>Table3[[#This Row],[Max(s.salary)]]-Table3[[#This Row],[4.50%]]</f>
        <v>80111.13</v>
      </c>
      <c r="I2479" s="11"/>
    </row>
    <row r="2480" spans="1:9">
      <c r="A2480" s="2">
        <v>51818</v>
      </c>
      <c r="B2480" s="2" t="s">
        <v>2313</v>
      </c>
      <c r="C2480" s="2" t="s">
        <v>1997</v>
      </c>
      <c r="D2480" s="7">
        <v>83864</v>
      </c>
      <c r="E2480" s="2" t="s">
        <v>19</v>
      </c>
      <c r="F2480" s="2" t="str">
        <f>IF(Table3[[#This Row],[Max(s.salary)]] &gt; 'covid yearly salary'!$D$8, "T","F")</f>
        <v>T</v>
      </c>
      <c r="G2480" s="10">
        <f>Table3[[#This Row],[Max(s.salary)]]*0.045</f>
        <v>3773.8799999999997</v>
      </c>
      <c r="H2480" s="10">
        <f>Table3[[#This Row],[Max(s.salary)]]-Table3[[#This Row],[4.50%]]</f>
        <v>80090.12</v>
      </c>
      <c r="I2480" s="11"/>
    </row>
    <row r="2481" spans="1:9" hidden="1">
      <c r="A2481" s="2">
        <v>52809</v>
      </c>
      <c r="B2481" s="2" t="s">
        <v>2380</v>
      </c>
      <c r="C2481" s="2" t="s">
        <v>2381</v>
      </c>
      <c r="D2481" s="2">
        <v>50719</v>
      </c>
      <c r="E2481" s="2" t="s">
        <v>19</v>
      </c>
      <c r="F2481" s="2" t="str">
        <f>IF(Table3[[#This Row],[Max(s.salary)]] &gt; 'covid yearly salary'!$D$8, "T","F")</f>
        <v>F</v>
      </c>
      <c r="G2481" s="11">
        <f>Table3[[#This Row],[Max(s.salary)]]*0.045</f>
        <v>2282.355</v>
      </c>
      <c r="H2481" s="4">
        <f>Table3[[#This Row],[Max(s.salary)]]-Table3[[#This Row],[4.50%]]</f>
        <v>48436.644999999997</v>
      </c>
      <c r="I2481" s="11">
        <f t="shared" si="38"/>
        <v>10603951.695000015</v>
      </c>
    </row>
    <row r="2482" spans="1:9">
      <c r="A2482" s="2">
        <v>36992</v>
      </c>
      <c r="B2482" s="2" t="s">
        <v>1307</v>
      </c>
      <c r="C2482" s="2" t="s">
        <v>2382</v>
      </c>
      <c r="D2482" s="7">
        <v>83851</v>
      </c>
      <c r="E2482" s="2" t="s">
        <v>19</v>
      </c>
      <c r="F2482" s="2" t="str">
        <f>IF(Table3[[#This Row],[Max(s.salary)]] &gt; 'covid yearly salary'!$D$8, "T","F")</f>
        <v>T</v>
      </c>
      <c r="G2482" s="10">
        <f>Table3[[#This Row],[Max(s.salary)]]*0.045</f>
        <v>3773.2950000000001</v>
      </c>
      <c r="H2482" s="10">
        <f>Table3[[#This Row],[Max(s.salary)]]-Table3[[#This Row],[4.50%]]</f>
        <v>80077.705000000002</v>
      </c>
      <c r="I2482" s="11"/>
    </row>
    <row r="2483" spans="1:9">
      <c r="A2483" s="2">
        <v>108041</v>
      </c>
      <c r="B2483" s="2" t="s">
        <v>1939</v>
      </c>
      <c r="C2483" s="2" t="s">
        <v>2356</v>
      </c>
      <c r="D2483" s="7">
        <v>83850</v>
      </c>
      <c r="E2483" s="2" t="s">
        <v>19</v>
      </c>
      <c r="F2483" s="2" t="str">
        <f>IF(Table3[[#This Row],[Max(s.salary)]] &gt; 'covid yearly salary'!$D$8, "T","F")</f>
        <v>T</v>
      </c>
      <c r="G2483" s="10">
        <f>Table3[[#This Row],[Max(s.salary)]]*0.045</f>
        <v>3773.25</v>
      </c>
      <c r="H2483" s="10">
        <f>Table3[[#This Row],[Max(s.salary)]]-Table3[[#This Row],[4.50%]]</f>
        <v>80076.75</v>
      </c>
      <c r="I2483" s="11"/>
    </row>
    <row r="2484" spans="1:9">
      <c r="A2484" s="2">
        <v>34298</v>
      </c>
      <c r="B2484" s="2" t="s">
        <v>1228</v>
      </c>
      <c r="C2484" s="2" t="s">
        <v>1566</v>
      </c>
      <c r="D2484" s="7">
        <v>83835</v>
      </c>
      <c r="E2484" s="2" t="s">
        <v>19</v>
      </c>
      <c r="F2484" s="2" t="str">
        <f>IF(Table3[[#This Row],[Max(s.salary)]] &gt; 'covid yearly salary'!$D$8, "T","F")</f>
        <v>T</v>
      </c>
      <c r="G2484" s="10">
        <f>Table3[[#This Row],[Max(s.salary)]]*0.045</f>
        <v>3772.5749999999998</v>
      </c>
      <c r="H2484" s="10">
        <f>Table3[[#This Row],[Max(s.salary)]]-Table3[[#This Row],[4.50%]]</f>
        <v>80062.425000000003</v>
      </c>
      <c r="I2484" s="11"/>
    </row>
    <row r="2485" spans="1:9">
      <c r="A2485" s="2">
        <v>44555</v>
      </c>
      <c r="B2485" s="2" t="s">
        <v>552</v>
      </c>
      <c r="C2485" s="2" t="s">
        <v>2021</v>
      </c>
      <c r="D2485" s="7">
        <v>83827</v>
      </c>
      <c r="E2485" s="2" t="s">
        <v>19</v>
      </c>
      <c r="F2485" s="2" t="str">
        <f>IF(Table3[[#This Row],[Max(s.salary)]] &gt; 'covid yearly salary'!$D$8, "T","F")</f>
        <v>T</v>
      </c>
      <c r="G2485" s="10">
        <f>Table3[[#This Row],[Max(s.salary)]]*0.045</f>
        <v>3772.2149999999997</v>
      </c>
      <c r="H2485" s="10">
        <f>Table3[[#This Row],[Max(s.salary)]]-Table3[[#This Row],[4.50%]]</f>
        <v>80054.785000000003</v>
      </c>
      <c r="I2485" s="11"/>
    </row>
    <row r="2486" spans="1:9">
      <c r="A2486" s="2">
        <v>83270</v>
      </c>
      <c r="B2486" s="2" t="s">
        <v>1071</v>
      </c>
      <c r="C2486" s="2" t="s">
        <v>2383</v>
      </c>
      <c r="D2486" s="7">
        <v>83827</v>
      </c>
      <c r="E2486" s="2" t="s">
        <v>19</v>
      </c>
      <c r="F2486" s="2" t="str">
        <f>IF(Table3[[#This Row],[Max(s.salary)]] &gt; 'covid yearly salary'!$D$8, "T","F")</f>
        <v>T</v>
      </c>
      <c r="G2486" s="10">
        <f>Table3[[#This Row],[Max(s.salary)]]*0.045</f>
        <v>3772.2149999999997</v>
      </c>
      <c r="H2486" s="10">
        <f>Table3[[#This Row],[Max(s.salary)]]-Table3[[#This Row],[4.50%]]</f>
        <v>80054.785000000003</v>
      </c>
      <c r="I2486" s="11"/>
    </row>
    <row r="2487" spans="1:9" hidden="1">
      <c r="A2487" s="2">
        <v>52941</v>
      </c>
      <c r="B2487" s="2" t="s">
        <v>182</v>
      </c>
      <c r="C2487" s="2" t="s">
        <v>1881</v>
      </c>
      <c r="D2487" s="2">
        <v>54169</v>
      </c>
      <c r="E2487" s="2" t="s">
        <v>19</v>
      </c>
      <c r="F2487" s="2" t="str">
        <f>IF(Table3[[#This Row],[Max(s.salary)]] &gt; 'covid yearly salary'!$D$8, "T","F")</f>
        <v>F</v>
      </c>
      <c r="G2487" s="11">
        <f>Table3[[#This Row],[Max(s.salary)]]*0.045</f>
        <v>2437.605</v>
      </c>
      <c r="H2487" s="4">
        <f>Table3[[#This Row],[Max(s.salary)]]-Table3[[#This Row],[4.50%]]</f>
        <v>51731.394999999997</v>
      </c>
      <c r="I2487" s="11">
        <f t="shared" si="38"/>
        <v>10582805.79000001</v>
      </c>
    </row>
    <row r="2488" spans="1:9" hidden="1">
      <c r="A2488" s="2">
        <v>52952</v>
      </c>
      <c r="B2488" s="2" t="s">
        <v>2384</v>
      </c>
      <c r="C2488" s="2" t="s">
        <v>2385</v>
      </c>
      <c r="D2488" s="2">
        <v>55008</v>
      </c>
      <c r="E2488" s="2" t="s">
        <v>19</v>
      </c>
      <c r="F2488" s="2" t="str">
        <f>IF(Table3[[#This Row],[Max(s.salary)]] &gt; 'covid yearly salary'!$D$8, "T","F")</f>
        <v>F</v>
      </c>
      <c r="G2488" s="11">
        <f>Table3[[#This Row],[Max(s.salary)]]*0.045</f>
        <v>2475.36</v>
      </c>
      <c r="H2488" s="4">
        <f>Table3[[#This Row],[Max(s.salary)]]-Table3[[#This Row],[4.50%]]</f>
        <v>52532.639999999999</v>
      </c>
      <c r="I2488" s="11">
        <f t="shared" si="38"/>
        <v>10580368.185000012</v>
      </c>
    </row>
    <row r="2489" spans="1:9">
      <c r="A2489" s="2">
        <v>80311</v>
      </c>
      <c r="B2489" s="2" t="s">
        <v>776</v>
      </c>
      <c r="C2489" s="2" t="s">
        <v>2386</v>
      </c>
      <c r="D2489" s="7">
        <v>83820</v>
      </c>
      <c r="E2489" s="2" t="s">
        <v>19</v>
      </c>
      <c r="F2489" s="2" t="str">
        <f>IF(Table3[[#This Row],[Max(s.salary)]] &gt; 'covid yearly salary'!$D$8, "T","F")</f>
        <v>T</v>
      </c>
      <c r="G2489" s="10">
        <f>Table3[[#This Row],[Max(s.salary)]]*0.045</f>
        <v>3771.8999999999996</v>
      </c>
      <c r="H2489" s="10">
        <f>Table3[[#This Row],[Max(s.salary)]]-Table3[[#This Row],[4.50%]]</f>
        <v>80048.100000000006</v>
      </c>
      <c r="I2489" s="11"/>
    </row>
    <row r="2490" spans="1:9" hidden="1">
      <c r="A2490" s="2">
        <v>53002</v>
      </c>
      <c r="B2490" s="2" t="s">
        <v>128</v>
      </c>
      <c r="C2490" s="2" t="s">
        <v>1110</v>
      </c>
      <c r="D2490" s="2">
        <v>48005</v>
      </c>
      <c r="E2490" s="2" t="s">
        <v>19</v>
      </c>
      <c r="F2490" s="2" t="str">
        <f>IF(Table3[[#This Row],[Max(s.salary)]] &gt; 'covid yearly salary'!$D$8, "T","F")</f>
        <v>F</v>
      </c>
      <c r="G2490" s="11">
        <f>Table3[[#This Row],[Max(s.salary)]]*0.045</f>
        <v>2160.2249999999999</v>
      </c>
      <c r="H2490" s="4">
        <f>Table3[[#This Row],[Max(s.salary)]]-Table3[[#This Row],[4.50%]]</f>
        <v>45844.775000000001</v>
      </c>
      <c r="I2490" s="11">
        <f t="shared" si="38"/>
        <v>10574120.92500001</v>
      </c>
    </row>
    <row r="2491" spans="1:9">
      <c r="A2491" s="2">
        <v>93082</v>
      </c>
      <c r="B2491" s="2" t="s">
        <v>1054</v>
      </c>
      <c r="C2491" s="2" t="s">
        <v>1322</v>
      </c>
      <c r="D2491" s="7">
        <v>83816</v>
      </c>
      <c r="E2491" s="2" t="s">
        <v>19</v>
      </c>
      <c r="F2491" s="2" t="str">
        <f>IF(Table3[[#This Row],[Max(s.salary)]] &gt; 'covid yearly salary'!$D$8, "T","F")</f>
        <v>T</v>
      </c>
      <c r="G2491" s="10">
        <f>Table3[[#This Row],[Max(s.salary)]]*0.045</f>
        <v>3771.72</v>
      </c>
      <c r="H2491" s="10">
        <f>Table3[[#This Row],[Max(s.salary)]]-Table3[[#This Row],[4.50%]]</f>
        <v>80044.28</v>
      </c>
      <c r="I2491" s="11"/>
    </row>
    <row r="2492" spans="1:9">
      <c r="A2492" s="2">
        <v>32519</v>
      </c>
      <c r="B2492" s="2" t="s">
        <v>285</v>
      </c>
      <c r="C2492" s="2" t="s">
        <v>1962</v>
      </c>
      <c r="D2492" s="7">
        <v>83806</v>
      </c>
      <c r="E2492" s="2" t="s">
        <v>19</v>
      </c>
      <c r="F2492" s="2" t="str">
        <f>IF(Table3[[#This Row],[Max(s.salary)]] &gt; 'covid yearly salary'!$D$8, "T","F")</f>
        <v>T</v>
      </c>
      <c r="G2492" s="10">
        <f>Table3[[#This Row],[Max(s.salary)]]*0.045</f>
        <v>3771.27</v>
      </c>
      <c r="H2492" s="10">
        <f>Table3[[#This Row],[Max(s.salary)]]-Table3[[#This Row],[4.50%]]</f>
        <v>80034.73</v>
      </c>
      <c r="I2492" s="11"/>
    </row>
    <row r="2493" spans="1:9">
      <c r="A2493" s="2">
        <v>79540</v>
      </c>
      <c r="B2493" s="2" t="s">
        <v>235</v>
      </c>
      <c r="C2493" s="2" t="s">
        <v>1152</v>
      </c>
      <c r="D2493" s="7">
        <v>83769</v>
      </c>
      <c r="E2493" s="2" t="s">
        <v>19</v>
      </c>
      <c r="F2493" s="2" t="str">
        <f>IF(Table3[[#This Row],[Max(s.salary)]] &gt; 'covid yearly salary'!$D$8, "T","F")</f>
        <v>T</v>
      </c>
      <c r="G2493" s="10">
        <f>Table3[[#This Row],[Max(s.salary)]]*0.045</f>
        <v>3769.605</v>
      </c>
      <c r="H2493" s="10">
        <f>Table3[[#This Row],[Max(s.salary)]]-Table3[[#This Row],[4.50%]]</f>
        <v>79999.395000000004</v>
      </c>
      <c r="I2493" s="11"/>
    </row>
    <row r="2494" spans="1:9">
      <c r="A2494" s="2">
        <v>85211</v>
      </c>
      <c r="B2494" s="2" t="s">
        <v>538</v>
      </c>
      <c r="C2494" s="2" t="s">
        <v>1525</v>
      </c>
      <c r="D2494" s="7">
        <v>83763</v>
      </c>
      <c r="E2494" s="2" t="s">
        <v>19</v>
      </c>
      <c r="F2494" s="2" t="str">
        <f>IF(Table3[[#This Row],[Max(s.salary)]] &gt; 'covid yearly salary'!$D$8, "T","F")</f>
        <v>T</v>
      </c>
      <c r="G2494" s="10">
        <f>Table3[[#This Row],[Max(s.salary)]]*0.045</f>
        <v>3769.335</v>
      </c>
      <c r="H2494" s="10">
        <f>Table3[[#This Row],[Max(s.salary)]]-Table3[[#This Row],[4.50%]]</f>
        <v>79993.664999999994</v>
      </c>
      <c r="I2494" s="11"/>
    </row>
    <row r="2495" spans="1:9">
      <c r="A2495" s="2">
        <v>30512</v>
      </c>
      <c r="B2495" s="2" t="s">
        <v>2387</v>
      </c>
      <c r="C2495" s="2" t="s">
        <v>2388</v>
      </c>
      <c r="D2495" s="7">
        <v>83756</v>
      </c>
      <c r="E2495" s="2" t="s">
        <v>19</v>
      </c>
      <c r="F2495" s="2" t="str">
        <f>IF(Table3[[#This Row],[Max(s.salary)]] &gt; 'covid yearly salary'!$D$8, "T","F")</f>
        <v>T</v>
      </c>
      <c r="G2495" s="10">
        <f>Table3[[#This Row],[Max(s.salary)]]*0.045</f>
        <v>3769.02</v>
      </c>
      <c r="H2495" s="10">
        <f>Table3[[#This Row],[Max(s.salary)]]-Table3[[#This Row],[4.50%]]</f>
        <v>79986.98</v>
      </c>
      <c r="I2495" s="11"/>
    </row>
    <row r="2496" spans="1:9">
      <c r="A2496" s="2">
        <v>25260</v>
      </c>
      <c r="B2496" s="2" t="s">
        <v>1095</v>
      </c>
      <c r="C2496" s="2" t="s">
        <v>1650</v>
      </c>
      <c r="D2496" s="7">
        <v>83751</v>
      </c>
      <c r="E2496" s="2" t="s">
        <v>19</v>
      </c>
      <c r="F2496" s="2" t="str">
        <f>IF(Table3[[#This Row],[Max(s.salary)]] &gt; 'covid yearly salary'!$D$8, "T","F")</f>
        <v>T</v>
      </c>
      <c r="G2496" s="10">
        <f>Table3[[#This Row],[Max(s.salary)]]*0.045</f>
        <v>3768.7950000000001</v>
      </c>
      <c r="H2496" s="10">
        <f>Table3[[#This Row],[Max(s.salary)]]-Table3[[#This Row],[4.50%]]</f>
        <v>79982.205000000002</v>
      </c>
      <c r="I2496" s="11"/>
    </row>
    <row r="2497" spans="1:9" hidden="1">
      <c r="A2497" s="2">
        <v>53127</v>
      </c>
      <c r="B2497" s="2" t="s">
        <v>1067</v>
      </c>
      <c r="C2497" s="2" t="s">
        <v>965</v>
      </c>
      <c r="D2497" s="2">
        <v>56107</v>
      </c>
      <c r="E2497" s="2" t="s">
        <v>19</v>
      </c>
      <c r="F2497" s="2" t="str">
        <f>IF(Table3[[#This Row],[Max(s.salary)]] &gt; 'covid yearly salary'!$D$8, "T","F")</f>
        <v>F</v>
      </c>
      <c r="G2497" s="11">
        <f>Table3[[#This Row],[Max(s.salary)]]*0.045</f>
        <v>2524.8150000000001</v>
      </c>
      <c r="H2497" s="4">
        <f>Table3[[#This Row],[Max(s.salary)]]-Table3[[#This Row],[4.50%]]</f>
        <v>53582.184999999998</v>
      </c>
      <c r="I2497" s="11">
        <f t="shared" si="38"/>
        <v>10549340.955000015</v>
      </c>
    </row>
    <row r="2498" spans="1:9">
      <c r="A2498" s="2">
        <v>101186</v>
      </c>
      <c r="B2498" s="2" t="s">
        <v>1418</v>
      </c>
      <c r="C2498" s="2" t="s">
        <v>2389</v>
      </c>
      <c r="D2498" s="7">
        <v>83747</v>
      </c>
      <c r="E2498" s="2" t="s">
        <v>19</v>
      </c>
      <c r="F2498" s="2" t="str">
        <f>IF(Table3[[#This Row],[Max(s.salary)]] &gt; 'covid yearly salary'!$D$8, "T","F")</f>
        <v>T</v>
      </c>
      <c r="G2498" s="10">
        <f>Table3[[#This Row],[Max(s.salary)]]*0.045</f>
        <v>3768.6149999999998</v>
      </c>
      <c r="H2498" s="10">
        <f>Table3[[#This Row],[Max(s.salary)]]-Table3[[#This Row],[4.50%]]</f>
        <v>79978.384999999995</v>
      </c>
      <c r="I2498" s="11"/>
    </row>
    <row r="2499" spans="1:9">
      <c r="A2499" s="2">
        <v>18650</v>
      </c>
      <c r="B2499" s="2" t="s">
        <v>517</v>
      </c>
      <c r="C2499" s="2" t="s">
        <v>1892</v>
      </c>
      <c r="D2499" s="7">
        <v>83723</v>
      </c>
      <c r="E2499" s="2" t="s">
        <v>19</v>
      </c>
      <c r="F2499" s="2" t="str">
        <f>IF(Table3[[#This Row],[Max(s.salary)]] &gt; 'covid yearly salary'!$D$8, "T","F")</f>
        <v>T</v>
      </c>
      <c r="G2499" s="10">
        <f>Table3[[#This Row],[Max(s.salary)]]*0.045</f>
        <v>3767.5349999999999</v>
      </c>
      <c r="H2499" s="10">
        <f>Table3[[#This Row],[Max(s.salary)]]-Table3[[#This Row],[4.50%]]</f>
        <v>79955.464999999997</v>
      </c>
      <c r="I2499" s="11"/>
    </row>
    <row r="2500" spans="1:9">
      <c r="A2500" s="2">
        <v>37537</v>
      </c>
      <c r="B2500" s="2" t="s">
        <v>1461</v>
      </c>
      <c r="C2500" s="2" t="s">
        <v>701</v>
      </c>
      <c r="D2500" s="7">
        <v>83723</v>
      </c>
      <c r="E2500" s="2" t="s">
        <v>19</v>
      </c>
      <c r="F2500" s="2" t="str">
        <f>IF(Table3[[#This Row],[Max(s.salary)]] &gt; 'covid yearly salary'!$D$8, "T","F")</f>
        <v>T</v>
      </c>
      <c r="G2500" s="10">
        <f>Table3[[#This Row],[Max(s.salary)]]*0.045</f>
        <v>3767.5349999999999</v>
      </c>
      <c r="H2500" s="10">
        <f>Table3[[#This Row],[Max(s.salary)]]-Table3[[#This Row],[4.50%]]</f>
        <v>79955.464999999997</v>
      </c>
      <c r="I2500" s="11"/>
    </row>
    <row r="2501" spans="1:9" hidden="1">
      <c r="A2501" s="2">
        <v>53213</v>
      </c>
      <c r="B2501" s="2" t="s">
        <v>819</v>
      </c>
      <c r="C2501" s="2" t="s">
        <v>56</v>
      </c>
      <c r="D2501" s="2">
        <v>50586</v>
      </c>
      <c r="E2501" s="2" t="s">
        <v>19</v>
      </c>
      <c r="F2501" s="2" t="str">
        <f>IF(Table3[[#This Row],[Max(s.salary)]] &gt; 'covid yearly salary'!$D$8, "T","F")</f>
        <v>F</v>
      </c>
      <c r="G2501" s="11">
        <f>Table3[[#This Row],[Max(s.salary)]]*0.045</f>
        <v>2276.37</v>
      </c>
      <c r="H2501" s="4">
        <f>Table3[[#This Row],[Max(s.salary)]]-Table3[[#This Row],[4.50%]]</f>
        <v>48309.63</v>
      </c>
      <c r="I2501" s="11">
        <f t="shared" ref="I2501:I2549" si="39">SUM(G2501:G6719)</f>
        <v>10535512.455000017</v>
      </c>
    </row>
    <row r="2502" spans="1:9">
      <c r="A2502" s="2">
        <v>105865</v>
      </c>
      <c r="B2502" s="2" t="s">
        <v>2390</v>
      </c>
      <c r="C2502" s="2" t="s">
        <v>2186</v>
      </c>
      <c r="D2502" s="7">
        <v>83714</v>
      </c>
      <c r="E2502" s="2" t="s">
        <v>19</v>
      </c>
      <c r="F2502" s="2" t="str">
        <f>IF(Table3[[#This Row],[Max(s.salary)]] &gt; 'covid yearly salary'!$D$8, "T","F")</f>
        <v>T</v>
      </c>
      <c r="G2502" s="10">
        <f>Table3[[#This Row],[Max(s.salary)]]*0.045</f>
        <v>3767.1299999999997</v>
      </c>
      <c r="H2502" s="10">
        <f>Table3[[#This Row],[Max(s.salary)]]-Table3[[#This Row],[4.50%]]</f>
        <v>79946.87</v>
      </c>
      <c r="I2502" s="11"/>
    </row>
    <row r="2503" spans="1:9">
      <c r="A2503" s="2">
        <v>96574</v>
      </c>
      <c r="B2503" s="2" t="s">
        <v>2102</v>
      </c>
      <c r="C2503" s="2" t="s">
        <v>2275</v>
      </c>
      <c r="D2503" s="7">
        <v>83713</v>
      </c>
      <c r="E2503" s="2" t="s">
        <v>19</v>
      </c>
      <c r="F2503" s="2" t="str">
        <f>IF(Table3[[#This Row],[Max(s.salary)]] &gt; 'covid yearly salary'!$D$8, "T","F")</f>
        <v>T</v>
      </c>
      <c r="G2503" s="10">
        <f>Table3[[#This Row],[Max(s.salary)]]*0.045</f>
        <v>3767.085</v>
      </c>
      <c r="H2503" s="10">
        <f>Table3[[#This Row],[Max(s.salary)]]-Table3[[#This Row],[4.50%]]</f>
        <v>79945.914999999994</v>
      </c>
      <c r="I2503" s="11"/>
    </row>
    <row r="2504" spans="1:9" hidden="1">
      <c r="A2504" s="2">
        <v>53309</v>
      </c>
      <c r="B2504" s="2" t="s">
        <v>1418</v>
      </c>
      <c r="C2504" s="2" t="s">
        <v>498</v>
      </c>
      <c r="D2504" s="2">
        <v>59984</v>
      </c>
      <c r="E2504" s="2" t="s">
        <v>19</v>
      </c>
      <c r="F2504" s="2" t="str">
        <f>IF(Table3[[#This Row],[Max(s.salary)]] &gt; 'covid yearly salary'!$D$8, "T","F")</f>
        <v>F</v>
      </c>
      <c r="G2504" s="11">
        <f>Table3[[#This Row],[Max(s.salary)]]*0.045</f>
        <v>2699.2799999999997</v>
      </c>
      <c r="H2504" s="4">
        <f>Table3[[#This Row],[Max(s.salary)]]-Table3[[#This Row],[4.50%]]</f>
        <v>57284.72</v>
      </c>
      <c r="I2504" s="11">
        <f t="shared" si="39"/>
        <v>10525701.870000016</v>
      </c>
    </row>
    <row r="2505" spans="1:9" hidden="1">
      <c r="A2505" s="2">
        <v>53326</v>
      </c>
      <c r="B2505" s="2" t="s">
        <v>763</v>
      </c>
      <c r="C2505" s="2" t="s">
        <v>2391</v>
      </c>
      <c r="D2505" s="2">
        <v>52526</v>
      </c>
      <c r="E2505" s="2" t="s">
        <v>19</v>
      </c>
      <c r="F2505" s="2" t="str">
        <f>IF(Table3[[#This Row],[Max(s.salary)]] &gt; 'covid yearly salary'!$D$8, "T","F")</f>
        <v>F</v>
      </c>
      <c r="G2505" s="11">
        <f>Table3[[#This Row],[Max(s.salary)]]*0.045</f>
        <v>2363.67</v>
      </c>
      <c r="H2505" s="4">
        <f>Table3[[#This Row],[Max(s.salary)]]-Table3[[#This Row],[4.50%]]</f>
        <v>50162.33</v>
      </c>
      <c r="I2505" s="11">
        <f t="shared" si="39"/>
        <v>10523002.590000015</v>
      </c>
    </row>
    <row r="2506" spans="1:9">
      <c r="A2506" s="2">
        <v>16511</v>
      </c>
      <c r="B2506" s="2" t="s">
        <v>1605</v>
      </c>
      <c r="C2506" s="2" t="s">
        <v>358</v>
      </c>
      <c r="D2506" s="7">
        <v>83704</v>
      </c>
      <c r="E2506" s="2" t="s">
        <v>19</v>
      </c>
      <c r="F2506" s="2" t="str">
        <f>IF(Table3[[#This Row],[Max(s.salary)]] &gt; 'covid yearly salary'!$D$8, "T","F")</f>
        <v>T</v>
      </c>
      <c r="G2506" s="10">
        <f>Table3[[#This Row],[Max(s.salary)]]*0.045</f>
        <v>3766.68</v>
      </c>
      <c r="H2506" s="10">
        <f>Table3[[#This Row],[Max(s.salary)]]-Table3[[#This Row],[4.50%]]</f>
        <v>79937.320000000007</v>
      </c>
      <c r="I2506" s="11"/>
    </row>
    <row r="2507" spans="1:9" hidden="1">
      <c r="A2507" s="2">
        <v>53363</v>
      </c>
      <c r="B2507" s="2" t="s">
        <v>1169</v>
      </c>
      <c r="C2507" s="2" t="s">
        <v>1862</v>
      </c>
      <c r="D2507" s="2">
        <v>46881</v>
      </c>
      <c r="E2507" s="2" t="s">
        <v>19</v>
      </c>
      <c r="F2507" s="2" t="str">
        <f>IF(Table3[[#This Row],[Max(s.salary)]] &gt; 'covid yearly salary'!$D$8, "T","F")</f>
        <v>F</v>
      </c>
      <c r="G2507" s="11">
        <f>Table3[[#This Row],[Max(s.salary)]]*0.045</f>
        <v>2109.645</v>
      </c>
      <c r="H2507" s="4">
        <f>Table3[[#This Row],[Max(s.salary)]]-Table3[[#This Row],[4.50%]]</f>
        <v>44771.355000000003</v>
      </c>
      <c r="I2507" s="11">
        <f t="shared" si="39"/>
        <v>10516872.240000015</v>
      </c>
    </row>
    <row r="2508" spans="1:9">
      <c r="A2508" s="2">
        <v>45435</v>
      </c>
      <c r="B2508" s="2" t="s">
        <v>2246</v>
      </c>
      <c r="C2508" s="2" t="s">
        <v>2378</v>
      </c>
      <c r="D2508" s="7">
        <v>83703</v>
      </c>
      <c r="E2508" s="2" t="s">
        <v>19</v>
      </c>
      <c r="F2508" s="2" t="str">
        <f>IF(Table3[[#This Row],[Max(s.salary)]] &gt; 'covid yearly salary'!$D$8, "T","F")</f>
        <v>T</v>
      </c>
      <c r="G2508" s="10">
        <f>Table3[[#This Row],[Max(s.salary)]]*0.045</f>
        <v>3766.6349999999998</v>
      </c>
      <c r="H2508" s="10">
        <f>Table3[[#This Row],[Max(s.salary)]]-Table3[[#This Row],[4.50%]]</f>
        <v>79936.365000000005</v>
      </c>
      <c r="I2508" s="11"/>
    </row>
    <row r="2509" spans="1:9">
      <c r="A2509" s="2">
        <v>107103</v>
      </c>
      <c r="B2509" s="2" t="s">
        <v>2040</v>
      </c>
      <c r="C2509" s="2" t="s">
        <v>2293</v>
      </c>
      <c r="D2509" s="7">
        <v>83678</v>
      </c>
      <c r="E2509" s="2" t="s">
        <v>19</v>
      </c>
      <c r="F2509" s="2" t="str">
        <f>IF(Table3[[#This Row],[Max(s.salary)]] &gt; 'covid yearly salary'!$D$8, "T","F")</f>
        <v>T</v>
      </c>
      <c r="G2509" s="10">
        <f>Table3[[#This Row],[Max(s.salary)]]*0.045</f>
        <v>3765.5099999999998</v>
      </c>
      <c r="H2509" s="10">
        <f>Table3[[#This Row],[Max(s.salary)]]-Table3[[#This Row],[4.50%]]</f>
        <v>79912.490000000005</v>
      </c>
      <c r="I2509" s="11"/>
    </row>
    <row r="2510" spans="1:9">
      <c r="A2510" s="2">
        <v>69989</v>
      </c>
      <c r="B2510" s="2" t="s">
        <v>2392</v>
      </c>
      <c r="C2510" s="2" t="s">
        <v>1333</v>
      </c>
      <c r="D2510" s="7">
        <v>83660</v>
      </c>
      <c r="E2510" s="2" t="s">
        <v>19</v>
      </c>
      <c r="F2510" s="2" t="str">
        <f>IF(Table3[[#This Row],[Max(s.salary)]] &gt; 'covid yearly salary'!$D$8, "T","F")</f>
        <v>T</v>
      </c>
      <c r="G2510" s="10">
        <f>Table3[[#This Row],[Max(s.salary)]]*0.045</f>
        <v>3764.7</v>
      </c>
      <c r="H2510" s="10">
        <f>Table3[[#This Row],[Max(s.salary)]]-Table3[[#This Row],[4.50%]]</f>
        <v>79895.3</v>
      </c>
      <c r="I2510" s="11"/>
    </row>
    <row r="2511" spans="1:9">
      <c r="A2511" s="2">
        <v>102815</v>
      </c>
      <c r="B2511" s="2" t="s">
        <v>1649</v>
      </c>
      <c r="C2511" s="2" t="s">
        <v>506</v>
      </c>
      <c r="D2511" s="7">
        <v>83659</v>
      </c>
      <c r="E2511" s="2" t="s">
        <v>19</v>
      </c>
      <c r="F2511" s="2" t="str">
        <f>IF(Table3[[#This Row],[Max(s.salary)]] &gt; 'covid yearly salary'!$D$8, "T","F")</f>
        <v>T</v>
      </c>
      <c r="G2511" s="10">
        <f>Table3[[#This Row],[Max(s.salary)]]*0.045</f>
        <v>3764.6549999999997</v>
      </c>
      <c r="H2511" s="10">
        <f>Table3[[#This Row],[Max(s.salary)]]-Table3[[#This Row],[4.50%]]</f>
        <v>79894.345000000001</v>
      </c>
      <c r="I2511" s="11"/>
    </row>
    <row r="2512" spans="1:9">
      <c r="A2512" s="2">
        <v>69388</v>
      </c>
      <c r="B2512" s="2" t="s">
        <v>1714</v>
      </c>
      <c r="C2512" s="2" t="s">
        <v>2055</v>
      </c>
      <c r="D2512" s="7">
        <v>83656</v>
      </c>
      <c r="E2512" s="2" t="s">
        <v>19</v>
      </c>
      <c r="F2512" s="2" t="str">
        <f>IF(Table3[[#This Row],[Max(s.salary)]] &gt; 'covid yearly salary'!$D$8, "T","F")</f>
        <v>T</v>
      </c>
      <c r="G2512" s="10">
        <f>Table3[[#This Row],[Max(s.salary)]]*0.045</f>
        <v>3764.52</v>
      </c>
      <c r="H2512" s="10">
        <f>Table3[[#This Row],[Max(s.salary)]]-Table3[[#This Row],[4.50%]]</f>
        <v>79891.48</v>
      </c>
      <c r="I2512" s="11"/>
    </row>
    <row r="2513" spans="1:9">
      <c r="A2513" s="2">
        <v>38166</v>
      </c>
      <c r="B2513" s="2" t="s">
        <v>563</v>
      </c>
      <c r="C2513" s="2" t="s">
        <v>2393</v>
      </c>
      <c r="D2513" s="7">
        <v>83632</v>
      </c>
      <c r="E2513" s="2" t="s">
        <v>19</v>
      </c>
      <c r="F2513" s="2" t="str">
        <f>IF(Table3[[#This Row],[Max(s.salary)]] &gt; 'covid yearly salary'!$D$8, "T","F")</f>
        <v>T</v>
      </c>
      <c r="G2513" s="10">
        <f>Table3[[#This Row],[Max(s.salary)]]*0.045</f>
        <v>3763.44</v>
      </c>
      <c r="H2513" s="10">
        <f>Table3[[#This Row],[Max(s.salary)]]-Table3[[#This Row],[4.50%]]</f>
        <v>79868.56</v>
      </c>
      <c r="I2513" s="11"/>
    </row>
    <row r="2514" spans="1:9">
      <c r="A2514" s="2">
        <v>52291</v>
      </c>
      <c r="B2514" s="2" t="s">
        <v>436</v>
      </c>
      <c r="C2514" s="2" t="s">
        <v>2394</v>
      </c>
      <c r="D2514" s="7">
        <v>83628</v>
      </c>
      <c r="E2514" s="2" t="s">
        <v>19</v>
      </c>
      <c r="F2514" s="2" t="str">
        <f>IF(Table3[[#This Row],[Max(s.salary)]] &gt; 'covid yearly salary'!$D$8, "T","F")</f>
        <v>T</v>
      </c>
      <c r="G2514" s="10">
        <f>Table3[[#This Row],[Max(s.salary)]]*0.045</f>
        <v>3763.2599999999998</v>
      </c>
      <c r="H2514" s="10">
        <f>Table3[[#This Row],[Max(s.salary)]]-Table3[[#This Row],[4.50%]]</f>
        <v>79864.740000000005</v>
      </c>
      <c r="I2514" s="11"/>
    </row>
    <row r="2515" spans="1:9">
      <c r="A2515" s="2">
        <v>45625</v>
      </c>
      <c r="B2515" s="2" t="s">
        <v>509</v>
      </c>
      <c r="C2515" s="2" t="s">
        <v>713</v>
      </c>
      <c r="D2515" s="7">
        <v>83622</v>
      </c>
      <c r="E2515" s="2" t="s">
        <v>19</v>
      </c>
      <c r="F2515" s="2" t="str">
        <f>IF(Table3[[#This Row],[Max(s.salary)]] &gt; 'covid yearly salary'!$D$8, "T","F")</f>
        <v>T</v>
      </c>
      <c r="G2515" s="10">
        <f>Table3[[#This Row],[Max(s.salary)]]*0.045</f>
        <v>3762.99</v>
      </c>
      <c r="H2515" s="10">
        <f>Table3[[#This Row],[Max(s.salary)]]-Table3[[#This Row],[4.50%]]</f>
        <v>79859.009999999995</v>
      </c>
      <c r="I2515" s="11"/>
    </row>
    <row r="2516" spans="1:9" hidden="1">
      <c r="A2516" s="2">
        <v>53490</v>
      </c>
      <c r="B2516" s="2" t="s">
        <v>2395</v>
      </c>
      <c r="C2516" s="2" t="s">
        <v>480</v>
      </c>
      <c r="D2516" s="2">
        <v>62191</v>
      </c>
      <c r="E2516" s="2" t="s">
        <v>19</v>
      </c>
      <c r="F2516" s="2" t="str">
        <f>IF(Table3[[#This Row],[Max(s.salary)]] &gt; 'covid yearly salary'!$D$8, "T","F")</f>
        <v>F</v>
      </c>
      <c r="G2516" s="11">
        <f>Table3[[#This Row],[Max(s.salary)]]*0.045</f>
        <v>2798.5949999999998</v>
      </c>
      <c r="H2516" s="4">
        <f>Table3[[#This Row],[Max(s.salary)]]-Table3[[#This Row],[4.50%]]</f>
        <v>59392.404999999999</v>
      </c>
      <c r="I2516" s="11">
        <f t="shared" si="39"/>
        <v>10484646.885000017</v>
      </c>
    </row>
    <row r="2517" spans="1:9">
      <c r="A2517" s="2">
        <v>95204</v>
      </c>
      <c r="B2517" s="2" t="s">
        <v>2396</v>
      </c>
      <c r="C2517" s="2" t="s">
        <v>98</v>
      </c>
      <c r="D2517" s="7">
        <v>83609</v>
      </c>
      <c r="E2517" s="2" t="s">
        <v>19</v>
      </c>
      <c r="F2517" s="2" t="str">
        <f>IF(Table3[[#This Row],[Max(s.salary)]] &gt; 'covid yearly salary'!$D$8, "T","F")</f>
        <v>T</v>
      </c>
      <c r="G2517" s="10">
        <f>Table3[[#This Row],[Max(s.salary)]]*0.045</f>
        <v>3762.4049999999997</v>
      </c>
      <c r="H2517" s="10">
        <f>Table3[[#This Row],[Max(s.salary)]]-Table3[[#This Row],[4.50%]]</f>
        <v>79846.595000000001</v>
      </c>
      <c r="I2517" s="11"/>
    </row>
    <row r="2518" spans="1:9">
      <c r="A2518" s="2">
        <v>41177</v>
      </c>
      <c r="B2518" s="2" t="s">
        <v>627</v>
      </c>
      <c r="C2518" s="2" t="s">
        <v>2397</v>
      </c>
      <c r="D2518" s="7">
        <v>83599</v>
      </c>
      <c r="E2518" s="2" t="s">
        <v>19</v>
      </c>
      <c r="F2518" s="2" t="str">
        <f>IF(Table3[[#This Row],[Max(s.salary)]] &gt; 'covid yearly salary'!$D$8, "T","F")</f>
        <v>T</v>
      </c>
      <c r="G2518" s="10">
        <f>Table3[[#This Row],[Max(s.salary)]]*0.045</f>
        <v>3761.9549999999999</v>
      </c>
      <c r="H2518" s="10">
        <f>Table3[[#This Row],[Max(s.salary)]]-Table3[[#This Row],[4.50%]]</f>
        <v>79837.044999999998</v>
      </c>
      <c r="I2518" s="11"/>
    </row>
    <row r="2519" spans="1:9">
      <c r="A2519" s="2">
        <v>64464</v>
      </c>
      <c r="B2519" s="2" t="s">
        <v>2392</v>
      </c>
      <c r="C2519" s="2" t="s">
        <v>174</v>
      </c>
      <c r="D2519" s="7">
        <v>83599</v>
      </c>
      <c r="E2519" s="2" t="s">
        <v>19</v>
      </c>
      <c r="F2519" s="2" t="str">
        <f>IF(Table3[[#This Row],[Max(s.salary)]] &gt; 'covid yearly salary'!$D$8, "T","F")</f>
        <v>T</v>
      </c>
      <c r="G2519" s="10">
        <f>Table3[[#This Row],[Max(s.salary)]]*0.045</f>
        <v>3761.9549999999999</v>
      </c>
      <c r="H2519" s="10">
        <f>Table3[[#This Row],[Max(s.salary)]]-Table3[[#This Row],[4.50%]]</f>
        <v>79837.044999999998</v>
      </c>
      <c r="I2519" s="11"/>
    </row>
    <row r="2520" spans="1:9">
      <c r="A2520" s="2">
        <v>101804</v>
      </c>
      <c r="B2520" s="2" t="s">
        <v>1920</v>
      </c>
      <c r="C2520" s="2" t="s">
        <v>319</v>
      </c>
      <c r="D2520" s="7">
        <v>83597</v>
      </c>
      <c r="E2520" s="2" t="s">
        <v>19</v>
      </c>
      <c r="F2520" s="2" t="str">
        <f>IF(Table3[[#This Row],[Max(s.salary)]] &gt; 'covid yearly salary'!$D$8, "T","F")</f>
        <v>T</v>
      </c>
      <c r="G2520" s="10">
        <f>Table3[[#This Row],[Max(s.salary)]]*0.045</f>
        <v>3761.8649999999998</v>
      </c>
      <c r="H2520" s="10">
        <f>Table3[[#This Row],[Max(s.salary)]]-Table3[[#This Row],[4.50%]]</f>
        <v>79835.134999999995</v>
      </c>
      <c r="I2520" s="11"/>
    </row>
    <row r="2521" spans="1:9">
      <c r="A2521" s="2">
        <v>65487</v>
      </c>
      <c r="B2521" s="2" t="s">
        <v>2078</v>
      </c>
      <c r="C2521" s="2" t="s">
        <v>185</v>
      </c>
      <c r="D2521" s="7">
        <v>83587</v>
      </c>
      <c r="E2521" s="2" t="s">
        <v>19</v>
      </c>
      <c r="F2521" s="2" t="str">
        <f>IF(Table3[[#This Row],[Max(s.salary)]] &gt; 'covid yearly salary'!$D$8, "T","F")</f>
        <v>T</v>
      </c>
      <c r="G2521" s="10">
        <f>Table3[[#This Row],[Max(s.salary)]]*0.045</f>
        <v>3761.415</v>
      </c>
      <c r="H2521" s="10">
        <f>Table3[[#This Row],[Max(s.salary)]]-Table3[[#This Row],[4.50%]]</f>
        <v>79825.585000000006</v>
      </c>
      <c r="I2521" s="11"/>
    </row>
    <row r="2522" spans="1:9">
      <c r="A2522" s="2">
        <v>103229</v>
      </c>
      <c r="B2522" s="2" t="s">
        <v>1442</v>
      </c>
      <c r="C2522" s="2" t="s">
        <v>1096</v>
      </c>
      <c r="D2522" s="7">
        <v>83585</v>
      </c>
      <c r="E2522" s="2" t="s">
        <v>19</v>
      </c>
      <c r="F2522" s="2" t="str">
        <f>IF(Table3[[#This Row],[Max(s.salary)]] &gt; 'covid yearly salary'!$D$8, "T","F")</f>
        <v>T</v>
      </c>
      <c r="G2522" s="10">
        <f>Table3[[#This Row],[Max(s.salary)]]*0.045</f>
        <v>3761.3249999999998</v>
      </c>
      <c r="H2522" s="10">
        <f>Table3[[#This Row],[Max(s.salary)]]-Table3[[#This Row],[4.50%]]</f>
        <v>79823.675000000003</v>
      </c>
      <c r="I2522" s="11"/>
    </row>
    <row r="2523" spans="1:9">
      <c r="A2523" s="2">
        <v>99665</v>
      </c>
      <c r="B2523" s="2" t="s">
        <v>1054</v>
      </c>
      <c r="C2523" s="2" t="s">
        <v>630</v>
      </c>
      <c r="D2523" s="7">
        <v>83573</v>
      </c>
      <c r="E2523" s="2" t="s">
        <v>19</v>
      </c>
      <c r="F2523" s="2" t="str">
        <f>IF(Table3[[#This Row],[Max(s.salary)]] &gt; 'covid yearly salary'!$D$8, "T","F")</f>
        <v>T</v>
      </c>
      <c r="G2523" s="10">
        <f>Table3[[#This Row],[Max(s.salary)]]*0.045</f>
        <v>3760.7849999999999</v>
      </c>
      <c r="H2523" s="10">
        <f>Table3[[#This Row],[Max(s.salary)]]-Table3[[#This Row],[4.50%]]</f>
        <v>79812.214999999997</v>
      </c>
      <c r="I2523" s="11"/>
    </row>
    <row r="2524" spans="1:9">
      <c r="A2524" s="2">
        <v>68494</v>
      </c>
      <c r="B2524" s="2" t="s">
        <v>1253</v>
      </c>
      <c r="C2524" s="2" t="s">
        <v>1110</v>
      </c>
      <c r="D2524" s="7">
        <v>83571</v>
      </c>
      <c r="E2524" s="2" t="s">
        <v>19</v>
      </c>
      <c r="F2524" s="2" t="str">
        <f>IF(Table3[[#This Row],[Max(s.salary)]] &gt; 'covid yearly salary'!$D$8, "T","F")</f>
        <v>T</v>
      </c>
      <c r="G2524" s="10">
        <f>Table3[[#This Row],[Max(s.salary)]]*0.045</f>
        <v>3760.6949999999997</v>
      </c>
      <c r="H2524" s="10">
        <f>Table3[[#This Row],[Max(s.salary)]]-Table3[[#This Row],[4.50%]]</f>
        <v>79810.304999999993</v>
      </c>
      <c r="I2524" s="11"/>
    </row>
    <row r="2525" spans="1:9">
      <c r="A2525" s="2">
        <v>40732</v>
      </c>
      <c r="B2525" s="2" t="s">
        <v>36</v>
      </c>
      <c r="C2525" s="2" t="s">
        <v>2398</v>
      </c>
      <c r="D2525" s="7">
        <v>83558</v>
      </c>
      <c r="E2525" s="2" t="s">
        <v>19</v>
      </c>
      <c r="F2525" s="2" t="str">
        <f>IF(Table3[[#This Row],[Max(s.salary)]] &gt; 'covid yearly salary'!$D$8, "T","F")</f>
        <v>T</v>
      </c>
      <c r="G2525" s="10">
        <f>Table3[[#This Row],[Max(s.salary)]]*0.045</f>
        <v>3760.1099999999997</v>
      </c>
      <c r="H2525" s="10">
        <f>Table3[[#This Row],[Max(s.salary)]]-Table3[[#This Row],[4.50%]]</f>
        <v>79797.89</v>
      </c>
      <c r="I2525" s="11"/>
    </row>
    <row r="2526" spans="1:9">
      <c r="A2526" s="2">
        <v>76946</v>
      </c>
      <c r="B2526" s="2" t="s">
        <v>1939</v>
      </c>
      <c r="C2526" s="2" t="s">
        <v>2399</v>
      </c>
      <c r="D2526" s="7">
        <v>83540</v>
      </c>
      <c r="E2526" s="2" t="s">
        <v>19</v>
      </c>
      <c r="F2526" s="2" t="str">
        <f>IF(Table3[[#This Row],[Max(s.salary)]] &gt; 'covid yearly salary'!$D$8, "T","F")</f>
        <v>T</v>
      </c>
      <c r="G2526" s="10">
        <f>Table3[[#This Row],[Max(s.salary)]]*0.045</f>
        <v>3759.2999999999997</v>
      </c>
      <c r="H2526" s="10">
        <f>Table3[[#This Row],[Max(s.salary)]]-Table3[[#This Row],[4.50%]]</f>
        <v>79780.7</v>
      </c>
      <c r="I2526" s="11"/>
    </row>
    <row r="2527" spans="1:9">
      <c r="A2527" s="2">
        <v>96291</v>
      </c>
      <c r="B2527" s="2" t="s">
        <v>1979</v>
      </c>
      <c r="C2527" s="2" t="s">
        <v>1674</v>
      </c>
      <c r="D2527" s="7">
        <v>83540</v>
      </c>
      <c r="E2527" s="2" t="s">
        <v>19</v>
      </c>
      <c r="F2527" s="2" t="str">
        <f>IF(Table3[[#This Row],[Max(s.salary)]] &gt; 'covid yearly salary'!$D$8, "T","F")</f>
        <v>T</v>
      </c>
      <c r="G2527" s="10">
        <f>Table3[[#This Row],[Max(s.salary)]]*0.045</f>
        <v>3759.2999999999997</v>
      </c>
      <c r="H2527" s="10">
        <f>Table3[[#This Row],[Max(s.salary)]]-Table3[[#This Row],[4.50%]]</f>
        <v>79780.7</v>
      </c>
      <c r="I2527" s="11"/>
    </row>
    <row r="2528" spans="1:9">
      <c r="A2528" s="2">
        <v>69734</v>
      </c>
      <c r="B2528" s="2" t="s">
        <v>1545</v>
      </c>
      <c r="C2528" s="2" t="s">
        <v>267</v>
      </c>
      <c r="D2528" s="7">
        <v>83534</v>
      </c>
      <c r="E2528" s="2" t="s">
        <v>19</v>
      </c>
      <c r="F2528" s="2" t="str">
        <f>IF(Table3[[#This Row],[Max(s.salary)]] &gt; 'covid yearly salary'!$D$8, "T","F")</f>
        <v>T</v>
      </c>
      <c r="G2528" s="10">
        <f>Table3[[#This Row],[Max(s.salary)]]*0.045</f>
        <v>3759.0299999999997</v>
      </c>
      <c r="H2528" s="10">
        <f>Table3[[#This Row],[Max(s.salary)]]-Table3[[#This Row],[4.50%]]</f>
        <v>79774.97</v>
      </c>
      <c r="I2528" s="11"/>
    </row>
    <row r="2529" spans="1:9">
      <c r="A2529" s="2">
        <v>72425</v>
      </c>
      <c r="B2529" s="2" t="s">
        <v>2003</v>
      </c>
      <c r="C2529" s="2" t="s">
        <v>1351</v>
      </c>
      <c r="D2529" s="7">
        <v>83533</v>
      </c>
      <c r="E2529" s="2" t="s">
        <v>19</v>
      </c>
      <c r="F2529" s="2" t="str">
        <f>IF(Table3[[#This Row],[Max(s.salary)]] &gt; 'covid yearly salary'!$D$8, "T","F")</f>
        <v>T</v>
      </c>
      <c r="G2529" s="10">
        <f>Table3[[#This Row],[Max(s.salary)]]*0.045</f>
        <v>3758.9849999999997</v>
      </c>
      <c r="H2529" s="10">
        <f>Table3[[#This Row],[Max(s.salary)]]-Table3[[#This Row],[4.50%]]</f>
        <v>79774.014999999999</v>
      </c>
      <c r="I2529" s="11"/>
    </row>
    <row r="2530" spans="1:9" hidden="1">
      <c r="A2530" s="2">
        <v>53788</v>
      </c>
      <c r="B2530" s="2" t="s">
        <v>1173</v>
      </c>
      <c r="C2530" s="2" t="s">
        <v>2108</v>
      </c>
      <c r="D2530" s="2">
        <v>47905</v>
      </c>
      <c r="E2530" s="2" t="s">
        <v>19</v>
      </c>
      <c r="F2530" s="2" t="str">
        <f>IF(Table3[[#This Row],[Max(s.salary)]] &gt; 'covid yearly salary'!$D$8, "T","F")</f>
        <v>F</v>
      </c>
      <c r="G2530" s="11">
        <f>Table3[[#This Row],[Max(s.salary)]]*0.045</f>
        <v>2155.7249999999999</v>
      </c>
      <c r="H2530" s="4">
        <f>Table3[[#This Row],[Max(s.salary)]]-Table3[[#This Row],[4.50%]]</f>
        <v>45749.275000000001</v>
      </c>
      <c r="I2530" s="11">
        <f t="shared" si="39"/>
        <v>10432959.165000014</v>
      </c>
    </row>
    <row r="2531" spans="1:9">
      <c r="A2531" s="2">
        <v>82046</v>
      </c>
      <c r="B2531" s="2" t="s">
        <v>2241</v>
      </c>
      <c r="C2531" s="2" t="s">
        <v>1434</v>
      </c>
      <c r="D2531" s="7">
        <v>83522</v>
      </c>
      <c r="E2531" s="2" t="s">
        <v>19</v>
      </c>
      <c r="F2531" s="2" t="str">
        <f>IF(Table3[[#This Row],[Max(s.salary)]] &gt; 'covid yearly salary'!$D$8, "T","F")</f>
        <v>T</v>
      </c>
      <c r="G2531" s="10">
        <f>Table3[[#This Row],[Max(s.salary)]]*0.045</f>
        <v>3758.49</v>
      </c>
      <c r="H2531" s="10">
        <f>Table3[[#This Row],[Max(s.salary)]]-Table3[[#This Row],[4.50%]]</f>
        <v>79763.509999999995</v>
      </c>
      <c r="I2531" s="11"/>
    </row>
    <row r="2532" spans="1:9">
      <c r="A2532" s="2">
        <v>14529</v>
      </c>
      <c r="B2532" s="2" t="s">
        <v>1233</v>
      </c>
      <c r="C2532" s="2" t="s">
        <v>992</v>
      </c>
      <c r="D2532" s="7">
        <v>83517</v>
      </c>
      <c r="E2532" s="2" t="s">
        <v>19</v>
      </c>
      <c r="F2532" s="2" t="str">
        <f>IF(Table3[[#This Row],[Max(s.salary)]] &gt; 'covid yearly salary'!$D$8, "T","F")</f>
        <v>T</v>
      </c>
      <c r="G2532" s="10">
        <f>Table3[[#This Row],[Max(s.salary)]]*0.045</f>
        <v>3758.2649999999999</v>
      </c>
      <c r="H2532" s="10">
        <f>Table3[[#This Row],[Max(s.salary)]]-Table3[[#This Row],[4.50%]]</f>
        <v>79758.735000000001</v>
      </c>
      <c r="I2532" s="11"/>
    </row>
    <row r="2533" spans="1:9">
      <c r="A2533" s="2">
        <v>44376</v>
      </c>
      <c r="B2533" s="2" t="s">
        <v>229</v>
      </c>
      <c r="C2533" s="2" t="s">
        <v>2400</v>
      </c>
      <c r="D2533" s="7">
        <v>83512</v>
      </c>
      <c r="E2533" s="2" t="s">
        <v>19</v>
      </c>
      <c r="F2533" s="2" t="str">
        <f>IF(Table3[[#This Row],[Max(s.salary)]] &gt; 'covid yearly salary'!$D$8, "T","F")</f>
        <v>T</v>
      </c>
      <c r="G2533" s="10">
        <f>Table3[[#This Row],[Max(s.salary)]]*0.045</f>
        <v>3758.04</v>
      </c>
      <c r="H2533" s="10">
        <f>Table3[[#This Row],[Max(s.salary)]]-Table3[[#This Row],[4.50%]]</f>
        <v>79753.960000000006</v>
      </c>
      <c r="I2533" s="11"/>
    </row>
    <row r="2534" spans="1:9">
      <c r="A2534" s="2">
        <v>34050</v>
      </c>
      <c r="B2534" s="2" t="s">
        <v>1968</v>
      </c>
      <c r="C2534" s="2" t="s">
        <v>1180</v>
      </c>
      <c r="D2534" s="7">
        <v>83511</v>
      </c>
      <c r="E2534" s="2" t="s">
        <v>19</v>
      </c>
      <c r="F2534" s="2" t="str">
        <f>IF(Table3[[#This Row],[Max(s.salary)]] &gt; 'covid yearly salary'!$D$8, "T","F")</f>
        <v>T</v>
      </c>
      <c r="G2534" s="10">
        <f>Table3[[#This Row],[Max(s.salary)]]*0.045</f>
        <v>3757.9949999999999</v>
      </c>
      <c r="H2534" s="10">
        <f>Table3[[#This Row],[Max(s.salary)]]-Table3[[#This Row],[4.50%]]</f>
        <v>79753.005000000005</v>
      </c>
      <c r="I2534" s="11"/>
    </row>
    <row r="2535" spans="1:9">
      <c r="A2535" s="2">
        <v>99105</v>
      </c>
      <c r="B2535" s="2" t="s">
        <v>2401</v>
      </c>
      <c r="C2535" s="2" t="s">
        <v>2402</v>
      </c>
      <c r="D2535" s="7">
        <v>83460</v>
      </c>
      <c r="E2535" s="2" t="s">
        <v>19</v>
      </c>
      <c r="F2535" s="2" t="str">
        <f>IF(Table3[[#This Row],[Max(s.salary)]] &gt; 'covid yearly salary'!$D$8, "T","F")</f>
        <v>T</v>
      </c>
      <c r="G2535" s="10">
        <f>Table3[[#This Row],[Max(s.salary)]]*0.045</f>
        <v>3755.7</v>
      </c>
      <c r="H2535" s="10">
        <f>Table3[[#This Row],[Max(s.salary)]]-Table3[[#This Row],[4.50%]]</f>
        <v>79704.3</v>
      </c>
      <c r="I2535" s="11"/>
    </row>
    <row r="2536" spans="1:9">
      <c r="A2536" s="2">
        <v>51564</v>
      </c>
      <c r="B2536" s="2" t="s">
        <v>44</v>
      </c>
      <c r="C2536" s="2" t="s">
        <v>2140</v>
      </c>
      <c r="D2536" s="7">
        <v>83457</v>
      </c>
      <c r="E2536" s="2" t="s">
        <v>19</v>
      </c>
      <c r="F2536" s="2" t="str">
        <f>IF(Table3[[#This Row],[Max(s.salary)]] &gt; 'covid yearly salary'!$D$8, "T","F")</f>
        <v>T</v>
      </c>
      <c r="G2536" s="10">
        <f>Table3[[#This Row],[Max(s.salary)]]*0.045</f>
        <v>3755.5650000000001</v>
      </c>
      <c r="H2536" s="10">
        <f>Table3[[#This Row],[Max(s.salary)]]-Table3[[#This Row],[4.50%]]</f>
        <v>79701.434999999998</v>
      </c>
      <c r="I2536" s="11"/>
    </row>
    <row r="2537" spans="1:9">
      <c r="A2537" s="2">
        <v>110114</v>
      </c>
      <c r="B2537" s="2" t="s">
        <v>2376</v>
      </c>
      <c r="C2537" s="2" t="s">
        <v>2255</v>
      </c>
      <c r="D2537" s="7">
        <v>83457</v>
      </c>
      <c r="E2537" s="2" t="s">
        <v>19</v>
      </c>
      <c r="F2537" s="2" t="str">
        <f>IF(Table3[[#This Row],[Max(s.salary)]] &gt; 'covid yearly salary'!$D$8, "T","F")</f>
        <v>T</v>
      </c>
      <c r="G2537" s="10">
        <f>Table3[[#This Row],[Max(s.salary)]]*0.045</f>
        <v>3755.5650000000001</v>
      </c>
      <c r="H2537" s="10">
        <f>Table3[[#This Row],[Max(s.salary)]]-Table3[[#This Row],[4.50%]]</f>
        <v>79701.434999999998</v>
      </c>
      <c r="I2537" s="11"/>
    </row>
    <row r="2538" spans="1:9" hidden="1">
      <c r="A2538" s="2">
        <v>53888</v>
      </c>
      <c r="B2538" s="2" t="s">
        <v>1367</v>
      </c>
      <c r="C2538" s="2" t="s">
        <v>1786</v>
      </c>
      <c r="D2538" s="2">
        <v>55686</v>
      </c>
      <c r="E2538" s="2" t="s">
        <v>19</v>
      </c>
      <c r="F2538" s="2" t="str">
        <f>IF(Table3[[#This Row],[Max(s.salary)]] &gt; 'covid yearly salary'!$D$8, "T","F")</f>
        <v>F</v>
      </c>
      <c r="G2538" s="11">
        <f>Table3[[#This Row],[Max(s.salary)]]*0.045</f>
        <v>2505.87</v>
      </c>
      <c r="H2538" s="4">
        <f>Table3[[#This Row],[Max(s.salary)]]-Table3[[#This Row],[4.50%]]</f>
        <v>53180.13</v>
      </c>
      <c r="I2538" s="11">
        <f t="shared" si="39"/>
        <v>10404503.820000015</v>
      </c>
    </row>
    <row r="2539" spans="1:9">
      <c r="A2539" s="2">
        <v>39273</v>
      </c>
      <c r="B2539" s="2" t="s">
        <v>1373</v>
      </c>
      <c r="C2539" s="2" t="s">
        <v>944</v>
      </c>
      <c r="D2539" s="7">
        <v>83456</v>
      </c>
      <c r="E2539" s="2" t="s">
        <v>19</v>
      </c>
      <c r="F2539" s="2" t="str">
        <f>IF(Table3[[#This Row],[Max(s.salary)]] &gt; 'covid yearly salary'!$D$8, "T","F")</f>
        <v>T</v>
      </c>
      <c r="G2539" s="10">
        <f>Table3[[#This Row],[Max(s.salary)]]*0.045</f>
        <v>3755.52</v>
      </c>
      <c r="H2539" s="10">
        <f>Table3[[#This Row],[Max(s.salary)]]-Table3[[#This Row],[4.50%]]</f>
        <v>79700.479999999996</v>
      </c>
      <c r="I2539" s="11"/>
    </row>
    <row r="2540" spans="1:9" hidden="1">
      <c r="A2540" s="2">
        <v>53922</v>
      </c>
      <c r="B2540" s="2" t="s">
        <v>1669</v>
      </c>
      <c r="C2540" s="2" t="s">
        <v>829</v>
      </c>
      <c r="D2540" s="2">
        <v>60924</v>
      </c>
      <c r="E2540" s="2" t="s">
        <v>19</v>
      </c>
      <c r="F2540" s="2" t="str">
        <f>IF(Table3[[#This Row],[Max(s.salary)]] &gt; 'covid yearly salary'!$D$8, "T","F")</f>
        <v>F</v>
      </c>
      <c r="G2540" s="11">
        <f>Table3[[#This Row],[Max(s.salary)]]*0.045</f>
        <v>2741.58</v>
      </c>
      <c r="H2540" s="4">
        <f>Table3[[#This Row],[Max(s.salary)]]-Table3[[#This Row],[4.50%]]</f>
        <v>58182.42</v>
      </c>
      <c r="I2540" s="11">
        <f t="shared" si="39"/>
        <v>10398242.430000013</v>
      </c>
    </row>
    <row r="2541" spans="1:9">
      <c r="A2541" s="2">
        <v>108145</v>
      </c>
      <c r="B2541" s="2" t="s">
        <v>2403</v>
      </c>
      <c r="C2541" s="2" t="s">
        <v>2404</v>
      </c>
      <c r="D2541" s="7">
        <v>83455</v>
      </c>
      <c r="E2541" s="2" t="s">
        <v>19</v>
      </c>
      <c r="F2541" s="2" t="str">
        <f>IF(Table3[[#This Row],[Max(s.salary)]] &gt; 'covid yearly salary'!$D$8, "T","F")</f>
        <v>T</v>
      </c>
      <c r="G2541" s="10">
        <f>Table3[[#This Row],[Max(s.salary)]]*0.045</f>
        <v>3755.4749999999999</v>
      </c>
      <c r="H2541" s="10">
        <f>Table3[[#This Row],[Max(s.salary)]]-Table3[[#This Row],[4.50%]]</f>
        <v>79699.524999999994</v>
      </c>
      <c r="I2541" s="11"/>
    </row>
    <row r="2542" spans="1:9" hidden="1">
      <c r="A2542" s="2">
        <v>54001</v>
      </c>
      <c r="B2542" s="2" t="s">
        <v>1356</v>
      </c>
      <c r="C2542" s="2" t="s">
        <v>2153</v>
      </c>
      <c r="D2542" s="2">
        <v>51318</v>
      </c>
      <c r="E2542" s="2" t="s">
        <v>19</v>
      </c>
      <c r="F2542" s="2" t="str">
        <f>IF(Table3[[#This Row],[Max(s.salary)]] &gt; 'covid yearly salary'!$D$8, "T","F")</f>
        <v>F</v>
      </c>
      <c r="G2542" s="11">
        <f>Table3[[#This Row],[Max(s.salary)]]*0.045</f>
        <v>2309.31</v>
      </c>
      <c r="H2542" s="4">
        <f>Table3[[#This Row],[Max(s.salary)]]-Table3[[#This Row],[4.50%]]</f>
        <v>49008.69</v>
      </c>
      <c r="I2542" s="11">
        <f t="shared" si="39"/>
        <v>10391745.375000013</v>
      </c>
    </row>
    <row r="2543" spans="1:9" hidden="1">
      <c r="A2543" s="2">
        <v>54006</v>
      </c>
      <c r="B2543" s="2" t="s">
        <v>663</v>
      </c>
      <c r="C2543" s="2" t="s">
        <v>1779</v>
      </c>
      <c r="D2543" s="2">
        <v>46123</v>
      </c>
      <c r="E2543" s="2" t="s">
        <v>19</v>
      </c>
      <c r="F2543" s="2" t="str">
        <f>IF(Table3[[#This Row],[Max(s.salary)]] &gt; 'covid yearly salary'!$D$8, "T","F")</f>
        <v>F</v>
      </c>
      <c r="G2543" s="11">
        <f>Table3[[#This Row],[Max(s.salary)]]*0.045</f>
        <v>2075.5349999999999</v>
      </c>
      <c r="H2543" s="4">
        <f>Table3[[#This Row],[Max(s.salary)]]-Table3[[#This Row],[4.50%]]</f>
        <v>44047.464999999997</v>
      </c>
      <c r="I2543" s="11">
        <f t="shared" si="39"/>
        <v>10389436.065000011</v>
      </c>
    </row>
    <row r="2544" spans="1:9">
      <c r="A2544" s="2">
        <v>95136</v>
      </c>
      <c r="B2544" s="2" t="s">
        <v>942</v>
      </c>
      <c r="C2544" s="2" t="s">
        <v>2156</v>
      </c>
      <c r="D2544" s="7">
        <v>83452</v>
      </c>
      <c r="E2544" s="2" t="s">
        <v>19</v>
      </c>
      <c r="F2544" s="2" t="str">
        <f>IF(Table3[[#This Row],[Max(s.salary)]] &gt; 'covid yearly salary'!$D$8, "T","F")</f>
        <v>T</v>
      </c>
      <c r="G2544" s="10">
        <f>Table3[[#This Row],[Max(s.salary)]]*0.045</f>
        <v>3755.3399999999997</v>
      </c>
      <c r="H2544" s="10">
        <f>Table3[[#This Row],[Max(s.salary)]]-Table3[[#This Row],[4.50%]]</f>
        <v>79696.66</v>
      </c>
      <c r="I2544" s="11"/>
    </row>
    <row r="2545" spans="1:9" hidden="1">
      <c r="A2545" s="2">
        <v>54048</v>
      </c>
      <c r="B2545" s="2" t="s">
        <v>86</v>
      </c>
      <c r="C2545" s="2" t="s">
        <v>737</v>
      </c>
      <c r="D2545" s="2">
        <v>49293</v>
      </c>
      <c r="E2545" s="2" t="s">
        <v>19</v>
      </c>
      <c r="F2545" s="2" t="str">
        <f>IF(Table3[[#This Row],[Max(s.salary)]] &gt; 'covid yearly salary'!$D$8, "T","F")</f>
        <v>F</v>
      </c>
      <c r="G2545" s="11">
        <f>Table3[[#This Row],[Max(s.salary)]]*0.045</f>
        <v>2218.1849999999999</v>
      </c>
      <c r="H2545" s="4">
        <f>Table3[[#This Row],[Max(s.salary)]]-Table3[[#This Row],[4.50%]]</f>
        <v>47074.815000000002</v>
      </c>
      <c r="I2545" s="11">
        <f t="shared" si="39"/>
        <v>10383605.190000013</v>
      </c>
    </row>
    <row r="2546" spans="1:9" hidden="1">
      <c r="A2546" s="2">
        <v>54069</v>
      </c>
      <c r="B2546" s="2" t="s">
        <v>2159</v>
      </c>
      <c r="C2546" s="2" t="s">
        <v>1536</v>
      </c>
      <c r="D2546" s="2">
        <v>60109</v>
      </c>
      <c r="E2546" s="2" t="s">
        <v>19</v>
      </c>
      <c r="F2546" s="2" t="str">
        <f>IF(Table3[[#This Row],[Max(s.salary)]] &gt; 'covid yearly salary'!$D$8, "T","F")</f>
        <v>F</v>
      </c>
      <c r="G2546" s="11">
        <f>Table3[[#This Row],[Max(s.salary)]]*0.045</f>
        <v>2704.9049999999997</v>
      </c>
      <c r="H2546" s="4">
        <f>Table3[[#This Row],[Max(s.salary)]]-Table3[[#This Row],[4.50%]]</f>
        <v>57404.095000000001</v>
      </c>
      <c r="I2546" s="11">
        <f t="shared" si="39"/>
        <v>10381387.005000012</v>
      </c>
    </row>
    <row r="2547" spans="1:9" hidden="1">
      <c r="A2547" s="2">
        <v>54074</v>
      </c>
      <c r="B2547" s="2" t="s">
        <v>416</v>
      </c>
      <c r="C2547" s="2" t="s">
        <v>2405</v>
      </c>
      <c r="D2547" s="2">
        <v>59371</v>
      </c>
      <c r="E2547" s="2" t="s">
        <v>19</v>
      </c>
      <c r="F2547" s="2" t="str">
        <f>IF(Table3[[#This Row],[Max(s.salary)]] &gt; 'covid yearly salary'!$D$8, "T","F")</f>
        <v>F</v>
      </c>
      <c r="G2547" s="11">
        <f>Table3[[#This Row],[Max(s.salary)]]*0.045</f>
        <v>2671.6949999999997</v>
      </c>
      <c r="H2547" s="4">
        <f>Table3[[#This Row],[Max(s.salary)]]-Table3[[#This Row],[4.50%]]</f>
        <v>56699.305</v>
      </c>
      <c r="I2547" s="11">
        <f t="shared" si="39"/>
        <v>10378682.100000013</v>
      </c>
    </row>
    <row r="2548" spans="1:9">
      <c r="A2548" s="2">
        <v>48128</v>
      </c>
      <c r="B2548" s="2" t="s">
        <v>1349</v>
      </c>
      <c r="C2548" s="2" t="s">
        <v>2406</v>
      </c>
      <c r="D2548" s="7">
        <v>83437</v>
      </c>
      <c r="E2548" s="2" t="s">
        <v>19</v>
      </c>
      <c r="F2548" s="2" t="str">
        <f>IF(Table3[[#This Row],[Max(s.salary)]] &gt; 'covid yearly salary'!$D$8, "T","F")</f>
        <v>T</v>
      </c>
      <c r="G2548" s="10">
        <f>Table3[[#This Row],[Max(s.salary)]]*0.045</f>
        <v>3754.665</v>
      </c>
      <c r="H2548" s="10">
        <f>Table3[[#This Row],[Max(s.salary)]]-Table3[[#This Row],[4.50%]]</f>
        <v>79682.335000000006</v>
      </c>
      <c r="I2548" s="11"/>
    </row>
    <row r="2549" spans="1:9" hidden="1">
      <c r="A2549" s="2">
        <v>54085</v>
      </c>
      <c r="B2549" s="2" t="s">
        <v>254</v>
      </c>
      <c r="C2549" s="2" t="s">
        <v>1048</v>
      </c>
      <c r="D2549" s="2">
        <v>47209</v>
      </c>
      <c r="E2549" s="2" t="s">
        <v>19</v>
      </c>
      <c r="F2549" s="2" t="str">
        <f>IF(Table3[[#This Row],[Max(s.salary)]] &gt; 'covid yearly salary'!$D$8, "T","F")</f>
        <v>F</v>
      </c>
      <c r="G2549" s="11">
        <f>Table3[[#This Row],[Max(s.salary)]]*0.045</f>
        <v>2124.4049999999997</v>
      </c>
      <c r="H2549" s="4">
        <f>Table3[[#This Row],[Max(s.salary)]]-Table3[[#This Row],[4.50%]]</f>
        <v>45084.595000000001</v>
      </c>
      <c r="I2549" s="11">
        <f t="shared" si="39"/>
        <v>10372255.740000015</v>
      </c>
    </row>
    <row r="2550" spans="1:9">
      <c r="A2550" s="2">
        <v>96838</v>
      </c>
      <c r="B2550" s="2" t="s">
        <v>2342</v>
      </c>
      <c r="C2550" s="2" t="s">
        <v>2407</v>
      </c>
      <c r="D2550" s="7">
        <v>83430</v>
      </c>
      <c r="E2550" s="2" t="s">
        <v>19</v>
      </c>
      <c r="F2550" s="2" t="str">
        <f>IF(Table3[[#This Row],[Max(s.salary)]] &gt; 'covid yearly salary'!$D$8, "T","F")</f>
        <v>T</v>
      </c>
      <c r="G2550" s="10">
        <f>Table3[[#This Row],[Max(s.salary)]]*0.045</f>
        <v>3754.35</v>
      </c>
      <c r="H2550" s="10">
        <f>Table3[[#This Row],[Max(s.salary)]]-Table3[[#This Row],[4.50%]]</f>
        <v>79675.649999999994</v>
      </c>
      <c r="I2550" s="11"/>
    </row>
    <row r="2551" spans="1:9">
      <c r="A2551" s="2">
        <v>72063</v>
      </c>
      <c r="B2551" s="2" t="s">
        <v>996</v>
      </c>
      <c r="C2551" s="2" t="s">
        <v>2408</v>
      </c>
      <c r="D2551" s="7">
        <v>83418</v>
      </c>
      <c r="E2551" s="2" t="s">
        <v>19</v>
      </c>
      <c r="F2551" s="2" t="str">
        <f>IF(Table3[[#This Row],[Max(s.salary)]] &gt; 'covid yearly salary'!$D$8, "T","F")</f>
        <v>T</v>
      </c>
      <c r="G2551" s="10">
        <f>Table3[[#This Row],[Max(s.salary)]]*0.045</f>
        <v>3753.81</v>
      </c>
      <c r="H2551" s="10">
        <f>Table3[[#This Row],[Max(s.salary)]]-Table3[[#This Row],[4.50%]]</f>
        <v>79664.19</v>
      </c>
      <c r="I2551" s="11"/>
    </row>
    <row r="2552" spans="1:9">
      <c r="A2552" s="2">
        <v>55610</v>
      </c>
      <c r="B2552" s="2" t="s">
        <v>1286</v>
      </c>
      <c r="C2552" s="2" t="s">
        <v>2409</v>
      </c>
      <c r="D2552" s="7">
        <v>83407</v>
      </c>
      <c r="E2552" s="2" t="s">
        <v>19</v>
      </c>
      <c r="F2552" s="2" t="str">
        <f>IF(Table3[[#This Row],[Max(s.salary)]] &gt; 'covid yearly salary'!$D$8, "T","F")</f>
        <v>T</v>
      </c>
      <c r="G2552" s="10">
        <f>Table3[[#This Row],[Max(s.salary)]]*0.045</f>
        <v>3753.3150000000001</v>
      </c>
      <c r="H2552" s="10">
        <f>Table3[[#This Row],[Max(s.salary)]]-Table3[[#This Row],[4.50%]]</f>
        <v>79653.684999999998</v>
      </c>
      <c r="I2552" s="11"/>
    </row>
    <row r="2553" spans="1:9">
      <c r="A2553" s="2">
        <v>47608</v>
      </c>
      <c r="B2553" s="2" t="s">
        <v>292</v>
      </c>
      <c r="C2553" s="2" t="s">
        <v>1184</v>
      </c>
      <c r="D2553" s="7">
        <v>83390</v>
      </c>
      <c r="E2553" s="2" t="s">
        <v>19</v>
      </c>
      <c r="F2553" s="2" t="str">
        <f>IF(Table3[[#This Row],[Max(s.salary)]] &gt; 'covid yearly salary'!$D$8, "T","F")</f>
        <v>T</v>
      </c>
      <c r="G2553" s="10">
        <f>Table3[[#This Row],[Max(s.salary)]]*0.045</f>
        <v>3752.5499999999997</v>
      </c>
      <c r="H2553" s="10">
        <f>Table3[[#This Row],[Max(s.salary)]]-Table3[[#This Row],[4.50%]]</f>
        <v>79637.45</v>
      </c>
      <c r="I2553" s="11"/>
    </row>
    <row r="2554" spans="1:9">
      <c r="A2554" s="2">
        <v>58244</v>
      </c>
      <c r="B2554" s="2" t="s">
        <v>2002</v>
      </c>
      <c r="C2554" s="2" t="s">
        <v>1266</v>
      </c>
      <c r="D2554" s="7">
        <v>83382</v>
      </c>
      <c r="E2554" s="2" t="s">
        <v>19</v>
      </c>
      <c r="F2554" s="2" t="str">
        <f>IF(Table3[[#This Row],[Max(s.salary)]] &gt; 'covid yearly salary'!$D$8, "T","F")</f>
        <v>T</v>
      </c>
      <c r="G2554" s="10">
        <f>Table3[[#This Row],[Max(s.salary)]]*0.045</f>
        <v>3752.19</v>
      </c>
      <c r="H2554" s="10">
        <f>Table3[[#This Row],[Max(s.salary)]]-Table3[[#This Row],[4.50%]]</f>
        <v>79629.81</v>
      </c>
      <c r="I2554" s="11"/>
    </row>
    <row r="2555" spans="1:9">
      <c r="A2555" s="2">
        <v>75135</v>
      </c>
      <c r="B2555" s="2" t="s">
        <v>477</v>
      </c>
      <c r="C2555" s="2" t="s">
        <v>1532</v>
      </c>
      <c r="D2555" s="7">
        <v>83372</v>
      </c>
      <c r="E2555" s="2" t="s">
        <v>19</v>
      </c>
      <c r="F2555" s="2" t="str">
        <f>IF(Table3[[#This Row],[Max(s.salary)]] &gt; 'covid yearly salary'!$D$8, "T","F")</f>
        <v>T</v>
      </c>
      <c r="G2555" s="10">
        <f>Table3[[#This Row],[Max(s.salary)]]*0.045</f>
        <v>3751.74</v>
      </c>
      <c r="H2555" s="10">
        <f>Table3[[#This Row],[Max(s.salary)]]-Table3[[#This Row],[4.50%]]</f>
        <v>79620.259999999995</v>
      </c>
      <c r="I2555" s="11"/>
    </row>
    <row r="2556" spans="1:9">
      <c r="A2556" s="2">
        <v>57674</v>
      </c>
      <c r="B2556" s="2" t="s">
        <v>1772</v>
      </c>
      <c r="C2556" s="2" t="s">
        <v>1679</v>
      </c>
      <c r="D2556" s="7">
        <v>83332</v>
      </c>
      <c r="E2556" s="2" t="s">
        <v>19</v>
      </c>
      <c r="F2556" s="2" t="str">
        <f>IF(Table3[[#This Row],[Max(s.salary)]] &gt; 'covid yearly salary'!$D$8, "T","F")</f>
        <v>T</v>
      </c>
      <c r="G2556" s="10">
        <f>Table3[[#This Row],[Max(s.salary)]]*0.045</f>
        <v>3749.94</v>
      </c>
      <c r="H2556" s="10">
        <f>Table3[[#This Row],[Max(s.salary)]]-Table3[[#This Row],[4.50%]]</f>
        <v>79582.06</v>
      </c>
      <c r="I2556" s="11"/>
    </row>
    <row r="2557" spans="1:9">
      <c r="A2557" s="2">
        <v>46023</v>
      </c>
      <c r="B2557" s="2" t="s">
        <v>1910</v>
      </c>
      <c r="C2557" s="2" t="s">
        <v>506</v>
      </c>
      <c r="D2557" s="7">
        <v>83314</v>
      </c>
      <c r="E2557" s="2" t="s">
        <v>19</v>
      </c>
      <c r="F2557" s="2" t="str">
        <f>IF(Table3[[#This Row],[Max(s.salary)]] &gt; 'covid yearly salary'!$D$8, "T","F")</f>
        <v>T</v>
      </c>
      <c r="G2557" s="10">
        <f>Table3[[#This Row],[Max(s.salary)]]*0.045</f>
        <v>3749.1299999999997</v>
      </c>
      <c r="H2557" s="10">
        <f>Table3[[#This Row],[Max(s.salary)]]-Table3[[#This Row],[4.50%]]</f>
        <v>79564.87</v>
      </c>
      <c r="I2557" s="11"/>
    </row>
    <row r="2558" spans="1:9">
      <c r="A2558" s="2">
        <v>75401</v>
      </c>
      <c r="B2558" s="2" t="s">
        <v>46</v>
      </c>
      <c r="C2558" s="2" t="s">
        <v>325</v>
      </c>
      <c r="D2558" s="7">
        <v>83300</v>
      </c>
      <c r="E2558" s="2" t="s">
        <v>19</v>
      </c>
      <c r="F2558" s="2" t="str">
        <f>IF(Table3[[#This Row],[Max(s.salary)]] &gt; 'covid yearly salary'!$D$8, "T","F")</f>
        <v>T</v>
      </c>
      <c r="G2558" s="10">
        <f>Table3[[#This Row],[Max(s.salary)]]*0.045</f>
        <v>3748.5</v>
      </c>
      <c r="H2558" s="10">
        <f>Table3[[#This Row],[Max(s.salary)]]-Table3[[#This Row],[4.50%]]</f>
        <v>79551.5</v>
      </c>
      <c r="I2558" s="11"/>
    </row>
    <row r="2559" spans="1:9">
      <c r="A2559" s="2">
        <v>23703</v>
      </c>
      <c r="B2559" s="2" t="s">
        <v>808</v>
      </c>
      <c r="C2559" s="2" t="s">
        <v>228</v>
      </c>
      <c r="D2559" s="7">
        <v>83292</v>
      </c>
      <c r="E2559" s="2" t="s">
        <v>19</v>
      </c>
      <c r="F2559" s="2" t="str">
        <f>IF(Table3[[#This Row],[Max(s.salary)]] &gt; 'covid yearly salary'!$D$8, "T","F")</f>
        <v>T</v>
      </c>
      <c r="G2559" s="10">
        <f>Table3[[#This Row],[Max(s.salary)]]*0.045</f>
        <v>3748.14</v>
      </c>
      <c r="H2559" s="10">
        <f>Table3[[#This Row],[Max(s.salary)]]-Table3[[#This Row],[4.50%]]</f>
        <v>79543.86</v>
      </c>
      <c r="I2559" s="11"/>
    </row>
    <row r="2560" spans="1:9">
      <c r="A2560" s="2">
        <v>15393</v>
      </c>
      <c r="B2560" s="2" t="s">
        <v>1303</v>
      </c>
      <c r="C2560" s="2" t="s">
        <v>1473</v>
      </c>
      <c r="D2560" s="7">
        <v>83289</v>
      </c>
      <c r="E2560" s="2" t="s">
        <v>19</v>
      </c>
      <c r="F2560" s="2" t="str">
        <f>IF(Table3[[#This Row],[Max(s.salary)]] &gt; 'covid yearly salary'!$D$8, "T","F")</f>
        <v>T</v>
      </c>
      <c r="G2560" s="10">
        <f>Table3[[#This Row],[Max(s.salary)]]*0.045</f>
        <v>3748.0049999999997</v>
      </c>
      <c r="H2560" s="10">
        <f>Table3[[#This Row],[Max(s.salary)]]-Table3[[#This Row],[4.50%]]</f>
        <v>79540.994999999995</v>
      </c>
      <c r="I2560" s="11"/>
    </row>
    <row r="2561" spans="1:9">
      <c r="A2561" s="2">
        <v>15965</v>
      </c>
      <c r="B2561" s="2" t="s">
        <v>2152</v>
      </c>
      <c r="C2561" s="2" t="s">
        <v>950</v>
      </c>
      <c r="D2561" s="7">
        <v>83279</v>
      </c>
      <c r="E2561" s="2" t="s">
        <v>19</v>
      </c>
      <c r="F2561" s="2" t="str">
        <f>IF(Table3[[#This Row],[Max(s.salary)]] &gt; 'covid yearly salary'!$D$8, "T","F")</f>
        <v>T</v>
      </c>
      <c r="G2561" s="10">
        <f>Table3[[#This Row],[Max(s.salary)]]*0.045</f>
        <v>3747.5549999999998</v>
      </c>
      <c r="H2561" s="10">
        <f>Table3[[#This Row],[Max(s.salary)]]-Table3[[#This Row],[4.50%]]</f>
        <v>79531.445000000007</v>
      </c>
      <c r="I2561" s="11"/>
    </row>
    <row r="2562" spans="1:9">
      <c r="A2562" s="2">
        <v>109314</v>
      </c>
      <c r="B2562" s="2" t="s">
        <v>1200</v>
      </c>
      <c r="C2562" s="2" t="s">
        <v>1760</v>
      </c>
      <c r="D2562" s="7">
        <v>83278</v>
      </c>
      <c r="E2562" s="2" t="s">
        <v>19</v>
      </c>
      <c r="F2562" s="2" t="str">
        <f>IF(Table3[[#This Row],[Max(s.salary)]] &gt; 'covid yearly salary'!$D$8, "T","F")</f>
        <v>T</v>
      </c>
      <c r="G2562" s="10">
        <f>Table3[[#This Row],[Max(s.salary)]]*0.045</f>
        <v>3747.5099999999998</v>
      </c>
      <c r="H2562" s="10">
        <f>Table3[[#This Row],[Max(s.salary)]]-Table3[[#This Row],[4.50%]]</f>
        <v>79530.490000000005</v>
      </c>
      <c r="I2562" s="11"/>
    </row>
    <row r="2563" spans="1:9" hidden="1">
      <c r="A2563" s="2">
        <v>54322</v>
      </c>
      <c r="B2563" s="2" t="s">
        <v>1115</v>
      </c>
      <c r="C2563" s="2" t="s">
        <v>567</v>
      </c>
      <c r="D2563" s="2">
        <v>57611</v>
      </c>
      <c r="E2563" s="2" t="s">
        <v>19</v>
      </c>
      <c r="F2563" s="2" t="str">
        <f>IF(Table3[[#This Row],[Max(s.salary)]] &gt; 'covid yearly salary'!$D$8, "T","F")</f>
        <v>F</v>
      </c>
      <c r="G2563" s="11">
        <f>Table3[[#This Row],[Max(s.salary)]]*0.045</f>
        <v>2592.4949999999999</v>
      </c>
      <c r="H2563" s="4">
        <f>Table3[[#This Row],[Max(s.salary)]]-Table3[[#This Row],[4.50%]]</f>
        <v>55018.504999999997</v>
      </c>
      <c r="I2563" s="11">
        <f t="shared" ref="I2563:I2625" si="40">SUM(G2563:G6781)</f>
        <v>10321374.600000015</v>
      </c>
    </row>
    <row r="2564" spans="1:9">
      <c r="A2564" s="2">
        <v>72259</v>
      </c>
      <c r="B2564" s="2" t="s">
        <v>339</v>
      </c>
      <c r="C2564" s="2" t="s">
        <v>342</v>
      </c>
      <c r="D2564" s="7">
        <v>83265</v>
      </c>
      <c r="E2564" s="2" t="s">
        <v>19</v>
      </c>
      <c r="F2564" s="2" t="str">
        <f>IF(Table3[[#This Row],[Max(s.salary)]] &gt; 'covid yearly salary'!$D$8, "T","F")</f>
        <v>T</v>
      </c>
      <c r="G2564" s="10">
        <f>Table3[[#This Row],[Max(s.salary)]]*0.045</f>
        <v>3746.9249999999997</v>
      </c>
      <c r="H2564" s="10">
        <f>Table3[[#This Row],[Max(s.salary)]]-Table3[[#This Row],[4.50%]]</f>
        <v>79518.074999999997</v>
      </c>
      <c r="I2564" s="11"/>
    </row>
    <row r="2565" spans="1:9">
      <c r="A2565" s="2">
        <v>96593</v>
      </c>
      <c r="B2565" s="2" t="s">
        <v>477</v>
      </c>
      <c r="C2565" s="2" t="s">
        <v>1933</v>
      </c>
      <c r="D2565" s="7">
        <v>83257</v>
      </c>
      <c r="E2565" s="2" t="s">
        <v>19</v>
      </c>
      <c r="F2565" s="2" t="str">
        <f>IF(Table3[[#This Row],[Max(s.salary)]] &gt; 'covid yearly salary'!$D$8, "T","F")</f>
        <v>T</v>
      </c>
      <c r="G2565" s="10">
        <f>Table3[[#This Row],[Max(s.salary)]]*0.045</f>
        <v>3746.5650000000001</v>
      </c>
      <c r="H2565" s="10">
        <f>Table3[[#This Row],[Max(s.salary)]]-Table3[[#This Row],[4.50%]]</f>
        <v>79510.434999999998</v>
      </c>
      <c r="I2565" s="11"/>
    </row>
    <row r="2566" spans="1:9">
      <c r="A2566" s="2">
        <v>101835</v>
      </c>
      <c r="B2566" s="2" t="s">
        <v>1318</v>
      </c>
      <c r="C2566" s="2" t="s">
        <v>1509</v>
      </c>
      <c r="D2566" s="7">
        <v>83254</v>
      </c>
      <c r="E2566" s="2" t="s">
        <v>19</v>
      </c>
      <c r="F2566" s="2" t="str">
        <f>IF(Table3[[#This Row],[Max(s.salary)]] &gt; 'covid yearly salary'!$D$8, "T","F")</f>
        <v>T</v>
      </c>
      <c r="G2566" s="10">
        <f>Table3[[#This Row],[Max(s.salary)]]*0.045</f>
        <v>3746.43</v>
      </c>
      <c r="H2566" s="10">
        <f>Table3[[#This Row],[Max(s.salary)]]-Table3[[#This Row],[4.50%]]</f>
        <v>79507.570000000007</v>
      </c>
      <c r="I2566" s="11"/>
    </row>
    <row r="2567" spans="1:9">
      <c r="A2567" s="2">
        <v>36911</v>
      </c>
      <c r="B2567" s="2" t="s">
        <v>1685</v>
      </c>
      <c r="C2567" s="2" t="s">
        <v>293</v>
      </c>
      <c r="D2567" s="7">
        <v>83246</v>
      </c>
      <c r="E2567" s="2" t="s">
        <v>19</v>
      </c>
      <c r="F2567" s="2" t="str">
        <f>IF(Table3[[#This Row],[Max(s.salary)]] &gt; 'covid yearly salary'!$D$8, "T","F")</f>
        <v>T</v>
      </c>
      <c r="G2567" s="10">
        <f>Table3[[#This Row],[Max(s.salary)]]*0.045</f>
        <v>3746.0699999999997</v>
      </c>
      <c r="H2567" s="10">
        <f>Table3[[#This Row],[Max(s.salary)]]-Table3[[#This Row],[4.50%]]</f>
        <v>79499.929999999993</v>
      </c>
      <c r="I2567" s="11"/>
    </row>
    <row r="2568" spans="1:9">
      <c r="A2568" s="2">
        <v>51631</v>
      </c>
      <c r="B2568" s="2" t="s">
        <v>1095</v>
      </c>
      <c r="C2568" s="2" t="s">
        <v>728</v>
      </c>
      <c r="D2568" s="7">
        <v>83244</v>
      </c>
      <c r="E2568" s="2" t="s">
        <v>19</v>
      </c>
      <c r="F2568" s="2" t="str">
        <f>IF(Table3[[#This Row],[Max(s.salary)]] &gt; 'covid yearly salary'!$D$8, "T","F")</f>
        <v>T</v>
      </c>
      <c r="G2568" s="10">
        <f>Table3[[#This Row],[Max(s.salary)]]*0.045</f>
        <v>3745.98</v>
      </c>
      <c r="H2568" s="10">
        <f>Table3[[#This Row],[Max(s.salary)]]-Table3[[#This Row],[4.50%]]</f>
        <v>79498.02</v>
      </c>
      <c r="I2568" s="11"/>
    </row>
    <row r="2569" spans="1:9">
      <c r="A2569" s="2">
        <v>32656</v>
      </c>
      <c r="B2569" s="2" t="s">
        <v>2313</v>
      </c>
      <c r="C2569" s="2" t="s">
        <v>1163</v>
      </c>
      <c r="D2569" s="7">
        <v>83235</v>
      </c>
      <c r="E2569" s="2" t="s">
        <v>19</v>
      </c>
      <c r="F2569" s="2" t="str">
        <f>IF(Table3[[#This Row],[Max(s.salary)]] &gt; 'covid yearly salary'!$D$8, "T","F")</f>
        <v>T</v>
      </c>
      <c r="G2569" s="10">
        <f>Table3[[#This Row],[Max(s.salary)]]*0.045</f>
        <v>3745.5749999999998</v>
      </c>
      <c r="H2569" s="10">
        <f>Table3[[#This Row],[Max(s.salary)]]-Table3[[#This Row],[4.50%]]</f>
        <v>79489.425000000003</v>
      </c>
      <c r="I2569" s="11"/>
    </row>
    <row r="2570" spans="1:9">
      <c r="A2570" s="2">
        <v>106259</v>
      </c>
      <c r="B2570" s="2" t="s">
        <v>893</v>
      </c>
      <c r="C2570" s="2" t="s">
        <v>2318</v>
      </c>
      <c r="D2570" s="7">
        <v>83221</v>
      </c>
      <c r="E2570" s="2" t="s">
        <v>19</v>
      </c>
      <c r="F2570" s="2" t="str">
        <f>IF(Table3[[#This Row],[Max(s.salary)]] &gt; 'covid yearly salary'!$D$8, "T","F")</f>
        <v>T</v>
      </c>
      <c r="G2570" s="10">
        <f>Table3[[#This Row],[Max(s.salary)]]*0.045</f>
        <v>3744.9449999999997</v>
      </c>
      <c r="H2570" s="10">
        <f>Table3[[#This Row],[Max(s.salary)]]-Table3[[#This Row],[4.50%]]</f>
        <v>79476.054999999993</v>
      </c>
      <c r="I2570" s="11"/>
    </row>
    <row r="2571" spans="1:9">
      <c r="A2571" s="2">
        <v>36181</v>
      </c>
      <c r="B2571" s="2" t="s">
        <v>1630</v>
      </c>
      <c r="C2571" s="2" t="s">
        <v>1852</v>
      </c>
      <c r="D2571" s="7">
        <v>83204</v>
      </c>
      <c r="E2571" s="2" t="s">
        <v>19</v>
      </c>
      <c r="F2571" s="2" t="str">
        <f>IF(Table3[[#This Row],[Max(s.salary)]] &gt; 'covid yearly salary'!$D$8, "T","F")</f>
        <v>T</v>
      </c>
      <c r="G2571" s="10">
        <f>Table3[[#This Row],[Max(s.salary)]]*0.045</f>
        <v>3744.18</v>
      </c>
      <c r="H2571" s="10">
        <f>Table3[[#This Row],[Max(s.salary)]]-Table3[[#This Row],[4.50%]]</f>
        <v>79459.820000000007</v>
      </c>
      <c r="I2571" s="11"/>
    </row>
    <row r="2572" spans="1:9">
      <c r="A2572" s="2">
        <v>86747</v>
      </c>
      <c r="B2572" s="2" t="s">
        <v>2410</v>
      </c>
      <c r="C2572" s="2" t="s">
        <v>1694</v>
      </c>
      <c r="D2572" s="7">
        <v>83194</v>
      </c>
      <c r="E2572" s="2" t="s">
        <v>19</v>
      </c>
      <c r="F2572" s="2" t="str">
        <f>IF(Table3[[#This Row],[Max(s.salary)]] &gt; 'covid yearly salary'!$D$8, "T","F")</f>
        <v>T</v>
      </c>
      <c r="G2572" s="10">
        <f>Table3[[#This Row],[Max(s.salary)]]*0.045</f>
        <v>3743.73</v>
      </c>
      <c r="H2572" s="10">
        <f>Table3[[#This Row],[Max(s.salary)]]-Table3[[#This Row],[4.50%]]</f>
        <v>79450.27</v>
      </c>
      <c r="I2572" s="11"/>
    </row>
    <row r="2573" spans="1:9">
      <c r="A2573" s="2">
        <v>53114</v>
      </c>
      <c r="B2573" s="2" t="s">
        <v>993</v>
      </c>
      <c r="C2573" s="2" t="s">
        <v>2050</v>
      </c>
      <c r="D2573" s="7">
        <v>83191</v>
      </c>
      <c r="E2573" s="2" t="s">
        <v>19</v>
      </c>
      <c r="F2573" s="2" t="str">
        <f>IF(Table3[[#This Row],[Max(s.salary)]] &gt; 'covid yearly salary'!$D$8, "T","F")</f>
        <v>T</v>
      </c>
      <c r="G2573" s="10">
        <f>Table3[[#This Row],[Max(s.salary)]]*0.045</f>
        <v>3743.5949999999998</v>
      </c>
      <c r="H2573" s="10">
        <f>Table3[[#This Row],[Max(s.salary)]]-Table3[[#This Row],[4.50%]]</f>
        <v>79447.404999999999</v>
      </c>
      <c r="I2573" s="11"/>
    </row>
    <row r="2574" spans="1:9" hidden="1">
      <c r="A2574" s="2">
        <v>54529</v>
      </c>
      <c r="B2574" s="2" t="s">
        <v>1071</v>
      </c>
      <c r="C2574" s="2" t="s">
        <v>1731</v>
      </c>
      <c r="D2574" s="2">
        <v>49974</v>
      </c>
      <c r="E2574" s="2" t="s">
        <v>19</v>
      </c>
      <c r="F2574" s="2" t="str">
        <f>IF(Table3[[#This Row],[Max(s.salary)]] &gt; 'covid yearly salary'!$D$8, "T","F")</f>
        <v>F</v>
      </c>
      <c r="G2574" s="11">
        <f>Table3[[#This Row],[Max(s.salary)]]*0.045</f>
        <v>2248.83</v>
      </c>
      <c r="H2574" s="4">
        <f>Table3[[#This Row],[Max(s.salary)]]-Table3[[#This Row],[4.50%]]</f>
        <v>47725.17</v>
      </c>
      <c r="I2574" s="11">
        <f t="shared" si="40"/>
        <v>10281328.110000014</v>
      </c>
    </row>
    <row r="2575" spans="1:9">
      <c r="A2575" s="2">
        <v>80516</v>
      </c>
      <c r="B2575" s="2" t="s">
        <v>2118</v>
      </c>
      <c r="C2575" s="2" t="s">
        <v>1840</v>
      </c>
      <c r="D2575" s="7">
        <v>83179</v>
      </c>
      <c r="E2575" s="2" t="s">
        <v>19</v>
      </c>
      <c r="F2575" s="2" t="str">
        <f>IF(Table3[[#This Row],[Max(s.salary)]] &gt; 'covid yearly salary'!$D$8, "T","F")</f>
        <v>T</v>
      </c>
      <c r="G2575" s="10">
        <f>Table3[[#This Row],[Max(s.salary)]]*0.045</f>
        <v>3743.0549999999998</v>
      </c>
      <c r="H2575" s="10">
        <f>Table3[[#This Row],[Max(s.salary)]]-Table3[[#This Row],[4.50%]]</f>
        <v>79435.945000000007</v>
      </c>
      <c r="I2575" s="11"/>
    </row>
    <row r="2576" spans="1:9">
      <c r="A2576" s="2">
        <v>70192</v>
      </c>
      <c r="B2576" s="2" t="s">
        <v>367</v>
      </c>
      <c r="C2576" s="2" t="s">
        <v>2411</v>
      </c>
      <c r="D2576" s="7">
        <v>83178</v>
      </c>
      <c r="E2576" s="2" t="s">
        <v>19</v>
      </c>
      <c r="F2576" s="2" t="str">
        <f>IF(Table3[[#This Row],[Max(s.salary)]] &gt; 'covid yearly salary'!$D$8, "T","F")</f>
        <v>T</v>
      </c>
      <c r="G2576" s="10">
        <f>Table3[[#This Row],[Max(s.salary)]]*0.045</f>
        <v>3743.0099999999998</v>
      </c>
      <c r="H2576" s="10">
        <f>Table3[[#This Row],[Max(s.salary)]]-Table3[[#This Row],[4.50%]]</f>
        <v>79434.990000000005</v>
      </c>
      <c r="I2576" s="11"/>
    </row>
    <row r="2577" spans="1:9">
      <c r="A2577" s="2">
        <v>88293</v>
      </c>
      <c r="B2577" s="2" t="s">
        <v>2320</v>
      </c>
      <c r="C2577" s="2" t="s">
        <v>771</v>
      </c>
      <c r="D2577" s="7">
        <v>83176</v>
      </c>
      <c r="E2577" s="2" t="s">
        <v>19</v>
      </c>
      <c r="F2577" s="2" t="str">
        <f>IF(Table3[[#This Row],[Max(s.salary)]] &gt; 'covid yearly salary'!$D$8, "T","F")</f>
        <v>T</v>
      </c>
      <c r="G2577" s="10">
        <f>Table3[[#This Row],[Max(s.salary)]]*0.045</f>
        <v>3742.92</v>
      </c>
      <c r="H2577" s="10">
        <f>Table3[[#This Row],[Max(s.salary)]]-Table3[[#This Row],[4.50%]]</f>
        <v>79433.08</v>
      </c>
      <c r="I2577" s="11"/>
    </row>
    <row r="2578" spans="1:9">
      <c r="A2578" s="2">
        <v>66713</v>
      </c>
      <c r="B2578" s="2" t="s">
        <v>842</v>
      </c>
      <c r="C2578" s="2" t="s">
        <v>1811</v>
      </c>
      <c r="D2578" s="7">
        <v>83172</v>
      </c>
      <c r="E2578" s="2" t="s">
        <v>19</v>
      </c>
      <c r="F2578" s="2" t="str">
        <f>IF(Table3[[#This Row],[Max(s.salary)]] &gt; 'covid yearly salary'!$D$8, "T","F")</f>
        <v>T</v>
      </c>
      <c r="G2578" s="10">
        <f>Table3[[#This Row],[Max(s.salary)]]*0.045</f>
        <v>3742.74</v>
      </c>
      <c r="H2578" s="10">
        <f>Table3[[#This Row],[Max(s.salary)]]-Table3[[#This Row],[4.50%]]</f>
        <v>79429.259999999995</v>
      </c>
      <c r="I2578" s="11"/>
    </row>
    <row r="2579" spans="1:9">
      <c r="A2579" s="2">
        <v>21635</v>
      </c>
      <c r="B2579" s="2" t="s">
        <v>748</v>
      </c>
      <c r="C2579" s="2" t="s">
        <v>593</v>
      </c>
      <c r="D2579" s="7">
        <v>83157</v>
      </c>
      <c r="E2579" s="2" t="s">
        <v>19</v>
      </c>
      <c r="F2579" s="2" t="str">
        <f>IF(Table3[[#This Row],[Max(s.salary)]] &gt; 'covid yearly salary'!$D$8, "T","F")</f>
        <v>T</v>
      </c>
      <c r="G2579" s="10">
        <f>Table3[[#This Row],[Max(s.salary)]]*0.045</f>
        <v>3742.0650000000001</v>
      </c>
      <c r="H2579" s="10">
        <f>Table3[[#This Row],[Max(s.salary)]]-Table3[[#This Row],[4.50%]]</f>
        <v>79414.934999999998</v>
      </c>
      <c r="I2579" s="11"/>
    </row>
    <row r="2580" spans="1:9" hidden="1">
      <c r="A2580" s="2">
        <v>54600</v>
      </c>
      <c r="B2580" s="2" t="s">
        <v>2159</v>
      </c>
      <c r="C2580" s="2" t="s">
        <v>1706</v>
      </c>
      <c r="D2580" s="2">
        <v>55672</v>
      </c>
      <c r="E2580" s="2" t="s">
        <v>19</v>
      </c>
      <c r="F2580" s="2" t="str">
        <f>IF(Table3[[#This Row],[Max(s.salary)]] &gt; 'covid yearly salary'!$D$8, "T","F")</f>
        <v>F</v>
      </c>
      <c r="G2580" s="11">
        <f>Table3[[#This Row],[Max(s.salary)]]*0.045</f>
        <v>2505.2399999999998</v>
      </c>
      <c r="H2580" s="4">
        <f>Table3[[#This Row],[Max(s.salary)]]-Table3[[#This Row],[4.50%]]</f>
        <v>53166.76</v>
      </c>
      <c r="I2580" s="11">
        <f t="shared" si="40"/>
        <v>10260365.490000015</v>
      </c>
    </row>
    <row r="2581" spans="1:9">
      <c r="A2581" s="2">
        <v>46168</v>
      </c>
      <c r="B2581" s="2" t="s">
        <v>1009</v>
      </c>
      <c r="C2581" s="2" t="s">
        <v>1125</v>
      </c>
      <c r="D2581" s="7">
        <v>83155</v>
      </c>
      <c r="E2581" s="2" t="s">
        <v>19</v>
      </c>
      <c r="F2581" s="2" t="str">
        <f>IF(Table3[[#This Row],[Max(s.salary)]] &gt; 'covid yearly salary'!$D$8, "T","F")</f>
        <v>T</v>
      </c>
      <c r="G2581" s="10">
        <f>Table3[[#This Row],[Max(s.salary)]]*0.045</f>
        <v>3741.9749999999999</v>
      </c>
      <c r="H2581" s="10">
        <f>Table3[[#This Row],[Max(s.salary)]]-Table3[[#This Row],[4.50%]]</f>
        <v>79413.024999999994</v>
      </c>
      <c r="I2581" s="11"/>
    </row>
    <row r="2582" spans="1:9">
      <c r="A2582" s="2">
        <v>11937</v>
      </c>
      <c r="B2582" s="2" t="s">
        <v>2412</v>
      </c>
      <c r="C2582" s="2" t="s">
        <v>91</v>
      </c>
      <c r="D2582" s="7">
        <v>83150</v>
      </c>
      <c r="E2582" s="2" t="s">
        <v>19</v>
      </c>
      <c r="F2582" s="2" t="str">
        <f>IF(Table3[[#This Row],[Max(s.salary)]] &gt; 'covid yearly salary'!$D$8, "T","F")</f>
        <v>T</v>
      </c>
      <c r="G2582" s="10">
        <f>Table3[[#This Row],[Max(s.salary)]]*0.045</f>
        <v>3741.75</v>
      </c>
      <c r="H2582" s="10">
        <f>Table3[[#This Row],[Max(s.salary)]]-Table3[[#This Row],[4.50%]]</f>
        <v>79408.25</v>
      </c>
      <c r="I2582" s="11"/>
    </row>
    <row r="2583" spans="1:9">
      <c r="A2583" s="2">
        <v>109821</v>
      </c>
      <c r="B2583" s="2" t="s">
        <v>1456</v>
      </c>
      <c r="C2583" s="2" t="s">
        <v>348</v>
      </c>
      <c r="D2583" s="7">
        <v>83147</v>
      </c>
      <c r="E2583" s="2" t="s">
        <v>19</v>
      </c>
      <c r="F2583" s="2" t="str">
        <f>IF(Table3[[#This Row],[Max(s.salary)]] &gt; 'covid yearly salary'!$D$8, "T","F")</f>
        <v>T</v>
      </c>
      <c r="G2583" s="10">
        <f>Table3[[#This Row],[Max(s.salary)]]*0.045</f>
        <v>3741.6149999999998</v>
      </c>
      <c r="H2583" s="10">
        <f>Table3[[#This Row],[Max(s.salary)]]-Table3[[#This Row],[4.50%]]</f>
        <v>79405.384999999995</v>
      </c>
      <c r="I2583" s="11"/>
    </row>
    <row r="2584" spans="1:9">
      <c r="A2584" s="2">
        <v>62791</v>
      </c>
      <c r="B2584" s="2" t="s">
        <v>1410</v>
      </c>
      <c r="C2584" s="2" t="s">
        <v>848</v>
      </c>
      <c r="D2584" s="7">
        <v>83140</v>
      </c>
      <c r="E2584" s="2" t="s">
        <v>19</v>
      </c>
      <c r="F2584" s="2" t="str">
        <f>IF(Table3[[#This Row],[Max(s.salary)]] &gt; 'covid yearly salary'!$D$8, "T","F")</f>
        <v>T</v>
      </c>
      <c r="G2584" s="10">
        <f>Table3[[#This Row],[Max(s.salary)]]*0.045</f>
        <v>3741.2999999999997</v>
      </c>
      <c r="H2584" s="10">
        <f>Table3[[#This Row],[Max(s.salary)]]-Table3[[#This Row],[4.50%]]</f>
        <v>79398.7</v>
      </c>
      <c r="I2584" s="11"/>
    </row>
    <row r="2585" spans="1:9">
      <c r="A2585" s="2">
        <v>90402</v>
      </c>
      <c r="B2585" s="2" t="s">
        <v>507</v>
      </c>
      <c r="C2585" s="2" t="s">
        <v>1078</v>
      </c>
      <c r="D2585" s="7">
        <v>83139</v>
      </c>
      <c r="E2585" s="2" t="s">
        <v>19</v>
      </c>
      <c r="F2585" s="2" t="str">
        <f>IF(Table3[[#This Row],[Max(s.salary)]] &gt; 'covid yearly salary'!$D$8, "T","F")</f>
        <v>T</v>
      </c>
      <c r="G2585" s="10">
        <f>Table3[[#This Row],[Max(s.salary)]]*0.045</f>
        <v>3741.2549999999997</v>
      </c>
      <c r="H2585" s="10">
        <f>Table3[[#This Row],[Max(s.salary)]]-Table3[[#This Row],[4.50%]]</f>
        <v>79397.744999999995</v>
      </c>
      <c r="I2585" s="11"/>
    </row>
    <row r="2586" spans="1:9">
      <c r="A2586" s="2">
        <v>70650</v>
      </c>
      <c r="B2586" s="2" t="s">
        <v>1162</v>
      </c>
      <c r="C2586" s="2" t="s">
        <v>1086</v>
      </c>
      <c r="D2586" s="7">
        <v>83132</v>
      </c>
      <c r="E2586" s="2" t="s">
        <v>19</v>
      </c>
      <c r="F2586" s="2" t="str">
        <f>IF(Table3[[#This Row],[Max(s.salary)]] &gt; 'covid yearly salary'!$D$8, "T","F")</f>
        <v>T</v>
      </c>
      <c r="G2586" s="10">
        <f>Table3[[#This Row],[Max(s.salary)]]*0.045</f>
        <v>3740.94</v>
      </c>
      <c r="H2586" s="10">
        <f>Table3[[#This Row],[Max(s.salary)]]-Table3[[#This Row],[4.50%]]</f>
        <v>79391.06</v>
      </c>
      <c r="I2586" s="11"/>
    </row>
    <row r="2587" spans="1:9">
      <c r="A2587" s="2">
        <v>41202</v>
      </c>
      <c r="B2587" s="2" t="s">
        <v>1733</v>
      </c>
      <c r="C2587" s="2" t="s">
        <v>1619</v>
      </c>
      <c r="D2587" s="7">
        <v>83119</v>
      </c>
      <c r="E2587" s="2" t="s">
        <v>19</v>
      </c>
      <c r="F2587" s="2" t="str">
        <f>IF(Table3[[#This Row],[Max(s.salary)]] &gt; 'covid yearly salary'!$D$8, "T","F")</f>
        <v>T</v>
      </c>
      <c r="G2587" s="10">
        <f>Table3[[#This Row],[Max(s.salary)]]*0.045</f>
        <v>3740.355</v>
      </c>
      <c r="H2587" s="10">
        <f>Table3[[#This Row],[Max(s.salary)]]-Table3[[#This Row],[4.50%]]</f>
        <v>79378.645000000004</v>
      </c>
      <c r="I2587" s="11"/>
    </row>
    <row r="2588" spans="1:9">
      <c r="A2588" s="2">
        <v>107245</v>
      </c>
      <c r="B2588" s="2" t="s">
        <v>744</v>
      </c>
      <c r="C2588" s="2" t="s">
        <v>1264</v>
      </c>
      <c r="D2588" s="7">
        <v>83119</v>
      </c>
      <c r="E2588" s="2" t="s">
        <v>19</v>
      </c>
      <c r="F2588" s="2" t="str">
        <f>IF(Table3[[#This Row],[Max(s.salary)]] &gt; 'covid yearly salary'!$D$8, "T","F")</f>
        <v>T</v>
      </c>
      <c r="G2588" s="10">
        <f>Table3[[#This Row],[Max(s.salary)]]*0.045</f>
        <v>3740.355</v>
      </c>
      <c r="H2588" s="10">
        <f>Table3[[#This Row],[Max(s.salary)]]-Table3[[#This Row],[4.50%]]</f>
        <v>79378.645000000004</v>
      </c>
      <c r="I2588" s="11"/>
    </row>
    <row r="2589" spans="1:9">
      <c r="A2589" s="2">
        <v>100376</v>
      </c>
      <c r="B2589" s="2" t="s">
        <v>1476</v>
      </c>
      <c r="C2589" s="2" t="s">
        <v>1936</v>
      </c>
      <c r="D2589" s="7">
        <v>83069</v>
      </c>
      <c r="E2589" s="2" t="s">
        <v>19</v>
      </c>
      <c r="F2589" s="2" t="str">
        <f>IF(Table3[[#This Row],[Max(s.salary)]] &gt; 'covid yearly salary'!$D$8, "T","F")</f>
        <v>T</v>
      </c>
      <c r="G2589" s="10">
        <f>Table3[[#This Row],[Max(s.salary)]]*0.045</f>
        <v>3738.105</v>
      </c>
      <c r="H2589" s="10">
        <f>Table3[[#This Row],[Max(s.salary)]]-Table3[[#This Row],[4.50%]]</f>
        <v>79330.895000000004</v>
      </c>
      <c r="I2589" s="11"/>
    </row>
    <row r="2590" spans="1:9" hidden="1">
      <c r="A2590" s="2">
        <v>54724</v>
      </c>
      <c r="B2590" s="2" t="s">
        <v>1969</v>
      </c>
      <c r="C2590" s="2" t="s">
        <v>1351</v>
      </c>
      <c r="D2590" s="2">
        <v>60341</v>
      </c>
      <c r="E2590" s="2" t="s">
        <v>19</v>
      </c>
      <c r="F2590" s="2" t="str">
        <f>IF(Table3[[#This Row],[Max(s.salary)]] &gt; 'covid yearly salary'!$D$8, "T","F")</f>
        <v>F</v>
      </c>
      <c r="G2590" s="11">
        <f>Table3[[#This Row],[Max(s.salary)]]*0.045</f>
        <v>2715.3449999999998</v>
      </c>
      <c r="H2590" s="4">
        <f>Table3[[#This Row],[Max(s.salary)]]-Table3[[#This Row],[4.50%]]</f>
        <v>57625.654999999999</v>
      </c>
      <c r="I2590" s="11">
        <f t="shared" si="40"/>
        <v>10224192.600000016</v>
      </c>
    </row>
    <row r="2591" spans="1:9" hidden="1">
      <c r="A2591" s="2">
        <v>54732</v>
      </c>
      <c r="B2591" s="2" t="s">
        <v>1432</v>
      </c>
      <c r="C2591" s="2" t="s">
        <v>1877</v>
      </c>
      <c r="D2591" s="2">
        <v>50947</v>
      </c>
      <c r="E2591" s="2" t="s">
        <v>19</v>
      </c>
      <c r="F2591" s="2" t="str">
        <f>IF(Table3[[#This Row],[Max(s.salary)]] &gt; 'covid yearly salary'!$D$8, "T","F")</f>
        <v>F</v>
      </c>
      <c r="G2591" s="11">
        <f>Table3[[#This Row],[Max(s.salary)]]*0.045</f>
        <v>2292.6149999999998</v>
      </c>
      <c r="H2591" s="4">
        <f>Table3[[#This Row],[Max(s.salary)]]-Table3[[#This Row],[4.50%]]</f>
        <v>48654.385000000002</v>
      </c>
      <c r="I2591" s="11">
        <f t="shared" si="40"/>
        <v>10221477.255000018</v>
      </c>
    </row>
    <row r="2592" spans="1:9">
      <c r="A2592" s="2">
        <v>24486</v>
      </c>
      <c r="B2592" s="2" t="s">
        <v>1357</v>
      </c>
      <c r="C2592" s="2" t="s">
        <v>209</v>
      </c>
      <c r="D2592" s="7">
        <v>83053</v>
      </c>
      <c r="E2592" s="2" t="s">
        <v>19</v>
      </c>
      <c r="F2592" s="2" t="str">
        <f>IF(Table3[[#This Row],[Max(s.salary)]] &gt; 'covid yearly salary'!$D$8, "T","F")</f>
        <v>T</v>
      </c>
      <c r="G2592" s="10">
        <f>Table3[[#This Row],[Max(s.salary)]]*0.045</f>
        <v>3737.3849999999998</v>
      </c>
      <c r="H2592" s="10">
        <f>Table3[[#This Row],[Max(s.salary)]]-Table3[[#This Row],[4.50%]]</f>
        <v>79315.615000000005</v>
      </c>
      <c r="I2592" s="11"/>
    </row>
    <row r="2593" spans="1:9">
      <c r="A2593" s="2">
        <v>33593</v>
      </c>
      <c r="B2593" s="2" t="s">
        <v>709</v>
      </c>
      <c r="C2593" s="2" t="s">
        <v>888</v>
      </c>
      <c r="D2593" s="7">
        <v>83044</v>
      </c>
      <c r="E2593" s="2" t="s">
        <v>19</v>
      </c>
      <c r="F2593" s="2" t="str">
        <f>IF(Table3[[#This Row],[Max(s.salary)]] &gt; 'covid yearly salary'!$D$8, "T","F")</f>
        <v>T</v>
      </c>
      <c r="G2593" s="10">
        <f>Table3[[#This Row],[Max(s.salary)]]*0.045</f>
        <v>3736.98</v>
      </c>
      <c r="H2593" s="10">
        <f>Table3[[#This Row],[Max(s.salary)]]-Table3[[#This Row],[4.50%]]</f>
        <v>79307.02</v>
      </c>
      <c r="I2593" s="11"/>
    </row>
    <row r="2594" spans="1:9">
      <c r="A2594" s="2">
        <v>75426</v>
      </c>
      <c r="B2594" s="2" t="s">
        <v>1432</v>
      </c>
      <c r="C2594" s="2" t="s">
        <v>2346</v>
      </c>
      <c r="D2594" s="7">
        <v>83042</v>
      </c>
      <c r="E2594" s="2" t="s">
        <v>19</v>
      </c>
      <c r="F2594" s="2" t="str">
        <f>IF(Table3[[#This Row],[Max(s.salary)]] &gt; 'covid yearly salary'!$D$8, "T","F")</f>
        <v>T</v>
      </c>
      <c r="G2594" s="10">
        <f>Table3[[#This Row],[Max(s.salary)]]*0.045</f>
        <v>3736.89</v>
      </c>
      <c r="H2594" s="10">
        <f>Table3[[#This Row],[Max(s.salary)]]-Table3[[#This Row],[4.50%]]</f>
        <v>79305.11</v>
      </c>
      <c r="I2594" s="11"/>
    </row>
    <row r="2595" spans="1:9" hidden="1">
      <c r="A2595" s="2">
        <v>54799</v>
      </c>
      <c r="B2595" s="2" t="s">
        <v>589</v>
      </c>
      <c r="C2595" s="2" t="s">
        <v>1332</v>
      </c>
      <c r="D2595" s="2">
        <v>57199</v>
      </c>
      <c r="E2595" s="2" t="s">
        <v>19</v>
      </c>
      <c r="F2595" s="2" t="str">
        <f>IF(Table3[[#This Row],[Max(s.salary)]] &gt; 'covid yearly salary'!$D$8, "T","F")</f>
        <v>F</v>
      </c>
      <c r="G2595" s="11">
        <f>Table3[[#This Row],[Max(s.salary)]]*0.045</f>
        <v>2573.9549999999999</v>
      </c>
      <c r="H2595" s="4">
        <f>Table3[[#This Row],[Max(s.salary)]]-Table3[[#This Row],[4.50%]]</f>
        <v>54625.044999999998</v>
      </c>
      <c r="I2595" s="11">
        <f t="shared" si="40"/>
        <v>10207973.385000017</v>
      </c>
    </row>
    <row r="2596" spans="1:9">
      <c r="A2596" s="2">
        <v>12083</v>
      </c>
      <c r="B2596" s="2" t="s">
        <v>431</v>
      </c>
      <c r="C2596" s="2" t="s">
        <v>924</v>
      </c>
      <c r="D2596" s="7">
        <v>83035</v>
      </c>
      <c r="E2596" s="2" t="s">
        <v>19</v>
      </c>
      <c r="F2596" s="2" t="str">
        <f>IF(Table3[[#This Row],[Max(s.salary)]] &gt; 'covid yearly salary'!$D$8, "T","F")</f>
        <v>T</v>
      </c>
      <c r="G2596" s="10">
        <f>Table3[[#This Row],[Max(s.salary)]]*0.045</f>
        <v>3736.5749999999998</v>
      </c>
      <c r="H2596" s="10">
        <f>Table3[[#This Row],[Max(s.salary)]]-Table3[[#This Row],[4.50%]]</f>
        <v>79298.425000000003</v>
      </c>
      <c r="I2596" s="11"/>
    </row>
    <row r="2597" spans="1:9">
      <c r="A2597" s="2">
        <v>93165</v>
      </c>
      <c r="B2597" s="2" t="s">
        <v>2413</v>
      </c>
      <c r="C2597" s="2" t="s">
        <v>222</v>
      </c>
      <c r="D2597" s="7">
        <v>83031</v>
      </c>
      <c r="E2597" s="2" t="s">
        <v>19</v>
      </c>
      <c r="F2597" s="2" t="str">
        <f>IF(Table3[[#This Row],[Max(s.salary)]] &gt; 'covid yearly salary'!$D$8, "T","F")</f>
        <v>T</v>
      </c>
      <c r="G2597" s="10">
        <f>Table3[[#This Row],[Max(s.salary)]]*0.045</f>
        <v>3736.395</v>
      </c>
      <c r="H2597" s="10">
        <f>Table3[[#This Row],[Max(s.salary)]]-Table3[[#This Row],[4.50%]]</f>
        <v>79294.604999999996</v>
      </c>
      <c r="I2597" s="11"/>
    </row>
    <row r="2598" spans="1:9">
      <c r="A2598" s="2">
        <v>99217</v>
      </c>
      <c r="B2598" s="2" t="s">
        <v>641</v>
      </c>
      <c r="C2598" s="2" t="s">
        <v>2414</v>
      </c>
      <c r="D2598" s="7">
        <v>83029</v>
      </c>
      <c r="E2598" s="2" t="s">
        <v>19</v>
      </c>
      <c r="F2598" s="2" t="str">
        <f>IF(Table3[[#This Row],[Max(s.salary)]] &gt; 'covid yearly salary'!$D$8, "T","F")</f>
        <v>T</v>
      </c>
      <c r="G2598" s="10">
        <f>Table3[[#This Row],[Max(s.salary)]]*0.045</f>
        <v>3736.3049999999998</v>
      </c>
      <c r="H2598" s="10">
        <f>Table3[[#This Row],[Max(s.salary)]]-Table3[[#This Row],[4.50%]]</f>
        <v>79292.695000000007</v>
      </c>
      <c r="I2598" s="11"/>
    </row>
    <row r="2599" spans="1:9">
      <c r="A2599" s="2">
        <v>71372</v>
      </c>
      <c r="B2599" s="2" t="s">
        <v>1733</v>
      </c>
      <c r="C2599" s="2" t="s">
        <v>1321</v>
      </c>
      <c r="D2599" s="7">
        <v>83013</v>
      </c>
      <c r="E2599" s="2" t="s">
        <v>19</v>
      </c>
      <c r="F2599" s="2" t="str">
        <f>IF(Table3[[#This Row],[Max(s.salary)]] &gt; 'covid yearly salary'!$D$8, "T","F")</f>
        <v>T</v>
      </c>
      <c r="G2599" s="10">
        <f>Table3[[#This Row],[Max(s.salary)]]*0.045</f>
        <v>3735.585</v>
      </c>
      <c r="H2599" s="10">
        <f>Table3[[#This Row],[Max(s.salary)]]-Table3[[#This Row],[4.50%]]</f>
        <v>79277.414999999994</v>
      </c>
      <c r="I2599" s="11"/>
    </row>
    <row r="2600" spans="1:9">
      <c r="A2600" s="2">
        <v>11346</v>
      </c>
      <c r="B2600" s="2" t="s">
        <v>1067</v>
      </c>
      <c r="C2600" s="2" t="s">
        <v>2415</v>
      </c>
      <c r="D2600" s="7">
        <v>83012</v>
      </c>
      <c r="E2600" s="2" t="s">
        <v>19</v>
      </c>
      <c r="F2600" s="2" t="str">
        <f>IF(Table3[[#This Row],[Max(s.salary)]] &gt; 'covid yearly salary'!$D$8, "T","F")</f>
        <v>T</v>
      </c>
      <c r="G2600" s="10">
        <f>Table3[[#This Row],[Max(s.salary)]]*0.045</f>
        <v>3735.54</v>
      </c>
      <c r="H2600" s="10">
        <f>Table3[[#This Row],[Max(s.salary)]]-Table3[[#This Row],[4.50%]]</f>
        <v>79276.460000000006</v>
      </c>
      <c r="I2600" s="11"/>
    </row>
    <row r="2601" spans="1:9">
      <c r="A2601" s="2">
        <v>200152</v>
      </c>
      <c r="B2601" s="2" t="s">
        <v>922</v>
      </c>
      <c r="C2601" s="2" t="s">
        <v>2416</v>
      </c>
      <c r="D2601" s="7">
        <v>83012</v>
      </c>
      <c r="E2601" s="2" t="s">
        <v>19</v>
      </c>
      <c r="F2601" s="2" t="str">
        <f>IF(Table3[[#This Row],[Max(s.salary)]] &gt; 'covid yearly salary'!$D$8, "T","F")</f>
        <v>T</v>
      </c>
      <c r="G2601" s="10">
        <f>Table3[[#This Row],[Max(s.salary)]]*0.045</f>
        <v>3735.54</v>
      </c>
      <c r="H2601" s="10">
        <f>Table3[[#This Row],[Max(s.salary)]]-Table3[[#This Row],[4.50%]]</f>
        <v>79276.460000000006</v>
      </c>
      <c r="I2601" s="11"/>
    </row>
    <row r="2602" spans="1:9">
      <c r="A2602" s="2">
        <v>46193</v>
      </c>
      <c r="B2602" s="2" t="s">
        <v>914</v>
      </c>
      <c r="C2602" s="2" t="s">
        <v>2417</v>
      </c>
      <c r="D2602" s="7">
        <v>83005</v>
      </c>
      <c r="E2602" s="2" t="s">
        <v>19</v>
      </c>
      <c r="F2602" s="2" t="str">
        <f>IF(Table3[[#This Row],[Max(s.salary)]] &gt; 'covid yearly salary'!$D$8, "T","F")</f>
        <v>T</v>
      </c>
      <c r="G2602" s="10">
        <f>Table3[[#This Row],[Max(s.salary)]]*0.045</f>
        <v>3735.2249999999999</v>
      </c>
      <c r="H2602" s="10">
        <f>Table3[[#This Row],[Max(s.salary)]]-Table3[[#This Row],[4.50%]]</f>
        <v>79269.774999999994</v>
      </c>
      <c r="I2602" s="11"/>
    </row>
    <row r="2603" spans="1:9">
      <c r="A2603" s="2">
        <v>37884</v>
      </c>
      <c r="B2603" s="2" t="s">
        <v>2418</v>
      </c>
      <c r="C2603" s="2" t="s">
        <v>957</v>
      </c>
      <c r="D2603" s="7">
        <v>82981</v>
      </c>
      <c r="E2603" s="2" t="s">
        <v>19</v>
      </c>
      <c r="F2603" s="2" t="str">
        <f>IF(Table3[[#This Row],[Max(s.salary)]] &gt; 'covid yearly salary'!$D$8, "T","F")</f>
        <v>T</v>
      </c>
      <c r="G2603" s="10">
        <f>Table3[[#This Row],[Max(s.salary)]]*0.045</f>
        <v>3734.145</v>
      </c>
      <c r="H2603" s="10">
        <f>Table3[[#This Row],[Max(s.salary)]]-Table3[[#This Row],[4.50%]]</f>
        <v>79246.854999999996</v>
      </c>
      <c r="I2603" s="11"/>
    </row>
    <row r="2604" spans="1:9">
      <c r="A2604" s="2">
        <v>65049</v>
      </c>
      <c r="B2604" s="2" t="s">
        <v>103</v>
      </c>
      <c r="C2604" s="2" t="s">
        <v>542</v>
      </c>
      <c r="D2604" s="7">
        <v>82978</v>
      </c>
      <c r="E2604" s="2" t="s">
        <v>19</v>
      </c>
      <c r="F2604" s="2" t="str">
        <f>IF(Table3[[#This Row],[Max(s.salary)]] &gt; 'covid yearly salary'!$D$8, "T","F")</f>
        <v>T</v>
      </c>
      <c r="G2604" s="10">
        <f>Table3[[#This Row],[Max(s.salary)]]*0.045</f>
        <v>3734.0099999999998</v>
      </c>
      <c r="H2604" s="10">
        <f>Table3[[#This Row],[Max(s.salary)]]-Table3[[#This Row],[4.50%]]</f>
        <v>79243.990000000005</v>
      </c>
      <c r="I2604" s="11"/>
    </row>
    <row r="2605" spans="1:9">
      <c r="A2605" s="2">
        <v>79968</v>
      </c>
      <c r="B2605" s="2" t="s">
        <v>199</v>
      </c>
      <c r="C2605" s="2" t="s">
        <v>1572</v>
      </c>
      <c r="D2605" s="7">
        <v>82965</v>
      </c>
      <c r="E2605" s="2" t="s">
        <v>19</v>
      </c>
      <c r="F2605" s="2" t="str">
        <f>IF(Table3[[#This Row],[Max(s.salary)]] &gt; 'covid yearly salary'!$D$8, "T","F")</f>
        <v>T</v>
      </c>
      <c r="G2605" s="10">
        <f>Table3[[#This Row],[Max(s.salary)]]*0.045</f>
        <v>3733.4249999999997</v>
      </c>
      <c r="H2605" s="10">
        <f>Table3[[#This Row],[Max(s.salary)]]-Table3[[#This Row],[4.50%]]</f>
        <v>79231.574999999997</v>
      </c>
      <c r="I2605" s="11"/>
    </row>
    <row r="2606" spans="1:9">
      <c r="A2606" s="2">
        <v>31855</v>
      </c>
      <c r="B2606" s="2" t="s">
        <v>1331</v>
      </c>
      <c r="C2606" s="2" t="s">
        <v>1956</v>
      </c>
      <c r="D2606" s="7">
        <v>82962</v>
      </c>
      <c r="E2606" s="2" t="s">
        <v>19</v>
      </c>
      <c r="F2606" s="2" t="str">
        <f>IF(Table3[[#This Row],[Max(s.salary)]] &gt; 'covid yearly salary'!$D$8, "T","F")</f>
        <v>T</v>
      </c>
      <c r="G2606" s="10">
        <f>Table3[[#This Row],[Max(s.salary)]]*0.045</f>
        <v>3733.29</v>
      </c>
      <c r="H2606" s="10">
        <f>Table3[[#This Row],[Max(s.salary)]]-Table3[[#This Row],[4.50%]]</f>
        <v>79228.710000000006</v>
      </c>
      <c r="I2606" s="11"/>
    </row>
    <row r="2607" spans="1:9">
      <c r="A2607" s="2">
        <v>85809</v>
      </c>
      <c r="B2607" s="2" t="s">
        <v>343</v>
      </c>
      <c r="C2607" s="2" t="s">
        <v>346</v>
      </c>
      <c r="D2607" s="7">
        <v>82962</v>
      </c>
      <c r="E2607" s="2" t="s">
        <v>19</v>
      </c>
      <c r="F2607" s="2" t="str">
        <f>IF(Table3[[#This Row],[Max(s.salary)]] &gt; 'covid yearly salary'!$D$8, "T","F")</f>
        <v>T</v>
      </c>
      <c r="G2607" s="10">
        <f>Table3[[#This Row],[Max(s.salary)]]*0.045</f>
        <v>3733.29</v>
      </c>
      <c r="H2607" s="10">
        <f>Table3[[#This Row],[Max(s.salary)]]-Table3[[#This Row],[4.50%]]</f>
        <v>79228.710000000006</v>
      </c>
      <c r="I2607" s="11"/>
    </row>
    <row r="2608" spans="1:9" hidden="1">
      <c r="A2608" s="2">
        <v>55044</v>
      </c>
      <c r="B2608" s="2" t="s">
        <v>357</v>
      </c>
      <c r="C2608" s="2" t="s">
        <v>1767</v>
      </c>
      <c r="D2608" s="2">
        <v>58730</v>
      </c>
      <c r="E2608" s="2" t="s">
        <v>19</v>
      </c>
      <c r="F2608" s="2" t="str">
        <f>IF(Table3[[#This Row],[Max(s.salary)]] &gt; 'covid yearly salary'!$D$8, "T","F")</f>
        <v>F</v>
      </c>
      <c r="G2608" s="11">
        <f>Table3[[#This Row],[Max(s.salary)]]*0.045</f>
        <v>2642.85</v>
      </c>
      <c r="H2608" s="4">
        <f>Table3[[#This Row],[Max(s.salary)]]-Table3[[#This Row],[4.50%]]</f>
        <v>56087.15</v>
      </c>
      <c r="I2608" s="11">
        <f t="shared" si="40"/>
        <v>10160580.105000021</v>
      </c>
    </row>
    <row r="2609" spans="1:9">
      <c r="A2609" s="2">
        <v>18427</v>
      </c>
      <c r="B2609" s="2" t="s">
        <v>800</v>
      </c>
      <c r="C2609" s="2" t="s">
        <v>1062</v>
      </c>
      <c r="D2609" s="7">
        <v>82952</v>
      </c>
      <c r="E2609" s="2" t="s">
        <v>19</v>
      </c>
      <c r="F2609" s="2" t="str">
        <f>IF(Table3[[#This Row],[Max(s.salary)]] &gt; 'covid yearly salary'!$D$8, "T","F")</f>
        <v>T</v>
      </c>
      <c r="G2609" s="10">
        <f>Table3[[#This Row],[Max(s.salary)]]*0.045</f>
        <v>3732.8399999999997</v>
      </c>
      <c r="H2609" s="10">
        <f>Table3[[#This Row],[Max(s.salary)]]-Table3[[#This Row],[4.50%]]</f>
        <v>79219.16</v>
      </c>
      <c r="I2609" s="11"/>
    </row>
    <row r="2610" spans="1:9">
      <c r="A2610" s="2">
        <v>98003</v>
      </c>
      <c r="B2610" s="2" t="s">
        <v>1876</v>
      </c>
      <c r="C2610" s="2" t="s">
        <v>1898</v>
      </c>
      <c r="D2610" s="7">
        <v>82948</v>
      </c>
      <c r="E2610" s="2" t="s">
        <v>19</v>
      </c>
      <c r="F2610" s="2" t="str">
        <f>IF(Table3[[#This Row],[Max(s.salary)]] &gt; 'covid yearly salary'!$D$8, "T","F")</f>
        <v>T</v>
      </c>
      <c r="G2610" s="10">
        <f>Table3[[#This Row],[Max(s.salary)]]*0.045</f>
        <v>3732.66</v>
      </c>
      <c r="H2610" s="10">
        <f>Table3[[#This Row],[Max(s.salary)]]-Table3[[#This Row],[4.50%]]</f>
        <v>79215.34</v>
      </c>
      <c r="I2610" s="11"/>
    </row>
    <row r="2611" spans="1:9">
      <c r="A2611" s="2">
        <v>19682</v>
      </c>
      <c r="B2611" s="2" t="s">
        <v>714</v>
      </c>
      <c r="C2611" s="2" t="s">
        <v>2419</v>
      </c>
      <c r="D2611" s="7">
        <v>82943</v>
      </c>
      <c r="E2611" s="2" t="s">
        <v>19</v>
      </c>
      <c r="F2611" s="2" t="str">
        <f>IF(Table3[[#This Row],[Max(s.salary)]] &gt; 'covid yearly salary'!$D$8, "T","F")</f>
        <v>T</v>
      </c>
      <c r="G2611" s="10">
        <f>Table3[[#This Row],[Max(s.salary)]]*0.045</f>
        <v>3732.4349999999999</v>
      </c>
      <c r="H2611" s="10">
        <f>Table3[[#This Row],[Max(s.salary)]]-Table3[[#This Row],[4.50%]]</f>
        <v>79210.565000000002</v>
      </c>
      <c r="I2611" s="11"/>
    </row>
    <row r="2612" spans="1:9">
      <c r="A2612" s="2">
        <v>22027</v>
      </c>
      <c r="B2612" s="2" t="s">
        <v>386</v>
      </c>
      <c r="C2612" s="2" t="s">
        <v>1812</v>
      </c>
      <c r="D2612" s="7">
        <v>82927</v>
      </c>
      <c r="E2612" s="2" t="s">
        <v>19</v>
      </c>
      <c r="F2612" s="2" t="str">
        <f>IF(Table3[[#This Row],[Max(s.salary)]] &gt; 'covid yearly salary'!$D$8, "T","F")</f>
        <v>T</v>
      </c>
      <c r="G2612" s="10">
        <f>Table3[[#This Row],[Max(s.salary)]]*0.045</f>
        <v>3731.7149999999997</v>
      </c>
      <c r="H2612" s="10">
        <f>Table3[[#This Row],[Max(s.salary)]]-Table3[[#This Row],[4.50%]]</f>
        <v>79195.285000000003</v>
      </c>
      <c r="I2612" s="11"/>
    </row>
    <row r="2613" spans="1:9" hidden="1">
      <c r="A2613" s="2">
        <v>55175</v>
      </c>
      <c r="B2613" s="2" t="s">
        <v>1844</v>
      </c>
      <c r="C2613" s="2" t="s">
        <v>2221</v>
      </c>
      <c r="D2613" s="2">
        <v>49981</v>
      </c>
      <c r="E2613" s="2" t="s">
        <v>19</v>
      </c>
      <c r="F2613" s="2" t="str">
        <f>IF(Table3[[#This Row],[Max(s.salary)]] &gt; 'covid yearly salary'!$D$8, "T","F")</f>
        <v>F</v>
      </c>
      <c r="G2613" s="11">
        <f>Table3[[#This Row],[Max(s.salary)]]*0.045</f>
        <v>2249.145</v>
      </c>
      <c r="H2613" s="4">
        <f>Table3[[#This Row],[Max(s.salary)]]-Table3[[#This Row],[4.50%]]</f>
        <v>47731.855000000003</v>
      </c>
      <c r="I2613" s="11">
        <f t="shared" si="40"/>
        <v>10143007.605000023</v>
      </c>
    </row>
    <row r="2614" spans="1:9" hidden="1">
      <c r="A2614" s="2">
        <v>55189</v>
      </c>
      <c r="B2614" s="2" t="s">
        <v>161</v>
      </c>
      <c r="C2614" s="2" t="s">
        <v>2420</v>
      </c>
      <c r="D2614" s="2">
        <v>56021</v>
      </c>
      <c r="E2614" s="2" t="s">
        <v>19</v>
      </c>
      <c r="F2614" s="2" t="str">
        <f>IF(Table3[[#This Row],[Max(s.salary)]] &gt; 'covid yearly salary'!$D$8, "T","F")</f>
        <v>F</v>
      </c>
      <c r="G2614" s="11">
        <f>Table3[[#This Row],[Max(s.salary)]]*0.045</f>
        <v>2520.9449999999997</v>
      </c>
      <c r="H2614" s="4">
        <f>Table3[[#This Row],[Max(s.salary)]]-Table3[[#This Row],[4.50%]]</f>
        <v>53500.055</v>
      </c>
      <c r="I2614" s="11">
        <f t="shared" si="40"/>
        <v>10140758.460000021</v>
      </c>
    </row>
    <row r="2615" spans="1:9" hidden="1">
      <c r="A2615" s="2">
        <v>55190</v>
      </c>
      <c r="B2615" s="2" t="s">
        <v>1600</v>
      </c>
      <c r="C2615" s="2" t="s">
        <v>2371</v>
      </c>
      <c r="D2615" s="2">
        <v>60668</v>
      </c>
      <c r="E2615" s="2" t="s">
        <v>19</v>
      </c>
      <c r="F2615" s="2" t="str">
        <f>IF(Table3[[#This Row],[Max(s.salary)]] &gt; 'covid yearly salary'!$D$8, "T","F")</f>
        <v>F</v>
      </c>
      <c r="G2615" s="11">
        <f>Table3[[#This Row],[Max(s.salary)]]*0.045</f>
        <v>2730.06</v>
      </c>
      <c r="H2615" s="4">
        <f>Table3[[#This Row],[Max(s.salary)]]-Table3[[#This Row],[4.50%]]</f>
        <v>57937.94</v>
      </c>
      <c r="I2615" s="11">
        <f t="shared" si="40"/>
        <v>10138237.515000023</v>
      </c>
    </row>
    <row r="2616" spans="1:9">
      <c r="A2616" s="2">
        <v>42182</v>
      </c>
      <c r="B2616" s="2" t="s">
        <v>631</v>
      </c>
      <c r="C2616" s="2" t="s">
        <v>1102</v>
      </c>
      <c r="D2616" s="7">
        <v>82924</v>
      </c>
      <c r="E2616" s="2" t="s">
        <v>19</v>
      </c>
      <c r="F2616" s="2" t="str">
        <f>IF(Table3[[#This Row],[Max(s.salary)]] &gt; 'covid yearly salary'!$D$8, "T","F")</f>
        <v>T</v>
      </c>
      <c r="G2616" s="10">
        <f>Table3[[#This Row],[Max(s.salary)]]*0.045</f>
        <v>3731.58</v>
      </c>
      <c r="H2616" s="10">
        <f>Table3[[#This Row],[Max(s.salary)]]-Table3[[#This Row],[4.50%]]</f>
        <v>79192.42</v>
      </c>
      <c r="I2616" s="11"/>
    </row>
    <row r="2617" spans="1:9">
      <c r="A2617" s="2">
        <v>50566</v>
      </c>
      <c r="B2617" s="2" t="s">
        <v>2421</v>
      </c>
      <c r="C2617" s="2" t="s">
        <v>736</v>
      </c>
      <c r="D2617" s="7">
        <v>82922</v>
      </c>
      <c r="E2617" s="2" t="s">
        <v>19</v>
      </c>
      <c r="F2617" s="2" t="str">
        <f>IF(Table3[[#This Row],[Max(s.salary)]] &gt; 'covid yearly salary'!$D$8, "T","F")</f>
        <v>T</v>
      </c>
      <c r="G2617" s="10">
        <f>Table3[[#This Row],[Max(s.salary)]]*0.045</f>
        <v>3731.49</v>
      </c>
      <c r="H2617" s="10">
        <f>Table3[[#This Row],[Max(s.salary)]]-Table3[[#This Row],[4.50%]]</f>
        <v>79190.509999999995</v>
      </c>
      <c r="I2617" s="11"/>
    </row>
    <row r="2618" spans="1:9" hidden="1">
      <c r="A2618" s="2">
        <v>55279</v>
      </c>
      <c r="B2618" s="2" t="s">
        <v>1128</v>
      </c>
      <c r="C2618" s="2" t="s">
        <v>1502</v>
      </c>
      <c r="D2618" s="2">
        <v>47257</v>
      </c>
      <c r="E2618" s="2" t="s">
        <v>19</v>
      </c>
      <c r="F2618" s="2" t="str">
        <f>IF(Table3[[#This Row],[Max(s.salary)]] &gt; 'covid yearly salary'!$D$8, "T","F")</f>
        <v>F</v>
      </c>
      <c r="G2618" s="11">
        <f>Table3[[#This Row],[Max(s.salary)]]*0.045</f>
        <v>2126.5650000000001</v>
      </c>
      <c r="H2618" s="4">
        <f>Table3[[#This Row],[Max(s.salary)]]-Table3[[#This Row],[4.50%]]</f>
        <v>45130.434999999998</v>
      </c>
      <c r="I2618" s="11">
        <f t="shared" si="40"/>
        <v>10128044.385000022</v>
      </c>
    </row>
    <row r="2619" spans="1:9" hidden="1">
      <c r="A2619" s="2">
        <v>55297</v>
      </c>
      <c r="B2619" s="2" t="s">
        <v>2422</v>
      </c>
      <c r="C2619" s="2" t="s">
        <v>1165</v>
      </c>
      <c r="D2619" s="2">
        <v>41648</v>
      </c>
      <c r="E2619" s="2" t="s">
        <v>19</v>
      </c>
      <c r="F2619" s="2" t="str">
        <f>IF(Table3[[#This Row],[Max(s.salary)]] &gt; 'covid yearly salary'!$D$8, "T","F")</f>
        <v>F</v>
      </c>
      <c r="G2619" s="11">
        <f>Table3[[#This Row],[Max(s.salary)]]*0.045</f>
        <v>1874.1599999999999</v>
      </c>
      <c r="H2619" s="4">
        <f>Table3[[#This Row],[Max(s.salary)]]-Table3[[#This Row],[4.50%]]</f>
        <v>39773.839999999997</v>
      </c>
      <c r="I2619" s="11">
        <f t="shared" si="40"/>
        <v>10125917.820000023</v>
      </c>
    </row>
    <row r="2620" spans="1:9">
      <c r="A2620" s="2">
        <v>47883</v>
      </c>
      <c r="B2620" s="2" t="s">
        <v>2145</v>
      </c>
      <c r="C2620" s="2" t="s">
        <v>1636</v>
      </c>
      <c r="D2620" s="7">
        <v>82910</v>
      </c>
      <c r="E2620" s="2" t="s">
        <v>19</v>
      </c>
      <c r="F2620" s="2" t="str">
        <f>IF(Table3[[#This Row],[Max(s.salary)]] &gt; 'covid yearly salary'!$D$8, "T","F")</f>
        <v>T</v>
      </c>
      <c r="G2620" s="10">
        <f>Table3[[#This Row],[Max(s.salary)]]*0.045</f>
        <v>3730.95</v>
      </c>
      <c r="H2620" s="10">
        <f>Table3[[#This Row],[Max(s.salary)]]-Table3[[#This Row],[4.50%]]</f>
        <v>79179.05</v>
      </c>
      <c r="I2620" s="11"/>
    </row>
    <row r="2621" spans="1:9">
      <c r="A2621" s="2">
        <v>29567</v>
      </c>
      <c r="B2621" s="2" t="s">
        <v>459</v>
      </c>
      <c r="C2621" s="2" t="s">
        <v>2372</v>
      </c>
      <c r="D2621" s="7">
        <v>82891</v>
      </c>
      <c r="E2621" s="2" t="s">
        <v>19</v>
      </c>
      <c r="F2621" s="2" t="str">
        <f>IF(Table3[[#This Row],[Max(s.salary)]] &gt; 'covid yearly salary'!$D$8, "T","F")</f>
        <v>T</v>
      </c>
      <c r="G2621" s="10">
        <f>Table3[[#This Row],[Max(s.salary)]]*0.045</f>
        <v>3730.0949999999998</v>
      </c>
      <c r="H2621" s="10">
        <f>Table3[[#This Row],[Max(s.salary)]]-Table3[[#This Row],[4.50%]]</f>
        <v>79160.904999999999</v>
      </c>
      <c r="I2621" s="11"/>
    </row>
    <row r="2622" spans="1:9">
      <c r="A2622" s="2">
        <v>16140</v>
      </c>
      <c r="B2622" s="2" t="s">
        <v>910</v>
      </c>
      <c r="C2622" s="2" t="s">
        <v>574</v>
      </c>
      <c r="D2622" s="7">
        <v>82890</v>
      </c>
      <c r="E2622" s="2" t="s">
        <v>19</v>
      </c>
      <c r="F2622" s="2" t="str">
        <f>IF(Table3[[#This Row],[Max(s.salary)]] &gt; 'covid yearly salary'!$D$8, "T","F")</f>
        <v>T</v>
      </c>
      <c r="G2622" s="10">
        <f>Table3[[#This Row],[Max(s.salary)]]*0.045</f>
        <v>3730.0499999999997</v>
      </c>
      <c r="H2622" s="10">
        <f>Table3[[#This Row],[Max(s.salary)]]-Table3[[#This Row],[4.50%]]</f>
        <v>79159.95</v>
      </c>
      <c r="I2622" s="11"/>
    </row>
    <row r="2623" spans="1:9">
      <c r="A2623" s="2">
        <v>25730</v>
      </c>
      <c r="B2623" s="2" t="s">
        <v>910</v>
      </c>
      <c r="C2623" s="2" t="s">
        <v>2278</v>
      </c>
      <c r="D2623" s="7">
        <v>82887</v>
      </c>
      <c r="E2623" s="2" t="s">
        <v>19</v>
      </c>
      <c r="F2623" s="2" t="str">
        <f>IF(Table3[[#This Row],[Max(s.salary)]] &gt; 'covid yearly salary'!$D$8, "T","F")</f>
        <v>T</v>
      </c>
      <c r="G2623" s="10">
        <f>Table3[[#This Row],[Max(s.salary)]]*0.045</f>
        <v>3729.915</v>
      </c>
      <c r="H2623" s="10">
        <f>Table3[[#This Row],[Max(s.salary)]]-Table3[[#This Row],[4.50%]]</f>
        <v>79157.085000000006</v>
      </c>
      <c r="I2623" s="11"/>
    </row>
    <row r="2624" spans="1:9">
      <c r="A2624" s="2">
        <v>40816</v>
      </c>
      <c r="B2624" s="2" t="s">
        <v>2423</v>
      </c>
      <c r="C2624" s="2" t="s">
        <v>1894</v>
      </c>
      <c r="D2624" s="7">
        <v>82874</v>
      </c>
      <c r="E2624" s="2" t="s">
        <v>19</v>
      </c>
      <c r="F2624" s="2" t="str">
        <f>IF(Table3[[#This Row],[Max(s.salary)]] &gt; 'covid yearly salary'!$D$8, "T","F")</f>
        <v>T</v>
      </c>
      <c r="G2624" s="10">
        <f>Table3[[#This Row],[Max(s.salary)]]*0.045</f>
        <v>3729.33</v>
      </c>
      <c r="H2624" s="10">
        <f>Table3[[#This Row],[Max(s.salary)]]-Table3[[#This Row],[4.50%]]</f>
        <v>79144.67</v>
      </c>
      <c r="I2624" s="11"/>
    </row>
    <row r="2625" spans="1:9" hidden="1">
      <c r="A2625" s="2">
        <v>55399</v>
      </c>
      <c r="B2625" s="2" t="s">
        <v>412</v>
      </c>
      <c r="C2625" s="2" t="s">
        <v>376</v>
      </c>
      <c r="D2625" s="2">
        <v>52765</v>
      </c>
      <c r="E2625" s="2" t="s">
        <v>19</v>
      </c>
      <c r="F2625" s="2" t="str">
        <f>IF(Table3[[#This Row],[Max(s.salary)]] &gt; 'covid yearly salary'!$D$8, "T","F")</f>
        <v>F</v>
      </c>
      <c r="G2625" s="11">
        <f>Table3[[#This Row],[Max(s.salary)]]*0.045</f>
        <v>2374.4249999999997</v>
      </c>
      <c r="H2625" s="4">
        <f>Table3[[#This Row],[Max(s.salary)]]-Table3[[#This Row],[4.50%]]</f>
        <v>50390.574999999997</v>
      </c>
      <c r="I2625" s="11">
        <f t="shared" si="40"/>
        <v>10105393.320000023</v>
      </c>
    </row>
    <row r="2626" spans="1:9">
      <c r="A2626" s="2">
        <v>103808</v>
      </c>
      <c r="B2626" s="2" t="s">
        <v>1957</v>
      </c>
      <c r="C2626" s="2" t="s">
        <v>1996</v>
      </c>
      <c r="D2626" s="7">
        <v>82874</v>
      </c>
      <c r="E2626" s="2" t="s">
        <v>19</v>
      </c>
      <c r="F2626" s="2" t="str">
        <f>IF(Table3[[#This Row],[Max(s.salary)]] &gt; 'covid yearly salary'!$D$8, "T","F")</f>
        <v>T</v>
      </c>
      <c r="G2626" s="10">
        <f>Table3[[#This Row],[Max(s.salary)]]*0.045</f>
        <v>3729.33</v>
      </c>
      <c r="H2626" s="10">
        <f>Table3[[#This Row],[Max(s.salary)]]-Table3[[#This Row],[4.50%]]</f>
        <v>79144.67</v>
      </c>
      <c r="I2626" s="11"/>
    </row>
    <row r="2627" spans="1:9">
      <c r="A2627" s="2">
        <v>101083</v>
      </c>
      <c r="B2627" s="2" t="s">
        <v>827</v>
      </c>
      <c r="C2627" s="2" t="s">
        <v>376</v>
      </c>
      <c r="D2627" s="7">
        <v>82873</v>
      </c>
      <c r="E2627" s="2" t="s">
        <v>19</v>
      </c>
      <c r="F2627" s="2" t="str">
        <f>IF(Table3[[#This Row],[Max(s.salary)]] &gt; 'covid yearly salary'!$D$8, "T","F")</f>
        <v>T</v>
      </c>
      <c r="G2627" s="10">
        <f>Table3[[#This Row],[Max(s.salary)]]*0.045</f>
        <v>3729.2849999999999</v>
      </c>
      <c r="H2627" s="10">
        <f>Table3[[#This Row],[Max(s.salary)]]-Table3[[#This Row],[4.50%]]</f>
        <v>79143.714999999997</v>
      </c>
      <c r="I2627" s="11"/>
    </row>
    <row r="2628" spans="1:9">
      <c r="A2628" s="2">
        <v>34084</v>
      </c>
      <c r="B2628" s="2" t="s">
        <v>61</v>
      </c>
      <c r="C2628" s="2" t="s">
        <v>156</v>
      </c>
      <c r="D2628" s="7">
        <v>82862</v>
      </c>
      <c r="E2628" s="2" t="s">
        <v>19</v>
      </c>
      <c r="F2628" s="2" t="str">
        <f>IF(Table3[[#This Row],[Max(s.salary)]] &gt; 'covid yearly salary'!$D$8, "T","F")</f>
        <v>T</v>
      </c>
      <c r="G2628" s="10">
        <f>Table3[[#This Row],[Max(s.salary)]]*0.045</f>
        <v>3728.79</v>
      </c>
      <c r="H2628" s="10">
        <f>Table3[[#This Row],[Max(s.salary)]]-Table3[[#This Row],[4.50%]]</f>
        <v>79133.210000000006</v>
      </c>
      <c r="I2628" s="11"/>
    </row>
    <row r="2629" spans="1:9" hidden="1">
      <c r="A2629" s="2">
        <v>55474</v>
      </c>
      <c r="B2629" s="2" t="s">
        <v>1520</v>
      </c>
      <c r="C2629" s="2" t="s">
        <v>726</v>
      </c>
      <c r="D2629" s="2">
        <v>55102</v>
      </c>
      <c r="E2629" s="2" t="s">
        <v>19</v>
      </c>
      <c r="F2629" s="2" t="str">
        <f>IF(Table3[[#This Row],[Max(s.salary)]] &gt; 'covid yearly salary'!$D$8, "T","F")</f>
        <v>F</v>
      </c>
      <c r="G2629" s="11">
        <f>Table3[[#This Row],[Max(s.salary)]]*0.045</f>
        <v>2479.5899999999997</v>
      </c>
      <c r="H2629" s="4">
        <f>Table3[[#This Row],[Max(s.salary)]]-Table3[[#This Row],[4.50%]]</f>
        <v>52622.41</v>
      </c>
      <c r="I2629" s="11">
        <f t="shared" ref="I2629:I2687" si="41">SUM(G2629:G6847)</f>
        <v>10091831.490000024</v>
      </c>
    </row>
    <row r="2630" spans="1:9">
      <c r="A2630" s="2">
        <v>91636</v>
      </c>
      <c r="B2630" s="2" t="s">
        <v>1443</v>
      </c>
      <c r="C2630" s="2" t="s">
        <v>777</v>
      </c>
      <c r="D2630" s="7">
        <v>82860</v>
      </c>
      <c r="E2630" s="2" t="s">
        <v>19</v>
      </c>
      <c r="F2630" s="2" t="str">
        <f>IF(Table3[[#This Row],[Max(s.salary)]] &gt; 'covid yearly salary'!$D$8, "T","F")</f>
        <v>T</v>
      </c>
      <c r="G2630" s="10">
        <f>Table3[[#This Row],[Max(s.salary)]]*0.045</f>
        <v>3728.7</v>
      </c>
      <c r="H2630" s="10">
        <f>Table3[[#This Row],[Max(s.salary)]]-Table3[[#This Row],[4.50%]]</f>
        <v>79131.3</v>
      </c>
      <c r="I2630" s="11"/>
    </row>
    <row r="2631" spans="1:9">
      <c r="A2631" s="2">
        <v>17435</v>
      </c>
      <c r="B2631" s="2" t="s">
        <v>802</v>
      </c>
      <c r="C2631" s="2" t="s">
        <v>2424</v>
      </c>
      <c r="D2631" s="7">
        <v>82854</v>
      </c>
      <c r="E2631" s="2" t="s">
        <v>19</v>
      </c>
      <c r="F2631" s="2" t="str">
        <f>IF(Table3[[#This Row],[Max(s.salary)]] &gt; 'covid yearly salary'!$D$8, "T","F")</f>
        <v>T</v>
      </c>
      <c r="G2631" s="10">
        <f>Table3[[#This Row],[Max(s.salary)]]*0.045</f>
        <v>3728.43</v>
      </c>
      <c r="H2631" s="10">
        <f>Table3[[#This Row],[Max(s.salary)]]-Table3[[#This Row],[4.50%]]</f>
        <v>79125.570000000007</v>
      </c>
      <c r="I2631" s="11"/>
    </row>
    <row r="2632" spans="1:9">
      <c r="A2632" s="2">
        <v>83460</v>
      </c>
      <c r="B2632" s="2" t="s">
        <v>1461</v>
      </c>
      <c r="C2632" s="2" t="s">
        <v>767</v>
      </c>
      <c r="D2632" s="7">
        <v>82848</v>
      </c>
      <c r="E2632" s="2" t="s">
        <v>19</v>
      </c>
      <c r="F2632" s="2" t="str">
        <f>IF(Table3[[#This Row],[Max(s.salary)]] &gt; 'covid yearly salary'!$D$8, "T","F")</f>
        <v>T</v>
      </c>
      <c r="G2632" s="10">
        <f>Table3[[#This Row],[Max(s.salary)]]*0.045</f>
        <v>3728.16</v>
      </c>
      <c r="H2632" s="10">
        <f>Table3[[#This Row],[Max(s.salary)]]-Table3[[#This Row],[4.50%]]</f>
        <v>79119.839999999997</v>
      </c>
      <c r="I2632" s="11"/>
    </row>
    <row r="2633" spans="1:9" hidden="1">
      <c r="A2633" s="2">
        <v>55562</v>
      </c>
      <c r="B2633" s="2" t="s">
        <v>1813</v>
      </c>
      <c r="C2633" s="2" t="s">
        <v>1204</v>
      </c>
      <c r="D2633" s="2">
        <v>45908</v>
      </c>
      <c r="E2633" s="2" t="s">
        <v>19</v>
      </c>
      <c r="F2633" s="2" t="str">
        <f>IF(Table3[[#This Row],[Max(s.salary)]] &gt; 'covid yearly salary'!$D$8, "T","F")</f>
        <v>F</v>
      </c>
      <c r="G2633" s="11">
        <f>Table3[[#This Row],[Max(s.salary)]]*0.045</f>
        <v>2065.86</v>
      </c>
      <c r="H2633" s="4">
        <f>Table3[[#This Row],[Max(s.salary)]]-Table3[[#This Row],[4.50%]]</f>
        <v>43842.14</v>
      </c>
      <c r="I2633" s="11">
        <f t="shared" si="41"/>
        <v>10078166.610000024</v>
      </c>
    </row>
    <row r="2634" spans="1:9">
      <c r="A2634" s="2">
        <v>26873</v>
      </c>
      <c r="B2634" s="2" t="s">
        <v>1241</v>
      </c>
      <c r="C2634" s="2" t="s">
        <v>1084</v>
      </c>
      <c r="D2634" s="7">
        <v>82846</v>
      </c>
      <c r="E2634" s="2" t="s">
        <v>19</v>
      </c>
      <c r="F2634" s="2" t="str">
        <f>IF(Table3[[#This Row],[Max(s.salary)]] &gt; 'covid yearly salary'!$D$8, "T","F")</f>
        <v>T</v>
      </c>
      <c r="G2634" s="10">
        <f>Table3[[#This Row],[Max(s.salary)]]*0.045</f>
        <v>3728.0699999999997</v>
      </c>
      <c r="H2634" s="10">
        <f>Table3[[#This Row],[Max(s.salary)]]-Table3[[#This Row],[4.50%]]</f>
        <v>79117.929999999993</v>
      </c>
      <c r="I2634" s="11"/>
    </row>
    <row r="2635" spans="1:9">
      <c r="A2635" s="2">
        <v>85105</v>
      </c>
      <c r="B2635" s="2" t="s">
        <v>1902</v>
      </c>
      <c r="C2635" s="2" t="s">
        <v>47</v>
      </c>
      <c r="D2635" s="7">
        <v>82840</v>
      </c>
      <c r="E2635" s="2" t="s">
        <v>19</v>
      </c>
      <c r="F2635" s="2" t="str">
        <f>IF(Table3[[#This Row],[Max(s.salary)]] &gt; 'covid yearly salary'!$D$8, "T","F")</f>
        <v>T</v>
      </c>
      <c r="G2635" s="10">
        <f>Table3[[#This Row],[Max(s.salary)]]*0.045</f>
        <v>3727.7999999999997</v>
      </c>
      <c r="H2635" s="10">
        <f>Table3[[#This Row],[Max(s.salary)]]-Table3[[#This Row],[4.50%]]</f>
        <v>79112.2</v>
      </c>
      <c r="I2635" s="11"/>
    </row>
    <row r="2636" spans="1:9">
      <c r="A2636" s="2">
        <v>23487</v>
      </c>
      <c r="B2636" s="2" t="s">
        <v>1347</v>
      </c>
      <c r="C2636" s="2" t="s">
        <v>671</v>
      </c>
      <c r="D2636" s="7">
        <v>82837</v>
      </c>
      <c r="E2636" s="2" t="s">
        <v>19</v>
      </c>
      <c r="F2636" s="2" t="str">
        <f>IF(Table3[[#This Row],[Max(s.salary)]] &gt; 'covid yearly salary'!$D$8, "T","F")</f>
        <v>T</v>
      </c>
      <c r="G2636" s="10">
        <f>Table3[[#This Row],[Max(s.salary)]]*0.045</f>
        <v>3727.665</v>
      </c>
      <c r="H2636" s="10">
        <f>Table3[[#This Row],[Max(s.salary)]]-Table3[[#This Row],[4.50%]]</f>
        <v>79109.335000000006</v>
      </c>
      <c r="I2636" s="11"/>
    </row>
    <row r="2637" spans="1:9" hidden="1">
      <c r="A2637" s="2">
        <v>55605</v>
      </c>
      <c r="B2637" s="2" t="s">
        <v>1137</v>
      </c>
      <c r="C2637" s="2" t="s">
        <v>450</v>
      </c>
      <c r="D2637" s="2">
        <v>55549</v>
      </c>
      <c r="E2637" s="2" t="s">
        <v>19</v>
      </c>
      <c r="F2637" s="2" t="str">
        <f>IF(Table3[[#This Row],[Max(s.salary)]] &gt; 'covid yearly salary'!$D$8, "T","F")</f>
        <v>F</v>
      </c>
      <c r="G2637" s="11">
        <f>Table3[[#This Row],[Max(s.salary)]]*0.045</f>
        <v>2499.7049999999999</v>
      </c>
      <c r="H2637" s="4">
        <f>Table3[[#This Row],[Max(s.salary)]]-Table3[[#This Row],[4.50%]]</f>
        <v>53049.294999999998</v>
      </c>
      <c r="I2637" s="11">
        <f t="shared" si="41"/>
        <v>10064917.215000026</v>
      </c>
    </row>
    <row r="2638" spans="1:9">
      <c r="A2638" s="2">
        <v>90792</v>
      </c>
      <c r="B2638" s="2" t="s">
        <v>1493</v>
      </c>
      <c r="C2638" s="2" t="s">
        <v>257</v>
      </c>
      <c r="D2638" s="7">
        <v>82819</v>
      </c>
      <c r="E2638" s="2" t="s">
        <v>19</v>
      </c>
      <c r="F2638" s="2" t="str">
        <f>IF(Table3[[#This Row],[Max(s.salary)]] &gt; 'covid yearly salary'!$D$8, "T","F")</f>
        <v>T</v>
      </c>
      <c r="G2638" s="10">
        <f>Table3[[#This Row],[Max(s.salary)]]*0.045</f>
        <v>3726.855</v>
      </c>
      <c r="H2638" s="10">
        <f>Table3[[#This Row],[Max(s.salary)]]-Table3[[#This Row],[4.50%]]</f>
        <v>79092.145000000004</v>
      </c>
      <c r="I2638" s="11"/>
    </row>
    <row r="2639" spans="1:9">
      <c r="A2639" s="2">
        <v>66566</v>
      </c>
      <c r="B2639" s="2" t="s">
        <v>2425</v>
      </c>
      <c r="C2639" s="2" t="s">
        <v>2293</v>
      </c>
      <c r="D2639" s="7">
        <v>82816</v>
      </c>
      <c r="E2639" s="2" t="s">
        <v>19</v>
      </c>
      <c r="F2639" s="2" t="str">
        <f>IF(Table3[[#This Row],[Max(s.salary)]] &gt; 'covid yearly salary'!$D$8, "T","F")</f>
        <v>T</v>
      </c>
      <c r="G2639" s="10">
        <f>Table3[[#This Row],[Max(s.salary)]]*0.045</f>
        <v>3726.72</v>
      </c>
      <c r="H2639" s="10">
        <f>Table3[[#This Row],[Max(s.salary)]]-Table3[[#This Row],[4.50%]]</f>
        <v>79089.279999999999</v>
      </c>
      <c r="I2639" s="11"/>
    </row>
    <row r="2640" spans="1:9">
      <c r="A2640" s="2">
        <v>38822</v>
      </c>
      <c r="B2640" s="2" t="s">
        <v>153</v>
      </c>
      <c r="C2640" s="2" t="s">
        <v>2426</v>
      </c>
      <c r="D2640" s="7">
        <v>82811</v>
      </c>
      <c r="E2640" s="2" t="s">
        <v>19</v>
      </c>
      <c r="F2640" s="2" t="str">
        <f>IF(Table3[[#This Row],[Max(s.salary)]] &gt; 'covid yearly salary'!$D$8, "T","F")</f>
        <v>T</v>
      </c>
      <c r="G2640" s="10">
        <f>Table3[[#This Row],[Max(s.salary)]]*0.045</f>
        <v>3726.4949999999999</v>
      </c>
      <c r="H2640" s="10">
        <f>Table3[[#This Row],[Max(s.salary)]]-Table3[[#This Row],[4.50%]]</f>
        <v>79084.505000000005</v>
      </c>
      <c r="I2640" s="11"/>
    </row>
    <row r="2641" spans="1:9">
      <c r="A2641" s="2">
        <v>81537</v>
      </c>
      <c r="B2641" s="2" t="s">
        <v>1044</v>
      </c>
      <c r="C2641" s="2" t="s">
        <v>1708</v>
      </c>
      <c r="D2641" s="7">
        <v>82810</v>
      </c>
      <c r="E2641" s="2" t="s">
        <v>19</v>
      </c>
      <c r="F2641" s="2" t="str">
        <f>IF(Table3[[#This Row],[Max(s.salary)]] &gt; 'covid yearly salary'!$D$8, "T","F")</f>
        <v>T</v>
      </c>
      <c r="G2641" s="10">
        <f>Table3[[#This Row],[Max(s.salary)]]*0.045</f>
        <v>3726.45</v>
      </c>
      <c r="H2641" s="10">
        <f>Table3[[#This Row],[Max(s.salary)]]-Table3[[#This Row],[4.50%]]</f>
        <v>79083.55</v>
      </c>
      <c r="I2641" s="11"/>
    </row>
    <row r="2642" spans="1:9" hidden="1">
      <c r="A2642" s="2">
        <v>55701</v>
      </c>
      <c r="B2642" s="2" t="s">
        <v>139</v>
      </c>
      <c r="C2642" s="2" t="s">
        <v>2427</v>
      </c>
      <c r="D2642" s="2">
        <v>53682</v>
      </c>
      <c r="E2642" s="2" t="s">
        <v>19</v>
      </c>
      <c r="F2642" s="2" t="str">
        <f>IF(Table3[[#This Row],[Max(s.salary)]] &gt; 'covid yearly salary'!$D$8, "T","F")</f>
        <v>F</v>
      </c>
      <c r="G2642" s="11">
        <f>Table3[[#This Row],[Max(s.salary)]]*0.045</f>
        <v>2415.69</v>
      </c>
      <c r="H2642" s="4">
        <f>Table3[[#This Row],[Max(s.salary)]]-Table3[[#This Row],[4.50%]]</f>
        <v>51266.31</v>
      </c>
      <c r="I2642" s="11">
        <f t="shared" si="41"/>
        <v>10047510.990000026</v>
      </c>
    </row>
    <row r="2643" spans="1:9">
      <c r="A2643" s="2">
        <v>67101</v>
      </c>
      <c r="B2643" s="2" t="s">
        <v>2142</v>
      </c>
      <c r="C2643" s="2" t="s">
        <v>215</v>
      </c>
      <c r="D2643" s="7">
        <v>82802</v>
      </c>
      <c r="E2643" s="2" t="s">
        <v>19</v>
      </c>
      <c r="F2643" s="2" t="str">
        <f>IF(Table3[[#This Row],[Max(s.salary)]] &gt; 'covid yearly salary'!$D$8, "T","F")</f>
        <v>T</v>
      </c>
      <c r="G2643" s="10">
        <f>Table3[[#This Row],[Max(s.salary)]]*0.045</f>
        <v>3726.0899999999997</v>
      </c>
      <c r="H2643" s="10">
        <f>Table3[[#This Row],[Max(s.salary)]]-Table3[[#This Row],[4.50%]]</f>
        <v>79075.91</v>
      </c>
      <c r="I2643" s="11"/>
    </row>
    <row r="2644" spans="1:9">
      <c r="A2644" s="2">
        <v>67814</v>
      </c>
      <c r="B2644" s="2" t="s">
        <v>248</v>
      </c>
      <c r="C2644" s="2" t="s">
        <v>1550</v>
      </c>
      <c r="D2644" s="7">
        <v>82792</v>
      </c>
      <c r="E2644" s="2" t="s">
        <v>19</v>
      </c>
      <c r="F2644" s="2" t="str">
        <f>IF(Table3[[#This Row],[Max(s.salary)]] &gt; 'covid yearly salary'!$D$8, "T","F")</f>
        <v>T</v>
      </c>
      <c r="G2644" s="10">
        <f>Table3[[#This Row],[Max(s.salary)]]*0.045</f>
        <v>3725.64</v>
      </c>
      <c r="H2644" s="10">
        <f>Table3[[#This Row],[Max(s.salary)]]-Table3[[#This Row],[4.50%]]</f>
        <v>79066.36</v>
      </c>
      <c r="I2644" s="11"/>
    </row>
    <row r="2645" spans="1:9">
      <c r="A2645" s="2">
        <v>25061</v>
      </c>
      <c r="B2645" s="2" t="s">
        <v>651</v>
      </c>
      <c r="C2645" s="2" t="s">
        <v>1312</v>
      </c>
      <c r="D2645" s="7">
        <v>82780</v>
      </c>
      <c r="E2645" s="2" t="s">
        <v>19</v>
      </c>
      <c r="F2645" s="2" t="str">
        <f>IF(Table3[[#This Row],[Max(s.salary)]] &gt; 'covid yearly salary'!$D$8, "T","F")</f>
        <v>T</v>
      </c>
      <c r="G2645" s="10">
        <f>Table3[[#This Row],[Max(s.salary)]]*0.045</f>
        <v>3725.1</v>
      </c>
      <c r="H2645" s="10">
        <f>Table3[[#This Row],[Max(s.salary)]]-Table3[[#This Row],[4.50%]]</f>
        <v>79054.899999999994</v>
      </c>
      <c r="I2645" s="11"/>
    </row>
    <row r="2646" spans="1:9" hidden="1">
      <c r="A2646" s="2">
        <v>55774</v>
      </c>
      <c r="B2646" s="2" t="s">
        <v>2102</v>
      </c>
      <c r="C2646" s="2" t="s">
        <v>976</v>
      </c>
      <c r="D2646" s="2">
        <v>61290</v>
      </c>
      <c r="E2646" s="2" t="s">
        <v>19</v>
      </c>
      <c r="F2646" s="2" t="str">
        <f>IF(Table3[[#This Row],[Max(s.salary)]] &gt; 'covid yearly salary'!$D$8, "T","F")</f>
        <v>F</v>
      </c>
      <c r="G2646" s="11">
        <f>Table3[[#This Row],[Max(s.salary)]]*0.045</f>
        <v>2758.0499999999997</v>
      </c>
      <c r="H2646" s="4">
        <f>Table3[[#This Row],[Max(s.salary)]]-Table3[[#This Row],[4.50%]]</f>
        <v>58531.95</v>
      </c>
      <c r="I2646" s="11">
        <f t="shared" si="41"/>
        <v>10033918.470000027</v>
      </c>
    </row>
    <row r="2647" spans="1:9" hidden="1">
      <c r="A2647" s="2">
        <v>55814</v>
      </c>
      <c r="B2647" s="2" t="s">
        <v>1126</v>
      </c>
      <c r="C2647" s="2" t="s">
        <v>1223</v>
      </c>
      <c r="D2647" s="2">
        <v>55772</v>
      </c>
      <c r="E2647" s="2" t="s">
        <v>19</v>
      </c>
      <c r="F2647" s="2" t="str">
        <f>IF(Table3[[#This Row],[Max(s.salary)]] &gt; 'covid yearly salary'!$D$8, "T","F")</f>
        <v>F</v>
      </c>
      <c r="G2647" s="11">
        <f>Table3[[#This Row],[Max(s.salary)]]*0.045</f>
        <v>2509.7399999999998</v>
      </c>
      <c r="H2647" s="4">
        <f>Table3[[#This Row],[Max(s.salary)]]-Table3[[#This Row],[4.50%]]</f>
        <v>53262.26</v>
      </c>
      <c r="I2647" s="11">
        <f t="shared" si="41"/>
        <v>10031160.420000026</v>
      </c>
    </row>
    <row r="2648" spans="1:9" hidden="1">
      <c r="A2648" s="2">
        <v>55834</v>
      </c>
      <c r="B2648" s="2" t="s">
        <v>2380</v>
      </c>
      <c r="C2648" s="2" t="s">
        <v>314</v>
      </c>
      <c r="D2648" s="2">
        <v>46317</v>
      </c>
      <c r="E2648" s="2" t="s">
        <v>19</v>
      </c>
      <c r="F2648" s="2" t="str">
        <f>IF(Table3[[#This Row],[Max(s.salary)]] &gt; 'covid yearly salary'!$D$8, "T","F")</f>
        <v>F</v>
      </c>
      <c r="G2648" s="11">
        <f>Table3[[#This Row],[Max(s.salary)]]*0.045</f>
        <v>2084.2649999999999</v>
      </c>
      <c r="H2648" s="4">
        <f>Table3[[#This Row],[Max(s.salary)]]-Table3[[#This Row],[4.50%]]</f>
        <v>44232.735000000001</v>
      </c>
      <c r="I2648" s="11">
        <f t="shared" si="41"/>
        <v>10028650.680000024</v>
      </c>
    </row>
    <row r="2649" spans="1:9" hidden="1">
      <c r="A2649" s="2">
        <v>55870</v>
      </c>
      <c r="B2649" s="2" t="s">
        <v>843</v>
      </c>
      <c r="C2649" s="2" t="s">
        <v>885</v>
      </c>
      <c r="D2649" s="2">
        <v>53285</v>
      </c>
      <c r="E2649" s="2" t="s">
        <v>19</v>
      </c>
      <c r="F2649" s="2" t="str">
        <f>IF(Table3[[#This Row],[Max(s.salary)]] &gt; 'covid yearly salary'!$D$8, "T","F")</f>
        <v>F</v>
      </c>
      <c r="G2649" s="11">
        <f>Table3[[#This Row],[Max(s.salary)]]*0.045</f>
        <v>2397.8249999999998</v>
      </c>
      <c r="H2649" s="4">
        <f>Table3[[#This Row],[Max(s.salary)]]-Table3[[#This Row],[4.50%]]</f>
        <v>50887.175000000003</v>
      </c>
      <c r="I2649" s="11">
        <f t="shared" si="41"/>
        <v>10026566.415000025</v>
      </c>
    </row>
    <row r="2650" spans="1:9" hidden="1">
      <c r="A2650" s="2">
        <v>55871</v>
      </c>
      <c r="B2650" s="2" t="s">
        <v>792</v>
      </c>
      <c r="C2650" s="2" t="s">
        <v>1219</v>
      </c>
      <c r="D2650" s="2">
        <v>60209</v>
      </c>
      <c r="E2650" s="2" t="s">
        <v>19</v>
      </c>
      <c r="F2650" s="2" t="str">
        <f>IF(Table3[[#This Row],[Max(s.salary)]] &gt; 'covid yearly salary'!$D$8, "T","F")</f>
        <v>F</v>
      </c>
      <c r="G2650" s="11">
        <f>Table3[[#This Row],[Max(s.salary)]]*0.045</f>
        <v>2709.4049999999997</v>
      </c>
      <c r="H2650" s="4">
        <f>Table3[[#This Row],[Max(s.salary)]]-Table3[[#This Row],[4.50%]]</f>
        <v>57499.595000000001</v>
      </c>
      <c r="I2650" s="11">
        <f t="shared" si="41"/>
        <v>10024168.590000024</v>
      </c>
    </row>
    <row r="2651" spans="1:9">
      <c r="A2651" s="2">
        <v>12395</v>
      </c>
      <c r="B2651" s="2" t="s">
        <v>1630</v>
      </c>
      <c r="C2651" s="2" t="s">
        <v>2428</v>
      </c>
      <c r="D2651" s="7">
        <v>82772</v>
      </c>
      <c r="E2651" s="2" t="s">
        <v>19</v>
      </c>
      <c r="F2651" s="2" t="str">
        <f>IF(Table3[[#This Row],[Max(s.salary)]] &gt; 'covid yearly salary'!$D$8, "T","F")</f>
        <v>T</v>
      </c>
      <c r="G2651" s="10">
        <f>Table3[[#This Row],[Max(s.salary)]]*0.045</f>
        <v>3724.74</v>
      </c>
      <c r="H2651" s="10">
        <f>Table3[[#This Row],[Max(s.salary)]]-Table3[[#This Row],[4.50%]]</f>
        <v>79047.259999999995</v>
      </c>
      <c r="I2651" s="11"/>
    </row>
    <row r="2652" spans="1:9" hidden="1">
      <c r="A2652" s="2">
        <v>55898</v>
      </c>
      <c r="B2652" s="2" t="s">
        <v>1331</v>
      </c>
      <c r="C2652" s="2" t="s">
        <v>1106</v>
      </c>
      <c r="D2652" s="2">
        <v>57287</v>
      </c>
      <c r="E2652" s="2" t="s">
        <v>19</v>
      </c>
      <c r="F2652" s="2" t="str">
        <f>IF(Table3[[#This Row],[Max(s.salary)]] &gt; 'covid yearly salary'!$D$8, "T","F")</f>
        <v>F</v>
      </c>
      <c r="G2652" s="11">
        <f>Table3[[#This Row],[Max(s.salary)]]*0.045</f>
        <v>2577.915</v>
      </c>
      <c r="H2652" s="4">
        <f>Table3[[#This Row],[Max(s.salary)]]-Table3[[#This Row],[4.50%]]</f>
        <v>54709.084999999999</v>
      </c>
      <c r="I2652" s="11">
        <f t="shared" si="41"/>
        <v>10017734.445000025</v>
      </c>
    </row>
    <row r="2653" spans="1:9" hidden="1">
      <c r="A2653" s="2">
        <v>55936</v>
      </c>
      <c r="B2653" s="2" t="s">
        <v>326</v>
      </c>
      <c r="C2653" s="2" t="s">
        <v>340</v>
      </c>
      <c r="D2653" s="2">
        <v>58880</v>
      </c>
      <c r="E2653" s="2" t="s">
        <v>19</v>
      </c>
      <c r="F2653" s="2" t="str">
        <f>IF(Table3[[#This Row],[Max(s.salary)]] &gt; 'covid yearly salary'!$D$8, "T","F")</f>
        <v>F</v>
      </c>
      <c r="G2653" s="11">
        <f>Table3[[#This Row],[Max(s.salary)]]*0.045</f>
        <v>2649.6</v>
      </c>
      <c r="H2653" s="4">
        <f>Table3[[#This Row],[Max(s.salary)]]-Table3[[#This Row],[4.50%]]</f>
        <v>56230.400000000001</v>
      </c>
      <c r="I2653" s="11">
        <f t="shared" si="41"/>
        <v>10015156.530000025</v>
      </c>
    </row>
    <row r="2654" spans="1:9" hidden="1">
      <c r="A2654" s="2">
        <v>55960</v>
      </c>
      <c r="B2654" s="2" t="s">
        <v>2429</v>
      </c>
      <c r="C2654" s="2" t="s">
        <v>2049</v>
      </c>
      <c r="D2654" s="2">
        <v>53869</v>
      </c>
      <c r="E2654" s="2" t="s">
        <v>19</v>
      </c>
      <c r="F2654" s="2" t="str">
        <f>IF(Table3[[#This Row],[Max(s.salary)]] &gt; 'covid yearly salary'!$D$8, "T","F")</f>
        <v>F</v>
      </c>
      <c r="G2654" s="11">
        <f>Table3[[#This Row],[Max(s.salary)]]*0.045</f>
        <v>2424.105</v>
      </c>
      <c r="H2654" s="4">
        <f>Table3[[#This Row],[Max(s.salary)]]-Table3[[#This Row],[4.50%]]</f>
        <v>51444.894999999997</v>
      </c>
      <c r="I2654" s="11">
        <f t="shared" si="41"/>
        <v>10012506.930000024</v>
      </c>
    </row>
    <row r="2655" spans="1:9" hidden="1">
      <c r="A2655" s="2">
        <v>55973</v>
      </c>
      <c r="B2655" s="2" t="s">
        <v>1902</v>
      </c>
      <c r="C2655" s="2" t="s">
        <v>2006</v>
      </c>
      <c r="D2655" s="2">
        <v>56395</v>
      </c>
      <c r="E2655" s="2" t="s">
        <v>19</v>
      </c>
      <c r="F2655" s="2" t="str">
        <f>IF(Table3[[#This Row],[Max(s.salary)]] &gt; 'covid yearly salary'!$D$8, "T","F")</f>
        <v>F</v>
      </c>
      <c r="G2655" s="11">
        <f>Table3[[#This Row],[Max(s.salary)]]*0.045</f>
        <v>2537.7750000000001</v>
      </c>
      <c r="H2655" s="4">
        <f>Table3[[#This Row],[Max(s.salary)]]-Table3[[#This Row],[4.50%]]</f>
        <v>53857.224999999999</v>
      </c>
      <c r="I2655" s="11">
        <f t="shared" si="41"/>
        <v>10010082.825000022</v>
      </c>
    </row>
    <row r="2656" spans="1:9">
      <c r="A2656" s="2">
        <v>95634</v>
      </c>
      <c r="B2656" s="2" t="s">
        <v>42</v>
      </c>
      <c r="C2656" s="2" t="s">
        <v>2430</v>
      </c>
      <c r="D2656" s="7">
        <v>82770</v>
      </c>
      <c r="E2656" s="2" t="s">
        <v>19</v>
      </c>
      <c r="F2656" s="2" t="str">
        <f>IF(Table3[[#This Row],[Max(s.salary)]] &gt; 'covid yearly salary'!$D$8, "T","F")</f>
        <v>T</v>
      </c>
      <c r="G2656" s="10">
        <f>Table3[[#This Row],[Max(s.salary)]]*0.045</f>
        <v>3724.6499999999996</v>
      </c>
      <c r="H2656" s="10">
        <f>Table3[[#This Row],[Max(s.salary)]]-Table3[[#This Row],[4.50%]]</f>
        <v>79045.350000000006</v>
      </c>
      <c r="I2656" s="11"/>
    </row>
    <row r="2657" spans="1:9">
      <c r="A2657" s="2">
        <v>60012</v>
      </c>
      <c r="B2657" s="2" t="s">
        <v>2431</v>
      </c>
      <c r="C2657" s="2" t="s">
        <v>952</v>
      </c>
      <c r="D2657" s="7">
        <v>82765</v>
      </c>
      <c r="E2657" s="2" t="s">
        <v>19</v>
      </c>
      <c r="F2657" s="2" t="str">
        <f>IF(Table3[[#This Row],[Max(s.salary)]] &gt; 'covid yearly salary'!$D$8, "T","F")</f>
        <v>T</v>
      </c>
      <c r="G2657" s="10">
        <f>Table3[[#This Row],[Max(s.salary)]]*0.045</f>
        <v>3724.4249999999997</v>
      </c>
      <c r="H2657" s="10">
        <f>Table3[[#This Row],[Max(s.salary)]]-Table3[[#This Row],[4.50%]]</f>
        <v>79040.574999999997</v>
      </c>
      <c r="I2657" s="11"/>
    </row>
    <row r="2658" spans="1:9" hidden="1">
      <c r="A2658" s="2">
        <v>56029</v>
      </c>
      <c r="B2658" s="2" t="s">
        <v>159</v>
      </c>
      <c r="C2658" s="2" t="s">
        <v>1282</v>
      </c>
      <c r="D2658" s="2">
        <v>58187</v>
      </c>
      <c r="E2658" s="2" t="s">
        <v>19</v>
      </c>
      <c r="F2658" s="2" t="str">
        <f>IF(Table3[[#This Row],[Max(s.salary)]] &gt; 'covid yearly salary'!$D$8, "T","F")</f>
        <v>F</v>
      </c>
      <c r="G2658" s="11">
        <f>Table3[[#This Row],[Max(s.salary)]]*0.045</f>
        <v>2618.415</v>
      </c>
      <c r="H2658" s="4">
        <f>Table3[[#This Row],[Max(s.salary)]]-Table3[[#This Row],[4.50%]]</f>
        <v>55568.584999999999</v>
      </c>
      <c r="I2658" s="11">
        <f t="shared" si="41"/>
        <v>10000095.975000022</v>
      </c>
    </row>
    <row r="2659" spans="1:9">
      <c r="A2659" s="2">
        <v>29968</v>
      </c>
      <c r="B2659" s="2" t="s">
        <v>1003</v>
      </c>
      <c r="C2659" s="2" t="s">
        <v>455</v>
      </c>
      <c r="D2659" s="7">
        <v>82761</v>
      </c>
      <c r="E2659" s="2" t="s">
        <v>19</v>
      </c>
      <c r="F2659" s="2" t="str">
        <f>IF(Table3[[#This Row],[Max(s.salary)]] &gt; 'covid yearly salary'!$D$8, "T","F")</f>
        <v>T</v>
      </c>
      <c r="G2659" s="10">
        <f>Table3[[#This Row],[Max(s.salary)]]*0.045</f>
        <v>3724.2449999999999</v>
      </c>
      <c r="H2659" s="10">
        <f>Table3[[#This Row],[Max(s.salary)]]-Table3[[#This Row],[4.50%]]</f>
        <v>79036.755000000005</v>
      </c>
      <c r="I2659" s="11"/>
    </row>
    <row r="2660" spans="1:9">
      <c r="A2660" s="2">
        <v>31817</v>
      </c>
      <c r="B2660" s="2" t="s">
        <v>1164</v>
      </c>
      <c r="C2660" s="2" t="s">
        <v>2432</v>
      </c>
      <c r="D2660" s="7">
        <v>82726</v>
      </c>
      <c r="E2660" s="2" t="s">
        <v>19</v>
      </c>
      <c r="F2660" s="2" t="str">
        <f>IF(Table3[[#This Row],[Max(s.salary)]] &gt; 'covid yearly salary'!$D$8, "T","F")</f>
        <v>T</v>
      </c>
      <c r="G2660" s="10">
        <f>Table3[[#This Row],[Max(s.salary)]]*0.045</f>
        <v>3722.67</v>
      </c>
      <c r="H2660" s="10">
        <f>Table3[[#This Row],[Max(s.salary)]]-Table3[[#This Row],[4.50%]]</f>
        <v>79003.33</v>
      </c>
      <c r="I2660" s="11"/>
    </row>
    <row r="2661" spans="1:9">
      <c r="A2661" s="2">
        <v>99960</v>
      </c>
      <c r="B2661" s="2" t="s">
        <v>1605</v>
      </c>
      <c r="C2661" s="2" t="s">
        <v>1083</v>
      </c>
      <c r="D2661" s="7">
        <v>82725</v>
      </c>
      <c r="E2661" s="2" t="s">
        <v>19</v>
      </c>
      <c r="F2661" s="2" t="str">
        <f>IF(Table3[[#This Row],[Max(s.salary)]] &gt; 'covid yearly salary'!$D$8, "T","F")</f>
        <v>T</v>
      </c>
      <c r="G2661" s="10">
        <f>Table3[[#This Row],[Max(s.salary)]]*0.045</f>
        <v>3722.625</v>
      </c>
      <c r="H2661" s="10">
        <f>Table3[[#This Row],[Max(s.salary)]]-Table3[[#This Row],[4.50%]]</f>
        <v>79002.375</v>
      </c>
      <c r="I2661" s="11"/>
    </row>
    <row r="2662" spans="1:9">
      <c r="A2662" s="2">
        <v>23588</v>
      </c>
      <c r="B2662" s="2" t="s">
        <v>2361</v>
      </c>
      <c r="C2662" s="2" t="s">
        <v>2433</v>
      </c>
      <c r="D2662" s="7">
        <v>82685</v>
      </c>
      <c r="E2662" s="2" t="s">
        <v>19</v>
      </c>
      <c r="F2662" s="2" t="str">
        <f>IF(Table3[[#This Row],[Max(s.salary)]] &gt; 'covid yearly salary'!$D$8, "T","F")</f>
        <v>T</v>
      </c>
      <c r="G2662" s="10">
        <f>Table3[[#This Row],[Max(s.salary)]]*0.045</f>
        <v>3720.8249999999998</v>
      </c>
      <c r="H2662" s="10">
        <f>Table3[[#This Row],[Max(s.salary)]]-Table3[[#This Row],[4.50%]]</f>
        <v>78964.175000000003</v>
      </c>
      <c r="I2662" s="11"/>
    </row>
    <row r="2663" spans="1:9">
      <c r="A2663" s="2">
        <v>14804</v>
      </c>
      <c r="B2663" s="2" t="s">
        <v>2434</v>
      </c>
      <c r="C2663" s="2" t="s">
        <v>1422</v>
      </c>
      <c r="D2663" s="7">
        <v>82676</v>
      </c>
      <c r="E2663" s="2" t="s">
        <v>19</v>
      </c>
      <c r="F2663" s="2" t="str">
        <f>IF(Table3[[#This Row],[Max(s.salary)]] &gt; 'covid yearly salary'!$D$8, "T","F")</f>
        <v>T</v>
      </c>
      <c r="G2663" s="10">
        <f>Table3[[#This Row],[Max(s.salary)]]*0.045</f>
        <v>3720.42</v>
      </c>
      <c r="H2663" s="10">
        <f>Table3[[#This Row],[Max(s.salary)]]-Table3[[#This Row],[4.50%]]</f>
        <v>78955.58</v>
      </c>
      <c r="I2663" s="11"/>
    </row>
    <row r="2664" spans="1:9" hidden="1">
      <c r="A2664" s="2">
        <v>56076</v>
      </c>
      <c r="B2664" s="2" t="s">
        <v>1720</v>
      </c>
      <c r="C2664" s="2" t="s">
        <v>332</v>
      </c>
      <c r="D2664" s="2">
        <v>56348</v>
      </c>
      <c r="E2664" s="2" t="s">
        <v>19</v>
      </c>
      <c r="F2664" s="2" t="str">
        <f>IF(Table3[[#This Row],[Max(s.salary)]] &gt; 'covid yearly salary'!$D$8, "T","F")</f>
        <v>F</v>
      </c>
      <c r="G2664" s="11">
        <f>Table3[[#This Row],[Max(s.salary)]]*0.045</f>
        <v>2535.66</v>
      </c>
      <c r="H2664" s="4">
        <f>Table3[[#This Row],[Max(s.salary)]]-Table3[[#This Row],[4.50%]]</f>
        <v>53812.34</v>
      </c>
      <c r="I2664" s="11">
        <f t="shared" si="41"/>
        <v>9978866.7750000209</v>
      </c>
    </row>
    <row r="2665" spans="1:9">
      <c r="A2665" s="2">
        <v>42393</v>
      </c>
      <c r="B2665" s="2" t="s">
        <v>1010</v>
      </c>
      <c r="C2665" s="2" t="s">
        <v>2435</v>
      </c>
      <c r="D2665" s="7">
        <v>82667</v>
      </c>
      <c r="E2665" s="2" t="s">
        <v>19</v>
      </c>
      <c r="F2665" s="2" t="str">
        <f>IF(Table3[[#This Row],[Max(s.salary)]] &gt; 'covid yearly salary'!$D$8, "T","F")</f>
        <v>T</v>
      </c>
      <c r="G2665" s="10">
        <f>Table3[[#This Row],[Max(s.salary)]]*0.045</f>
        <v>3720.0149999999999</v>
      </c>
      <c r="H2665" s="10">
        <f>Table3[[#This Row],[Max(s.salary)]]-Table3[[#This Row],[4.50%]]</f>
        <v>78946.985000000001</v>
      </c>
      <c r="I2665" s="11"/>
    </row>
    <row r="2666" spans="1:9">
      <c r="A2666" s="2">
        <v>107723</v>
      </c>
      <c r="B2666" s="2" t="s">
        <v>505</v>
      </c>
      <c r="C2666" s="2" t="s">
        <v>255</v>
      </c>
      <c r="D2666" s="7">
        <v>82652</v>
      </c>
      <c r="E2666" s="2" t="s">
        <v>19</v>
      </c>
      <c r="F2666" s="2" t="str">
        <f>IF(Table3[[#This Row],[Max(s.salary)]] &gt; 'covid yearly salary'!$D$8, "T","F")</f>
        <v>T</v>
      </c>
      <c r="G2666" s="10">
        <f>Table3[[#This Row],[Max(s.salary)]]*0.045</f>
        <v>3719.3399999999997</v>
      </c>
      <c r="H2666" s="10">
        <f>Table3[[#This Row],[Max(s.salary)]]-Table3[[#This Row],[4.50%]]</f>
        <v>78932.66</v>
      </c>
      <c r="I2666" s="11"/>
    </row>
    <row r="2667" spans="1:9" hidden="1">
      <c r="A2667" s="2">
        <v>56128</v>
      </c>
      <c r="B2667" s="2" t="s">
        <v>216</v>
      </c>
      <c r="C2667" s="2" t="s">
        <v>2436</v>
      </c>
      <c r="D2667" s="2">
        <v>60488</v>
      </c>
      <c r="E2667" s="2" t="s">
        <v>19</v>
      </c>
      <c r="F2667" s="2" t="str">
        <f>IF(Table3[[#This Row],[Max(s.salary)]] &gt; 'covid yearly salary'!$D$8, "T","F")</f>
        <v>F</v>
      </c>
      <c r="G2667" s="11">
        <f>Table3[[#This Row],[Max(s.salary)]]*0.045</f>
        <v>2721.96</v>
      </c>
      <c r="H2667" s="4">
        <f>Table3[[#This Row],[Max(s.salary)]]-Table3[[#This Row],[4.50%]]</f>
        <v>57766.04</v>
      </c>
      <c r="I2667" s="11">
        <f t="shared" si="41"/>
        <v>9968891.7600000203</v>
      </c>
    </row>
    <row r="2668" spans="1:9" hidden="1">
      <c r="A2668" s="2">
        <v>56176</v>
      </c>
      <c r="B2668" s="2" t="s">
        <v>65</v>
      </c>
      <c r="C2668" s="2" t="s">
        <v>219</v>
      </c>
      <c r="D2668" s="2">
        <v>60885</v>
      </c>
      <c r="E2668" s="2" t="s">
        <v>19</v>
      </c>
      <c r="F2668" s="2" t="str">
        <f>IF(Table3[[#This Row],[Max(s.salary)]] &gt; 'covid yearly salary'!$D$8, "T","F")</f>
        <v>F</v>
      </c>
      <c r="G2668" s="11">
        <f>Table3[[#This Row],[Max(s.salary)]]*0.045</f>
        <v>2739.8249999999998</v>
      </c>
      <c r="H2668" s="4">
        <f>Table3[[#This Row],[Max(s.salary)]]-Table3[[#This Row],[4.50%]]</f>
        <v>58145.175000000003</v>
      </c>
      <c r="I2668" s="11">
        <f t="shared" si="41"/>
        <v>9966169.8000000212</v>
      </c>
    </row>
    <row r="2669" spans="1:9">
      <c r="A2669" s="2">
        <v>69592</v>
      </c>
      <c r="B2669" s="2" t="s">
        <v>687</v>
      </c>
      <c r="C2669" s="2" t="s">
        <v>297</v>
      </c>
      <c r="D2669" s="7">
        <v>82647</v>
      </c>
      <c r="E2669" s="2" t="s">
        <v>19</v>
      </c>
      <c r="F2669" s="2" t="str">
        <f>IF(Table3[[#This Row],[Max(s.salary)]] &gt; 'covid yearly salary'!$D$8, "T","F")</f>
        <v>T</v>
      </c>
      <c r="G2669" s="10">
        <f>Table3[[#This Row],[Max(s.salary)]]*0.045</f>
        <v>3719.1149999999998</v>
      </c>
      <c r="H2669" s="10">
        <f>Table3[[#This Row],[Max(s.salary)]]-Table3[[#This Row],[4.50%]]</f>
        <v>78927.884999999995</v>
      </c>
      <c r="I2669" s="11"/>
    </row>
    <row r="2670" spans="1:9">
      <c r="A2670" s="2">
        <v>65458</v>
      </c>
      <c r="B2670" s="2" t="s">
        <v>651</v>
      </c>
      <c r="C2670" s="2" t="s">
        <v>980</v>
      </c>
      <c r="D2670" s="7">
        <v>82629</v>
      </c>
      <c r="E2670" s="2" t="s">
        <v>19</v>
      </c>
      <c r="F2670" s="2" t="str">
        <f>IF(Table3[[#This Row],[Max(s.salary)]] &gt; 'covid yearly salary'!$D$8, "T","F")</f>
        <v>T</v>
      </c>
      <c r="G2670" s="10">
        <f>Table3[[#This Row],[Max(s.salary)]]*0.045</f>
        <v>3718.3049999999998</v>
      </c>
      <c r="H2670" s="10">
        <f>Table3[[#This Row],[Max(s.salary)]]-Table3[[#This Row],[4.50%]]</f>
        <v>78910.695000000007</v>
      </c>
      <c r="I2670" s="11"/>
    </row>
    <row r="2671" spans="1:9">
      <c r="A2671" s="2">
        <v>103967</v>
      </c>
      <c r="B2671" s="2" t="s">
        <v>1692</v>
      </c>
      <c r="C2671" s="2" t="s">
        <v>2437</v>
      </c>
      <c r="D2671" s="7">
        <v>82588</v>
      </c>
      <c r="E2671" s="2" t="s">
        <v>19</v>
      </c>
      <c r="F2671" s="2" t="str">
        <f>IF(Table3[[#This Row],[Max(s.salary)]] &gt; 'covid yearly salary'!$D$8, "T","F")</f>
        <v>T</v>
      </c>
      <c r="G2671" s="10">
        <f>Table3[[#This Row],[Max(s.salary)]]*0.045</f>
        <v>3716.46</v>
      </c>
      <c r="H2671" s="10">
        <f>Table3[[#This Row],[Max(s.salary)]]-Table3[[#This Row],[4.50%]]</f>
        <v>78871.539999999994</v>
      </c>
      <c r="I2671" s="11"/>
    </row>
    <row r="2672" spans="1:9">
      <c r="A2672" s="2">
        <v>39586</v>
      </c>
      <c r="B2672" s="2" t="s">
        <v>1926</v>
      </c>
      <c r="C2672" s="2" t="s">
        <v>370</v>
      </c>
      <c r="D2672" s="7">
        <v>82585</v>
      </c>
      <c r="E2672" s="2" t="s">
        <v>19</v>
      </c>
      <c r="F2672" s="2" t="str">
        <f>IF(Table3[[#This Row],[Max(s.salary)]] &gt; 'covid yearly salary'!$D$8, "T","F")</f>
        <v>T</v>
      </c>
      <c r="G2672" s="10">
        <f>Table3[[#This Row],[Max(s.salary)]]*0.045</f>
        <v>3716.3249999999998</v>
      </c>
      <c r="H2672" s="10">
        <f>Table3[[#This Row],[Max(s.salary)]]-Table3[[#This Row],[4.50%]]</f>
        <v>78868.675000000003</v>
      </c>
      <c r="I2672" s="11"/>
    </row>
    <row r="2673" spans="1:9">
      <c r="A2673" s="2">
        <v>24234</v>
      </c>
      <c r="B2673" s="2" t="s">
        <v>1459</v>
      </c>
      <c r="C2673" s="2" t="s">
        <v>932</v>
      </c>
      <c r="D2673" s="7">
        <v>82551</v>
      </c>
      <c r="E2673" s="2" t="s">
        <v>19</v>
      </c>
      <c r="F2673" s="2" t="str">
        <f>IF(Table3[[#This Row],[Max(s.salary)]] &gt; 'covid yearly salary'!$D$8, "T","F")</f>
        <v>T</v>
      </c>
      <c r="G2673" s="10">
        <f>Table3[[#This Row],[Max(s.salary)]]*0.045</f>
        <v>3714.7950000000001</v>
      </c>
      <c r="H2673" s="10">
        <f>Table3[[#This Row],[Max(s.salary)]]-Table3[[#This Row],[4.50%]]</f>
        <v>78836.205000000002</v>
      </c>
      <c r="I2673" s="11"/>
    </row>
    <row r="2674" spans="1:9">
      <c r="A2674" s="2">
        <v>90361</v>
      </c>
      <c r="B2674" s="2" t="s">
        <v>1300</v>
      </c>
      <c r="C2674" s="2" t="s">
        <v>1505</v>
      </c>
      <c r="D2674" s="7">
        <v>82530</v>
      </c>
      <c r="E2674" s="2" t="s">
        <v>19</v>
      </c>
      <c r="F2674" s="2" t="str">
        <f>IF(Table3[[#This Row],[Max(s.salary)]] &gt; 'covid yearly salary'!$D$8, "T","F")</f>
        <v>T</v>
      </c>
      <c r="G2674" s="10">
        <f>Table3[[#This Row],[Max(s.salary)]]*0.045</f>
        <v>3713.85</v>
      </c>
      <c r="H2674" s="10">
        <f>Table3[[#This Row],[Max(s.salary)]]-Table3[[#This Row],[4.50%]]</f>
        <v>78816.149999999994</v>
      </c>
      <c r="I2674" s="11"/>
    </row>
    <row r="2675" spans="1:9">
      <c r="A2675" s="2">
        <v>96420</v>
      </c>
      <c r="B2675" s="2" t="s">
        <v>475</v>
      </c>
      <c r="C2675" s="2" t="s">
        <v>2438</v>
      </c>
      <c r="D2675" s="7">
        <v>82521</v>
      </c>
      <c r="E2675" s="2" t="s">
        <v>19</v>
      </c>
      <c r="F2675" s="2" t="str">
        <f>IF(Table3[[#This Row],[Max(s.salary)]] &gt; 'covid yearly salary'!$D$8, "T","F")</f>
        <v>T</v>
      </c>
      <c r="G2675" s="10">
        <f>Table3[[#This Row],[Max(s.salary)]]*0.045</f>
        <v>3713.4449999999997</v>
      </c>
      <c r="H2675" s="10">
        <f>Table3[[#This Row],[Max(s.salary)]]-Table3[[#This Row],[4.50%]]</f>
        <v>78807.554999999993</v>
      </c>
      <c r="I2675" s="11"/>
    </row>
    <row r="2676" spans="1:9">
      <c r="A2676" s="2">
        <v>59330</v>
      </c>
      <c r="B2676" s="2" t="s">
        <v>1467</v>
      </c>
      <c r="C2676" s="2" t="s">
        <v>2439</v>
      </c>
      <c r="D2676" s="7">
        <v>82509</v>
      </c>
      <c r="E2676" s="2" t="s">
        <v>19</v>
      </c>
      <c r="F2676" s="2" t="str">
        <f>IF(Table3[[#This Row],[Max(s.salary)]] &gt; 'covid yearly salary'!$D$8, "T","F")</f>
        <v>T</v>
      </c>
      <c r="G2676" s="10">
        <f>Table3[[#This Row],[Max(s.salary)]]*0.045</f>
        <v>3712.9049999999997</v>
      </c>
      <c r="H2676" s="10">
        <f>Table3[[#This Row],[Max(s.salary)]]-Table3[[#This Row],[4.50%]]</f>
        <v>78796.095000000001</v>
      </c>
      <c r="I2676" s="11"/>
    </row>
    <row r="2677" spans="1:9">
      <c r="A2677" s="2">
        <v>95611</v>
      </c>
      <c r="B2677" s="2" t="s">
        <v>2313</v>
      </c>
      <c r="C2677" s="2" t="s">
        <v>1140</v>
      </c>
      <c r="D2677" s="7">
        <v>82498</v>
      </c>
      <c r="E2677" s="2" t="s">
        <v>19</v>
      </c>
      <c r="F2677" s="2" t="str">
        <f>IF(Table3[[#This Row],[Max(s.salary)]] &gt; 'covid yearly salary'!$D$8, "T","F")</f>
        <v>T</v>
      </c>
      <c r="G2677" s="10">
        <f>Table3[[#This Row],[Max(s.salary)]]*0.045</f>
        <v>3712.41</v>
      </c>
      <c r="H2677" s="10">
        <f>Table3[[#This Row],[Max(s.salary)]]-Table3[[#This Row],[4.50%]]</f>
        <v>78785.59</v>
      </c>
      <c r="I2677" s="11"/>
    </row>
    <row r="2678" spans="1:9">
      <c r="A2678" s="2">
        <v>96010</v>
      </c>
      <c r="B2678" s="2" t="s">
        <v>2440</v>
      </c>
      <c r="C2678" s="2" t="s">
        <v>1571</v>
      </c>
      <c r="D2678" s="7">
        <v>82494</v>
      </c>
      <c r="E2678" s="2" t="s">
        <v>19</v>
      </c>
      <c r="F2678" s="2" t="str">
        <f>IF(Table3[[#This Row],[Max(s.salary)]] &gt; 'covid yearly salary'!$D$8, "T","F")</f>
        <v>T</v>
      </c>
      <c r="G2678" s="10">
        <f>Table3[[#This Row],[Max(s.salary)]]*0.045</f>
        <v>3712.23</v>
      </c>
      <c r="H2678" s="10">
        <f>Table3[[#This Row],[Max(s.salary)]]-Table3[[#This Row],[4.50%]]</f>
        <v>78781.77</v>
      </c>
      <c r="I2678" s="11"/>
    </row>
    <row r="2679" spans="1:9">
      <c r="A2679" s="2">
        <v>69498</v>
      </c>
      <c r="B2679" s="2" t="s">
        <v>36</v>
      </c>
      <c r="C2679" s="2" t="s">
        <v>2404</v>
      </c>
      <c r="D2679" s="7">
        <v>82473</v>
      </c>
      <c r="E2679" s="2" t="s">
        <v>19</v>
      </c>
      <c r="F2679" s="2" t="str">
        <f>IF(Table3[[#This Row],[Max(s.salary)]] &gt; 'covid yearly salary'!$D$8, "T","F")</f>
        <v>T</v>
      </c>
      <c r="G2679" s="10">
        <f>Table3[[#This Row],[Max(s.salary)]]*0.045</f>
        <v>3711.2849999999999</v>
      </c>
      <c r="H2679" s="10">
        <f>Table3[[#This Row],[Max(s.salary)]]-Table3[[#This Row],[4.50%]]</f>
        <v>78761.714999999997</v>
      </c>
      <c r="I2679" s="11"/>
    </row>
    <row r="2680" spans="1:9">
      <c r="A2680" s="2">
        <v>91598</v>
      </c>
      <c r="B2680" s="2" t="s">
        <v>2254</v>
      </c>
      <c r="C2680" s="2" t="s">
        <v>1870</v>
      </c>
      <c r="D2680" s="7">
        <v>82473</v>
      </c>
      <c r="E2680" s="2" t="s">
        <v>19</v>
      </c>
      <c r="F2680" s="2" t="str">
        <f>IF(Table3[[#This Row],[Max(s.salary)]] &gt; 'covid yearly salary'!$D$8, "T","F")</f>
        <v>T</v>
      </c>
      <c r="G2680" s="10">
        <f>Table3[[#This Row],[Max(s.salary)]]*0.045</f>
        <v>3711.2849999999999</v>
      </c>
      <c r="H2680" s="10">
        <f>Table3[[#This Row],[Max(s.salary)]]-Table3[[#This Row],[4.50%]]</f>
        <v>78761.714999999997</v>
      </c>
      <c r="I2680" s="11"/>
    </row>
    <row r="2681" spans="1:9">
      <c r="A2681" s="2">
        <v>109455</v>
      </c>
      <c r="B2681" s="2" t="s">
        <v>2441</v>
      </c>
      <c r="C2681" s="2" t="s">
        <v>2173</v>
      </c>
      <c r="D2681" s="7">
        <v>82467</v>
      </c>
      <c r="E2681" s="2" t="s">
        <v>19</v>
      </c>
      <c r="F2681" s="2" t="str">
        <f>IF(Table3[[#This Row],[Max(s.salary)]] &gt; 'covid yearly salary'!$D$8, "T","F")</f>
        <v>T</v>
      </c>
      <c r="G2681" s="10">
        <f>Table3[[#This Row],[Max(s.salary)]]*0.045</f>
        <v>3711.0149999999999</v>
      </c>
      <c r="H2681" s="10">
        <f>Table3[[#This Row],[Max(s.salary)]]-Table3[[#This Row],[4.50%]]</f>
        <v>78755.985000000001</v>
      </c>
      <c r="I2681" s="11"/>
    </row>
    <row r="2682" spans="1:9" hidden="1">
      <c r="A2682" s="2">
        <v>56462</v>
      </c>
      <c r="B2682" s="2" t="s">
        <v>1220</v>
      </c>
      <c r="C2682" s="2" t="s">
        <v>2442</v>
      </c>
      <c r="D2682" s="2">
        <v>57605</v>
      </c>
      <c r="E2682" s="2" t="s">
        <v>19</v>
      </c>
      <c r="F2682" s="2" t="str">
        <f>IF(Table3[[#This Row],[Max(s.salary)]] &gt; 'covid yearly salary'!$D$8, "T","F")</f>
        <v>F</v>
      </c>
      <c r="G2682" s="11">
        <f>Table3[[#This Row],[Max(s.salary)]]*0.045</f>
        <v>2592.2249999999999</v>
      </c>
      <c r="H2682" s="4">
        <f>Table3[[#This Row],[Max(s.salary)]]-Table3[[#This Row],[4.50%]]</f>
        <v>55012.775000000001</v>
      </c>
      <c r="I2682" s="11">
        <f t="shared" si="41"/>
        <v>9915146.5500000231</v>
      </c>
    </row>
    <row r="2683" spans="1:9">
      <c r="A2683" s="2">
        <v>39686</v>
      </c>
      <c r="B2683" s="2" t="s">
        <v>1399</v>
      </c>
      <c r="C2683" s="2" t="s">
        <v>2443</v>
      </c>
      <c r="D2683" s="7">
        <v>82453</v>
      </c>
      <c r="E2683" s="2" t="s">
        <v>19</v>
      </c>
      <c r="F2683" s="2" t="str">
        <f>IF(Table3[[#This Row],[Max(s.salary)]] &gt; 'covid yearly salary'!$D$8, "T","F")</f>
        <v>T</v>
      </c>
      <c r="G2683" s="10">
        <f>Table3[[#This Row],[Max(s.salary)]]*0.045</f>
        <v>3710.3849999999998</v>
      </c>
      <c r="H2683" s="10">
        <f>Table3[[#This Row],[Max(s.salary)]]-Table3[[#This Row],[4.50%]]</f>
        <v>78742.615000000005</v>
      </c>
      <c r="I2683" s="11"/>
    </row>
    <row r="2684" spans="1:9">
      <c r="A2684" s="2">
        <v>95957</v>
      </c>
      <c r="B2684" s="2" t="s">
        <v>2410</v>
      </c>
      <c r="C2684" s="2" t="s">
        <v>1147</v>
      </c>
      <c r="D2684" s="7">
        <v>82447</v>
      </c>
      <c r="E2684" s="2" t="s">
        <v>19</v>
      </c>
      <c r="F2684" s="2" t="str">
        <f>IF(Table3[[#This Row],[Max(s.salary)]] &gt; 'covid yearly salary'!$D$8, "T","F")</f>
        <v>T</v>
      </c>
      <c r="G2684" s="10">
        <f>Table3[[#This Row],[Max(s.salary)]]*0.045</f>
        <v>3710.1149999999998</v>
      </c>
      <c r="H2684" s="10">
        <f>Table3[[#This Row],[Max(s.salary)]]-Table3[[#This Row],[4.50%]]</f>
        <v>78736.884999999995</v>
      </c>
      <c r="I2684" s="11"/>
    </row>
    <row r="2685" spans="1:9" hidden="1">
      <c r="A2685" s="2">
        <v>56533</v>
      </c>
      <c r="B2685" s="2" t="s">
        <v>333</v>
      </c>
      <c r="C2685" s="2" t="s">
        <v>1590</v>
      </c>
      <c r="D2685" s="2">
        <v>56818</v>
      </c>
      <c r="E2685" s="2" t="s">
        <v>19</v>
      </c>
      <c r="F2685" s="2" t="str">
        <f>IF(Table3[[#This Row],[Max(s.salary)]] &gt; 'covid yearly salary'!$D$8, "T","F")</f>
        <v>F</v>
      </c>
      <c r="G2685" s="11">
        <f>Table3[[#This Row],[Max(s.salary)]]*0.045</f>
        <v>2556.81</v>
      </c>
      <c r="H2685" s="4">
        <f>Table3[[#This Row],[Max(s.salary)]]-Table3[[#This Row],[4.50%]]</f>
        <v>54261.19</v>
      </c>
      <c r="I2685" s="11">
        <f t="shared" si="41"/>
        <v>9905133.8250000235</v>
      </c>
    </row>
    <row r="2686" spans="1:9">
      <c r="A2686" s="2">
        <v>30059</v>
      </c>
      <c r="B2686" s="2" t="s">
        <v>473</v>
      </c>
      <c r="C2686" s="2" t="s">
        <v>1025</v>
      </c>
      <c r="D2686" s="7">
        <v>82439</v>
      </c>
      <c r="E2686" s="2" t="s">
        <v>19</v>
      </c>
      <c r="F2686" s="2" t="str">
        <f>IF(Table3[[#This Row],[Max(s.salary)]] &gt; 'covid yearly salary'!$D$8, "T","F")</f>
        <v>T</v>
      </c>
      <c r="G2686" s="10">
        <f>Table3[[#This Row],[Max(s.salary)]]*0.045</f>
        <v>3709.7549999999997</v>
      </c>
      <c r="H2686" s="10">
        <f>Table3[[#This Row],[Max(s.salary)]]-Table3[[#This Row],[4.50%]]</f>
        <v>78729.244999999995</v>
      </c>
      <c r="I2686" s="11"/>
    </row>
    <row r="2687" spans="1:9" hidden="1">
      <c r="A2687" s="2">
        <v>56560</v>
      </c>
      <c r="B2687" s="2" t="s">
        <v>2332</v>
      </c>
      <c r="C2687" s="2" t="s">
        <v>2025</v>
      </c>
      <c r="D2687" s="2">
        <v>48189</v>
      </c>
      <c r="E2687" s="2" t="s">
        <v>19</v>
      </c>
      <c r="F2687" s="2" t="str">
        <f>IF(Table3[[#This Row],[Max(s.salary)]] &gt; 'covid yearly salary'!$D$8, "T","F")</f>
        <v>F</v>
      </c>
      <c r="G2687" s="11">
        <f>Table3[[#This Row],[Max(s.salary)]]*0.045</f>
        <v>2168.5050000000001</v>
      </c>
      <c r="H2687" s="4">
        <f>Table3[[#This Row],[Max(s.salary)]]-Table3[[#This Row],[4.50%]]</f>
        <v>46020.495000000003</v>
      </c>
      <c r="I2687" s="11">
        <f t="shared" si="41"/>
        <v>9898867.2600000259</v>
      </c>
    </row>
    <row r="2688" spans="1:9">
      <c r="A2688" s="2">
        <v>17996</v>
      </c>
      <c r="B2688" s="2" t="s">
        <v>1495</v>
      </c>
      <c r="C2688" s="2" t="s">
        <v>411</v>
      </c>
      <c r="D2688" s="7">
        <v>82401</v>
      </c>
      <c r="E2688" s="2" t="s">
        <v>19</v>
      </c>
      <c r="F2688" s="2" t="str">
        <f>IF(Table3[[#This Row],[Max(s.salary)]] &gt; 'covid yearly salary'!$D$8, "T","F")</f>
        <v>T</v>
      </c>
      <c r="G2688" s="10">
        <f>Table3[[#This Row],[Max(s.salary)]]*0.045</f>
        <v>3708.0450000000001</v>
      </c>
      <c r="H2688" s="10">
        <f>Table3[[#This Row],[Max(s.salary)]]-Table3[[#This Row],[4.50%]]</f>
        <v>78692.955000000002</v>
      </c>
      <c r="I2688" s="11"/>
    </row>
    <row r="2689" spans="1:9">
      <c r="A2689" s="2">
        <v>16553</v>
      </c>
      <c r="B2689" s="2" t="s">
        <v>426</v>
      </c>
      <c r="C2689" s="2" t="s">
        <v>824</v>
      </c>
      <c r="D2689" s="7">
        <v>82396</v>
      </c>
      <c r="E2689" s="2" t="s">
        <v>19</v>
      </c>
      <c r="F2689" s="2" t="str">
        <f>IF(Table3[[#This Row],[Max(s.salary)]] &gt; 'covid yearly salary'!$D$8, "T","F")</f>
        <v>T</v>
      </c>
      <c r="G2689" s="10">
        <f>Table3[[#This Row],[Max(s.salary)]]*0.045</f>
        <v>3707.8199999999997</v>
      </c>
      <c r="H2689" s="10">
        <f>Table3[[#This Row],[Max(s.salary)]]-Table3[[#This Row],[4.50%]]</f>
        <v>78688.179999999993</v>
      </c>
      <c r="I2689" s="11"/>
    </row>
    <row r="2690" spans="1:9">
      <c r="A2690" s="2">
        <v>41494</v>
      </c>
      <c r="B2690" s="2" t="s">
        <v>1805</v>
      </c>
      <c r="C2690" s="2" t="s">
        <v>635</v>
      </c>
      <c r="D2690" s="7">
        <v>82393</v>
      </c>
      <c r="E2690" s="2" t="s">
        <v>19</v>
      </c>
      <c r="F2690" s="2" t="str">
        <f>IF(Table3[[#This Row],[Max(s.salary)]] &gt; 'covid yearly salary'!$D$8, "T","F")</f>
        <v>T</v>
      </c>
      <c r="G2690" s="10">
        <f>Table3[[#This Row],[Max(s.salary)]]*0.045</f>
        <v>3707.6849999999999</v>
      </c>
      <c r="H2690" s="10">
        <f>Table3[[#This Row],[Max(s.salary)]]-Table3[[#This Row],[4.50%]]</f>
        <v>78685.315000000002</v>
      </c>
      <c r="I2690" s="11"/>
    </row>
    <row r="2691" spans="1:9">
      <c r="A2691" s="2">
        <v>108675</v>
      </c>
      <c r="B2691" s="2" t="s">
        <v>1141</v>
      </c>
      <c r="C2691" s="2" t="s">
        <v>941</v>
      </c>
      <c r="D2691" s="7">
        <v>82385</v>
      </c>
      <c r="E2691" s="2" t="s">
        <v>19</v>
      </c>
      <c r="F2691" s="2" t="str">
        <f>IF(Table3[[#This Row],[Max(s.salary)]] &gt; 'covid yearly salary'!$D$8, "T","F")</f>
        <v>T</v>
      </c>
      <c r="G2691" s="10">
        <f>Table3[[#This Row],[Max(s.salary)]]*0.045</f>
        <v>3707.3249999999998</v>
      </c>
      <c r="H2691" s="10">
        <f>Table3[[#This Row],[Max(s.salary)]]-Table3[[#This Row],[4.50%]]</f>
        <v>78677.675000000003</v>
      </c>
      <c r="I2691" s="11"/>
    </row>
    <row r="2692" spans="1:9">
      <c r="A2692" s="2">
        <v>60348</v>
      </c>
      <c r="B2692" s="2" t="s">
        <v>145</v>
      </c>
      <c r="C2692" s="2" t="s">
        <v>806</v>
      </c>
      <c r="D2692" s="7">
        <v>82359</v>
      </c>
      <c r="E2692" s="2" t="s">
        <v>19</v>
      </c>
      <c r="F2692" s="2" t="str">
        <f>IF(Table3[[#This Row],[Max(s.salary)]] &gt; 'covid yearly salary'!$D$8, "T","F")</f>
        <v>T</v>
      </c>
      <c r="G2692" s="10">
        <f>Table3[[#This Row],[Max(s.salary)]]*0.045</f>
        <v>3706.1549999999997</v>
      </c>
      <c r="H2692" s="10">
        <f>Table3[[#This Row],[Max(s.salary)]]-Table3[[#This Row],[4.50%]]</f>
        <v>78652.845000000001</v>
      </c>
      <c r="I2692" s="11"/>
    </row>
    <row r="2693" spans="1:9">
      <c r="A2693" s="2">
        <v>43144</v>
      </c>
      <c r="B2693" s="2" t="s">
        <v>302</v>
      </c>
      <c r="C2693" s="2" t="s">
        <v>1269</v>
      </c>
      <c r="D2693" s="7">
        <v>82343</v>
      </c>
      <c r="E2693" s="2" t="s">
        <v>19</v>
      </c>
      <c r="F2693" s="2" t="str">
        <f>IF(Table3[[#This Row],[Max(s.salary)]] &gt; 'covid yearly salary'!$D$8, "T","F")</f>
        <v>T</v>
      </c>
      <c r="G2693" s="10">
        <f>Table3[[#This Row],[Max(s.salary)]]*0.045</f>
        <v>3705.4349999999999</v>
      </c>
      <c r="H2693" s="10">
        <f>Table3[[#This Row],[Max(s.salary)]]-Table3[[#This Row],[4.50%]]</f>
        <v>78637.565000000002</v>
      </c>
      <c r="I2693" s="11"/>
    </row>
    <row r="2694" spans="1:9">
      <c r="A2694" s="2">
        <v>105960</v>
      </c>
      <c r="B2694" s="2" t="s">
        <v>1799</v>
      </c>
      <c r="C2694" s="2" t="s">
        <v>1750</v>
      </c>
      <c r="D2694" s="7">
        <v>82292</v>
      </c>
      <c r="E2694" s="2" t="s">
        <v>19</v>
      </c>
      <c r="F2694" s="2" t="str">
        <f>IF(Table3[[#This Row],[Max(s.salary)]] &gt; 'covid yearly salary'!$D$8, "T","F")</f>
        <v>T</v>
      </c>
      <c r="G2694" s="10">
        <f>Table3[[#This Row],[Max(s.salary)]]*0.045</f>
        <v>3703.14</v>
      </c>
      <c r="H2694" s="10">
        <f>Table3[[#This Row],[Max(s.salary)]]-Table3[[#This Row],[4.50%]]</f>
        <v>78588.86</v>
      </c>
      <c r="I2694" s="11"/>
    </row>
    <row r="2695" spans="1:9">
      <c r="A2695" s="2">
        <v>24201</v>
      </c>
      <c r="B2695" s="2" t="s">
        <v>1463</v>
      </c>
      <c r="C2695" s="2" t="s">
        <v>1182</v>
      </c>
      <c r="D2695" s="7">
        <v>82280</v>
      </c>
      <c r="E2695" s="2" t="s">
        <v>19</v>
      </c>
      <c r="F2695" s="2" t="str">
        <f>IF(Table3[[#This Row],[Max(s.salary)]] &gt; 'covid yearly salary'!$D$8, "T","F")</f>
        <v>T</v>
      </c>
      <c r="G2695" s="10">
        <f>Table3[[#This Row],[Max(s.salary)]]*0.045</f>
        <v>3702.6</v>
      </c>
      <c r="H2695" s="10">
        <f>Table3[[#This Row],[Max(s.salary)]]-Table3[[#This Row],[4.50%]]</f>
        <v>78577.399999999994</v>
      </c>
      <c r="I2695" s="11"/>
    </row>
    <row r="2696" spans="1:9" hidden="1">
      <c r="A2696" s="2">
        <v>56698</v>
      </c>
      <c r="B2696" s="2" t="s">
        <v>2059</v>
      </c>
      <c r="C2696" s="2" t="s">
        <v>2444</v>
      </c>
      <c r="D2696" s="2">
        <v>55923</v>
      </c>
      <c r="E2696" s="2" t="s">
        <v>19</v>
      </c>
      <c r="F2696" s="2" t="str">
        <f>IF(Table3[[#This Row],[Max(s.salary)]] &gt; 'covid yearly salary'!$D$8, "T","F")</f>
        <v>F</v>
      </c>
      <c r="G2696" s="11">
        <f>Table3[[#This Row],[Max(s.salary)]]*0.045</f>
        <v>2516.5349999999999</v>
      </c>
      <c r="H2696" s="4">
        <f>Table3[[#This Row],[Max(s.salary)]]-Table3[[#This Row],[4.50%]]</f>
        <v>53406.464999999997</v>
      </c>
      <c r="I2696" s="11">
        <f t="shared" ref="I2696:I2753" si="42">SUM(G2696:G6914)</f>
        <v>9867050.550000025</v>
      </c>
    </row>
    <row r="2697" spans="1:9">
      <c r="A2697" s="2">
        <v>65583</v>
      </c>
      <c r="B2697" s="2" t="s">
        <v>610</v>
      </c>
      <c r="C2697" s="2" t="s">
        <v>1818</v>
      </c>
      <c r="D2697" s="7">
        <v>82276</v>
      </c>
      <c r="E2697" s="2" t="s">
        <v>19</v>
      </c>
      <c r="F2697" s="2" t="str">
        <f>IF(Table3[[#This Row],[Max(s.salary)]] &gt; 'covid yearly salary'!$D$8, "T","F")</f>
        <v>T</v>
      </c>
      <c r="G2697" s="10">
        <f>Table3[[#This Row],[Max(s.salary)]]*0.045</f>
        <v>3702.42</v>
      </c>
      <c r="H2697" s="10">
        <f>Table3[[#This Row],[Max(s.salary)]]-Table3[[#This Row],[4.50%]]</f>
        <v>78573.58</v>
      </c>
      <c r="I2697" s="11"/>
    </row>
    <row r="2698" spans="1:9" hidden="1">
      <c r="A2698" s="2">
        <v>56808</v>
      </c>
      <c r="B2698" s="2" t="s">
        <v>1161</v>
      </c>
      <c r="C2698" s="2" t="s">
        <v>2445</v>
      </c>
      <c r="D2698" s="2">
        <v>49699</v>
      </c>
      <c r="E2698" s="2" t="s">
        <v>19</v>
      </c>
      <c r="F2698" s="2" t="str">
        <f>IF(Table3[[#This Row],[Max(s.salary)]] &gt; 'covid yearly salary'!$D$8, "T","F")</f>
        <v>F</v>
      </c>
      <c r="G2698" s="11">
        <f>Table3[[#This Row],[Max(s.salary)]]*0.045</f>
        <v>2236.4549999999999</v>
      </c>
      <c r="H2698" s="4">
        <f>Table3[[#This Row],[Max(s.salary)]]-Table3[[#This Row],[4.50%]]</f>
        <v>47462.544999999998</v>
      </c>
      <c r="I2698" s="11">
        <f t="shared" si="42"/>
        <v>9860831.5950000249</v>
      </c>
    </row>
    <row r="2699" spans="1:9">
      <c r="A2699" s="2">
        <v>98875</v>
      </c>
      <c r="B2699" s="2" t="s">
        <v>1787</v>
      </c>
      <c r="C2699" s="2" t="s">
        <v>2446</v>
      </c>
      <c r="D2699" s="7">
        <v>82276</v>
      </c>
      <c r="E2699" s="2" t="s">
        <v>19</v>
      </c>
      <c r="F2699" s="2" t="str">
        <f>IF(Table3[[#This Row],[Max(s.salary)]] &gt; 'covid yearly salary'!$D$8, "T","F")</f>
        <v>T</v>
      </c>
      <c r="G2699" s="10">
        <f>Table3[[#This Row],[Max(s.salary)]]*0.045</f>
        <v>3702.42</v>
      </c>
      <c r="H2699" s="10">
        <f>Table3[[#This Row],[Max(s.salary)]]-Table3[[#This Row],[4.50%]]</f>
        <v>78573.58</v>
      </c>
      <c r="I2699" s="11"/>
    </row>
    <row r="2700" spans="1:9" hidden="1">
      <c r="A2700" s="2">
        <v>56855</v>
      </c>
      <c r="B2700" s="2" t="s">
        <v>1071</v>
      </c>
      <c r="C2700" s="2" t="s">
        <v>2208</v>
      </c>
      <c r="D2700" s="2">
        <v>59645</v>
      </c>
      <c r="E2700" s="2" t="s">
        <v>19</v>
      </c>
      <c r="F2700" s="2" t="str">
        <f>IF(Table3[[#This Row],[Max(s.salary)]] &gt; 'covid yearly salary'!$D$8, "T","F")</f>
        <v>F</v>
      </c>
      <c r="G2700" s="11">
        <f>Table3[[#This Row],[Max(s.salary)]]*0.045</f>
        <v>2684.0250000000001</v>
      </c>
      <c r="H2700" s="4">
        <f>Table3[[#This Row],[Max(s.salary)]]-Table3[[#This Row],[4.50%]]</f>
        <v>56960.974999999999</v>
      </c>
      <c r="I2700" s="11">
        <f t="shared" si="42"/>
        <v>9854892.720000023</v>
      </c>
    </row>
    <row r="2701" spans="1:9" hidden="1">
      <c r="A2701" s="2">
        <v>56871</v>
      </c>
      <c r="B2701" s="2" t="s">
        <v>901</v>
      </c>
      <c r="C2701" s="2" t="s">
        <v>2349</v>
      </c>
      <c r="D2701" s="2">
        <v>51174</v>
      </c>
      <c r="E2701" s="2" t="s">
        <v>19</v>
      </c>
      <c r="F2701" s="2" t="str">
        <f>IF(Table3[[#This Row],[Max(s.salary)]] &gt; 'covid yearly salary'!$D$8, "T","F")</f>
        <v>F</v>
      </c>
      <c r="G2701" s="11">
        <f>Table3[[#This Row],[Max(s.salary)]]*0.045</f>
        <v>2302.83</v>
      </c>
      <c r="H2701" s="4">
        <f>Table3[[#This Row],[Max(s.salary)]]-Table3[[#This Row],[4.50%]]</f>
        <v>48871.17</v>
      </c>
      <c r="I2701" s="11">
        <f t="shared" si="42"/>
        <v>9852208.6950000226</v>
      </c>
    </row>
    <row r="2702" spans="1:9">
      <c r="A2702" s="2">
        <v>79396</v>
      </c>
      <c r="B2702" s="2" t="s">
        <v>936</v>
      </c>
      <c r="C2702" s="2" t="s">
        <v>1795</v>
      </c>
      <c r="D2702" s="7">
        <v>82271</v>
      </c>
      <c r="E2702" s="2" t="s">
        <v>19</v>
      </c>
      <c r="F2702" s="2" t="str">
        <f>IF(Table3[[#This Row],[Max(s.salary)]] &gt; 'covid yearly salary'!$D$8, "T","F")</f>
        <v>T</v>
      </c>
      <c r="G2702" s="10">
        <f>Table3[[#This Row],[Max(s.salary)]]*0.045</f>
        <v>3702.1949999999997</v>
      </c>
      <c r="H2702" s="10">
        <f>Table3[[#This Row],[Max(s.salary)]]-Table3[[#This Row],[4.50%]]</f>
        <v>78568.804999999993</v>
      </c>
      <c r="I2702" s="11"/>
    </row>
    <row r="2703" spans="1:9">
      <c r="A2703" s="2">
        <v>67117</v>
      </c>
      <c r="B2703" s="2" t="s">
        <v>1874</v>
      </c>
      <c r="C2703" s="2" t="s">
        <v>2447</v>
      </c>
      <c r="D2703" s="7">
        <v>82265</v>
      </c>
      <c r="E2703" s="2" t="s">
        <v>19</v>
      </c>
      <c r="F2703" s="2" t="str">
        <f>IF(Table3[[#This Row],[Max(s.salary)]] &gt; 'covid yearly salary'!$D$8, "T","F")</f>
        <v>T</v>
      </c>
      <c r="G2703" s="10">
        <f>Table3[[#This Row],[Max(s.salary)]]*0.045</f>
        <v>3701.9249999999997</v>
      </c>
      <c r="H2703" s="10">
        <f>Table3[[#This Row],[Max(s.salary)]]-Table3[[#This Row],[4.50%]]</f>
        <v>78563.074999999997</v>
      </c>
      <c r="I2703" s="11"/>
    </row>
    <row r="2704" spans="1:9" hidden="1">
      <c r="A2704" s="2">
        <v>56965</v>
      </c>
      <c r="B2704" s="2" t="s">
        <v>1135</v>
      </c>
      <c r="C2704" s="2" t="s">
        <v>694</v>
      </c>
      <c r="D2704" s="2">
        <v>51419</v>
      </c>
      <c r="E2704" s="2" t="s">
        <v>19</v>
      </c>
      <c r="F2704" s="2" t="str">
        <f>IF(Table3[[#This Row],[Max(s.salary)]] &gt; 'covid yearly salary'!$D$8, "T","F")</f>
        <v>F</v>
      </c>
      <c r="G2704" s="11">
        <f>Table3[[#This Row],[Max(s.salary)]]*0.045</f>
        <v>2313.855</v>
      </c>
      <c r="H2704" s="4">
        <f>Table3[[#This Row],[Max(s.salary)]]-Table3[[#This Row],[4.50%]]</f>
        <v>49105.144999999997</v>
      </c>
      <c r="I2704" s="11">
        <f t="shared" si="42"/>
        <v>9842501.7450000234</v>
      </c>
    </row>
    <row r="2705" spans="1:9">
      <c r="A2705" s="2">
        <v>67941</v>
      </c>
      <c r="B2705" s="2" t="s">
        <v>1454</v>
      </c>
      <c r="C2705" s="2" t="s">
        <v>931</v>
      </c>
      <c r="D2705" s="7">
        <v>82264</v>
      </c>
      <c r="E2705" s="2" t="s">
        <v>19</v>
      </c>
      <c r="F2705" s="2" t="str">
        <f>IF(Table3[[#This Row],[Max(s.salary)]] &gt; 'covid yearly salary'!$D$8, "T","F")</f>
        <v>T</v>
      </c>
      <c r="G2705" s="10">
        <f>Table3[[#This Row],[Max(s.salary)]]*0.045</f>
        <v>3701.8799999999997</v>
      </c>
      <c r="H2705" s="10">
        <f>Table3[[#This Row],[Max(s.salary)]]-Table3[[#This Row],[4.50%]]</f>
        <v>78562.12</v>
      </c>
      <c r="I2705" s="11"/>
    </row>
    <row r="2706" spans="1:9">
      <c r="A2706" s="2">
        <v>53544</v>
      </c>
      <c r="B2706" s="2" t="s">
        <v>445</v>
      </c>
      <c r="C2706" s="2" t="s">
        <v>2307</v>
      </c>
      <c r="D2706" s="7">
        <v>82258</v>
      </c>
      <c r="E2706" s="2" t="s">
        <v>19</v>
      </c>
      <c r="F2706" s="2" t="str">
        <f>IF(Table3[[#This Row],[Max(s.salary)]] &gt; 'covid yearly salary'!$D$8, "T","F")</f>
        <v>T</v>
      </c>
      <c r="G2706" s="10">
        <f>Table3[[#This Row],[Max(s.salary)]]*0.045</f>
        <v>3701.6099999999997</v>
      </c>
      <c r="H2706" s="10">
        <f>Table3[[#This Row],[Max(s.salary)]]-Table3[[#This Row],[4.50%]]</f>
        <v>78556.39</v>
      </c>
      <c r="I2706" s="11"/>
    </row>
    <row r="2707" spans="1:9">
      <c r="A2707" s="2">
        <v>25849</v>
      </c>
      <c r="B2707" s="2" t="s">
        <v>1352</v>
      </c>
      <c r="C2707" s="2" t="s">
        <v>2448</v>
      </c>
      <c r="D2707" s="7">
        <v>82234</v>
      </c>
      <c r="E2707" s="2" t="s">
        <v>19</v>
      </c>
      <c r="F2707" s="2" t="str">
        <f>IF(Table3[[#This Row],[Max(s.salary)]] &gt; 'covid yearly salary'!$D$8, "T","F")</f>
        <v>T</v>
      </c>
      <c r="G2707" s="10">
        <f>Table3[[#This Row],[Max(s.salary)]]*0.045</f>
        <v>3700.5299999999997</v>
      </c>
      <c r="H2707" s="10">
        <f>Table3[[#This Row],[Max(s.salary)]]-Table3[[#This Row],[4.50%]]</f>
        <v>78533.47</v>
      </c>
      <c r="I2707" s="11"/>
    </row>
    <row r="2708" spans="1:9">
      <c r="A2708" s="2">
        <v>56968</v>
      </c>
      <c r="B2708" s="2" t="s">
        <v>2238</v>
      </c>
      <c r="C2708" s="2" t="s">
        <v>2449</v>
      </c>
      <c r="D2708" s="7">
        <v>82233</v>
      </c>
      <c r="E2708" s="2" t="s">
        <v>19</v>
      </c>
      <c r="F2708" s="2" t="str">
        <f>IF(Table3[[#This Row],[Max(s.salary)]] &gt; 'covid yearly salary'!$D$8, "T","F")</f>
        <v>T</v>
      </c>
      <c r="G2708" s="10">
        <f>Table3[[#This Row],[Max(s.salary)]]*0.045</f>
        <v>3700.4849999999997</v>
      </c>
      <c r="H2708" s="10">
        <f>Table3[[#This Row],[Max(s.salary)]]-Table3[[#This Row],[4.50%]]</f>
        <v>78532.514999999999</v>
      </c>
      <c r="I2708" s="11"/>
    </row>
    <row r="2709" spans="1:9">
      <c r="A2709" s="2">
        <v>57561</v>
      </c>
      <c r="B2709" s="2" t="s">
        <v>1510</v>
      </c>
      <c r="C2709" s="2" t="s">
        <v>2450</v>
      </c>
      <c r="D2709" s="7">
        <v>82216</v>
      </c>
      <c r="E2709" s="2" t="s">
        <v>19</v>
      </c>
      <c r="F2709" s="2" t="str">
        <f>IF(Table3[[#This Row],[Max(s.salary)]] &gt; 'covid yearly salary'!$D$8, "T","F")</f>
        <v>T</v>
      </c>
      <c r="G2709" s="10">
        <f>Table3[[#This Row],[Max(s.salary)]]*0.045</f>
        <v>3699.72</v>
      </c>
      <c r="H2709" s="10">
        <f>Table3[[#This Row],[Max(s.salary)]]-Table3[[#This Row],[4.50%]]</f>
        <v>78516.28</v>
      </c>
      <c r="I2709" s="11"/>
    </row>
    <row r="2710" spans="1:9" hidden="1">
      <c r="A2710" s="2">
        <v>57156</v>
      </c>
      <c r="B2710" s="2" t="s">
        <v>84</v>
      </c>
      <c r="C2710" s="2" t="s">
        <v>1064</v>
      </c>
      <c r="D2710" s="2">
        <v>46627</v>
      </c>
      <c r="E2710" s="2" t="s">
        <v>19</v>
      </c>
      <c r="F2710" s="2" t="str">
        <f>IF(Table3[[#This Row],[Max(s.salary)]] &gt; 'covid yearly salary'!$D$8, "T","F")</f>
        <v>F</v>
      </c>
      <c r="G2710" s="11">
        <f>Table3[[#This Row],[Max(s.salary)]]*0.045</f>
        <v>2098.2150000000001</v>
      </c>
      <c r="H2710" s="4">
        <f>Table3[[#This Row],[Max(s.salary)]]-Table3[[#This Row],[4.50%]]</f>
        <v>44528.785000000003</v>
      </c>
      <c r="I2710" s="11">
        <f t="shared" si="42"/>
        <v>9821683.6650000233</v>
      </c>
    </row>
    <row r="2711" spans="1:9">
      <c r="A2711" s="2">
        <v>107058</v>
      </c>
      <c r="B2711" s="2" t="s">
        <v>258</v>
      </c>
      <c r="C2711" s="2" t="s">
        <v>2451</v>
      </c>
      <c r="D2711" s="7">
        <v>82209</v>
      </c>
      <c r="E2711" s="2" t="s">
        <v>19</v>
      </c>
      <c r="F2711" s="2" t="str">
        <f>IF(Table3[[#This Row],[Max(s.salary)]] &gt; 'covid yearly salary'!$D$8, "T","F")</f>
        <v>T</v>
      </c>
      <c r="G2711" s="10">
        <f>Table3[[#This Row],[Max(s.salary)]]*0.045</f>
        <v>3699.4049999999997</v>
      </c>
      <c r="H2711" s="10">
        <f>Table3[[#This Row],[Max(s.salary)]]-Table3[[#This Row],[4.50%]]</f>
        <v>78509.595000000001</v>
      </c>
      <c r="I2711" s="11"/>
    </row>
    <row r="2712" spans="1:9">
      <c r="A2712" s="2">
        <v>105162</v>
      </c>
      <c r="B2712" s="2" t="s">
        <v>422</v>
      </c>
      <c r="C2712" s="2" t="s">
        <v>1863</v>
      </c>
      <c r="D2712" s="7">
        <v>82198</v>
      </c>
      <c r="E2712" s="2" t="s">
        <v>19</v>
      </c>
      <c r="F2712" s="2" t="str">
        <f>IF(Table3[[#This Row],[Max(s.salary)]] &gt; 'covid yearly salary'!$D$8, "T","F")</f>
        <v>T</v>
      </c>
      <c r="G2712" s="10">
        <f>Table3[[#This Row],[Max(s.salary)]]*0.045</f>
        <v>3698.91</v>
      </c>
      <c r="H2712" s="10">
        <f>Table3[[#This Row],[Max(s.salary)]]-Table3[[#This Row],[4.50%]]</f>
        <v>78499.09</v>
      </c>
      <c r="I2712" s="11"/>
    </row>
    <row r="2713" spans="1:9">
      <c r="A2713" s="2">
        <v>70834</v>
      </c>
      <c r="B2713" s="2" t="s">
        <v>2206</v>
      </c>
      <c r="C2713" s="2" t="s">
        <v>833</v>
      </c>
      <c r="D2713" s="7">
        <v>82195</v>
      </c>
      <c r="E2713" s="2" t="s">
        <v>19</v>
      </c>
      <c r="F2713" s="2" t="str">
        <f>IF(Table3[[#This Row],[Max(s.salary)]] &gt; 'covid yearly salary'!$D$8, "T","F")</f>
        <v>T</v>
      </c>
      <c r="G2713" s="10">
        <f>Table3[[#This Row],[Max(s.salary)]]*0.045</f>
        <v>3698.7749999999996</v>
      </c>
      <c r="H2713" s="10">
        <f>Table3[[#This Row],[Max(s.salary)]]-Table3[[#This Row],[4.50%]]</f>
        <v>78496.225000000006</v>
      </c>
      <c r="I2713" s="11"/>
    </row>
    <row r="2714" spans="1:9">
      <c r="A2714" s="2">
        <v>12564</v>
      </c>
      <c r="B2714" s="2" t="s">
        <v>2452</v>
      </c>
      <c r="C2714" s="2" t="s">
        <v>2144</v>
      </c>
      <c r="D2714" s="7">
        <v>82151</v>
      </c>
      <c r="E2714" s="2" t="s">
        <v>19</v>
      </c>
      <c r="F2714" s="2" t="str">
        <f>IF(Table3[[#This Row],[Max(s.salary)]] &gt; 'covid yearly salary'!$D$8, "T","F")</f>
        <v>T</v>
      </c>
      <c r="G2714" s="10">
        <f>Table3[[#This Row],[Max(s.salary)]]*0.045</f>
        <v>3696.7950000000001</v>
      </c>
      <c r="H2714" s="10">
        <f>Table3[[#This Row],[Max(s.salary)]]-Table3[[#This Row],[4.50%]]</f>
        <v>78454.205000000002</v>
      </c>
      <c r="I2714" s="11"/>
    </row>
    <row r="2715" spans="1:9">
      <c r="A2715" s="2">
        <v>201176</v>
      </c>
      <c r="B2715" s="2" t="s">
        <v>159</v>
      </c>
      <c r="C2715" s="2" t="s">
        <v>2207</v>
      </c>
      <c r="D2715" s="7">
        <v>82142</v>
      </c>
      <c r="E2715" s="2" t="s">
        <v>19</v>
      </c>
      <c r="F2715" s="2" t="str">
        <f>IF(Table3[[#This Row],[Max(s.salary)]] &gt; 'covid yearly salary'!$D$8, "T","F")</f>
        <v>T</v>
      </c>
      <c r="G2715" s="10">
        <f>Table3[[#This Row],[Max(s.salary)]]*0.045</f>
        <v>3696.39</v>
      </c>
      <c r="H2715" s="10">
        <f>Table3[[#This Row],[Max(s.salary)]]-Table3[[#This Row],[4.50%]]</f>
        <v>78445.61</v>
      </c>
      <c r="I2715" s="11"/>
    </row>
    <row r="2716" spans="1:9" hidden="1">
      <c r="A2716" s="2">
        <v>57232</v>
      </c>
      <c r="B2716" s="2" t="s">
        <v>113</v>
      </c>
      <c r="C2716" s="2" t="s">
        <v>721</v>
      </c>
      <c r="D2716" s="2">
        <v>61488</v>
      </c>
      <c r="E2716" s="2" t="s">
        <v>19</v>
      </c>
      <c r="F2716" s="2" t="str">
        <f>IF(Table3[[#This Row],[Max(s.salary)]] &gt; 'covid yearly salary'!$D$8, "T","F")</f>
        <v>F</v>
      </c>
      <c r="G2716" s="11">
        <f>Table3[[#This Row],[Max(s.salary)]]*0.045</f>
        <v>2766.96</v>
      </c>
      <c r="H2716" s="4">
        <f>Table3[[#This Row],[Max(s.salary)]]-Table3[[#This Row],[4.50%]]</f>
        <v>58721.04</v>
      </c>
      <c r="I2716" s="11">
        <f t="shared" si="42"/>
        <v>9801095.1750000212</v>
      </c>
    </row>
    <row r="2717" spans="1:9">
      <c r="A2717" s="2">
        <v>16742</v>
      </c>
      <c r="B2717" s="2" t="s">
        <v>2103</v>
      </c>
      <c r="C2717" s="2" t="s">
        <v>2453</v>
      </c>
      <c r="D2717" s="7">
        <v>82139</v>
      </c>
      <c r="E2717" s="2" t="s">
        <v>19</v>
      </c>
      <c r="F2717" s="2" t="str">
        <f>IF(Table3[[#This Row],[Max(s.salary)]] &gt; 'covid yearly salary'!$D$8, "T","F")</f>
        <v>T</v>
      </c>
      <c r="G2717" s="10">
        <f>Table3[[#This Row],[Max(s.salary)]]*0.045</f>
        <v>3696.2549999999997</v>
      </c>
      <c r="H2717" s="10">
        <f>Table3[[#This Row],[Max(s.salary)]]-Table3[[#This Row],[4.50%]]</f>
        <v>78442.744999999995</v>
      </c>
      <c r="I2717" s="11"/>
    </row>
    <row r="2718" spans="1:9" hidden="1">
      <c r="A2718" s="2">
        <v>57281</v>
      </c>
      <c r="B2718" s="2" t="s">
        <v>1118</v>
      </c>
      <c r="C2718" s="2" t="s">
        <v>1958</v>
      </c>
      <c r="D2718" s="2">
        <v>58277</v>
      </c>
      <c r="E2718" s="2" t="s">
        <v>19</v>
      </c>
      <c r="F2718" s="2" t="str">
        <f>IF(Table3[[#This Row],[Max(s.salary)]] &gt; 'covid yearly salary'!$D$8, "T","F")</f>
        <v>F</v>
      </c>
      <c r="G2718" s="11">
        <f>Table3[[#This Row],[Max(s.salary)]]*0.045</f>
        <v>2622.4649999999997</v>
      </c>
      <c r="H2718" s="4">
        <f>Table3[[#This Row],[Max(s.salary)]]-Table3[[#This Row],[4.50%]]</f>
        <v>55654.535000000003</v>
      </c>
      <c r="I2718" s="11">
        <f t="shared" si="42"/>
        <v>9794631.9600000195</v>
      </c>
    </row>
    <row r="2719" spans="1:9">
      <c r="A2719" s="2">
        <v>109011</v>
      </c>
      <c r="B2719" s="2" t="s">
        <v>378</v>
      </c>
      <c r="C2719" s="2" t="s">
        <v>131</v>
      </c>
      <c r="D2719" s="7">
        <v>82127</v>
      </c>
      <c r="E2719" s="2" t="s">
        <v>19</v>
      </c>
      <c r="F2719" s="2" t="str">
        <f>IF(Table3[[#This Row],[Max(s.salary)]] &gt; 'covid yearly salary'!$D$8, "T","F")</f>
        <v>T</v>
      </c>
      <c r="G2719" s="10">
        <f>Table3[[#This Row],[Max(s.salary)]]*0.045</f>
        <v>3695.7149999999997</v>
      </c>
      <c r="H2719" s="10">
        <f>Table3[[#This Row],[Max(s.salary)]]-Table3[[#This Row],[4.50%]]</f>
        <v>78431.285000000003</v>
      </c>
      <c r="I2719" s="11"/>
    </row>
    <row r="2720" spans="1:9">
      <c r="A2720" s="2">
        <v>106970</v>
      </c>
      <c r="B2720" s="2" t="s">
        <v>1733</v>
      </c>
      <c r="C2720" s="2" t="s">
        <v>1852</v>
      </c>
      <c r="D2720" s="7">
        <v>82109</v>
      </c>
      <c r="E2720" s="2" t="s">
        <v>19</v>
      </c>
      <c r="F2720" s="2" t="str">
        <f>IF(Table3[[#This Row],[Max(s.salary)]] &gt; 'covid yearly salary'!$D$8, "T","F")</f>
        <v>T</v>
      </c>
      <c r="G2720" s="10">
        <f>Table3[[#This Row],[Max(s.salary)]]*0.045</f>
        <v>3694.9049999999997</v>
      </c>
      <c r="H2720" s="10">
        <f>Table3[[#This Row],[Max(s.salary)]]-Table3[[#This Row],[4.50%]]</f>
        <v>78414.095000000001</v>
      </c>
      <c r="I2720" s="11"/>
    </row>
    <row r="2721" spans="1:9">
      <c r="A2721" s="2">
        <v>36104</v>
      </c>
      <c r="B2721" s="2" t="s">
        <v>643</v>
      </c>
      <c r="C2721" s="2" t="s">
        <v>1219</v>
      </c>
      <c r="D2721" s="7">
        <v>82099</v>
      </c>
      <c r="E2721" s="2" t="s">
        <v>19</v>
      </c>
      <c r="F2721" s="2" t="str">
        <f>IF(Table3[[#This Row],[Max(s.salary)]] &gt; 'covid yearly salary'!$D$8, "T","F")</f>
        <v>T</v>
      </c>
      <c r="G2721" s="10">
        <f>Table3[[#This Row],[Max(s.salary)]]*0.045</f>
        <v>3694.4549999999999</v>
      </c>
      <c r="H2721" s="10">
        <f>Table3[[#This Row],[Max(s.salary)]]-Table3[[#This Row],[4.50%]]</f>
        <v>78404.544999999998</v>
      </c>
      <c r="I2721" s="11"/>
    </row>
    <row r="2722" spans="1:9">
      <c r="A2722" s="2">
        <v>17907</v>
      </c>
      <c r="B2722" s="2" t="s">
        <v>1611</v>
      </c>
      <c r="C2722" s="2" t="s">
        <v>574</v>
      </c>
      <c r="D2722" s="7">
        <v>82097</v>
      </c>
      <c r="E2722" s="2" t="s">
        <v>19</v>
      </c>
      <c r="F2722" s="2" t="str">
        <f>IF(Table3[[#This Row],[Max(s.salary)]] &gt; 'covid yearly salary'!$D$8, "T","F")</f>
        <v>T</v>
      </c>
      <c r="G2722" s="10">
        <f>Table3[[#This Row],[Max(s.salary)]]*0.045</f>
        <v>3694.3649999999998</v>
      </c>
      <c r="H2722" s="10">
        <f>Table3[[#This Row],[Max(s.salary)]]-Table3[[#This Row],[4.50%]]</f>
        <v>78402.634999999995</v>
      </c>
      <c r="I2722" s="11"/>
    </row>
    <row r="2723" spans="1:9">
      <c r="A2723" s="2">
        <v>70542</v>
      </c>
      <c r="B2723" s="2" t="s">
        <v>320</v>
      </c>
      <c r="C2723" s="2" t="s">
        <v>530</v>
      </c>
      <c r="D2723" s="7">
        <v>82087</v>
      </c>
      <c r="E2723" s="2" t="s">
        <v>19</v>
      </c>
      <c r="F2723" s="2" t="str">
        <f>IF(Table3[[#This Row],[Max(s.salary)]] &gt; 'covid yearly salary'!$D$8, "T","F")</f>
        <v>T</v>
      </c>
      <c r="G2723" s="10">
        <f>Table3[[#This Row],[Max(s.salary)]]*0.045</f>
        <v>3693.915</v>
      </c>
      <c r="H2723" s="10">
        <f>Table3[[#This Row],[Max(s.salary)]]-Table3[[#This Row],[4.50%]]</f>
        <v>78393.085000000006</v>
      </c>
      <c r="I2723" s="11"/>
    </row>
    <row r="2724" spans="1:9">
      <c r="A2724" s="2">
        <v>46905</v>
      </c>
      <c r="B2724" s="2" t="s">
        <v>2454</v>
      </c>
      <c r="C2724" s="2" t="s">
        <v>1514</v>
      </c>
      <c r="D2724" s="7">
        <v>82086</v>
      </c>
      <c r="E2724" s="2" t="s">
        <v>19</v>
      </c>
      <c r="F2724" s="2" t="str">
        <f>IF(Table3[[#This Row],[Max(s.salary)]] &gt; 'covid yearly salary'!$D$8, "T","F")</f>
        <v>T</v>
      </c>
      <c r="G2724" s="10">
        <f>Table3[[#This Row],[Max(s.salary)]]*0.045</f>
        <v>3693.87</v>
      </c>
      <c r="H2724" s="10">
        <f>Table3[[#This Row],[Max(s.salary)]]-Table3[[#This Row],[4.50%]]</f>
        <v>78392.13</v>
      </c>
      <c r="I2724" s="11"/>
    </row>
    <row r="2725" spans="1:9">
      <c r="A2725" s="2">
        <v>52211</v>
      </c>
      <c r="B2725" s="2" t="s">
        <v>1233</v>
      </c>
      <c r="C2725" s="2" t="s">
        <v>2455</v>
      </c>
      <c r="D2725" s="7">
        <v>82086</v>
      </c>
      <c r="E2725" s="2" t="s">
        <v>19</v>
      </c>
      <c r="F2725" s="2" t="str">
        <f>IF(Table3[[#This Row],[Max(s.salary)]] &gt; 'covid yearly salary'!$D$8, "T","F")</f>
        <v>T</v>
      </c>
      <c r="G2725" s="10">
        <f>Table3[[#This Row],[Max(s.salary)]]*0.045</f>
        <v>3693.87</v>
      </c>
      <c r="H2725" s="10">
        <f>Table3[[#This Row],[Max(s.salary)]]-Table3[[#This Row],[4.50%]]</f>
        <v>78392.13</v>
      </c>
      <c r="I2725" s="11"/>
    </row>
    <row r="2726" spans="1:9">
      <c r="A2726" s="2">
        <v>28835</v>
      </c>
      <c r="B2726" s="2" t="s">
        <v>445</v>
      </c>
      <c r="C2726" s="2" t="s">
        <v>1927</v>
      </c>
      <c r="D2726" s="7">
        <v>82083</v>
      </c>
      <c r="E2726" s="2" t="s">
        <v>19</v>
      </c>
      <c r="F2726" s="2" t="str">
        <f>IF(Table3[[#This Row],[Max(s.salary)]] &gt; 'covid yearly salary'!$D$8, "T","F")</f>
        <v>T</v>
      </c>
      <c r="G2726" s="10">
        <f>Table3[[#This Row],[Max(s.salary)]]*0.045</f>
        <v>3693.7349999999997</v>
      </c>
      <c r="H2726" s="10">
        <f>Table3[[#This Row],[Max(s.salary)]]-Table3[[#This Row],[4.50%]]</f>
        <v>78389.264999999999</v>
      </c>
      <c r="I2726" s="11"/>
    </row>
    <row r="2727" spans="1:9">
      <c r="A2727" s="2">
        <v>77757</v>
      </c>
      <c r="B2727" s="2" t="s">
        <v>2100</v>
      </c>
      <c r="C2727" s="2" t="s">
        <v>1892</v>
      </c>
      <c r="D2727" s="7">
        <v>82074</v>
      </c>
      <c r="E2727" s="2" t="s">
        <v>19</v>
      </c>
      <c r="F2727" s="2" t="str">
        <f>IF(Table3[[#This Row],[Max(s.salary)]] &gt; 'covid yearly salary'!$D$8, "T","F")</f>
        <v>T</v>
      </c>
      <c r="G2727" s="10">
        <f>Table3[[#This Row],[Max(s.salary)]]*0.045</f>
        <v>3693.33</v>
      </c>
      <c r="H2727" s="10">
        <f>Table3[[#This Row],[Max(s.salary)]]-Table3[[#This Row],[4.50%]]</f>
        <v>78380.67</v>
      </c>
      <c r="I2727" s="11"/>
    </row>
    <row r="2728" spans="1:9" hidden="1">
      <c r="A2728" s="2">
        <v>57539</v>
      </c>
      <c r="B2728" s="2" t="s">
        <v>2310</v>
      </c>
      <c r="C2728" s="2" t="s">
        <v>1912</v>
      </c>
      <c r="D2728" s="2">
        <v>47749</v>
      </c>
      <c r="E2728" s="2" t="s">
        <v>19</v>
      </c>
      <c r="F2728" s="2" t="str">
        <f>IF(Table3[[#This Row],[Max(s.salary)]] &gt; 'covid yearly salary'!$D$8, "T","F")</f>
        <v>F</v>
      </c>
      <c r="G2728" s="11">
        <f>Table3[[#This Row],[Max(s.salary)]]*0.045</f>
        <v>2148.7049999999999</v>
      </c>
      <c r="H2728" s="4">
        <f>Table3[[#This Row],[Max(s.salary)]]-Table3[[#This Row],[4.50%]]</f>
        <v>45600.294999999998</v>
      </c>
      <c r="I2728" s="11">
        <f t="shared" si="42"/>
        <v>9758761.3350000195</v>
      </c>
    </row>
    <row r="2729" spans="1:9">
      <c r="A2729" s="2">
        <v>98219</v>
      </c>
      <c r="B2729" s="2" t="s">
        <v>2100</v>
      </c>
      <c r="C2729" s="2" t="s">
        <v>944</v>
      </c>
      <c r="D2729" s="7">
        <v>82069</v>
      </c>
      <c r="E2729" s="2" t="s">
        <v>19</v>
      </c>
      <c r="F2729" s="2" t="str">
        <f>IF(Table3[[#This Row],[Max(s.salary)]] &gt; 'covid yearly salary'!$D$8, "T","F")</f>
        <v>T</v>
      </c>
      <c r="G2729" s="10">
        <f>Table3[[#This Row],[Max(s.salary)]]*0.045</f>
        <v>3693.105</v>
      </c>
      <c r="H2729" s="10">
        <f>Table3[[#This Row],[Max(s.salary)]]-Table3[[#This Row],[4.50%]]</f>
        <v>78375.895000000004</v>
      </c>
      <c r="I2729" s="11"/>
    </row>
    <row r="2730" spans="1:9">
      <c r="A2730" s="2">
        <v>19795</v>
      </c>
      <c r="B2730" s="2" t="s">
        <v>393</v>
      </c>
      <c r="C2730" s="2" t="s">
        <v>2456</v>
      </c>
      <c r="D2730" s="7">
        <v>82063</v>
      </c>
      <c r="E2730" s="2" t="s">
        <v>19</v>
      </c>
      <c r="F2730" s="2" t="str">
        <f>IF(Table3[[#This Row],[Max(s.salary)]] &gt; 'covid yearly salary'!$D$8, "T","F")</f>
        <v>T</v>
      </c>
      <c r="G2730" s="10">
        <f>Table3[[#This Row],[Max(s.salary)]]*0.045</f>
        <v>3692.835</v>
      </c>
      <c r="H2730" s="10">
        <f>Table3[[#This Row],[Max(s.salary)]]-Table3[[#This Row],[4.50%]]</f>
        <v>78370.164999999994</v>
      </c>
      <c r="I2730" s="11"/>
    </row>
    <row r="2731" spans="1:9">
      <c r="A2731" s="2">
        <v>87679</v>
      </c>
      <c r="B2731" s="2" t="s">
        <v>1662</v>
      </c>
      <c r="C2731" s="2" t="s">
        <v>878</v>
      </c>
      <c r="D2731" s="7">
        <v>82027</v>
      </c>
      <c r="E2731" s="2" t="s">
        <v>19</v>
      </c>
      <c r="F2731" s="2" t="str">
        <f>IF(Table3[[#This Row],[Max(s.salary)]] &gt; 'covid yearly salary'!$D$8, "T","F")</f>
        <v>T</v>
      </c>
      <c r="G2731" s="10">
        <f>Table3[[#This Row],[Max(s.salary)]]*0.045</f>
        <v>3691.2149999999997</v>
      </c>
      <c r="H2731" s="10">
        <f>Table3[[#This Row],[Max(s.salary)]]-Table3[[#This Row],[4.50%]]</f>
        <v>78335.785000000003</v>
      </c>
      <c r="I2731" s="11"/>
    </row>
    <row r="2732" spans="1:9" hidden="1">
      <c r="A2732" s="2">
        <v>57562</v>
      </c>
      <c r="B2732" s="2" t="s">
        <v>1610</v>
      </c>
      <c r="C2732" s="2" t="s">
        <v>2363</v>
      </c>
      <c r="D2732" s="2">
        <v>48399</v>
      </c>
      <c r="E2732" s="2" t="s">
        <v>19</v>
      </c>
      <c r="F2732" s="2" t="str">
        <f>IF(Table3[[#This Row],[Max(s.salary)]] &gt; 'covid yearly salary'!$D$8, "T","F")</f>
        <v>F</v>
      </c>
      <c r="G2732" s="11">
        <f>Table3[[#This Row],[Max(s.salary)]]*0.045</f>
        <v>2177.9549999999999</v>
      </c>
      <c r="H2732" s="4">
        <f>Table3[[#This Row],[Max(s.salary)]]-Table3[[#This Row],[4.50%]]</f>
        <v>46221.044999999998</v>
      </c>
      <c r="I2732" s="11">
        <f t="shared" si="42"/>
        <v>9745535.4750000183</v>
      </c>
    </row>
    <row r="2733" spans="1:9" hidden="1">
      <c r="A2733" s="2">
        <v>57584</v>
      </c>
      <c r="B2733" s="2" t="s">
        <v>2457</v>
      </c>
      <c r="C2733" s="2" t="s">
        <v>777</v>
      </c>
      <c r="D2733" s="2">
        <v>47847</v>
      </c>
      <c r="E2733" s="2" t="s">
        <v>19</v>
      </c>
      <c r="F2733" s="2" t="str">
        <f>IF(Table3[[#This Row],[Max(s.salary)]] &gt; 'covid yearly salary'!$D$8, "T","F")</f>
        <v>F</v>
      </c>
      <c r="G2733" s="11">
        <f>Table3[[#This Row],[Max(s.salary)]]*0.045</f>
        <v>2153.1149999999998</v>
      </c>
      <c r="H2733" s="4">
        <f>Table3[[#This Row],[Max(s.salary)]]-Table3[[#This Row],[4.50%]]</f>
        <v>45693.885000000002</v>
      </c>
      <c r="I2733" s="11">
        <f t="shared" si="42"/>
        <v>9743357.5200000182</v>
      </c>
    </row>
    <row r="2734" spans="1:9">
      <c r="A2734" s="2">
        <v>51251</v>
      </c>
      <c r="B2734" s="2" t="s">
        <v>1753</v>
      </c>
      <c r="C2734" s="2" t="s">
        <v>2458</v>
      </c>
      <c r="D2734" s="7">
        <v>82020</v>
      </c>
      <c r="E2734" s="2" t="s">
        <v>19</v>
      </c>
      <c r="F2734" s="2" t="str">
        <f>IF(Table3[[#This Row],[Max(s.salary)]] &gt; 'covid yearly salary'!$D$8, "T","F")</f>
        <v>T</v>
      </c>
      <c r="G2734" s="10">
        <f>Table3[[#This Row],[Max(s.salary)]]*0.045</f>
        <v>3690.8999999999996</v>
      </c>
      <c r="H2734" s="10">
        <f>Table3[[#This Row],[Max(s.salary)]]-Table3[[#This Row],[4.50%]]</f>
        <v>78329.100000000006</v>
      </c>
      <c r="I2734" s="11"/>
    </row>
    <row r="2735" spans="1:9">
      <c r="A2735" s="2">
        <v>24719</v>
      </c>
      <c r="B2735" s="2" t="s">
        <v>621</v>
      </c>
      <c r="C2735" s="2" t="s">
        <v>1698</v>
      </c>
      <c r="D2735" s="7">
        <v>82014</v>
      </c>
      <c r="E2735" s="2" t="s">
        <v>19</v>
      </c>
      <c r="F2735" s="2" t="str">
        <f>IF(Table3[[#This Row],[Max(s.salary)]] &gt; 'covid yearly salary'!$D$8, "T","F")</f>
        <v>T</v>
      </c>
      <c r="G2735" s="10">
        <f>Table3[[#This Row],[Max(s.salary)]]*0.045</f>
        <v>3690.6299999999997</v>
      </c>
      <c r="H2735" s="10">
        <f>Table3[[#This Row],[Max(s.salary)]]-Table3[[#This Row],[4.50%]]</f>
        <v>78323.37</v>
      </c>
      <c r="I2735" s="11"/>
    </row>
    <row r="2736" spans="1:9">
      <c r="A2736" s="2">
        <v>11479</v>
      </c>
      <c r="B2736" s="2" t="s">
        <v>933</v>
      </c>
      <c r="C2736" s="2" t="s">
        <v>614</v>
      </c>
      <c r="D2736" s="7">
        <v>82010</v>
      </c>
      <c r="E2736" s="2" t="s">
        <v>19</v>
      </c>
      <c r="F2736" s="2" t="str">
        <f>IF(Table3[[#This Row],[Max(s.salary)]] &gt; 'covid yearly salary'!$D$8, "T","F")</f>
        <v>T</v>
      </c>
      <c r="G2736" s="10">
        <f>Table3[[#This Row],[Max(s.salary)]]*0.045</f>
        <v>3690.45</v>
      </c>
      <c r="H2736" s="10">
        <f>Table3[[#This Row],[Max(s.salary)]]-Table3[[#This Row],[4.50%]]</f>
        <v>78319.55</v>
      </c>
      <c r="I2736" s="11"/>
    </row>
    <row r="2737" spans="1:9">
      <c r="A2737" s="2">
        <v>79294</v>
      </c>
      <c r="B2737" s="2" t="s">
        <v>2299</v>
      </c>
      <c r="C2737" s="2" t="s">
        <v>49</v>
      </c>
      <c r="D2737" s="7">
        <v>81992</v>
      </c>
      <c r="E2737" s="2" t="s">
        <v>19</v>
      </c>
      <c r="F2737" s="2" t="str">
        <f>IF(Table3[[#This Row],[Max(s.salary)]] &gt; 'covid yearly salary'!$D$8, "T","F")</f>
        <v>T</v>
      </c>
      <c r="G2737" s="10">
        <f>Table3[[#This Row],[Max(s.salary)]]*0.045</f>
        <v>3689.64</v>
      </c>
      <c r="H2737" s="10">
        <f>Table3[[#This Row],[Max(s.salary)]]-Table3[[#This Row],[4.50%]]</f>
        <v>78302.36</v>
      </c>
      <c r="I2737" s="11"/>
    </row>
    <row r="2738" spans="1:9">
      <c r="A2738" s="2">
        <v>100584</v>
      </c>
      <c r="B2738" s="2" t="s">
        <v>797</v>
      </c>
      <c r="C2738" s="2" t="s">
        <v>2257</v>
      </c>
      <c r="D2738" s="7">
        <v>81982</v>
      </c>
      <c r="E2738" s="2" t="s">
        <v>19</v>
      </c>
      <c r="F2738" s="2" t="str">
        <f>IF(Table3[[#This Row],[Max(s.salary)]] &gt; 'covid yearly salary'!$D$8, "T","F")</f>
        <v>T</v>
      </c>
      <c r="G2738" s="10">
        <f>Table3[[#This Row],[Max(s.salary)]]*0.045</f>
        <v>3689.19</v>
      </c>
      <c r="H2738" s="10">
        <f>Table3[[#This Row],[Max(s.salary)]]-Table3[[#This Row],[4.50%]]</f>
        <v>78292.81</v>
      </c>
      <c r="I2738" s="11"/>
    </row>
    <row r="2739" spans="1:9" hidden="1">
      <c r="A2739" s="2">
        <v>57705</v>
      </c>
      <c r="B2739" s="2" t="s">
        <v>2007</v>
      </c>
      <c r="C2739" s="2" t="s">
        <v>133</v>
      </c>
      <c r="D2739" s="2">
        <v>59613</v>
      </c>
      <c r="E2739" s="2" t="s">
        <v>19</v>
      </c>
      <c r="F2739" s="2" t="str">
        <f>IF(Table3[[#This Row],[Max(s.salary)]] &gt; 'covid yearly salary'!$D$8, "T","F")</f>
        <v>F</v>
      </c>
      <c r="G2739" s="11">
        <f>Table3[[#This Row],[Max(s.salary)]]*0.045</f>
        <v>2682.585</v>
      </c>
      <c r="H2739" s="4">
        <f>Table3[[#This Row],[Max(s.salary)]]-Table3[[#This Row],[4.50%]]</f>
        <v>56930.415000000001</v>
      </c>
      <c r="I2739" s="11">
        <f t="shared" si="42"/>
        <v>9722753.5950000193</v>
      </c>
    </row>
    <row r="2740" spans="1:9">
      <c r="A2740" s="2">
        <v>30046</v>
      </c>
      <c r="B2740" s="2" t="s">
        <v>2295</v>
      </c>
      <c r="C2740" s="2" t="s">
        <v>2230</v>
      </c>
      <c r="D2740" s="7">
        <v>81970</v>
      </c>
      <c r="E2740" s="2" t="s">
        <v>19</v>
      </c>
      <c r="F2740" s="2" t="str">
        <f>IF(Table3[[#This Row],[Max(s.salary)]] &gt; 'covid yearly salary'!$D$8, "T","F")</f>
        <v>T</v>
      </c>
      <c r="G2740" s="10">
        <f>Table3[[#This Row],[Max(s.salary)]]*0.045</f>
        <v>3688.6499999999996</v>
      </c>
      <c r="H2740" s="10">
        <f>Table3[[#This Row],[Max(s.salary)]]-Table3[[#This Row],[4.50%]]</f>
        <v>78281.350000000006</v>
      </c>
      <c r="I2740" s="11"/>
    </row>
    <row r="2741" spans="1:9">
      <c r="A2741" s="2">
        <v>64533</v>
      </c>
      <c r="B2741" s="2" t="s">
        <v>341</v>
      </c>
      <c r="C2741" s="2" t="s">
        <v>2459</v>
      </c>
      <c r="D2741" s="7">
        <v>81970</v>
      </c>
      <c r="E2741" s="2" t="s">
        <v>19</v>
      </c>
      <c r="F2741" s="2" t="str">
        <f>IF(Table3[[#This Row],[Max(s.salary)]] &gt; 'covid yearly salary'!$D$8, "T","F")</f>
        <v>T</v>
      </c>
      <c r="G2741" s="10">
        <f>Table3[[#This Row],[Max(s.salary)]]*0.045</f>
        <v>3688.6499999999996</v>
      </c>
      <c r="H2741" s="10">
        <f>Table3[[#This Row],[Max(s.salary)]]-Table3[[#This Row],[4.50%]]</f>
        <v>78281.350000000006</v>
      </c>
      <c r="I2741" s="11"/>
    </row>
    <row r="2742" spans="1:9">
      <c r="A2742" s="2">
        <v>16653</v>
      </c>
      <c r="B2742" s="2" t="s">
        <v>505</v>
      </c>
      <c r="C2742" s="2" t="s">
        <v>551</v>
      </c>
      <c r="D2742" s="7">
        <v>81958</v>
      </c>
      <c r="E2742" s="2" t="s">
        <v>19</v>
      </c>
      <c r="F2742" s="2" t="str">
        <f>IF(Table3[[#This Row],[Max(s.salary)]] &gt; 'covid yearly salary'!$D$8, "T","F")</f>
        <v>T</v>
      </c>
      <c r="G2742" s="10">
        <f>Table3[[#This Row],[Max(s.salary)]]*0.045</f>
        <v>3688.1099999999997</v>
      </c>
      <c r="H2742" s="10">
        <f>Table3[[#This Row],[Max(s.salary)]]-Table3[[#This Row],[4.50%]]</f>
        <v>78269.89</v>
      </c>
      <c r="I2742" s="11"/>
    </row>
    <row r="2743" spans="1:9">
      <c r="A2743" s="2">
        <v>78930</v>
      </c>
      <c r="B2743" s="2" t="s">
        <v>163</v>
      </c>
      <c r="C2743" s="2" t="s">
        <v>1704</v>
      </c>
      <c r="D2743" s="7">
        <v>81956</v>
      </c>
      <c r="E2743" s="2" t="s">
        <v>19</v>
      </c>
      <c r="F2743" s="2" t="str">
        <f>IF(Table3[[#This Row],[Max(s.salary)]] &gt; 'covid yearly salary'!$D$8, "T","F")</f>
        <v>T</v>
      </c>
      <c r="G2743" s="10">
        <f>Table3[[#This Row],[Max(s.salary)]]*0.045</f>
        <v>3688.02</v>
      </c>
      <c r="H2743" s="10">
        <f>Table3[[#This Row],[Max(s.salary)]]-Table3[[#This Row],[4.50%]]</f>
        <v>78267.98</v>
      </c>
      <c r="I2743" s="11"/>
    </row>
    <row r="2744" spans="1:9">
      <c r="A2744" s="2">
        <v>101486</v>
      </c>
      <c r="B2744" s="2" t="s">
        <v>99</v>
      </c>
      <c r="C2744" s="2" t="s">
        <v>352</v>
      </c>
      <c r="D2744" s="7">
        <v>81937</v>
      </c>
      <c r="E2744" s="2" t="s">
        <v>19</v>
      </c>
      <c r="F2744" s="2" t="str">
        <f>IF(Table3[[#This Row],[Max(s.salary)]] &gt; 'covid yearly salary'!$D$8, "T","F")</f>
        <v>T</v>
      </c>
      <c r="G2744" s="10">
        <f>Table3[[#This Row],[Max(s.salary)]]*0.045</f>
        <v>3687.165</v>
      </c>
      <c r="H2744" s="10">
        <f>Table3[[#This Row],[Max(s.salary)]]-Table3[[#This Row],[4.50%]]</f>
        <v>78249.835000000006</v>
      </c>
      <c r="I2744" s="11"/>
    </row>
    <row r="2745" spans="1:9">
      <c r="A2745" s="2">
        <v>49296</v>
      </c>
      <c r="B2745" s="2" t="s">
        <v>1954</v>
      </c>
      <c r="C2745" s="2" t="s">
        <v>340</v>
      </c>
      <c r="D2745" s="7">
        <v>81935</v>
      </c>
      <c r="E2745" s="2" t="s">
        <v>19</v>
      </c>
      <c r="F2745" s="2" t="str">
        <f>IF(Table3[[#This Row],[Max(s.salary)]] &gt; 'covid yearly salary'!$D$8, "T","F")</f>
        <v>T</v>
      </c>
      <c r="G2745" s="10">
        <f>Table3[[#This Row],[Max(s.salary)]]*0.045</f>
        <v>3687.0749999999998</v>
      </c>
      <c r="H2745" s="10">
        <f>Table3[[#This Row],[Max(s.salary)]]-Table3[[#This Row],[4.50%]]</f>
        <v>78247.925000000003</v>
      </c>
      <c r="I2745" s="11"/>
    </row>
    <row r="2746" spans="1:9">
      <c r="A2746" s="2">
        <v>28336</v>
      </c>
      <c r="B2746" s="2" t="s">
        <v>1456</v>
      </c>
      <c r="C2746" s="2" t="s">
        <v>1793</v>
      </c>
      <c r="D2746" s="7">
        <v>81929</v>
      </c>
      <c r="E2746" s="2" t="s">
        <v>19</v>
      </c>
      <c r="F2746" s="2" t="str">
        <f>IF(Table3[[#This Row],[Max(s.salary)]] &gt; 'covid yearly salary'!$D$8, "T","F")</f>
        <v>T</v>
      </c>
      <c r="G2746" s="10">
        <f>Table3[[#This Row],[Max(s.salary)]]*0.045</f>
        <v>3686.8049999999998</v>
      </c>
      <c r="H2746" s="10">
        <f>Table3[[#This Row],[Max(s.salary)]]-Table3[[#This Row],[4.50%]]</f>
        <v>78242.195000000007</v>
      </c>
      <c r="I2746" s="11"/>
    </row>
    <row r="2747" spans="1:9">
      <c r="A2747" s="2">
        <v>35304</v>
      </c>
      <c r="B2747" s="2" t="s">
        <v>835</v>
      </c>
      <c r="C2747" s="2" t="s">
        <v>2306</v>
      </c>
      <c r="D2747" s="7">
        <v>81926</v>
      </c>
      <c r="E2747" s="2" t="s">
        <v>19</v>
      </c>
      <c r="F2747" s="2" t="str">
        <f>IF(Table3[[#This Row],[Max(s.salary)]] &gt; 'covid yearly salary'!$D$8, "T","F")</f>
        <v>T</v>
      </c>
      <c r="G2747" s="10">
        <f>Table3[[#This Row],[Max(s.salary)]]*0.045</f>
        <v>3686.67</v>
      </c>
      <c r="H2747" s="10">
        <f>Table3[[#This Row],[Max(s.salary)]]-Table3[[#This Row],[4.50%]]</f>
        <v>78239.33</v>
      </c>
      <c r="I2747" s="11"/>
    </row>
    <row r="2748" spans="1:9">
      <c r="A2748" s="2">
        <v>86794</v>
      </c>
      <c r="B2748" s="2" t="s">
        <v>819</v>
      </c>
      <c r="C2748" s="2" t="s">
        <v>1725</v>
      </c>
      <c r="D2748" s="7">
        <v>81919</v>
      </c>
      <c r="E2748" s="2" t="s">
        <v>19</v>
      </c>
      <c r="F2748" s="2" t="str">
        <f>IF(Table3[[#This Row],[Max(s.salary)]] &gt; 'covid yearly salary'!$D$8, "T","F")</f>
        <v>T</v>
      </c>
      <c r="G2748" s="10">
        <f>Table3[[#This Row],[Max(s.salary)]]*0.045</f>
        <v>3686.355</v>
      </c>
      <c r="H2748" s="10">
        <f>Table3[[#This Row],[Max(s.salary)]]-Table3[[#This Row],[4.50%]]</f>
        <v>78232.645000000004</v>
      </c>
      <c r="I2748" s="11"/>
    </row>
    <row r="2749" spans="1:9">
      <c r="A2749" s="2">
        <v>102727</v>
      </c>
      <c r="B2749" s="2" t="s">
        <v>800</v>
      </c>
      <c r="C2749" s="2" t="s">
        <v>1380</v>
      </c>
      <c r="D2749" s="7">
        <v>81914</v>
      </c>
      <c r="E2749" s="2" t="s">
        <v>19</v>
      </c>
      <c r="F2749" s="2" t="str">
        <f>IF(Table3[[#This Row],[Max(s.salary)]] &gt; 'covid yearly salary'!$D$8, "T","F")</f>
        <v>T</v>
      </c>
      <c r="G2749" s="10">
        <f>Table3[[#This Row],[Max(s.salary)]]*0.045</f>
        <v>3686.1299999999997</v>
      </c>
      <c r="H2749" s="10">
        <f>Table3[[#This Row],[Max(s.salary)]]-Table3[[#This Row],[4.50%]]</f>
        <v>78227.87</v>
      </c>
      <c r="I2749" s="11"/>
    </row>
    <row r="2750" spans="1:9">
      <c r="A2750" s="2">
        <v>14999</v>
      </c>
      <c r="B2750" s="2" t="s">
        <v>1428</v>
      </c>
      <c r="C2750" s="2" t="s">
        <v>760</v>
      </c>
      <c r="D2750" s="7">
        <v>81907</v>
      </c>
      <c r="E2750" s="2" t="s">
        <v>19</v>
      </c>
      <c r="F2750" s="2" t="str">
        <f>IF(Table3[[#This Row],[Max(s.salary)]] &gt; 'covid yearly salary'!$D$8, "T","F")</f>
        <v>T</v>
      </c>
      <c r="G2750" s="10">
        <f>Table3[[#This Row],[Max(s.salary)]]*0.045</f>
        <v>3685.8150000000001</v>
      </c>
      <c r="H2750" s="10">
        <f>Table3[[#This Row],[Max(s.salary)]]-Table3[[#This Row],[4.50%]]</f>
        <v>78221.184999999998</v>
      </c>
      <c r="I2750" s="11"/>
    </row>
    <row r="2751" spans="1:9">
      <c r="A2751" s="2">
        <v>79885</v>
      </c>
      <c r="B2751" s="2" t="s">
        <v>2460</v>
      </c>
      <c r="C2751" s="2" t="s">
        <v>1222</v>
      </c>
      <c r="D2751" s="7">
        <v>81886</v>
      </c>
      <c r="E2751" s="2" t="s">
        <v>19</v>
      </c>
      <c r="F2751" s="2" t="str">
        <f>IF(Table3[[#This Row],[Max(s.salary)]] &gt; 'covid yearly salary'!$D$8, "T","F")</f>
        <v>T</v>
      </c>
      <c r="G2751" s="10">
        <f>Table3[[#This Row],[Max(s.salary)]]*0.045</f>
        <v>3684.87</v>
      </c>
      <c r="H2751" s="10">
        <f>Table3[[#This Row],[Max(s.salary)]]-Table3[[#This Row],[4.50%]]</f>
        <v>78201.13</v>
      </c>
      <c r="I2751" s="11"/>
    </row>
    <row r="2752" spans="1:9">
      <c r="A2752" s="2">
        <v>53466</v>
      </c>
      <c r="B2752" s="2" t="s">
        <v>1788</v>
      </c>
      <c r="C2752" s="2" t="s">
        <v>1512</v>
      </c>
      <c r="D2752" s="7">
        <v>81869</v>
      </c>
      <c r="E2752" s="2" t="s">
        <v>19</v>
      </c>
      <c r="F2752" s="2" t="str">
        <f>IF(Table3[[#This Row],[Max(s.salary)]] &gt; 'covid yearly salary'!$D$8, "T","F")</f>
        <v>T</v>
      </c>
      <c r="G2752" s="10">
        <f>Table3[[#This Row],[Max(s.salary)]]*0.045</f>
        <v>3684.105</v>
      </c>
      <c r="H2752" s="10">
        <f>Table3[[#This Row],[Max(s.salary)]]-Table3[[#This Row],[4.50%]]</f>
        <v>78184.895000000004</v>
      </c>
      <c r="I2752" s="11"/>
    </row>
    <row r="2753" spans="1:9" hidden="1">
      <c r="A2753" s="2">
        <v>57981</v>
      </c>
      <c r="B2753" s="2" t="s">
        <v>685</v>
      </c>
      <c r="C2753" s="2" t="s">
        <v>1278</v>
      </c>
      <c r="D2753" s="2">
        <v>47660</v>
      </c>
      <c r="E2753" s="2" t="s">
        <v>19</v>
      </c>
      <c r="F2753" s="2" t="str">
        <f>IF(Table3[[#This Row],[Max(s.salary)]] &gt; 'covid yearly salary'!$D$8, "T","F")</f>
        <v>F</v>
      </c>
      <c r="G2753" s="11">
        <f>Table3[[#This Row],[Max(s.salary)]]*0.045</f>
        <v>2144.6999999999998</v>
      </c>
      <c r="H2753" s="4">
        <f>Table3[[#This Row],[Max(s.salary)]]-Table3[[#This Row],[4.50%]]</f>
        <v>45515.3</v>
      </c>
      <c r="I2753" s="11">
        <f t="shared" si="42"/>
        <v>9672142.5900000148</v>
      </c>
    </row>
    <row r="2754" spans="1:9" hidden="1">
      <c r="A2754" s="2">
        <v>57999</v>
      </c>
      <c r="B2754" s="2" t="s">
        <v>2105</v>
      </c>
      <c r="C2754" s="2" t="s">
        <v>926</v>
      </c>
      <c r="D2754" s="2">
        <v>61304</v>
      </c>
      <c r="E2754" s="2" t="s">
        <v>19</v>
      </c>
      <c r="F2754" s="2" t="str">
        <f>IF(Table3[[#This Row],[Max(s.salary)]] &gt; 'covid yearly salary'!$D$8, "T","F")</f>
        <v>F</v>
      </c>
      <c r="G2754" s="11">
        <f>Table3[[#This Row],[Max(s.salary)]]*0.045</f>
        <v>2758.68</v>
      </c>
      <c r="H2754" s="4">
        <f>Table3[[#This Row],[Max(s.salary)]]-Table3[[#This Row],[4.50%]]</f>
        <v>58545.32</v>
      </c>
      <c r="I2754" s="11">
        <f t="shared" ref="I2754:I2816" si="43">SUM(G2754:G6972)</f>
        <v>9669997.8900000155</v>
      </c>
    </row>
    <row r="2755" spans="1:9">
      <c r="A2755" s="2">
        <v>65227</v>
      </c>
      <c r="B2755" s="2" t="s">
        <v>475</v>
      </c>
      <c r="C2755" s="2" t="s">
        <v>2347</v>
      </c>
      <c r="D2755" s="7">
        <v>81862</v>
      </c>
      <c r="E2755" s="2" t="s">
        <v>19</v>
      </c>
      <c r="F2755" s="2" t="str">
        <f>IF(Table3[[#This Row],[Max(s.salary)]] &gt; 'covid yearly salary'!$D$8, "T","F")</f>
        <v>T</v>
      </c>
      <c r="G2755" s="10">
        <f>Table3[[#This Row],[Max(s.salary)]]*0.045</f>
        <v>3683.79</v>
      </c>
      <c r="H2755" s="10">
        <f>Table3[[#This Row],[Max(s.salary)]]-Table3[[#This Row],[4.50%]]</f>
        <v>78178.210000000006</v>
      </c>
      <c r="I2755" s="11"/>
    </row>
    <row r="2756" spans="1:9">
      <c r="A2756" s="2">
        <v>11974</v>
      </c>
      <c r="B2756" s="2" t="s">
        <v>493</v>
      </c>
      <c r="C2756" s="2" t="s">
        <v>192</v>
      </c>
      <c r="D2756" s="7">
        <v>81850</v>
      </c>
      <c r="E2756" s="2" t="s">
        <v>19</v>
      </c>
      <c r="F2756" s="2" t="str">
        <f>IF(Table3[[#This Row],[Max(s.salary)]] &gt; 'covid yearly salary'!$D$8, "T","F")</f>
        <v>T</v>
      </c>
      <c r="G2756" s="10">
        <f>Table3[[#This Row],[Max(s.salary)]]*0.045</f>
        <v>3683.25</v>
      </c>
      <c r="H2756" s="10">
        <f>Table3[[#This Row],[Max(s.salary)]]-Table3[[#This Row],[4.50%]]</f>
        <v>78166.75</v>
      </c>
      <c r="I2756" s="11"/>
    </row>
    <row r="2757" spans="1:9">
      <c r="A2757" s="2">
        <v>88133</v>
      </c>
      <c r="B2757" s="2" t="s">
        <v>1744</v>
      </c>
      <c r="C2757" s="2" t="s">
        <v>305</v>
      </c>
      <c r="D2757" s="7">
        <v>81848</v>
      </c>
      <c r="E2757" s="2" t="s">
        <v>19</v>
      </c>
      <c r="F2757" s="2" t="str">
        <f>IF(Table3[[#This Row],[Max(s.salary)]] &gt; 'covid yearly salary'!$D$8, "T","F")</f>
        <v>T</v>
      </c>
      <c r="G2757" s="10">
        <f>Table3[[#This Row],[Max(s.salary)]]*0.045</f>
        <v>3683.16</v>
      </c>
      <c r="H2757" s="10">
        <f>Table3[[#This Row],[Max(s.salary)]]-Table3[[#This Row],[4.50%]]</f>
        <v>78164.84</v>
      </c>
      <c r="I2757" s="11"/>
    </row>
    <row r="2758" spans="1:9">
      <c r="A2758" s="2">
        <v>28610</v>
      </c>
      <c r="B2758" s="2" t="s">
        <v>1768</v>
      </c>
      <c r="C2758" s="2" t="s">
        <v>346</v>
      </c>
      <c r="D2758" s="7">
        <v>81840</v>
      </c>
      <c r="E2758" s="2" t="s">
        <v>19</v>
      </c>
      <c r="F2758" s="2" t="str">
        <f>IF(Table3[[#This Row],[Max(s.salary)]] &gt; 'covid yearly salary'!$D$8, "T","F")</f>
        <v>T</v>
      </c>
      <c r="G2758" s="10">
        <f>Table3[[#This Row],[Max(s.salary)]]*0.045</f>
        <v>3682.7999999999997</v>
      </c>
      <c r="H2758" s="10">
        <f>Table3[[#This Row],[Max(s.salary)]]-Table3[[#This Row],[4.50%]]</f>
        <v>78157.2</v>
      </c>
      <c r="I2758" s="11"/>
    </row>
    <row r="2759" spans="1:9" hidden="1">
      <c r="A2759" s="2">
        <v>58141</v>
      </c>
      <c r="B2759" s="2" t="s">
        <v>2461</v>
      </c>
      <c r="C2759" s="2" t="s">
        <v>2462</v>
      </c>
      <c r="D2759" s="2">
        <v>55690</v>
      </c>
      <c r="E2759" s="2" t="s">
        <v>19</v>
      </c>
      <c r="F2759" s="2" t="str">
        <f>IF(Table3[[#This Row],[Max(s.salary)]] &gt; 'covid yearly salary'!$D$8, "T","F")</f>
        <v>F</v>
      </c>
      <c r="G2759" s="11">
        <f>Table3[[#This Row],[Max(s.salary)]]*0.045</f>
        <v>2506.0499999999997</v>
      </c>
      <c r="H2759" s="4">
        <f>Table3[[#This Row],[Max(s.salary)]]-Table3[[#This Row],[4.50%]]</f>
        <v>53183.95</v>
      </c>
      <c r="I2759" s="11">
        <f t="shared" si="43"/>
        <v>9652506.2100000139</v>
      </c>
    </row>
    <row r="2760" spans="1:9" hidden="1">
      <c r="A2760" s="2">
        <v>58153</v>
      </c>
      <c r="B2760" s="2" t="s">
        <v>1529</v>
      </c>
      <c r="C2760" s="2" t="s">
        <v>85</v>
      </c>
      <c r="D2760" s="2">
        <v>51838</v>
      </c>
      <c r="E2760" s="2" t="s">
        <v>19</v>
      </c>
      <c r="F2760" s="2" t="str">
        <f>IF(Table3[[#This Row],[Max(s.salary)]] &gt; 'covid yearly salary'!$D$8, "T","F")</f>
        <v>F</v>
      </c>
      <c r="G2760" s="11">
        <f>Table3[[#This Row],[Max(s.salary)]]*0.045</f>
        <v>2332.71</v>
      </c>
      <c r="H2760" s="4">
        <f>Table3[[#This Row],[Max(s.salary)]]-Table3[[#This Row],[4.50%]]</f>
        <v>49505.29</v>
      </c>
      <c r="I2760" s="11">
        <f t="shared" si="43"/>
        <v>9650000.1600000132</v>
      </c>
    </row>
    <row r="2761" spans="1:9" hidden="1">
      <c r="A2761" s="2">
        <v>58157</v>
      </c>
      <c r="B2761" s="2" t="s">
        <v>1806</v>
      </c>
      <c r="C2761" s="2" t="s">
        <v>514</v>
      </c>
      <c r="D2761" s="2">
        <v>61017</v>
      </c>
      <c r="E2761" s="2" t="s">
        <v>19</v>
      </c>
      <c r="F2761" s="2" t="str">
        <f>IF(Table3[[#This Row],[Max(s.salary)]] &gt; 'covid yearly salary'!$D$8, "T","F")</f>
        <v>F</v>
      </c>
      <c r="G2761" s="11">
        <f>Table3[[#This Row],[Max(s.salary)]]*0.045</f>
        <v>2745.7649999999999</v>
      </c>
      <c r="H2761" s="4">
        <f>Table3[[#This Row],[Max(s.salary)]]-Table3[[#This Row],[4.50%]]</f>
        <v>58271.235000000001</v>
      </c>
      <c r="I2761" s="11">
        <f t="shared" si="43"/>
        <v>9647667.4500000123</v>
      </c>
    </row>
    <row r="2762" spans="1:9">
      <c r="A2762" s="2">
        <v>105173</v>
      </c>
      <c r="B2762" s="2" t="s">
        <v>2010</v>
      </c>
      <c r="C2762" s="2" t="s">
        <v>325</v>
      </c>
      <c r="D2762" s="7">
        <v>81840</v>
      </c>
      <c r="E2762" s="2" t="s">
        <v>19</v>
      </c>
      <c r="F2762" s="2" t="str">
        <f>IF(Table3[[#This Row],[Max(s.salary)]] &gt; 'covid yearly salary'!$D$8, "T","F")</f>
        <v>T</v>
      </c>
      <c r="G2762" s="10">
        <f>Table3[[#This Row],[Max(s.salary)]]*0.045</f>
        <v>3682.7999999999997</v>
      </c>
      <c r="H2762" s="10">
        <f>Table3[[#This Row],[Max(s.salary)]]-Table3[[#This Row],[4.50%]]</f>
        <v>78157.2</v>
      </c>
      <c r="I2762" s="11"/>
    </row>
    <row r="2763" spans="1:9" hidden="1">
      <c r="A2763" s="2">
        <v>58194</v>
      </c>
      <c r="B2763" s="2" t="s">
        <v>182</v>
      </c>
      <c r="C2763" s="2" t="s">
        <v>2463</v>
      </c>
      <c r="D2763" s="2">
        <v>46198</v>
      </c>
      <c r="E2763" s="2" t="s">
        <v>19</v>
      </c>
      <c r="F2763" s="2" t="str">
        <f>IF(Table3[[#This Row],[Max(s.salary)]] &gt; 'covid yearly salary'!$D$8, "T","F")</f>
        <v>F</v>
      </c>
      <c r="G2763" s="11">
        <f>Table3[[#This Row],[Max(s.salary)]]*0.045</f>
        <v>2078.91</v>
      </c>
      <c r="H2763" s="4">
        <f>Table3[[#This Row],[Max(s.salary)]]-Table3[[#This Row],[4.50%]]</f>
        <v>44119.09</v>
      </c>
      <c r="I2763" s="11">
        <f t="shared" si="43"/>
        <v>9641238.885000011</v>
      </c>
    </row>
    <row r="2764" spans="1:9">
      <c r="A2764" s="2">
        <v>27333</v>
      </c>
      <c r="B2764" s="2" t="s">
        <v>497</v>
      </c>
      <c r="C2764" s="2" t="s">
        <v>2464</v>
      </c>
      <c r="D2764" s="7">
        <v>81838</v>
      </c>
      <c r="E2764" s="2" t="s">
        <v>19</v>
      </c>
      <c r="F2764" s="2" t="str">
        <f>IF(Table3[[#This Row],[Max(s.salary)]] &gt; 'covid yearly salary'!$D$8, "T","F")</f>
        <v>T</v>
      </c>
      <c r="G2764" s="10">
        <f>Table3[[#This Row],[Max(s.salary)]]*0.045</f>
        <v>3682.71</v>
      </c>
      <c r="H2764" s="10">
        <f>Table3[[#This Row],[Max(s.salary)]]-Table3[[#This Row],[4.50%]]</f>
        <v>78155.289999999994</v>
      </c>
      <c r="I2764" s="11"/>
    </row>
    <row r="2765" spans="1:9">
      <c r="A2765" s="2">
        <v>67784</v>
      </c>
      <c r="B2765" s="2" t="s">
        <v>2243</v>
      </c>
      <c r="C2765" s="2" t="s">
        <v>290</v>
      </c>
      <c r="D2765" s="7">
        <v>81836</v>
      </c>
      <c r="E2765" s="2" t="s">
        <v>19</v>
      </c>
      <c r="F2765" s="2" t="str">
        <f>IF(Table3[[#This Row],[Max(s.salary)]] &gt; 'covid yearly salary'!$D$8, "T","F")</f>
        <v>T</v>
      </c>
      <c r="G2765" s="10">
        <f>Table3[[#This Row],[Max(s.salary)]]*0.045</f>
        <v>3682.62</v>
      </c>
      <c r="H2765" s="10">
        <f>Table3[[#This Row],[Max(s.salary)]]-Table3[[#This Row],[4.50%]]</f>
        <v>78153.38</v>
      </c>
      <c r="I2765" s="11"/>
    </row>
    <row r="2766" spans="1:9">
      <c r="A2766" s="2">
        <v>93056</v>
      </c>
      <c r="B2766" s="2" t="s">
        <v>2174</v>
      </c>
      <c r="C2766" s="2" t="s">
        <v>2055</v>
      </c>
      <c r="D2766" s="7">
        <v>81834</v>
      </c>
      <c r="E2766" s="2" t="s">
        <v>19</v>
      </c>
      <c r="F2766" s="2" t="str">
        <f>IF(Table3[[#This Row],[Max(s.salary)]] &gt; 'covid yearly salary'!$D$8, "T","F")</f>
        <v>T</v>
      </c>
      <c r="G2766" s="10">
        <f>Table3[[#This Row],[Max(s.salary)]]*0.045</f>
        <v>3682.5299999999997</v>
      </c>
      <c r="H2766" s="10">
        <f>Table3[[#This Row],[Max(s.salary)]]-Table3[[#This Row],[4.50%]]</f>
        <v>78151.47</v>
      </c>
      <c r="I2766" s="11"/>
    </row>
    <row r="2767" spans="1:9">
      <c r="A2767" s="2">
        <v>109344</v>
      </c>
      <c r="B2767" s="2" t="s">
        <v>298</v>
      </c>
      <c r="C2767" s="2" t="s">
        <v>874</v>
      </c>
      <c r="D2767" s="7">
        <v>81834</v>
      </c>
      <c r="E2767" s="2" t="s">
        <v>19</v>
      </c>
      <c r="F2767" s="2" t="str">
        <f>IF(Table3[[#This Row],[Max(s.salary)]] &gt; 'covid yearly salary'!$D$8, "T","F")</f>
        <v>T</v>
      </c>
      <c r="G2767" s="10">
        <f>Table3[[#This Row],[Max(s.salary)]]*0.045</f>
        <v>3682.5299999999997</v>
      </c>
      <c r="H2767" s="10">
        <f>Table3[[#This Row],[Max(s.salary)]]-Table3[[#This Row],[4.50%]]</f>
        <v>78151.47</v>
      </c>
      <c r="I2767" s="11"/>
    </row>
    <row r="2768" spans="1:9">
      <c r="A2768" s="2">
        <v>10644</v>
      </c>
      <c r="B2768" s="2" t="s">
        <v>1101</v>
      </c>
      <c r="C2768" s="2" t="s">
        <v>931</v>
      </c>
      <c r="D2768" s="7">
        <v>81806</v>
      </c>
      <c r="E2768" s="2" t="s">
        <v>19</v>
      </c>
      <c r="F2768" s="2" t="str">
        <f>IF(Table3[[#This Row],[Max(s.salary)]] &gt; 'covid yearly salary'!$D$8, "T","F")</f>
        <v>T</v>
      </c>
      <c r="G2768" s="10">
        <f>Table3[[#This Row],[Max(s.salary)]]*0.045</f>
        <v>3681.27</v>
      </c>
      <c r="H2768" s="10">
        <f>Table3[[#This Row],[Max(s.salary)]]-Table3[[#This Row],[4.50%]]</f>
        <v>78124.73</v>
      </c>
      <c r="I2768" s="11"/>
    </row>
    <row r="2769" spans="1:9">
      <c r="A2769" s="2">
        <v>37779</v>
      </c>
      <c r="B2769" s="2" t="s">
        <v>596</v>
      </c>
      <c r="C2769" s="2" t="s">
        <v>1662</v>
      </c>
      <c r="D2769" s="7">
        <v>81803</v>
      </c>
      <c r="E2769" s="2" t="s">
        <v>19</v>
      </c>
      <c r="F2769" s="2" t="str">
        <f>IF(Table3[[#This Row],[Max(s.salary)]] &gt; 'covid yearly salary'!$D$8, "T","F")</f>
        <v>T</v>
      </c>
      <c r="G2769" s="10">
        <f>Table3[[#This Row],[Max(s.salary)]]*0.045</f>
        <v>3681.1349999999998</v>
      </c>
      <c r="H2769" s="10">
        <f>Table3[[#This Row],[Max(s.salary)]]-Table3[[#This Row],[4.50%]]</f>
        <v>78121.865000000005</v>
      </c>
      <c r="I2769" s="11"/>
    </row>
    <row r="2770" spans="1:9">
      <c r="A2770" s="2">
        <v>70472</v>
      </c>
      <c r="B2770" s="2" t="s">
        <v>2131</v>
      </c>
      <c r="C2770" s="2" t="s">
        <v>2465</v>
      </c>
      <c r="D2770" s="7">
        <v>81776</v>
      </c>
      <c r="E2770" s="2" t="s">
        <v>19</v>
      </c>
      <c r="F2770" s="2" t="str">
        <f>IF(Table3[[#This Row],[Max(s.salary)]] &gt; 'covid yearly salary'!$D$8, "T","F")</f>
        <v>T</v>
      </c>
      <c r="G2770" s="10">
        <f>Table3[[#This Row],[Max(s.salary)]]*0.045</f>
        <v>3679.92</v>
      </c>
      <c r="H2770" s="10">
        <f>Table3[[#This Row],[Max(s.salary)]]-Table3[[#This Row],[4.50%]]</f>
        <v>78096.08</v>
      </c>
      <c r="I2770" s="11"/>
    </row>
    <row r="2771" spans="1:9">
      <c r="A2771" s="2">
        <v>48418</v>
      </c>
      <c r="B2771" s="2" t="s">
        <v>2466</v>
      </c>
      <c r="C2771" s="2" t="s">
        <v>1481</v>
      </c>
      <c r="D2771" s="7">
        <v>81764</v>
      </c>
      <c r="E2771" s="2" t="s">
        <v>19</v>
      </c>
      <c r="F2771" s="2" t="str">
        <f>IF(Table3[[#This Row],[Max(s.salary)]] &gt; 'covid yearly salary'!$D$8, "T","F")</f>
        <v>T</v>
      </c>
      <c r="G2771" s="10">
        <f>Table3[[#This Row],[Max(s.salary)]]*0.045</f>
        <v>3679.3799999999997</v>
      </c>
      <c r="H2771" s="10">
        <f>Table3[[#This Row],[Max(s.salary)]]-Table3[[#This Row],[4.50%]]</f>
        <v>78084.62</v>
      </c>
      <c r="I2771" s="11"/>
    </row>
    <row r="2772" spans="1:9">
      <c r="A2772" s="2">
        <v>71300</v>
      </c>
      <c r="B2772" s="2" t="s">
        <v>2467</v>
      </c>
      <c r="C2772" s="2" t="s">
        <v>1294</v>
      </c>
      <c r="D2772" s="7">
        <v>81760</v>
      </c>
      <c r="E2772" s="2" t="s">
        <v>19</v>
      </c>
      <c r="F2772" s="2" t="str">
        <f>IF(Table3[[#This Row],[Max(s.salary)]] &gt; 'covid yearly salary'!$D$8, "T","F")</f>
        <v>T</v>
      </c>
      <c r="G2772" s="10">
        <f>Table3[[#This Row],[Max(s.salary)]]*0.045</f>
        <v>3679.2</v>
      </c>
      <c r="H2772" s="10">
        <f>Table3[[#This Row],[Max(s.salary)]]-Table3[[#This Row],[4.50%]]</f>
        <v>78080.800000000003</v>
      </c>
      <c r="I2772" s="11"/>
    </row>
    <row r="2773" spans="1:9">
      <c r="A2773" s="2">
        <v>101743</v>
      </c>
      <c r="B2773" s="2" t="s">
        <v>523</v>
      </c>
      <c r="C2773" s="2" t="s">
        <v>724</v>
      </c>
      <c r="D2773" s="7">
        <v>81752</v>
      </c>
      <c r="E2773" s="2" t="s">
        <v>19</v>
      </c>
      <c r="F2773" s="2" t="str">
        <f>IF(Table3[[#This Row],[Max(s.salary)]] &gt; 'covid yearly salary'!$D$8, "T","F")</f>
        <v>T</v>
      </c>
      <c r="G2773" s="10">
        <f>Table3[[#This Row],[Max(s.salary)]]*0.045</f>
        <v>3678.8399999999997</v>
      </c>
      <c r="H2773" s="10">
        <f>Table3[[#This Row],[Max(s.salary)]]-Table3[[#This Row],[4.50%]]</f>
        <v>78073.16</v>
      </c>
      <c r="I2773" s="11"/>
    </row>
    <row r="2774" spans="1:9">
      <c r="A2774" s="2">
        <v>18364</v>
      </c>
      <c r="B2774" s="2" t="s">
        <v>1805</v>
      </c>
      <c r="C2774" s="2" t="s">
        <v>2386</v>
      </c>
      <c r="D2774" s="7">
        <v>81750</v>
      </c>
      <c r="E2774" s="2" t="s">
        <v>19</v>
      </c>
      <c r="F2774" s="2" t="str">
        <f>IF(Table3[[#This Row],[Max(s.salary)]] &gt; 'covid yearly salary'!$D$8, "T","F")</f>
        <v>T</v>
      </c>
      <c r="G2774" s="10">
        <f>Table3[[#This Row],[Max(s.salary)]]*0.045</f>
        <v>3678.75</v>
      </c>
      <c r="H2774" s="10">
        <f>Table3[[#This Row],[Max(s.salary)]]-Table3[[#This Row],[4.50%]]</f>
        <v>78071.25</v>
      </c>
      <c r="I2774" s="11"/>
    </row>
    <row r="2775" spans="1:9" hidden="1">
      <c r="A2775" s="2">
        <v>58354</v>
      </c>
      <c r="B2775" s="2" t="s">
        <v>1823</v>
      </c>
      <c r="C2775" s="2" t="s">
        <v>1609</v>
      </c>
      <c r="D2775" s="2">
        <v>48953</v>
      </c>
      <c r="E2775" s="2" t="s">
        <v>19</v>
      </c>
      <c r="F2775" s="2" t="str">
        <f>IF(Table3[[#This Row],[Max(s.salary)]] &gt; 'covid yearly salary'!$D$8, "T","F")</f>
        <v>F</v>
      </c>
      <c r="G2775" s="11">
        <f>Table3[[#This Row],[Max(s.salary)]]*0.045</f>
        <v>2202.8849999999998</v>
      </c>
      <c r="H2775" s="4">
        <f>Table3[[#This Row],[Max(s.salary)]]-Table3[[#This Row],[4.50%]]</f>
        <v>46750.114999999998</v>
      </c>
      <c r="I2775" s="11">
        <f t="shared" si="43"/>
        <v>9598671.0900000073</v>
      </c>
    </row>
    <row r="2776" spans="1:9">
      <c r="A2776" s="2">
        <v>94108</v>
      </c>
      <c r="B2776" s="2" t="s">
        <v>672</v>
      </c>
      <c r="C2776" s="2" t="s">
        <v>904</v>
      </c>
      <c r="D2776" s="7">
        <v>81750</v>
      </c>
      <c r="E2776" s="2" t="s">
        <v>19</v>
      </c>
      <c r="F2776" s="2" t="str">
        <f>IF(Table3[[#This Row],[Max(s.salary)]] &gt; 'covid yearly salary'!$D$8, "T","F")</f>
        <v>T</v>
      </c>
      <c r="G2776" s="10">
        <f>Table3[[#This Row],[Max(s.salary)]]*0.045</f>
        <v>3678.75</v>
      </c>
      <c r="H2776" s="10">
        <f>Table3[[#This Row],[Max(s.salary)]]-Table3[[#This Row],[4.50%]]</f>
        <v>78071.25</v>
      </c>
      <c r="I2776" s="11"/>
    </row>
    <row r="2777" spans="1:9">
      <c r="A2777" s="2">
        <v>17712</v>
      </c>
      <c r="B2777" s="2" t="s">
        <v>1444</v>
      </c>
      <c r="C2777" s="2" t="s">
        <v>1687</v>
      </c>
      <c r="D2777" s="7">
        <v>81727</v>
      </c>
      <c r="E2777" s="2" t="s">
        <v>19</v>
      </c>
      <c r="F2777" s="2" t="str">
        <f>IF(Table3[[#This Row],[Max(s.salary)]] &gt; 'covid yearly salary'!$D$8, "T","F")</f>
        <v>T</v>
      </c>
      <c r="G2777" s="10">
        <f>Table3[[#This Row],[Max(s.salary)]]*0.045</f>
        <v>3677.7149999999997</v>
      </c>
      <c r="H2777" s="10">
        <f>Table3[[#This Row],[Max(s.salary)]]-Table3[[#This Row],[4.50%]]</f>
        <v>78049.285000000003</v>
      </c>
      <c r="I2777" s="11"/>
    </row>
    <row r="2778" spans="1:9">
      <c r="A2778" s="2">
        <v>99378</v>
      </c>
      <c r="B2778" s="2" t="s">
        <v>459</v>
      </c>
      <c r="C2778" s="2" t="s">
        <v>1609</v>
      </c>
      <c r="D2778" s="7">
        <v>81717</v>
      </c>
      <c r="E2778" s="2" t="s">
        <v>19</v>
      </c>
      <c r="F2778" s="2" t="str">
        <f>IF(Table3[[#This Row],[Max(s.salary)]] &gt; 'covid yearly salary'!$D$8, "T","F")</f>
        <v>T</v>
      </c>
      <c r="G2778" s="10">
        <f>Table3[[#This Row],[Max(s.salary)]]*0.045</f>
        <v>3677.2649999999999</v>
      </c>
      <c r="H2778" s="10">
        <f>Table3[[#This Row],[Max(s.salary)]]-Table3[[#This Row],[4.50%]]</f>
        <v>78039.735000000001</v>
      </c>
      <c r="I2778" s="11"/>
    </row>
    <row r="2779" spans="1:9">
      <c r="A2779" s="2">
        <v>54166</v>
      </c>
      <c r="B2779" s="2" t="s">
        <v>705</v>
      </c>
      <c r="C2779" s="2" t="s">
        <v>1984</v>
      </c>
      <c r="D2779" s="7">
        <v>81706</v>
      </c>
      <c r="E2779" s="2" t="s">
        <v>19</v>
      </c>
      <c r="F2779" s="2" t="str">
        <f>IF(Table3[[#This Row],[Max(s.salary)]] &gt; 'covid yearly salary'!$D$8, "T","F")</f>
        <v>T</v>
      </c>
      <c r="G2779" s="10">
        <f>Table3[[#This Row],[Max(s.salary)]]*0.045</f>
        <v>3676.77</v>
      </c>
      <c r="H2779" s="10">
        <f>Table3[[#This Row],[Max(s.salary)]]-Table3[[#This Row],[4.50%]]</f>
        <v>78029.23</v>
      </c>
      <c r="I2779" s="11"/>
    </row>
    <row r="2780" spans="1:9" hidden="1">
      <c r="A2780" s="2">
        <v>58422</v>
      </c>
      <c r="B2780" s="2" t="s">
        <v>1371</v>
      </c>
      <c r="C2780" s="2" t="s">
        <v>2140</v>
      </c>
      <c r="D2780" s="2">
        <v>61724</v>
      </c>
      <c r="E2780" s="2" t="s">
        <v>19</v>
      </c>
      <c r="F2780" s="2" t="str">
        <f>IF(Table3[[#This Row],[Max(s.salary)]] &gt; 'covid yearly salary'!$D$8, "T","F")</f>
        <v>F</v>
      </c>
      <c r="G2780" s="11">
        <f>Table3[[#This Row],[Max(s.salary)]]*0.045</f>
        <v>2777.58</v>
      </c>
      <c r="H2780" s="4">
        <f>Table3[[#This Row],[Max(s.salary)]]-Table3[[#This Row],[4.50%]]</f>
        <v>58946.42</v>
      </c>
      <c r="I2780" s="11">
        <f t="shared" si="43"/>
        <v>9581757.7050000094</v>
      </c>
    </row>
    <row r="2781" spans="1:9" hidden="1">
      <c r="A2781" s="2">
        <v>58435</v>
      </c>
      <c r="B2781" s="2" t="s">
        <v>42</v>
      </c>
      <c r="C2781" s="2" t="s">
        <v>986</v>
      </c>
      <c r="D2781" s="2">
        <v>59132</v>
      </c>
      <c r="E2781" s="2" t="s">
        <v>19</v>
      </c>
      <c r="F2781" s="2" t="str">
        <f>IF(Table3[[#This Row],[Max(s.salary)]] &gt; 'covid yearly salary'!$D$8, "T","F")</f>
        <v>F</v>
      </c>
      <c r="G2781" s="11">
        <f>Table3[[#This Row],[Max(s.salary)]]*0.045</f>
        <v>2660.94</v>
      </c>
      <c r="H2781" s="4">
        <f>Table3[[#This Row],[Max(s.salary)]]-Table3[[#This Row],[4.50%]]</f>
        <v>56471.06</v>
      </c>
      <c r="I2781" s="11">
        <f t="shared" si="43"/>
        <v>9578980.1250000075</v>
      </c>
    </row>
    <row r="2782" spans="1:9">
      <c r="A2782" s="2">
        <v>48802</v>
      </c>
      <c r="B2782" s="2" t="s">
        <v>869</v>
      </c>
      <c r="C2782" s="2" t="s">
        <v>1905</v>
      </c>
      <c r="D2782" s="7">
        <v>81705</v>
      </c>
      <c r="E2782" s="2" t="s">
        <v>19</v>
      </c>
      <c r="F2782" s="2" t="str">
        <f>IF(Table3[[#This Row],[Max(s.salary)]] &gt; 'covid yearly salary'!$D$8, "T","F")</f>
        <v>T</v>
      </c>
      <c r="G2782" s="10">
        <f>Table3[[#This Row],[Max(s.salary)]]*0.045</f>
        <v>3676.7249999999999</v>
      </c>
      <c r="H2782" s="10">
        <f>Table3[[#This Row],[Max(s.salary)]]-Table3[[#This Row],[4.50%]]</f>
        <v>78028.274999999994</v>
      </c>
      <c r="I2782" s="11"/>
    </row>
    <row r="2783" spans="1:9">
      <c r="A2783" s="2">
        <v>56636</v>
      </c>
      <c r="B2783" s="2" t="s">
        <v>1428</v>
      </c>
      <c r="C2783" s="2" t="s">
        <v>1782</v>
      </c>
      <c r="D2783" s="7">
        <v>81700</v>
      </c>
      <c r="E2783" s="2" t="s">
        <v>19</v>
      </c>
      <c r="F2783" s="2" t="str">
        <f>IF(Table3[[#This Row],[Max(s.salary)]] &gt; 'covid yearly salary'!$D$8, "T","F")</f>
        <v>T</v>
      </c>
      <c r="G2783" s="10">
        <f>Table3[[#This Row],[Max(s.salary)]]*0.045</f>
        <v>3676.5</v>
      </c>
      <c r="H2783" s="10">
        <f>Table3[[#This Row],[Max(s.salary)]]-Table3[[#This Row],[4.50%]]</f>
        <v>78023.5</v>
      </c>
      <c r="I2783" s="11"/>
    </row>
    <row r="2784" spans="1:9" hidden="1">
      <c r="A2784" s="2">
        <v>58478</v>
      </c>
      <c r="B2784" s="2" t="s">
        <v>2225</v>
      </c>
      <c r="C2784" s="2" t="s">
        <v>1056</v>
      </c>
      <c r="D2784" s="2">
        <v>61507</v>
      </c>
      <c r="E2784" s="2" t="s">
        <v>19</v>
      </c>
      <c r="F2784" s="2" t="str">
        <f>IF(Table3[[#This Row],[Max(s.salary)]] &gt; 'covid yearly salary'!$D$8, "T","F")</f>
        <v>F</v>
      </c>
      <c r="G2784" s="11">
        <f>Table3[[#This Row],[Max(s.salary)]]*0.045</f>
        <v>2767.8150000000001</v>
      </c>
      <c r="H2784" s="4">
        <f>Table3[[#This Row],[Max(s.salary)]]-Table3[[#This Row],[4.50%]]</f>
        <v>58739.184999999998</v>
      </c>
      <c r="I2784" s="11">
        <f t="shared" si="43"/>
        <v>9568965.9600000083</v>
      </c>
    </row>
    <row r="2785" spans="1:9">
      <c r="A2785" s="2">
        <v>94877</v>
      </c>
      <c r="B2785" s="2" t="s">
        <v>1570</v>
      </c>
      <c r="C2785" s="2" t="s">
        <v>35</v>
      </c>
      <c r="D2785" s="7">
        <v>81697</v>
      </c>
      <c r="E2785" s="2" t="s">
        <v>19</v>
      </c>
      <c r="F2785" s="2" t="str">
        <f>IF(Table3[[#This Row],[Max(s.salary)]] &gt; 'covid yearly salary'!$D$8, "T","F")</f>
        <v>T</v>
      </c>
      <c r="G2785" s="10">
        <f>Table3[[#This Row],[Max(s.salary)]]*0.045</f>
        <v>3676.3649999999998</v>
      </c>
      <c r="H2785" s="10">
        <f>Table3[[#This Row],[Max(s.salary)]]-Table3[[#This Row],[4.50%]]</f>
        <v>78020.634999999995</v>
      </c>
      <c r="I2785" s="11"/>
    </row>
    <row r="2786" spans="1:9">
      <c r="A2786" s="2">
        <v>96637</v>
      </c>
      <c r="B2786" s="2" t="s">
        <v>2135</v>
      </c>
      <c r="C2786" s="2" t="s">
        <v>2223</v>
      </c>
      <c r="D2786" s="7">
        <v>81693</v>
      </c>
      <c r="E2786" s="2" t="s">
        <v>19</v>
      </c>
      <c r="F2786" s="2" t="str">
        <f>IF(Table3[[#This Row],[Max(s.salary)]] &gt; 'covid yearly salary'!$D$8, "T","F")</f>
        <v>T</v>
      </c>
      <c r="G2786" s="10">
        <f>Table3[[#This Row],[Max(s.salary)]]*0.045</f>
        <v>3676.1849999999999</v>
      </c>
      <c r="H2786" s="10">
        <f>Table3[[#This Row],[Max(s.salary)]]-Table3[[#This Row],[4.50%]]</f>
        <v>78016.815000000002</v>
      </c>
      <c r="I2786" s="11"/>
    </row>
    <row r="2787" spans="1:9" hidden="1">
      <c r="A2787" s="2">
        <v>58521</v>
      </c>
      <c r="B2787" s="2" t="s">
        <v>1672</v>
      </c>
      <c r="C2787" s="2" t="s">
        <v>2468</v>
      </c>
      <c r="D2787" s="2">
        <v>59549</v>
      </c>
      <c r="E2787" s="2" t="s">
        <v>19</v>
      </c>
      <c r="F2787" s="2" t="str">
        <f>IF(Table3[[#This Row],[Max(s.salary)]] &gt; 'covid yearly salary'!$D$8, "T","F")</f>
        <v>F</v>
      </c>
      <c r="G2787" s="11">
        <f>Table3[[#This Row],[Max(s.salary)]]*0.045</f>
        <v>2679.7049999999999</v>
      </c>
      <c r="H2787" s="4">
        <f>Table3[[#This Row],[Max(s.salary)]]-Table3[[#This Row],[4.50%]]</f>
        <v>56869.294999999998</v>
      </c>
      <c r="I2787" s="11">
        <f t="shared" si="43"/>
        <v>9558845.5950000063</v>
      </c>
    </row>
    <row r="2788" spans="1:9">
      <c r="A2788" s="2">
        <v>32263</v>
      </c>
      <c r="B2788" s="2" t="s">
        <v>1007</v>
      </c>
      <c r="C2788" s="2" t="s">
        <v>2248</v>
      </c>
      <c r="D2788" s="7">
        <v>81689</v>
      </c>
      <c r="E2788" s="2" t="s">
        <v>19</v>
      </c>
      <c r="F2788" s="2" t="str">
        <f>IF(Table3[[#This Row],[Max(s.salary)]] &gt; 'covid yearly salary'!$D$8, "T","F")</f>
        <v>T</v>
      </c>
      <c r="G2788" s="10">
        <f>Table3[[#This Row],[Max(s.salary)]]*0.045</f>
        <v>3676.0049999999997</v>
      </c>
      <c r="H2788" s="10">
        <f>Table3[[#This Row],[Max(s.salary)]]-Table3[[#This Row],[4.50%]]</f>
        <v>78012.994999999995</v>
      </c>
      <c r="I2788" s="11"/>
    </row>
    <row r="2789" spans="1:9">
      <c r="A2789" s="2">
        <v>25417</v>
      </c>
      <c r="B2789" s="2" t="s">
        <v>1463</v>
      </c>
      <c r="C2789" s="2" t="s">
        <v>2253</v>
      </c>
      <c r="D2789" s="7">
        <v>81678</v>
      </c>
      <c r="E2789" s="2" t="s">
        <v>19</v>
      </c>
      <c r="F2789" s="2" t="str">
        <f>IF(Table3[[#This Row],[Max(s.salary)]] &gt; 'covid yearly salary'!$D$8, "T","F")</f>
        <v>T</v>
      </c>
      <c r="G2789" s="10">
        <f>Table3[[#This Row],[Max(s.salary)]]*0.045</f>
        <v>3675.5099999999998</v>
      </c>
      <c r="H2789" s="10">
        <f>Table3[[#This Row],[Max(s.salary)]]-Table3[[#This Row],[4.50%]]</f>
        <v>78002.490000000005</v>
      </c>
      <c r="I2789" s="11"/>
    </row>
    <row r="2790" spans="1:9">
      <c r="A2790" s="2">
        <v>78038</v>
      </c>
      <c r="B2790" s="2" t="s">
        <v>353</v>
      </c>
      <c r="C2790" s="2" t="s">
        <v>1950</v>
      </c>
      <c r="D2790" s="7">
        <v>81676</v>
      </c>
      <c r="E2790" s="2" t="s">
        <v>19</v>
      </c>
      <c r="F2790" s="2" t="str">
        <f>IF(Table3[[#This Row],[Max(s.salary)]] &gt; 'covid yearly salary'!$D$8, "T","F")</f>
        <v>T</v>
      </c>
      <c r="G2790" s="10">
        <f>Table3[[#This Row],[Max(s.salary)]]*0.045</f>
        <v>3675.42</v>
      </c>
      <c r="H2790" s="10">
        <f>Table3[[#This Row],[Max(s.salary)]]-Table3[[#This Row],[4.50%]]</f>
        <v>78000.58</v>
      </c>
      <c r="I2790" s="11"/>
    </row>
    <row r="2791" spans="1:9">
      <c r="A2791" s="2">
        <v>46847</v>
      </c>
      <c r="B2791" s="2" t="s">
        <v>570</v>
      </c>
      <c r="C2791" s="2" t="s">
        <v>1474</v>
      </c>
      <c r="D2791" s="7">
        <v>81673</v>
      </c>
      <c r="E2791" s="2" t="s">
        <v>19</v>
      </c>
      <c r="F2791" s="2" t="str">
        <f>IF(Table3[[#This Row],[Max(s.salary)]] &gt; 'covid yearly salary'!$D$8, "T","F")</f>
        <v>T</v>
      </c>
      <c r="G2791" s="10">
        <f>Table3[[#This Row],[Max(s.salary)]]*0.045</f>
        <v>3675.2849999999999</v>
      </c>
      <c r="H2791" s="10">
        <f>Table3[[#This Row],[Max(s.salary)]]-Table3[[#This Row],[4.50%]]</f>
        <v>77997.714999999997</v>
      </c>
      <c r="I2791" s="11"/>
    </row>
    <row r="2792" spans="1:9">
      <c r="A2792" s="2">
        <v>20645</v>
      </c>
      <c r="B2792" s="2" t="s">
        <v>2469</v>
      </c>
      <c r="C2792" s="2" t="s">
        <v>439</v>
      </c>
      <c r="D2792" s="7">
        <v>81670</v>
      </c>
      <c r="E2792" s="2" t="s">
        <v>19</v>
      </c>
      <c r="F2792" s="2" t="str">
        <f>IF(Table3[[#This Row],[Max(s.salary)]] &gt; 'covid yearly salary'!$D$8, "T","F")</f>
        <v>T</v>
      </c>
      <c r="G2792" s="10">
        <f>Table3[[#This Row],[Max(s.salary)]]*0.045</f>
        <v>3675.15</v>
      </c>
      <c r="H2792" s="10">
        <f>Table3[[#This Row],[Max(s.salary)]]-Table3[[#This Row],[4.50%]]</f>
        <v>77994.850000000006</v>
      </c>
      <c r="I2792" s="11"/>
    </row>
    <row r="2793" spans="1:9">
      <c r="A2793" s="2">
        <v>103790</v>
      </c>
      <c r="B2793" s="2" t="s">
        <v>397</v>
      </c>
      <c r="C2793" s="2" t="s">
        <v>1152</v>
      </c>
      <c r="D2793" s="7">
        <v>81669</v>
      </c>
      <c r="E2793" s="2" t="s">
        <v>19</v>
      </c>
      <c r="F2793" s="2" t="str">
        <f>IF(Table3[[#This Row],[Max(s.salary)]] &gt; 'covid yearly salary'!$D$8, "T","F")</f>
        <v>T</v>
      </c>
      <c r="G2793" s="10">
        <f>Table3[[#This Row],[Max(s.salary)]]*0.045</f>
        <v>3675.105</v>
      </c>
      <c r="H2793" s="10">
        <f>Table3[[#This Row],[Max(s.salary)]]-Table3[[#This Row],[4.50%]]</f>
        <v>77993.895000000004</v>
      </c>
      <c r="I2793" s="11"/>
    </row>
    <row r="2794" spans="1:9">
      <c r="A2794" s="2">
        <v>53617</v>
      </c>
      <c r="B2794" s="2" t="s">
        <v>687</v>
      </c>
      <c r="C2794" s="2" t="s">
        <v>2358</v>
      </c>
      <c r="D2794" s="7">
        <v>81664</v>
      </c>
      <c r="E2794" s="2" t="s">
        <v>19</v>
      </c>
      <c r="F2794" s="2" t="str">
        <f>IF(Table3[[#This Row],[Max(s.salary)]] &gt; 'covid yearly salary'!$D$8, "T","F")</f>
        <v>T</v>
      </c>
      <c r="G2794" s="10">
        <f>Table3[[#This Row],[Max(s.salary)]]*0.045</f>
        <v>3674.8799999999997</v>
      </c>
      <c r="H2794" s="10">
        <f>Table3[[#This Row],[Max(s.salary)]]-Table3[[#This Row],[4.50%]]</f>
        <v>77989.119999999995</v>
      </c>
      <c r="I2794" s="11"/>
    </row>
    <row r="2795" spans="1:9">
      <c r="A2795" s="2">
        <v>24608</v>
      </c>
      <c r="B2795" s="2" t="s">
        <v>355</v>
      </c>
      <c r="C2795" s="2" t="s">
        <v>817</v>
      </c>
      <c r="D2795" s="7">
        <v>81657</v>
      </c>
      <c r="E2795" s="2" t="s">
        <v>19</v>
      </c>
      <c r="F2795" s="2" t="str">
        <f>IF(Table3[[#This Row],[Max(s.salary)]] &gt; 'covid yearly salary'!$D$8, "T","F")</f>
        <v>T</v>
      </c>
      <c r="G2795" s="10">
        <f>Table3[[#This Row],[Max(s.salary)]]*0.045</f>
        <v>3674.5650000000001</v>
      </c>
      <c r="H2795" s="10">
        <f>Table3[[#This Row],[Max(s.salary)]]-Table3[[#This Row],[4.50%]]</f>
        <v>77982.434999999998</v>
      </c>
      <c r="I2795" s="11"/>
    </row>
    <row r="2796" spans="1:9">
      <c r="A2796" s="2">
        <v>52315</v>
      </c>
      <c r="B2796" s="2" t="s">
        <v>1187</v>
      </c>
      <c r="C2796" s="2" t="s">
        <v>1793</v>
      </c>
      <c r="D2796" s="7">
        <v>81643</v>
      </c>
      <c r="E2796" s="2" t="s">
        <v>19</v>
      </c>
      <c r="F2796" s="2" t="str">
        <f>IF(Table3[[#This Row],[Max(s.salary)]] &gt; 'covid yearly salary'!$D$8, "T","F")</f>
        <v>T</v>
      </c>
      <c r="G2796" s="10">
        <f>Table3[[#This Row],[Max(s.salary)]]*0.045</f>
        <v>3673.9349999999999</v>
      </c>
      <c r="H2796" s="10">
        <f>Table3[[#This Row],[Max(s.salary)]]-Table3[[#This Row],[4.50%]]</f>
        <v>77969.065000000002</v>
      </c>
      <c r="I2796" s="11"/>
    </row>
    <row r="2797" spans="1:9">
      <c r="A2797" s="2">
        <v>104522</v>
      </c>
      <c r="B2797" s="2" t="s">
        <v>345</v>
      </c>
      <c r="C2797" s="2" t="s">
        <v>2470</v>
      </c>
      <c r="D2797" s="7">
        <v>81640</v>
      </c>
      <c r="E2797" s="2" t="s">
        <v>19</v>
      </c>
      <c r="F2797" s="2" t="str">
        <f>IF(Table3[[#This Row],[Max(s.salary)]] &gt; 'covid yearly salary'!$D$8, "T","F")</f>
        <v>T</v>
      </c>
      <c r="G2797" s="10">
        <f>Table3[[#This Row],[Max(s.salary)]]*0.045</f>
        <v>3673.7999999999997</v>
      </c>
      <c r="H2797" s="10">
        <f>Table3[[#This Row],[Max(s.salary)]]-Table3[[#This Row],[4.50%]]</f>
        <v>77966.2</v>
      </c>
      <c r="I2797" s="11"/>
    </row>
    <row r="2798" spans="1:9">
      <c r="A2798" s="2">
        <v>93544</v>
      </c>
      <c r="B2798" s="2" t="s">
        <v>2124</v>
      </c>
      <c r="C2798" s="2" t="s">
        <v>323</v>
      </c>
      <c r="D2798" s="7">
        <v>81634</v>
      </c>
      <c r="E2798" s="2" t="s">
        <v>19</v>
      </c>
      <c r="F2798" s="2" t="str">
        <f>IF(Table3[[#This Row],[Max(s.salary)]] &gt; 'covid yearly salary'!$D$8, "T","F")</f>
        <v>T</v>
      </c>
      <c r="G2798" s="10">
        <f>Table3[[#This Row],[Max(s.salary)]]*0.045</f>
        <v>3673.5299999999997</v>
      </c>
      <c r="H2798" s="10">
        <f>Table3[[#This Row],[Max(s.salary)]]-Table3[[#This Row],[4.50%]]</f>
        <v>77960.47</v>
      </c>
      <c r="I2798" s="11"/>
    </row>
    <row r="2799" spans="1:9">
      <c r="A2799" s="2">
        <v>29835</v>
      </c>
      <c r="B2799" s="2" t="s">
        <v>1021</v>
      </c>
      <c r="C2799" s="2" t="s">
        <v>1956</v>
      </c>
      <c r="D2799" s="7">
        <v>81621</v>
      </c>
      <c r="E2799" s="2" t="s">
        <v>19</v>
      </c>
      <c r="F2799" s="2" t="str">
        <f>IF(Table3[[#This Row],[Max(s.salary)]] &gt; 'covid yearly salary'!$D$8, "T","F")</f>
        <v>T</v>
      </c>
      <c r="G2799" s="10">
        <f>Table3[[#This Row],[Max(s.salary)]]*0.045</f>
        <v>3672.9449999999997</v>
      </c>
      <c r="H2799" s="10">
        <f>Table3[[#This Row],[Max(s.salary)]]-Table3[[#This Row],[4.50%]]</f>
        <v>77948.054999999993</v>
      </c>
      <c r="I2799" s="11"/>
    </row>
    <row r="2800" spans="1:9">
      <c r="A2800" s="2">
        <v>30927</v>
      </c>
      <c r="B2800" s="2" t="s">
        <v>469</v>
      </c>
      <c r="C2800" s="2" t="s">
        <v>1166</v>
      </c>
      <c r="D2800" s="7">
        <v>81615</v>
      </c>
      <c r="E2800" s="2" t="s">
        <v>19</v>
      </c>
      <c r="F2800" s="2" t="str">
        <f>IF(Table3[[#This Row],[Max(s.salary)]] &gt; 'covid yearly salary'!$D$8, "T","F")</f>
        <v>T</v>
      </c>
      <c r="G2800" s="10">
        <f>Table3[[#This Row],[Max(s.salary)]]*0.045</f>
        <v>3672.6749999999997</v>
      </c>
      <c r="H2800" s="10">
        <f>Table3[[#This Row],[Max(s.salary)]]-Table3[[#This Row],[4.50%]]</f>
        <v>77942.324999999997</v>
      </c>
      <c r="I2800" s="11"/>
    </row>
    <row r="2801" spans="1:9">
      <c r="A2801" s="2">
        <v>68583</v>
      </c>
      <c r="B2801" s="2" t="s">
        <v>2471</v>
      </c>
      <c r="C2801" s="2" t="s">
        <v>2472</v>
      </c>
      <c r="D2801" s="7">
        <v>81615</v>
      </c>
      <c r="E2801" s="2" t="s">
        <v>19</v>
      </c>
      <c r="F2801" s="2" t="str">
        <f>IF(Table3[[#This Row],[Max(s.salary)]] &gt; 'covid yearly salary'!$D$8, "T","F")</f>
        <v>T</v>
      </c>
      <c r="G2801" s="10">
        <f>Table3[[#This Row],[Max(s.salary)]]*0.045</f>
        <v>3672.6749999999997</v>
      </c>
      <c r="H2801" s="10">
        <f>Table3[[#This Row],[Max(s.salary)]]-Table3[[#This Row],[4.50%]]</f>
        <v>77942.324999999997</v>
      </c>
      <c r="I2801" s="11"/>
    </row>
    <row r="2802" spans="1:9">
      <c r="A2802" s="2">
        <v>42847</v>
      </c>
      <c r="B2802" s="2" t="s">
        <v>1522</v>
      </c>
      <c r="C2802" s="2" t="s">
        <v>441</v>
      </c>
      <c r="D2802" s="7">
        <v>81613</v>
      </c>
      <c r="E2802" s="2" t="s">
        <v>19</v>
      </c>
      <c r="F2802" s="2" t="str">
        <f>IF(Table3[[#This Row],[Max(s.salary)]] &gt; 'covid yearly salary'!$D$8, "T","F")</f>
        <v>T</v>
      </c>
      <c r="G2802" s="10">
        <f>Table3[[#This Row],[Max(s.salary)]]*0.045</f>
        <v>3672.585</v>
      </c>
      <c r="H2802" s="10">
        <f>Table3[[#This Row],[Max(s.salary)]]-Table3[[#This Row],[4.50%]]</f>
        <v>77940.414999999994</v>
      </c>
      <c r="I2802" s="11"/>
    </row>
    <row r="2803" spans="1:9">
      <c r="A2803" s="2">
        <v>47107</v>
      </c>
      <c r="B2803" s="2" t="s">
        <v>1443</v>
      </c>
      <c r="C2803" s="2" t="s">
        <v>1935</v>
      </c>
      <c r="D2803" s="7">
        <v>81612</v>
      </c>
      <c r="E2803" s="2" t="s">
        <v>19</v>
      </c>
      <c r="F2803" s="2" t="str">
        <f>IF(Table3[[#This Row],[Max(s.salary)]] &gt; 'covid yearly salary'!$D$8, "T","F")</f>
        <v>T</v>
      </c>
      <c r="G2803" s="10">
        <f>Table3[[#This Row],[Max(s.salary)]]*0.045</f>
        <v>3672.54</v>
      </c>
      <c r="H2803" s="10">
        <f>Table3[[#This Row],[Max(s.salary)]]-Table3[[#This Row],[4.50%]]</f>
        <v>77939.460000000006</v>
      </c>
      <c r="I2803" s="11"/>
    </row>
    <row r="2804" spans="1:9">
      <c r="A2804" s="2">
        <v>72197</v>
      </c>
      <c r="B2804" s="2" t="s">
        <v>2473</v>
      </c>
      <c r="C2804" s="2" t="s">
        <v>83</v>
      </c>
      <c r="D2804" s="7">
        <v>81612</v>
      </c>
      <c r="E2804" s="2" t="s">
        <v>19</v>
      </c>
      <c r="F2804" s="2" t="str">
        <f>IF(Table3[[#This Row],[Max(s.salary)]] &gt; 'covid yearly salary'!$D$8, "T","F")</f>
        <v>T</v>
      </c>
      <c r="G2804" s="10">
        <f>Table3[[#This Row],[Max(s.salary)]]*0.045</f>
        <v>3672.54</v>
      </c>
      <c r="H2804" s="10">
        <f>Table3[[#This Row],[Max(s.salary)]]-Table3[[#This Row],[4.50%]]</f>
        <v>77939.460000000006</v>
      </c>
      <c r="I2804" s="11"/>
    </row>
    <row r="2805" spans="1:9" hidden="1">
      <c r="A2805" s="2">
        <v>58900</v>
      </c>
      <c r="B2805" s="2" t="s">
        <v>235</v>
      </c>
      <c r="C2805" s="2" t="s">
        <v>2474</v>
      </c>
      <c r="D2805" s="2">
        <v>51707</v>
      </c>
      <c r="E2805" s="2" t="s">
        <v>19</v>
      </c>
      <c r="F2805" s="2" t="str">
        <f>IF(Table3[[#This Row],[Max(s.salary)]] &gt; 'covid yearly salary'!$D$8, "T","F")</f>
        <v>F</v>
      </c>
      <c r="G2805" s="11">
        <f>Table3[[#This Row],[Max(s.salary)]]*0.045</f>
        <v>2326.8150000000001</v>
      </c>
      <c r="H2805" s="4">
        <f>Table3[[#This Row],[Max(s.salary)]]-Table3[[#This Row],[4.50%]]</f>
        <v>49380.184999999998</v>
      </c>
      <c r="I2805" s="11">
        <f t="shared" si="43"/>
        <v>9493706.7450000048</v>
      </c>
    </row>
    <row r="2806" spans="1:9">
      <c r="A2806" s="2">
        <v>97356</v>
      </c>
      <c r="B2806" s="2" t="s">
        <v>2475</v>
      </c>
      <c r="C2806" s="2" t="s">
        <v>2072</v>
      </c>
      <c r="D2806" s="7">
        <v>81612</v>
      </c>
      <c r="E2806" s="2" t="s">
        <v>19</v>
      </c>
      <c r="F2806" s="2" t="str">
        <f>IF(Table3[[#This Row],[Max(s.salary)]] &gt; 'covid yearly salary'!$D$8, "T","F")</f>
        <v>T</v>
      </c>
      <c r="G2806" s="10">
        <f>Table3[[#This Row],[Max(s.salary)]]*0.045</f>
        <v>3672.54</v>
      </c>
      <c r="H2806" s="10">
        <f>Table3[[#This Row],[Max(s.salary)]]-Table3[[#This Row],[4.50%]]</f>
        <v>77939.460000000006</v>
      </c>
      <c r="I2806" s="11"/>
    </row>
    <row r="2807" spans="1:9">
      <c r="A2807" s="2">
        <v>75335</v>
      </c>
      <c r="B2807" s="2" t="s">
        <v>335</v>
      </c>
      <c r="C2807" s="2" t="s">
        <v>1736</v>
      </c>
      <c r="D2807" s="7">
        <v>81594</v>
      </c>
      <c r="E2807" s="2" t="s">
        <v>19</v>
      </c>
      <c r="F2807" s="2" t="str">
        <f>IF(Table3[[#This Row],[Max(s.salary)]] &gt; 'covid yearly salary'!$D$8, "T","F")</f>
        <v>T</v>
      </c>
      <c r="G2807" s="10">
        <f>Table3[[#This Row],[Max(s.salary)]]*0.045</f>
        <v>3671.73</v>
      </c>
      <c r="H2807" s="10">
        <f>Table3[[#This Row],[Max(s.salary)]]-Table3[[#This Row],[4.50%]]</f>
        <v>77922.27</v>
      </c>
      <c r="I2807" s="11"/>
    </row>
    <row r="2808" spans="1:9">
      <c r="A2808" s="2">
        <v>83971</v>
      </c>
      <c r="B2808" s="2" t="s">
        <v>2234</v>
      </c>
      <c r="C2808" s="2" t="s">
        <v>2112</v>
      </c>
      <c r="D2808" s="7">
        <v>81585</v>
      </c>
      <c r="E2808" s="2" t="s">
        <v>19</v>
      </c>
      <c r="F2808" s="2" t="str">
        <f>IF(Table3[[#This Row],[Max(s.salary)]] &gt; 'covid yearly salary'!$D$8, "T","F")</f>
        <v>T</v>
      </c>
      <c r="G2808" s="10">
        <f>Table3[[#This Row],[Max(s.salary)]]*0.045</f>
        <v>3671.3249999999998</v>
      </c>
      <c r="H2808" s="10">
        <f>Table3[[#This Row],[Max(s.salary)]]-Table3[[#This Row],[4.50%]]</f>
        <v>77913.675000000003</v>
      </c>
      <c r="I2808" s="11"/>
    </row>
    <row r="2809" spans="1:9" hidden="1">
      <c r="A2809" s="2">
        <v>58943</v>
      </c>
      <c r="B2809" s="2" t="s">
        <v>1442</v>
      </c>
      <c r="C2809" s="2" t="s">
        <v>2287</v>
      </c>
      <c r="D2809" s="2">
        <v>62187</v>
      </c>
      <c r="E2809" s="2" t="s">
        <v>19</v>
      </c>
      <c r="F2809" s="2" t="str">
        <f>IF(Table3[[#This Row],[Max(s.salary)]] &gt; 'covid yearly salary'!$D$8, "T","F")</f>
        <v>F</v>
      </c>
      <c r="G2809" s="11">
        <f>Table3[[#This Row],[Max(s.salary)]]*0.045</f>
        <v>2798.415</v>
      </c>
      <c r="H2809" s="4">
        <f>Table3[[#This Row],[Max(s.salary)]]-Table3[[#This Row],[4.50%]]</f>
        <v>59388.584999999999</v>
      </c>
      <c r="I2809" s="11">
        <f t="shared" si="43"/>
        <v>9480364.3350000028</v>
      </c>
    </row>
    <row r="2810" spans="1:9">
      <c r="A2810" s="2">
        <v>18684</v>
      </c>
      <c r="B2810" s="2" t="s">
        <v>2236</v>
      </c>
      <c r="C2810" s="2" t="s">
        <v>2476</v>
      </c>
      <c r="D2810" s="7">
        <v>81569</v>
      </c>
      <c r="E2810" s="2" t="s">
        <v>19</v>
      </c>
      <c r="F2810" s="2" t="str">
        <f>IF(Table3[[#This Row],[Max(s.salary)]] &gt; 'covid yearly salary'!$D$8, "T","F")</f>
        <v>T</v>
      </c>
      <c r="G2810" s="10">
        <f>Table3[[#This Row],[Max(s.salary)]]*0.045</f>
        <v>3670.605</v>
      </c>
      <c r="H2810" s="10">
        <f>Table3[[#This Row],[Max(s.salary)]]-Table3[[#This Row],[4.50%]]</f>
        <v>77898.395000000004</v>
      </c>
      <c r="I2810" s="11"/>
    </row>
    <row r="2811" spans="1:9">
      <c r="A2811" s="2">
        <v>51261</v>
      </c>
      <c r="B2811" s="2" t="s">
        <v>250</v>
      </c>
      <c r="C2811" s="2" t="s">
        <v>557</v>
      </c>
      <c r="D2811" s="7">
        <v>81554</v>
      </c>
      <c r="E2811" s="2" t="s">
        <v>19</v>
      </c>
      <c r="F2811" s="2" t="str">
        <f>IF(Table3[[#This Row],[Max(s.salary)]] &gt; 'covid yearly salary'!$D$8, "T","F")</f>
        <v>T</v>
      </c>
      <c r="G2811" s="10">
        <f>Table3[[#This Row],[Max(s.salary)]]*0.045</f>
        <v>3669.93</v>
      </c>
      <c r="H2811" s="10">
        <f>Table3[[#This Row],[Max(s.salary)]]-Table3[[#This Row],[4.50%]]</f>
        <v>77884.070000000007</v>
      </c>
      <c r="I2811" s="11"/>
    </row>
    <row r="2812" spans="1:9" hidden="1">
      <c r="A2812" s="2">
        <v>59005</v>
      </c>
      <c r="B2812" s="2" t="s">
        <v>1272</v>
      </c>
      <c r="C2812" s="2" t="s">
        <v>136</v>
      </c>
      <c r="D2812" s="2">
        <v>44066</v>
      </c>
      <c r="E2812" s="2" t="s">
        <v>19</v>
      </c>
      <c r="F2812" s="2" t="str">
        <f>IF(Table3[[#This Row],[Max(s.salary)]] &gt; 'covid yearly salary'!$D$8, "T","F")</f>
        <v>F</v>
      </c>
      <c r="G2812" s="11">
        <f>Table3[[#This Row],[Max(s.salary)]]*0.045</f>
        <v>1982.97</v>
      </c>
      <c r="H2812" s="4">
        <f>Table3[[#This Row],[Max(s.salary)]]-Table3[[#This Row],[4.50%]]</f>
        <v>42083.03</v>
      </c>
      <c r="I2812" s="11">
        <f t="shared" si="43"/>
        <v>9470225.3850000035</v>
      </c>
    </row>
    <row r="2813" spans="1:9">
      <c r="A2813" s="2">
        <v>63676</v>
      </c>
      <c r="B2813" s="2" t="s">
        <v>345</v>
      </c>
      <c r="C2813" s="2" t="s">
        <v>2477</v>
      </c>
      <c r="D2813" s="7">
        <v>81537</v>
      </c>
      <c r="E2813" s="2" t="s">
        <v>19</v>
      </c>
      <c r="F2813" s="2" t="str">
        <f>IF(Table3[[#This Row],[Max(s.salary)]] &gt; 'covid yearly salary'!$D$8, "T","F")</f>
        <v>T</v>
      </c>
      <c r="G2813" s="10">
        <f>Table3[[#This Row],[Max(s.salary)]]*0.045</f>
        <v>3669.165</v>
      </c>
      <c r="H2813" s="10">
        <f>Table3[[#This Row],[Max(s.salary)]]-Table3[[#This Row],[4.50%]]</f>
        <v>77867.835000000006</v>
      </c>
      <c r="I2813" s="11"/>
    </row>
    <row r="2814" spans="1:9" hidden="1">
      <c r="A2814" s="2">
        <v>59037</v>
      </c>
      <c r="B2814" s="2" t="s">
        <v>1234</v>
      </c>
      <c r="C2814" s="2" t="s">
        <v>1025</v>
      </c>
      <c r="D2814" s="2">
        <v>51829</v>
      </c>
      <c r="E2814" s="2" t="s">
        <v>19</v>
      </c>
      <c r="F2814" s="2" t="str">
        <f>IF(Table3[[#This Row],[Max(s.salary)]] &gt; 'covid yearly salary'!$D$8, "T","F")</f>
        <v>F</v>
      </c>
      <c r="G2814" s="11">
        <f>Table3[[#This Row],[Max(s.salary)]]*0.045</f>
        <v>2332.3049999999998</v>
      </c>
      <c r="H2814" s="4">
        <f>Table3[[#This Row],[Max(s.salary)]]-Table3[[#This Row],[4.50%]]</f>
        <v>49496.695</v>
      </c>
      <c r="I2814" s="11">
        <f t="shared" si="43"/>
        <v>9464573.2500000019</v>
      </c>
    </row>
    <row r="2815" spans="1:9" hidden="1">
      <c r="A2815" s="2">
        <v>59055</v>
      </c>
      <c r="B2815" s="2" t="s">
        <v>1617</v>
      </c>
      <c r="C2815" s="2" t="s">
        <v>2204</v>
      </c>
      <c r="D2815" s="2">
        <v>55019</v>
      </c>
      <c r="E2815" s="2" t="s">
        <v>19</v>
      </c>
      <c r="F2815" s="2" t="str">
        <f>IF(Table3[[#This Row],[Max(s.salary)]] &gt; 'covid yearly salary'!$D$8, "T","F")</f>
        <v>F</v>
      </c>
      <c r="G2815" s="11">
        <f>Table3[[#This Row],[Max(s.salary)]]*0.045</f>
        <v>2475.855</v>
      </c>
      <c r="H2815" s="4">
        <f>Table3[[#This Row],[Max(s.salary)]]-Table3[[#This Row],[4.50%]]</f>
        <v>52543.144999999997</v>
      </c>
      <c r="I2815" s="11">
        <f t="shared" si="43"/>
        <v>9462240.9450000022</v>
      </c>
    </row>
    <row r="2816" spans="1:9" hidden="1">
      <c r="A2816" s="2">
        <v>59073</v>
      </c>
      <c r="B2816" s="2" t="s">
        <v>1317</v>
      </c>
      <c r="C2816" s="2" t="s">
        <v>1419</v>
      </c>
      <c r="D2816" s="2">
        <v>57784</v>
      </c>
      <c r="E2816" s="2" t="s">
        <v>19</v>
      </c>
      <c r="F2816" s="2" t="str">
        <f>IF(Table3[[#This Row],[Max(s.salary)]] &gt; 'covid yearly salary'!$D$8, "T","F")</f>
        <v>F</v>
      </c>
      <c r="G2816" s="11">
        <f>Table3[[#This Row],[Max(s.salary)]]*0.045</f>
        <v>2600.2799999999997</v>
      </c>
      <c r="H2816" s="4">
        <f>Table3[[#This Row],[Max(s.salary)]]-Table3[[#This Row],[4.50%]]</f>
        <v>55183.72</v>
      </c>
      <c r="I2816" s="11">
        <f t="shared" si="43"/>
        <v>9459765.0900000017</v>
      </c>
    </row>
    <row r="2817" spans="1:9">
      <c r="A2817" s="2">
        <v>32851</v>
      </c>
      <c r="B2817" s="2" t="s">
        <v>2478</v>
      </c>
      <c r="C2817" s="2" t="s">
        <v>1784</v>
      </c>
      <c r="D2817" s="7">
        <v>81528</v>
      </c>
      <c r="E2817" s="2" t="s">
        <v>19</v>
      </c>
      <c r="F2817" s="2" t="str">
        <f>IF(Table3[[#This Row],[Max(s.salary)]] &gt; 'covid yearly salary'!$D$8, "T","F")</f>
        <v>T</v>
      </c>
      <c r="G2817" s="10">
        <f>Table3[[#This Row],[Max(s.salary)]]*0.045</f>
        <v>3668.7599999999998</v>
      </c>
      <c r="H2817" s="10">
        <f>Table3[[#This Row],[Max(s.salary)]]-Table3[[#This Row],[4.50%]]</f>
        <v>77859.240000000005</v>
      </c>
      <c r="I2817" s="11"/>
    </row>
    <row r="2818" spans="1:9">
      <c r="A2818" s="2">
        <v>105035</v>
      </c>
      <c r="B2818" s="2" t="s">
        <v>2002</v>
      </c>
      <c r="C2818" s="2" t="s">
        <v>829</v>
      </c>
      <c r="D2818" s="7">
        <v>81528</v>
      </c>
      <c r="E2818" s="2" t="s">
        <v>19</v>
      </c>
      <c r="F2818" s="2" t="str">
        <f>IF(Table3[[#This Row],[Max(s.salary)]] &gt; 'covid yearly salary'!$D$8, "T","F")</f>
        <v>T</v>
      </c>
      <c r="G2818" s="10">
        <f>Table3[[#This Row],[Max(s.salary)]]*0.045</f>
        <v>3668.7599999999998</v>
      </c>
      <c r="H2818" s="10">
        <f>Table3[[#This Row],[Max(s.salary)]]-Table3[[#This Row],[4.50%]]</f>
        <v>77859.240000000005</v>
      </c>
      <c r="I2818" s="11"/>
    </row>
    <row r="2819" spans="1:9" hidden="1">
      <c r="A2819" s="2">
        <v>59157</v>
      </c>
      <c r="B2819" s="2" t="s">
        <v>220</v>
      </c>
      <c r="C2819" s="2" t="s">
        <v>1246</v>
      </c>
      <c r="D2819" s="2">
        <v>52415</v>
      </c>
      <c r="E2819" s="2" t="s">
        <v>19</v>
      </c>
      <c r="F2819" s="2" t="str">
        <f>IF(Table3[[#This Row],[Max(s.salary)]] &gt; 'covid yearly salary'!$D$8, "T","F")</f>
        <v>F</v>
      </c>
      <c r="G2819" s="11">
        <f>Table3[[#This Row],[Max(s.salary)]]*0.045</f>
        <v>2358.6749999999997</v>
      </c>
      <c r="H2819" s="4">
        <f>Table3[[#This Row],[Max(s.salary)]]-Table3[[#This Row],[4.50%]]</f>
        <v>50056.324999999997</v>
      </c>
      <c r="I2819" s="11">
        <f t="shared" ref="I2819:I2880" si="44">SUM(G2819:G7037)</f>
        <v>9449827.2900000028</v>
      </c>
    </row>
    <row r="2820" spans="1:9">
      <c r="A2820" s="2">
        <v>67588</v>
      </c>
      <c r="B2820" s="2" t="s">
        <v>688</v>
      </c>
      <c r="C2820" s="2" t="s">
        <v>1779</v>
      </c>
      <c r="D2820" s="7">
        <v>81522</v>
      </c>
      <c r="E2820" s="2" t="s">
        <v>19</v>
      </c>
      <c r="F2820" s="2" t="str">
        <f>IF(Table3[[#This Row],[Max(s.salary)]] &gt; 'covid yearly salary'!$D$8, "T","F")</f>
        <v>T</v>
      </c>
      <c r="G2820" s="10">
        <f>Table3[[#This Row],[Max(s.salary)]]*0.045</f>
        <v>3668.49</v>
      </c>
      <c r="H2820" s="10">
        <f>Table3[[#This Row],[Max(s.salary)]]-Table3[[#This Row],[4.50%]]</f>
        <v>77853.509999999995</v>
      </c>
      <c r="I2820" s="11"/>
    </row>
    <row r="2821" spans="1:9">
      <c r="A2821" s="2">
        <v>105721</v>
      </c>
      <c r="B2821" s="2" t="s">
        <v>2479</v>
      </c>
      <c r="C2821" s="2" t="s">
        <v>1638</v>
      </c>
      <c r="D2821" s="7">
        <v>81516</v>
      </c>
      <c r="E2821" s="2" t="s">
        <v>19</v>
      </c>
      <c r="F2821" s="2" t="str">
        <f>IF(Table3[[#This Row],[Max(s.salary)]] &gt; 'covid yearly salary'!$D$8, "T","F")</f>
        <v>T</v>
      </c>
      <c r="G2821" s="10">
        <f>Table3[[#This Row],[Max(s.salary)]]*0.045</f>
        <v>3668.22</v>
      </c>
      <c r="H2821" s="10">
        <f>Table3[[#This Row],[Max(s.salary)]]-Table3[[#This Row],[4.50%]]</f>
        <v>77847.78</v>
      </c>
      <c r="I2821" s="11"/>
    </row>
    <row r="2822" spans="1:9" hidden="1">
      <c r="A2822" s="2">
        <v>59280</v>
      </c>
      <c r="B2822" s="2" t="s">
        <v>1971</v>
      </c>
      <c r="C2822" s="2" t="s">
        <v>398</v>
      </c>
      <c r="D2822" s="2">
        <v>57995</v>
      </c>
      <c r="E2822" s="2" t="s">
        <v>19</v>
      </c>
      <c r="F2822" s="2" t="str">
        <f>IF(Table3[[#This Row],[Max(s.salary)]] &gt; 'covid yearly salary'!$D$8, "T","F")</f>
        <v>F</v>
      </c>
      <c r="G2822" s="11">
        <f>Table3[[#This Row],[Max(s.salary)]]*0.045</f>
        <v>2609.7750000000001</v>
      </c>
      <c r="H2822" s="4">
        <f>Table3[[#This Row],[Max(s.salary)]]-Table3[[#This Row],[4.50%]]</f>
        <v>55385.224999999999</v>
      </c>
      <c r="I2822" s="11">
        <f t="shared" si="44"/>
        <v>9440131.9050000049</v>
      </c>
    </row>
    <row r="2823" spans="1:9" hidden="1">
      <c r="A2823" s="2">
        <v>59319</v>
      </c>
      <c r="B2823" s="2" t="s">
        <v>825</v>
      </c>
      <c r="C2823" s="2" t="s">
        <v>2480</v>
      </c>
      <c r="D2823" s="2">
        <v>61365</v>
      </c>
      <c r="E2823" s="2" t="s">
        <v>19</v>
      </c>
      <c r="F2823" s="2" t="str">
        <f>IF(Table3[[#This Row],[Max(s.salary)]] &gt; 'covid yearly salary'!$D$8, "T","F")</f>
        <v>F</v>
      </c>
      <c r="G2823" s="11">
        <f>Table3[[#This Row],[Max(s.salary)]]*0.045</f>
        <v>2761.4249999999997</v>
      </c>
      <c r="H2823" s="4">
        <f>Table3[[#This Row],[Max(s.salary)]]-Table3[[#This Row],[4.50%]]</f>
        <v>58603.574999999997</v>
      </c>
      <c r="I2823" s="11">
        <f t="shared" si="44"/>
        <v>9437522.1300000064</v>
      </c>
    </row>
    <row r="2824" spans="1:9">
      <c r="A2824" s="2">
        <v>48054</v>
      </c>
      <c r="B2824" s="2" t="s">
        <v>2321</v>
      </c>
      <c r="C2824" s="2" t="s">
        <v>1908</v>
      </c>
      <c r="D2824" s="7">
        <v>81511</v>
      </c>
      <c r="E2824" s="2" t="s">
        <v>19</v>
      </c>
      <c r="F2824" s="2" t="str">
        <f>IF(Table3[[#This Row],[Max(s.salary)]] &gt; 'covid yearly salary'!$D$8, "T","F")</f>
        <v>T</v>
      </c>
      <c r="G2824" s="10">
        <f>Table3[[#This Row],[Max(s.salary)]]*0.045</f>
        <v>3667.9949999999999</v>
      </c>
      <c r="H2824" s="10">
        <f>Table3[[#This Row],[Max(s.salary)]]-Table3[[#This Row],[4.50%]]</f>
        <v>77843.005000000005</v>
      </c>
      <c r="I2824" s="11"/>
    </row>
    <row r="2825" spans="1:9">
      <c r="A2825" s="2">
        <v>101153</v>
      </c>
      <c r="B2825" s="2" t="s">
        <v>1401</v>
      </c>
      <c r="C2825" s="2" t="s">
        <v>1010</v>
      </c>
      <c r="D2825" s="7">
        <v>81505</v>
      </c>
      <c r="E2825" s="2" t="s">
        <v>19</v>
      </c>
      <c r="F2825" s="2" t="str">
        <f>IF(Table3[[#This Row],[Max(s.salary)]] &gt; 'covid yearly salary'!$D$8, "T","F")</f>
        <v>T</v>
      </c>
      <c r="G2825" s="10">
        <f>Table3[[#This Row],[Max(s.salary)]]*0.045</f>
        <v>3667.7249999999999</v>
      </c>
      <c r="H2825" s="10">
        <f>Table3[[#This Row],[Max(s.salary)]]-Table3[[#This Row],[4.50%]]</f>
        <v>77837.274999999994</v>
      </c>
      <c r="I2825" s="11"/>
    </row>
    <row r="2826" spans="1:9">
      <c r="A2826" s="2">
        <v>45709</v>
      </c>
      <c r="B2826" s="2" t="s">
        <v>1561</v>
      </c>
      <c r="C2826" s="2" t="s">
        <v>1831</v>
      </c>
      <c r="D2826" s="7">
        <v>81497</v>
      </c>
      <c r="E2826" s="2" t="s">
        <v>19</v>
      </c>
      <c r="F2826" s="2" t="str">
        <f>IF(Table3[[#This Row],[Max(s.salary)]] &gt; 'covid yearly salary'!$D$8, "T","F")</f>
        <v>T</v>
      </c>
      <c r="G2826" s="10">
        <f>Table3[[#This Row],[Max(s.salary)]]*0.045</f>
        <v>3667.3649999999998</v>
      </c>
      <c r="H2826" s="10">
        <f>Table3[[#This Row],[Max(s.salary)]]-Table3[[#This Row],[4.50%]]</f>
        <v>77829.634999999995</v>
      </c>
      <c r="I2826" s="11"/>
    </row>
    <row r="2827" spans="1:9">
      <c r="A2827" s="2">
        <v>25897</v>
      </c>
      <c r="B2827" s="2" t="s">
        <v>1573</v>
      </c>
      <c r="C2827" s="2" t="s">
        <v>452</v>
      </c>
      <c r="D2827" s="7">
        <v>81493</v>
      </c>
      <c r="E2827" s="2" t="s">
        <v>19</v>
      </c>
      <c r="F2827" s="2" t="str">
        <f>IF(Table3[[#This Row],[Max(s.salary)]] &gt; 'covid yearly salary'!$D$8, "T","F")</f>
        <v>T</v>
      </c>
      <c r="G2827" s="10">
        <f>Table3[[#This Row],[Max(s.salary)]]*0.045</f>
        <v>3667.1849999999999</v>
      </c>
      <c r="H2827" s="10">
        <f>Table3[[#This Row],[Max(s.salary)]]-Table3[[#This Row],[4.50%]]</f>
        <v>77825.815000000002</v>
      </c>
      <c r="I2827" s="11"/>
    </row>
    <row r="2828" spans="1:9">
      <c r="A2828" s="2">
        <v>42426</v>
      </c>
      <c r="B2828" s="2" t="s">
        <v>1334</v>
      </c>
      <c r="C2828" s="2" t="s">
        <v>2481</v>
      </c>
      <c r="D2828" s="7">
        <v>81478</v>
      </c>
      <c r="E2828" s="2" t="s">
        <v>19</v>
      </c>
      <c r="F2828" s="2" t="str">
        <f>IF(Table3[[#This Row],[Max(s.salary)]] &gt; 'covid yearly salary'!$D$8, "T","F")</f>
        <v>T</v>
      </c>
      <c r="G2828" s="10">
        <f>Table3[[#This Row],[Max(s.salary)]]*0.045</f>
        <v>3666.5099999999998</v>
      </c>
      <c r="H2828" s="10">
        <f>Table3[[#This Row],[Max(s.salary)]]-Table3[[#This Row],[4.50%]]</f>
        <v>77811.490000000005</v>
      </c>
      <c r="I2828" s="11"/>
    </row>
    <row r="2829" spans="1:9">
      <c r="A2829" s="2">
        <v>46301</v>
      </c>
      <c r="B2829" s="2" t="s">
        <v>155</v>
      </c>
      <c r="C2829" s="2" t="s">
        <v>1165</v>
      </c>
      <c r="D2829" s="7">
        <v>81477</v>
      </c>
      <c r="E2829" s="2" t="s">
        <v>19</v>
      </c>
      <c r="F2829" s="2" t="str">
        <f>IF(Table3[[#This Row],[Max(s.salary)]] &gt; 'covid yearly salary'!$D$8, "T","F")</f>
        <v>T</v>
      </c>
      <c r="G2829" s="10">
        <f>Table3[[#This Row],[Max(s.salary)]]*0.045</f>
        <v>3666.4649999999997</v>
      </c>
      <c r="H2829" s="10">
        <f>Table3[[#This Row],[Max(s.salary)]]-Table3[[#This Row],[4.50%]]</f>
        <v>77810.535000000003</v>
      </c>
      <c r="I2829" s="11"/>
    </row>
    <row r="2830" spans="1:9">
      <c r="A2830" s="2">
        <v>67803</v>
      </c>
      <c r="B2830" s="2" t="s">
        <v>963</v>
      </c>
      <c r="C2830" s="2" t="s">
        <v>2144</v>
      </c>
      <c r="D2830" s="7">
        <v>81476</v>
      </c>
      <c r="E2830" s="2" t="s">
        <v>19</v>
      </c>
      <c r="F2830" s="2" t="str">
        <f>IF(Table3[[#This Row],[Max(s.salary)]] &gt; 'covid yearly salary'!$D$8, "T","F")</f>
        <v>T</v>
      </c>
      <c r="G2830" s="10">
        <f>Table3[[#This Row],[Max(s.salary)]]*0.045</f>
        <v>3666.42</v>
      </c>
      <c r="H2830" s="10">
        <f>Table3[[#This Row],[Max(s.salary)]]-Table3[[#This Row],[4.50%]]</f>
        <v>77809.58</v>
      </c>
      <c r="I2830" s="11"/>
    </row>
    <row r="2831" spans="1:9" hidden="1">
      <c r="A2831" s="2">
        <v>59468</v>
      </c>
      <c r="B2831" s="2" t="s">
        <v>901</v>
      </c>
      <c r="C2831" s="2" t="s">
        <v>2292</v>
      </c>
      <c r="D2831" s="2">
        <v>55543</v>
      </c>
      <c r="E2831" s="2" t="s">
        <v>19</v>
      </c>
      <c r="F2831" s="2" t="str">
        <f>IF(Table3[[#This Row],[Max(s.salary)]] &gt; 'covid yearly salary'!$D$8, "T","F")</f>
        <v>F</v>
      </c>
      <c r="G2831" s="11">
        <f>Table3[[#This Row],[Max(s.salary)]]*0.045</f>
        <v>2499.4349999999999</v>
      </c>
      <c r="H2831" s="4">
        <f>Table3[[#This Row],[Max(s.salary)]]-Table3[[#This Row],[4.50%]]</f>
        <v>53043.565000000002</v>
      </c>
      <c r="I2831" s="11">
        <f t="shared" si="44"/>
        <v>9409091.0400000066</v>
      </c>
    </row>
    <row r="2832" spans="1:9">
      <c r="A2832" s="2">
        <v>30187</v>
      </c>
      <c r="B2832" s="2" t="s">
        <v>167</v>
      </c>
      <c r="C2832" s="2" t="s">
        <v>312</v>
      </c>
      <c r="D2832" s="7">
        <v>81444</v>
      </c>
      <c r="E2832" s="2" t="s">
        <v>19</v>
      </c>
      <c r="F2832" s="2" t="str">
        <f>IF(Table3[[#This Row],[Max(s.salary)]] &gt; 'covid yearly salary'!$D$8, "T","F")</f>
        <v>T</v>
      </c>
      <c r="G2832" s="10">
        <f>Table3[[#This Row],[Max(s.salary)]]*0.045</f>
        <v>3664.98</v>
      </c>
      <c r="H2832" s="10">
        <f>Table3[[#This Row],[Max(s.salary)]]-Table3[[#This Row],[4.50%]]</f>
        <v>77779.02</v>
      </c>
      <c r="I2832" s="11"/>
    </row>
    <row r="2833" spans="1:9">
      <c r="A2833" s="2">
        <v>80313</v>
      </c>
      <c r="B2833" s="2" t="s">
        <v>2096</v>
      </c>
      <c r="C2833" s="2" t="s">
        <v>743</v>
      </c>
      <c r="D2833" s="7">
        <v>81438</v>
      </c>
      <c r="E2833" s="2" t="s">
        <v>19</v>
      </c>
      <c r="F2833" s="2" t="str">
        <f>IF(Table3[[#This Row],[Max(s.salary)]] &gt; 'covid yearly salary'!$D$8, "T","F")</f>
        <v>T</v>
      </c>
      <c r="G2833" s="10">
        <f>Table3[[#This Row],[Max(s.salary)]]*0.045</f>
        <v>3664.71</v>
      </c>
      <c r="H2833" s="10">
        <f>Table3[[#This Row],[Max(s.salary)]]-Table3[[#This Row],[4.50%]]</f>
        <v>77773.289999999994</v>
      </c>
      <c r="I2833" s="11"/>
    </row>
    <row r="2834" spans="1:9">
      <c r="A2834" s="2">
        <v>90752</v>
      </c>
      <c r="B2834" s="2" t="s">
        <v>1589</v>
      </c>
      <c r="C2834" s="2" t="s">
        <v>446</v>
      </c>
      <c r="D2834" s="7">
        <v>81427</v>
      </c>
      <c r="E2834" s="2" t="s">
        <v>19</v>
      </c>
      <c r="F2834" s="2" t="str">
        <f>IF(Table3[[#This Row],[Max(s.salary)]] &gt; 'covid yearly salary'!$D$8, "T","F")</f>
        <v>T</v>
      </c>
      <c r="G2834" s="10">
        <f>Table3[[#This Row],[Max(s.salary)]]*0.045</f>
        <v>3664.2149999999997</v>
      </c>
      <c r="H2834" s="10">
        <f>Table3[[#This Row],[Max(s.salary)]]-Table3[[#This Row],[4.50%]]</f>
        <v>77762.785000000003</v>
      </c>
      <c r="I2834" s="11"/>
    </row>
    <row r="2835" spans="1:9">
      <c r="A2835" s="2">
        <v>37384</v>
      </c>
      <c r="B2835" s="2" t="s">
        <v>1288</v>
      </c>
      <c r="C2835" s="2" t="s">
        <v>980</v>
      </c>
      <c r="D2835" s="7">
        <v>81424</v>
      </c>
      <c r="E2835" s="2" t="s">
        <v>19</v>
      </c>
      <c r="F2835" s="2" t="str">
        <f>IF(Table3[[#This Row],[Max(s.salary)]] &gt; 'covid yearly salary'!$D$8, "T","F")</f>
        <v>T</v>
      </c>
      <c r="G2835" s="10">
        <f>Table3[[#This Row],[Max(s.salary)]]*0.045</f>
        <v>3664.08</v>
      </c>
      <c r="H2835" s="10">
        <f>Table3[[#This Row],[Max(s.salary)]]-Table3[[#This Row],[4.50%]]</f>
        <v>77759.92</v>
      </c>
      <c r="I2835" s="11"/>
    </row>
    <row r="2836" spans="1:9" hidden="1">
      <c r="A2836" s="2">
        <v>59582</v>
      </c>
      <c r="B2836" s="2" t="s">
        <v>2361</v>
      </c>
      <c r="C2836" s="2" t="s">
        <v>1472</v>
      </c>
      <c r="D2836" s="2">
        <v>44324</v>
      </c>
      <c r="E2836" s="2" t="s">
        <v>19</v>
      </c>
      <c r="F2836" s="2" t="str">
        <f>IF(Table3[[#This Row],[Max(s.salary)]] &gt; 'covid yearly salary'!$D$8, "T","F")</f>
        <v>F</v>
      </c>
      <c r="G2836" s="11">
        <f>Table3[[#This Row],[Max(s.salary)]]*0.045</f>
        <v>1994.58</v>
      </c>
      <c r="H2836" s="4">
        <f>Table3[[#This Row],[Max(s.salary)]]-Table3[[#This Row],[4.50%]]</f>
        <v>42329.42</v>
      </c>
      <c r="I2836" s="11">
        <f t="shared" si="44"/>
        <v>9391933.6200000066</v>
      </c>
    </row>
    <row r="2837" spans="1:9">
      <c r="A2837" s="2">
        <v>61830</v>
      </c>
      <c r="B2837" s="2" t="s">
        <v>1876</v>
      </c>
      <c r="C2837" s="2" t="s">
        <v>2482</v>
      </c>
      <c r="D2837" s="7">
        <v>81416</v>
      </c>
      <c r="E2837" s="2" t="s">
        <v>19</v>
      </c>
      <c r="F2837" s="2" t="str">
        <f>IF(Table3[[#This Row],[Max(s.salary)]] &gt; 'covid yearly salary'!$D$8, "T","F")</f>
        <v>T</v>
      </c>
      <c r="G2837" s="10">
        <f>Table3[[#This Row],[Max(s.salary)]]*0.045</f>
        <v>3663.72</v>
      </c>
      <c r="H2837" s="10">
        <f>Table3[[#This Row],[Max(s.salary)]]-Table3[[#This Row],[4.50%]]</f>
        <v>77752.28</v>
      </c>
      <c r="I2837" s="11"/>
    </row>
    <row r="2838" spans="1:9" hidden="1">
      <c r="A2838" s="2">
        <v>59609</v>
      </c>
      <c r="B2838" s="2" t="s">
        <v>2483</v>
      </c>
      <c r="C2838" s="2" t="s">
        <v>1427</v>
      </c>
      <c r="D2838" s="2">
        <v>53405</v>
      </c>
      <c r="E2838" s="2" t="s">
        <v>19</v>
      </c>
      <c r="F2838" s="2" t="str">
        <f>IF(Table3[[#This Row],[Max(s.salary)]] &gt; 'covid yearly salary'!$D$8, "T","F")</f>
        <v>F</v>
      </c>
      <c r="G2838" s="11">
        <f>Table3[[#This Row],[Max(s.salary)]]*0.045</f>
        <v>2403.2249999999999</v>
      </c>
      <c r="H2838" s="4">
        <f>Table3[[#This Row],[Max(s.salary)]]-Table3[[#This Row],[4.50%]]</f>
        <v>51001.775000000001</v>
      </c>
      <c r="I2838" s="11">
        <f t="shared" si="44"/>
        <v>9386275.3200000059</v>
      </c>
    </row>
    <row r="2839" spans="1:9">
      <c r="A2839" s="2">
        <v>65080</v>
      </c>
      <c r="B2839" s="2" t="s">
        <v>1381</v>
      </c>
      <c r="C2839" s="2" t="s">
        <v>2484</v>
      </c>
      <c r="D2839" s="7">
        <v>81416</v>
      </c>
      <c r="E2839" s="2" t="s">
        <v>19</v>
      </c>
      <c r="F2839" s="2" t="str">
        <f>IF(Table3[[#This Row],[Max(s.salary)]] &gt; 'covid yearly salary'!$D$8, "T","F")</f>
        <v>T</v>
      </c>
      <c r="G2839" s="10">
        <f>Table3[[#This Row],[Max(s.salary)]]*0.045</f>
        <v>3663.72</v>
      </c>
      <c r="H2839" s="10">
        <f>Table3[[#This Row],[Max(s.salary)]]-Table3[[#This Row],[4.50%]]</f>
        <v>77752.28</v>
      </c>
      <c r="I2839" s="11"/>
    </row>
    <row r="2840" spans="1:9">
      <c r="A2840" s="2">
        <v>81264</v>
      </c>
      <c r="B2840" s="2" t="s">
        <v>2284</v>
      </c>
      <c r="C2840" s="2" t="s">
        <v>133</v>
      </c>
      <c r="D2840" s="7">
        <v>81415</v>
      </c>
      <c r="E2840" s="2" t="s">
        <v>19</v>
      </c>
      <c r="F2840" s="2" t="str">
        <f>IF(Table3[[#This Row],[Max(s.salary)]] &gt; 'covid yearly salary'!$D$8, "T","F")</f>
        <v>T</v>
      </c>
      <c r="G2840" s="10">
        <f>Table3[[#This Row],[Max(s.salary)]]*0.045</f>
        <v>3663.6749999999997</v>
      </c>
      <c r="H2840" s="10">
        <f>Table3[[#This Row],[Max(s.salary)]]-Table3[[#This Row],[4.50%]]</f>
        <v>77751.324999999997</v>
      </c>
      <c r="I2840" s="11"/>
    </row>
    <row r="2841" spans="1:9" hidden="1">
      <c r="A2841" s="2">
        <v>59640</v>
      </c>
      <c r="B2841" s="2" t="s">
        <v>2485</v>
      </c>
      <c r="C2841" s="2" t="s">
        <v>624</v>
      </c>
      <c r="D2841" s="2">
        <v>52588</v>
      </c>
      <c r="E2841" s="2" t="s">
        <v>19</v>
      </c>
      <c r="F2841" s="2" t="str">
        <f>IF(Table3[[#This Row],[Max(s.salary)]] &gt; 'covid yearly salary'!$D$8, "T","F")</f>
        <v>F</v>
      </c>
      <c r="G2841" s="11">
        <f>Table3[[#This Row],[Max(s.salary)]]*0.045</f>
        <v>2366.46</v>
      </c>
      <c r="H2841" s="4">
        <f>Table3[[#This Row],[Max(s.salary)]]-Table3[[#This Row],[4.50%]]</f>
        <v>50221.54</v>
      </c>
      <c r="I2841" s="11">
        <f t="shared" si="44"/>
        <v>9376544.7000000048</v>
      </c>
    </row>
    <row r="2842" spans="1:9">
      <c r="A2842" s="2">
        <v>22299</v>
      </c>
      <c r="B2842" s="2" t="s">
        <v>1628</v>
      </c>
      <c r="C2842" s="2" t="s">
        <v>621</v>
      </c>
      <c r="D2842" s="7">
        <v>81409</v>
      </c>
      <c r="E2842" s="2" t="s">
        <v>19</v>
      </c>
      <c r="F2842" s="2" t="str">
        <f>IF(Table3[[#This Row],[Max(s.salary)]] &gt; 'covid yearly salary'!$D$8, "T","F")</f>
        <v>T</v>
      </c>
      <c r="G2842" s="10">
        <f>Table3[[#This Row],[Max(s.salary)]]*0.045</f>
        <v>3663.4049999999997</v>
      </c>
      <c r="H2842" s="10">
        <f>Table3[[#This Row],[Max(s.salary)]]-Table3[[#This Row],[4.50%]]</f>
        <v>77745.595000000001</v>
      </c>
      <c r="I2842" s="11"/>
    </row>
    <row r="2843" spans="1:9" hidden="1">
      <c r="A2843" s="2">
        <v>59699</v>
      </c>
      <c r="B2843" s="2" t="s">
        <v>1576</v>
      </c>
      <c r="C2843" s="2" t="s">
        <v>127</v>
      </c>
      <c r="D2843" s="2">
        <v>58703</v>
      </c>
      <c r="E2843" s="2" t="s">
        <v>19</v>
      </c>
      <c r="F2843" s="2" t="str">
        <f>IF(Table3[[#This Row],[Max(s.salary)]] &gt; 'covid yearly salary'!$D$8, "T","F")</f>
        <v>F</v>
      </c>
      <c r="G2843" s="11">
        <f>Table3[[#This Row],[Max(s.salary)]]*0.045</f>
        <v>2641.6349999999998</v>
      </c>
      <c r="H2843" s="4">
        <f>Table3[[#This Row],[Max(s.salary)]]-Table3[[#This Row],[4.50%]]</f>
        <v>56061.364999999998</v>
      </c>
      <c r="I2843" s="11">
        <f t="shared" si="44"/>
        <v>9370514.8350000046</v>
      </c>
    </row>
    <row r="2844" spans="1:9">
      <c r="A2844" s="2">
        <v>84615</v>
      </c>
      <c r="B2844" s="2" t="s">
        <v>463</v>
      </c>
      <c r="C2844" s="2" t="s">
        <v>2055</v>
      </c>
      <c r="D2844" s="7">
        <v>81383</v>
      </c>
      <c r="E2844" s="2" t="s">
        <v>19</v>
      </c>
      <c r="F2844" s="2" t="str">
        <f>IF(Table3[[#This Row],[Max(s.salary)]] &gt; 'covid yearly salary'!$D$8, "T","F")</f>
        <v>T</v>
      </c>
      <c r="G2844" s="10">
        <f>Table3[[#This Row],[Max(s.salary)]]*0.045</f>
        <v>3662.2349999999997</v>
      </c>
      <c r="H2844" s="10">
        <f>Table3[[#This Row],[Max(s.salary)]]-Table3[[#This Row],[4.50%]]</f>
        <v>77720.764999999999</v>
      </c>
      <c r="I2844" s="11"/>
    </row>
    <row r="2845" spans="1:9">
      <c r="A2845" s="2">
        <v>55067</v>
      </c>
      <c r="B2845" s="2" t="s">
        <v>2431</v>
      </c>
      <c r="C2845" s="2" t="s">
        <v>1469</v>
      </c>
      <c r="D2845" s="7">
        <v>81378</v>
      </c>
      <c r="E2845" s="2" t="s">
        <v>19</v>
      </c>
      <c r="F2845" s="2" t="str">
        <f>IF(Table3[[#This Row],[Max(s.salary)]] &gt; 'covid yearly salary'!$D$8, "T","F")</f>
        <v>T</v>
      </c>
      <c r="G2845" s="10">
        <f>Table3[[#This Row],[Max(s.salary)]]*0.045</f>
        <v>3662.0099999999998</v>
      </c>
      <c r="H2845" s="10">
        <f>Table3[[#This Row],[Max(s.salary)]]-Table3[[#This Row],[4.50%]]</f>
        <v>77715.990000000005</v>
      </c>
      <c r="I2845" s="11"/>
    </row>
    <row r="2846" spans="1:9" hidden="1">
      <c r="A2846" s="2">
        <v>59806</v>
      </c>
      <c r="B2846" s="2" t="s">
        <v>163</v>
      </c>
      <c r="C2846" s="2" t="s">
        <v>2486</v>
      </c>
      <c r="D2846" s="2">
        <v>60569</v>
      </c>
      <c r="E2846" s="2" t="s">
        <v>19</v>
      </c>
      <c r="F2846" s="2" t="str">
        <f>IF(Table3[[#This Row],[Max(s.salary)]] &gt; 'covid yearly salary'!$D$8, "T","F")</f>
        <v>F</v>
      </c>
      <c r="G2846" s="11">
        <f>Table3[[#This Row],[Max(s.salary)]]*0.045</f>
        <v>2725.605</v>
      </c>
      <c r="H2846" s="4">
        <f>Table3[[#This Row],[Max(s.salary)]]-Table3[[#This Row],[4.50%]]</f>
        <v>57843.394999999997</v>
      </c>
      <c r="I2846" s="11">
        <f t="shared" si="44"/>
        <v>9360548.9550000019</v>
      </c>
    </row>
    <row r="2847" spans="1:9">
      <c r="A2847" s="2">
        <v>46253</v>
      </c>
      <c r="B2847" s="2" t="s">
        <v>113</v>
      </c>
      <c r="C2847" s="2" t="s">
        <v>952</v>
      </c>
      <c r="D2847" s="7">
        <v>81365</v>
      </c>
      <c r="E2847" s="2" t="s">
        <v>19</v>
      </c>
      <c r="F2847" s="2" t="str">
        <f>IF(Table3[[#This Row],[Max(s.salary)]] &gt; 'covid yearly salary'!$D$8, "T","F")</f>
        <v>T</v>
      </c>
      <c r="G2847" s="10">
        <f>Table3[[#This Row],[Max(s.salary)]]*0.045</f>
        <v>3661.4249999999997</v>
      </c>
      <c r="H2847" s="10">
        <f>Table3[[#This Row],[Max(s.salary)]]-Table3[[#This Row],[4.50%]]</f>
        <v>77703.574999999997</v>
      </c>
      <c r="I2847" s="11"/>
    </row>
    <row r="2848" spans="1:9">
      <c r="A2848" s="2">
        <v>27828</v>
      </c>
      <c r="B2848" s="2" t="s">
        <v>1701</v>
      </c>
      <c r="C2848" s="2" t="s">
        <v>1330</v>
      </c>
      <c r="D2848" s="7">
        <v>81347</v>
      </c>
      <c r="E2848" s="2" t="s">
        <v>19</v>
      </c>
      <c r="F2848" s="2" t="str">
        <f>IF(Table3[[#This Row],[Max(s.salary)]] &gt; 'covid yearly salary'!$D$8, "T","F")</f>
        <v>T</v>
      </c>
      <c r="G2848" s="10">
        <f>Table3[[#This Row],[Max(s.salary)]]*0.045</f>
        <v>3660.6149999999998</v>
      </c>
      <c r="H2848" s="10">
        <f>Table3[[#This Row],[Max(s.salary)]]-Table3[[#This Row],[4.50%]]</f>
        <v>77686.384999999995</v>
      </c>
      <c r="I2848" s="11"/>
    </row>
    <row r="2849" spans="1:9">
      <c r="A2849" s="2">
        <v>21786</v>
      </c>
      <c r="B2849" s="2" t="s">
        <v>1896</v>
      </c>
      <c r="C2849" s="2" t="s">
        <v>2442</v>
      </c>
      <c r="D2849" s="7">
        <v>81346</v>
      </c>
      <c r="E2849" s="2" t="s">
        <v>19</v>
      </c>
      <c r="F2849" s="2" t="str">
        <f>IF(Table3[[#This Row],[Max(s.salary)]] &gt; 'covid yearly salary'!$D$8, "T","F")</f>
        <v>T</v>
      </c>
      <c r="G2849" s="10">
        <f>Table3[[#This Row],[Max(s.salary)]]*0.045</f>
        <v>3660.5699999999997</v>
      </c>
      <c r="H2849" s="10">
        <f>Table3[[#This Row],[Max(s.salary)]]-Table3[[#This Row],[4.50%]]</f>
        <v>77685.429999999993</v>
      </c>
      <c r="I2849" s="11"/>
    </row>
    <row r="2850" spans="1:9">
      <c r="A2850" s="2">
        <v>63685</v>
      </c>
      <c r="B2850" s="2" t="s">
        <v>1542</v>
      </c>
      <c r="C2850" s="2" t="s">
        <v>2487</v>
      </c>
      <c r="D2850" s="7">
        <v>81342</v>
      </c>
      <c r="E2850" s="2" t="s">
        <v>19</v>
      </c>
      <c r="F2850" s="2" t="str">
        <f>IF(Table3[[#This Row],[Max(s.salary)]] &gt; 'covid yearly salary'!$D$8, "T","F")</f>
        <v>T</v>
      </c>
      <c r="G2850" s="10">
        <f>Table3[[#This Row],[Max(s.salary)]]*0.045</f>
        <v>3660.39</v>
      </c>
      <c r="H2850" s="10">
        <f>Table3[[#This Row],[Max(s.salary)]]-Table3[[#This Row],[4.50%]]</f>
        <v>77681.61</v>
      </c>
      <c r="I2850" s="11"/>
    </row>
    <row r="2851" spans="1:9">
      <c r="A2851" s="2">
        <v>16294</v>
      </c>
      <c r="B2851" s="2" t="s">
        <v>335</v>
      </c>
      <c r="C2851" s="2" t="s">
        <v>362</v>
      </c>
      <c r="D2851" s="7">
        <v>81341</v>
      </c>
      <c r="E2851" s="2" t="s">
        <v>19</v>
      </c>
      <c r="F2851" s="2" t="str">
        <f>IF(Table3[[#This Row],[Max(s.salary)]] &gt; 'covid yearly salary'!$D$8, "T","F")</f>
        <v>T</v>
      </c>
      <c r="G2851" s="10">
        <f>Table3[[#This Row],[Max(s.salary)]]*0.045</f>
        <v>3660.3449999999998</v>
      </c>
      <c r="H2851" s="10">
        <f>Table3[[#This Row],[Max(s.salary)]]-Table3[[#This Row],[4.50%]]</f>
        <v>77680.654999999999</v>
      </c>
      <c r="I2851" s="11"/>
    </row>
    <row r="2852" spans="1:9">
      <c r="A2852" s="2">
        <v>104828</v>
      </c>
      <c r="B2852" s="2" t="s">
        <v>1114</v>
      </c>
      <c r="C2852" s="2" t="s">
        <v>1764</v>
      </c>
      <c r="D2852" s="7">
        <v>81338</v>
      </c>
      <c r="E2852" s="2" t="s">
        <v>19</v>
      </c>
      <c r="F2852" s="2" t="str">
        <f>IF(Table3[[#This Row],[Max(s.salary)]] &gt; 'covid yearly salary'!$D$8, "T","F")</f>
        <v>T</v>
      </c>
      <c r="G2852" s="10">
        <f>Table3[[#This Row],[Max(s.salary)]]*0.045</f>
        <v>3660.21</v>
      </c>
      <c r="H2852" s="10">
        <f>Table3[[#This Row],[Max(s.salary)]]-Table3[[#This Row],[4.50%]]</f>
        <v>77677.789999999994</v>
      </c>
      <c r="I2852" s="11"/>
    </row>
    <row r="2853" spans="1:9">
      <c r="A2853" s="2">
        <v>95374</v>
      </c>
      <c r="B2853" s="2" t="s">
        <v>571</v>
      </c>
      <c r="C2853" s="2" t="s">
        <v>2178</v>
      </c>
      <c r="D2853" s="7">
        <v>81337</v>
      </c>
      <c r="E2853" s="2" t="s">
        <v>19</v>
      </c>
      <c r="F2853" s="2" t="str">
        <f>IF(Table3[[#This Row],[Max(s.salary)]] &gt; 'covid yearly salary'!$D$8, "T","F")</f>
        <v>T</v>
      </c>
      <c r="G2853" s="10">
        <f>Table3[[#This Row],[Max(s.salary)]]*0.045</f>
        <v>3660.165</v>
      </c>
      <c r="H2853" s="10">
        <f>Table3[[#This Row],[Max(s.salary)]]-Table3[[#This Row],[4.50%]]</f>
        <v>77676.835000000006</v>
      </c>
      <c r="I2853" s="11"/>
    </row>
    <row r="2854" spans="1:9">
      <c r="A2854" s="2">
        <v>27902</v>
      </c>
      <c r="B2854" s="2" t="s">
        <v>800</v>
      </c>
      <c r="C2854" s="2" t="s">
        <v>2301</v>
      </c>
      <c r="D2854" s="7">
        <v>81329</v>
      </c>
      <c r="E2854" s="2" t="s">
        <v>19</v>
      </c>
      <c r="F2854" s="2" t="str">
        <f>IF(Table3[[#This Row],[Max(s.salary)]] &gt; 'covid yearly salary'!$D$8, "T","F")</f>
        <v>T</v>
      </c>
      <c r="G2854" s="10">
        <f>Table3[[#This Row],[Max(s.salary)]]*0.045</f>
        <v>3659.8049999999998</v>
      </c>
      <c r="H2854" s="10">
        <f>Table3[[#This Row],[Max(s.salary)]]-Table3[[#This Row],[4.50%]]</f>
        <v>77669.195000000007</v>
      </c>
      <c r="I2854" s="11"/>
    </row>
    <row r="2855" spans="1:9" hidden="1">
      <c r="A2855" s="2">
        <v>59915</v>
      </c>
      <c r="B2855" s="2" t="s">
        <v>1683</v>
      </c>
      <c r="C2855" s="2" t="s">
        <v>721</v>
      </c>
      <c r="D2855" s="2">
        <v>59327</v>
      </c>
      <c r="E2855" s="2" t="s">
        <v>19</v>
      </c>
      <c r="F2855" s="2" t="str">
        <f>IF(Table3[[#This Row],[Max(s.salary)]] &gt; 'covid yearly salary'!$D$8, "T","F")</f>
        <v>F</v>
      </c>
      <c r="G2855" s="11">
        <f>Table3[[#This Row],[Max(s.salary)]]*0.045</f>
        <v>2669.7149999999997</v>
      </c>
      <c r="H2855" s="4">
        <f>Table3[[#This Row],[Max(s.salary)]]-Table3[[#This Row],[4.50%]]</f>
        <v>56657.285000000003</v>
      </c>
      <c r="I2855" s="11">
        <f t="shared" si="44"/>
        <v>9328539.8250000011</v>
      </c>
    </row>
    <row r="2856" spans="1:9" hidden="1">
      <c r="A2856" s="2">
        <v>59921</v>
      </c>
      <c r="B2856" s="2" t="s">
        <v>79</v>
      </c>
      <c r="C2856" s="2" t="s">
        <v>1292</v>
      </c>
      <c r="D2856" s="2">
        <v>57618</v>
      </c>
      <c r="E2856" s="2" t="s">
        <v>19</v>
      </c>
      <c r="F2856" s="2" t="str">
        <f>IF(Table3[[#This Row],[Max(s.salary)]] &gt; 'covid yearly salary'!$D$8, "T","F")</f>
        <v>F</v>
      </c>
      <c r="G2856" s="11">
        <f>Table3[[#This Row],[Max(s.salary)]]*0.045</f>
        <v>2592.81</v>
      </c>
      <c r="H2856" s="4">
        <f>Table3[[#This Row],[Max(s.salary)]]-Table3[[#This Row],[4.50%]]</f>
        <v>55025.19</v>
      </c>
      <c r="I2856" s="11">
        <f t="shared" si="44"/>
        <v>9325870.1100000031</v>
      </c>
    </row>
    <row r="2857" spans="1:9">
      <c r="A2857" s="2">
        <v>56421</v>
      </c>
      <c r="B2857" s="2" t="s">
        <v>359</v>
      </c>
      <c r="C2857" s="2" t="s">
        <v>2488</v>
      </c>
      <c r="D2857" s="7">
        <v>81329</v>
      </c>
      <c r="E2857" s="2" t="s">
        <v>19</v>
      </c>
      <c r="F2857" s="2" t="str">
        <f>IF(Table3[[#This Row],[Max(s.salary)]] &gt; 'covid yearly salary'!$D$8, "T","F")</f>
        <v>T</v>
      </c>
      <c r="G2857" s="10">
        <f>Table3[[#This Row],[Max(s.salary)]]*0.045</f>
        <v>3659.8049999999998</v>
      </c>
      <c r="H2857" s="10">
        <f>Table3[[#This Row],[Max(s.salary)]]-Table3[[#This Row],[4.50%]]</f>
        <v>77669.195000000007</v>
      </c>
      <c r="I2857" s="11"/>
    </row>
    <row r="2858" spans="1:9">
      <c r="A2858" s="2">
        <v>62016</v>
      </c>
      <c r="B2858" s="2" t="s">
        <v>1896</v>
      </c>
      <c r="C2858" s="2" t="s">
        <v>308</v>
      </c>
      <c r="D2858" s="7">
        <v>81329</v>
      </c>
      <c r="E2858" s="2" t="s">
        <v>19</v>
      </c>
      <c r="F2858" s="2" t="str">
        <f>IF(Table3[[#This Row],[Max(s.salary)]] &gt; 'covid yearly salary'!$D$8, "T","F")</f>
        <v>T</v>
      </c>
      <c r="G2858" s="10">
        <f>Table3[[#This Row],[Max(s.salary)]]*0.045</f>
        <v>3659.8049999999998</v>
      </c>
      <c r="H2858" s="10">
        <f>Table3[[#This Row],[Max(s.salary)]]-Table3[[#This Row],[4.50%]]</f>
        <v>77669.195000000007</v>
      </c>
      <c r="I2858" s="11"/>
    </row>
    <row r="2859" spans="1:9" hidden="1">
      <c r="A2859" s="2">
        <v>59968</v>
      </c>
      <c r="B2859" s="2" t="s">
        <v>329</v>
      </c>
      <c r="C2859" s="2" t="s">
        <v>1257</v>
      </c>
      <c r="D2859" s="2">
        <v>58950</v>
      </c>
      <c r="E2859" s="2" t="s">
        <v>19</v>
      </c>
      <c r="F2859" s="2" t="str">
        <f>IF(Table3[[#This Row],[Max(s.salary)]] &gt; 'covid yearly salary'!$D$8, "T","F")</f>
        <v>F</v>
      </c>
      <c r="G2859" s="11">
        <f>Table3[[#This Row],[Max(s.salary)]]*0.045</f>
        <v>2652.75</v>
      </c>
      <c r="H2859" s="4">
        <f>Table3[[#This Row],[Max(s.salary)]]-Table3[[#This Row],[4.50%]]</f>
        <v>56297.25</v>
      </c>
      <c r="I2859" s="11">
        <f t="shared" si="44"/>
        <v>9315957.6900000013</v>
      </c>
    </row>
    <row r="2860" spans="1:9">
      <c r="A2860" s="2">
        <v>104075</v>
      </c>
      <c r="B2860" s="2" t="s">
        <v>834</v>
      </c>
      <c r="C2860" s="2" t="s">
        <v>1204</v>
      </c>
      <c r="D2860" s="7">
        <v>81320</v>
      </c>
      <c r="E2860" s="2" t="s">
        <v>19</v>
      </c>
      <c r="F2860" s="2" t="str">
        <f>IF(Table3[[#This Row],[Max(s.salary)]] &gt; 'covid yearly salary'!$D$8, "T","F")</f>
        <v>T</v>
      </c>
      <c r="G2860" s="10">
        <f>Table3[[#This Row],[Max(s.salary)]]*0.045</f>
        <v>3659.4</v>
      </c>
      <c r="H2860" s="10">
        <f>Table3[[#This Row],[Max(s.salary)]]-Table3[[#This Row],[4.50%]]</f>
        <v>77660.600000000006</v>
      </c>
      <c r="I2860" s="11"/>
    </row>
    <row r="2861" spans="1:9">
      <c r="A2861" s="2">
        <v>80213</v>
      </c>
      <c r="B2861" s="2" t="s">
        <v>2489</v>
      </c>
      <c r="C2861" s="2" t="s">
        <v>211</v>
      </c>
      <c r="D2861" s="7">
        <v>81310</v>
      </c>
      <c r="E2861" s="2" t="s">
        <v>19</v>
      </c>
      <c r="F2861" s="2" t="str">
        <f>IF(Table3[[#This Row],[Max(s.salary)]] &gt; 'covid yearly salary'!$D$8, "T","F")</f>
        <v>T</v>
      </c>
      <c r="G2861" s="10">
        <f>Table3[[#This Row],[Max(s.salary)]]*0.045</f>
        <v>3658.95</v>
      </c>
      <c r="H2861" s="10">
        <f>Table3[[#This Row],[Max(s.salary)]]-Table3[[#This Row],[4.50%]]</f>
        <v>77651.05</v>
      </c>
      <c r="I2861" s="11"/>
    </row>
    <row r="2862" spans="1:9">
      <c r="A2862" s="2">
        <v>11958</v>
      </c>
      <c r="B2862" s="2" t="s">
        <v>44</v>
      </c>
      <c r="C2862" s="2" t="s">
        <v>2268</v>
      </c>
      <c r="D2862" s="7">
        <v>81303</v>
      </c>
      <c r="E2862" s="2" t="s">
        <v>19</v>
      </c>
      <c r="F2862" s="2" t="str">
        <f>IF(Table3[[#This Row],[Max(s.salary)]] &gt; 'covid yearly salary'!$D$8, "T","F")</f>
        <v>T</v>
      </c>
      <c r="G2862" s="10">
        <f>Table3[[#This Row],[Max(s.salary)]]*0.045</f>
        <v>3658.6349999999998</v>
      </c>
      <c r="H2862" s="10">
        <f>Table3[[#This Row],[Max(s.salary)]]-Table3[[#This Row],[4.50%]]</f>
        <v>77644.365000000005</v>
      </c>
      <c r="I2862" s="11"/>
    </row>
    <row r="2863" spans="1:9">
      <c r="A2863" s="2">
        <v>106699</v>
      </c>
      <c r="B2863" s="2" t="s">
        <v>2299</v>
      </c>
      <c r="C2863" s="2" t="s">
        <v>1478</v>
      </c>
      <c r="D2863" s="7">
        <v>81297</v>
      </c>
      <c r="E2863" s="2" t="s">
        <v>19</v>
      </c>
      <c r="F2863" s="2" t="str">
        <f>IF(Table3[[#This Row],[Max(s.salary)]] &gt; 'covid yearly salary'!$D$8, "T","F")</f>
        <v>T</v>
      </c>
      <c r="G2863" s="10">
        <f>Table3[[#This Row],[Max(s.salary)]]*0.045</f>
        <v>3658.3649999999998</v>
      </c>
      <c r="H2863" s="10">
        <f>Table3[[#This Row],[Max(s.salary)]]-Table3[[#This Row],[4.50%]]</f>
        <v>77638.634999999995</v>
      </c>
      <c r="I2863" s="11"/>
    </row>
    <row r="2864" spans="1:9">
      <c r="A2864" s="2">
        <v>201331</v>
      </c>
      <c r="B2864" s="2" t="s">
        <v>1418</v>
      </c>
      <c r="C2864" s="2" t="s">
        <v>2490</v>
      </c>
      <c r="D2864" s="7">
        <v>81290</v>
      </c>
      <c r="E2864" s="2" t="s">
        <v>19</v>
      </c>
      <c r="F2864" s="2" t="str">
        <f>IF(Table3[[#This Row],[Max(s.salary)]] &gt; 'covid yearly salary'!$D$8, "T","F")</f>
        <v>T</v>
      </c>
      <c r="G2864" s="10">
        <f>Table3[[#This Row],[Max(s.salary)]]*0.045</f>
        <v>3658.0499999999997</v>
      </c>
      <c r="H2864" s="10">
        <f>Table3[[#This Row],[Max(s.salary)]]-Table3[[#This Row],[4.50%]]</f>
        <v>77631.95</v>
      </c>
      <c r="I2864" s="11"/>
    </row>
    <row r="2865" spans="1:9" hidden="1">
      <c r="A2865" s="2">
        <v>60053</v>
      </c>
      <c r="B2865" s="2" t="s">
        <v>552</v>
      </c>
      <c r="C2865" s="2" t="s">
        <v>2072</v>
      </c>
      <c r="D2865" s="2">
        <v>58356</v>
      </c>
      <c r="E2865" s="2" t="s">
        <v>19</v>
      </c>
      <c r="F2865" s="2" t="str">
        <f>IF(Table3[[#This Row],[Max(s.salary)]] &gt; 'covid yearly salary'!$D$8, "T","F")</f>
        <v>F</v>
      </c>
      <c r="G2865" s="11">
        <f>Table3[[#This Row],[Max(s.salary)]]*0.045</f>
        <v>2626.02</v>
      </c>
      <c r="H2865" s="4">
        <f>Table3[[#This Row],[Max(s.salary)]]-Table3[[#This Row],[4.50%]]</f>
        <v>55729.98</v>
      </c>
      <c r="I2865" s="11">
        <f t="shared" si="44"/>
        <v>9295011.5400000028</v>
      </c>
    </row>
    <row r="2866" spans="1:9">
      <c r="A2866" s="2">
        <v>75884</v>
      </c>
      <c r="B2866" s="2" t="s">
        <v>840</v>
      </c>
      <c r="C2866" s="2" t="s">
        <v>1781</v>
      </c>
      <c r="D2866" s="7">
        <v>81284</v>
      </c>
      <c r="E2866" s="2" t="s">
        <v>19</v>
      </c>
      <c r="F2866" s="2" t="str">
        <f>IF(Table3[[#This Row],[Max(s.salary)]] &gt; 'covid yearly salary'!$D$8, "T","F")</f>
        <v>T</v>
      </c>
      <c r="G2866" s="10">
        <f>Table3[[#This Row],[Max(s.salary)]]*0.045</f>
        <v>3657.7799999999997</v>
      </c>
      <c r="H2866" s="10">
        <f>Table3[[#This Row],[Max(s.salary)]]-Table3[[#This Row],[4.50%]]</f>
        <v>77626.22</v>
      </c>
      <c r="I2866" s="11"/>
    </row>
    <row r="2867" spans="1:9">
      <c r="A2867" s="2">
        <v>32070</v>
      </c>
      <c r="B2867" s="2" t="s">
        <v>914</v>
      </c>
      <c r="C2867" s="2" t="s">
        <v>2414</v>
      </c>
      <c r="D2867" s="7">
        <v>81282</v>
      </c>
      <c r="E2867" s="2" t="s">
        <v>19</v>
      </c>
      <c r="F2867" s="2" t="str">
        <f>IF(Table3[[#This Row],[Max(s.salary)]] &gt; 'covid yearly salary'!$D$8, "T","F")</f>
        <v>T</v>
      </c>
      <c r="G2867" s="10">
        <f>Table3[[#This Row],[Max(s.salary)]]*0.045</f>
        <v>3657.69</v>
      </c>
      <c r="H2867" s="10">
        <f>Table3[[#This Row],[Max(s.salary)]]-Table3[[#This Row],[4.50%]]</f>
        <v>77624.31</v>
      </c>
      <c r="I2867" s="11"/>
    </row>
    <row r="2868" spans="1:9">
      <c r="A2868" s="2">
        <v>73254</v>
      </c>
      <c r="B2868" s="2" t="s">
        <v>2491</v>
      </c>
      <c r="C2868" s="2" t="s">
        <v>2492</v>
      </c>
      <c r="D2868" s="7">
        <v>81279</v>
      </c>
      <c r="E2868" s="2" t="s">
        <v>19</v>
      </c>
      <c r="F2868" s="2" t="str">
        <f>IF(Table3[[#This Row],[Max(s.salary)]] &gt; 'covid yearly salary'!$D$8, "T","F")</f>
        <v>T</v>
      </c>
      <c r="G2868" s="10">
        <f>Table3[[#This Row],[Max(s.salary)]]*0.045</f>
        <v>3657.5549999999998</v>
      </c>
      <c r="H2868" s="10">
        <f>Table3[[#This Row],[Max(s.salary)]]-Table3[[#This Row],[4.50%]]</f>
        <v>77621.445000000007</v>
      </c>
      <c r="I2868" s="11"/>
    </row>
    <row r="2869" spans="1:9" hidden="1">
      <c r="A2869" s="2">
        <v>60181</v>
      </c>
      <c r="B2869" s="2" t="s">
        <v>1573</v>
      </c>
      <c r="C2869" s="2" t="s">
        <v>470</v>
      </c>
      <c r="D2869" s="2">
        <v>47733</v>
      </c>
      <c r="E2869" s="2" t="s">
        <v>19</v>
      </c>
      <c r="F2869" s="2" t="str">
        <f>IF(Table3[[#This Row],[Max(s.salary)]] &gt; 'covid yearly salary'!$D$8, "T","F")</f>
        <v>F</v>
      </c>
      <c r="G2869" s="11">
        <f>Table3[[#This Row],[Max(s.salary)]]*0.045</f>
        <v>2147.9850000000001</v>
      </c>
      <c r="H2869" s="4">
        <f>Table3[[#This Row],[Max(s.salary)]]-Table3[[#This Row],[4.50%]]</f>
        <v>45585.014999999999</v>
      </c>
      <c r="I2869" s="11">
        <f t="shared" si="44"/>
        <v>9281412.4950000029</v>
      </c>
    </row>
    <row r="2870" spans="1:9">
      <c r="A2870" s="2">
        <v>26661</v>
      </c>
      <c r="B2870" s="2" t="s">
        <v>2493</v>
      </c>
      <c r="C2870" s="2" t="s">
        <v>85</v>
      </c>
      <c r="D2870" s="7">
        <v>81269</v>
      </c>
      <c r="E2870" s="2" t="s">
        <v>19</v>
      </c>
      <c r="F2870" s="2" t="str">
        <f>IF(Table3[[#This Row],[Max(s.salary)]] &gt; 'covid yearly salary'!$D$8, "T","F")</f>
        <v>T</v>
      </c>
      <c r="G2870" s="10">
        <f>Table3[[#This Row],[Max(s.salary)]]*0.045</f>
        <v>3657.105</v>
      </c>
      <c r="H2870" s="10">
        <f>Table3[[#This Row],[Max(s.salary)]]-Table3[[#This Row],[4.50%]]</f>
        <v>77611.895000000004</v>
      </c>
      <c r="I2870" s="11"/>
    </row>
    <row r="2871" spans="1:9">
      <c r="A2871" s="2">
        <v>46493</v>
      </c>
      <c r="B2871" s="2" t="s">
        <v>2494</v>
      </c>
      <c r="C2871" s="2" t="s">
        <v>1559</v>
      </c>
      <c r="D2871" s="7">
        <v>81268</v>
      </c>
      <c r="E2871" s="2" t="s">
        <v>19</v>
      </c>
      <c r="F2871" s="2" t="str">
        <f>IF(Table3[[#This Row],[Max(s.salary)]] &gt; 'covid yearly salary'!$D$8, "T","F")</f>
        <v>T</v>
      </c>
      <c r="G2871" s="10">
        <f>Table3[[#This Row],[Max(s.salary)]]*0.045</f>
        <v>3657.06</v>
      </c>
      <c r="H2871" s="10">
        <f>Table3[[#This Row],[Max(s.salary)]]-Table3[[#This Row],[4.50%]]</f>
        <v>77610.94</v>
      </c>
      <c r="I2871" s="11"/>
    </row>
    <row r="2872" spans="1:9">
      <c r="A2872" s="2">
        <v>32789</v>
      </c>
      <c r="B2872" s="2" t="s">
        <v>1026</v>
      </c>
      <c r="C2872" s="2" t="s">
        <v>2495</v>
      </c>
      <c r="D2872" s="7">
        <v>81258</v>
      </c>
      <c r="E2872" s="2" t="s">
        <v>19</v>
      </c>
      <c r="F2872" s="2" t="str">
        <f>IF(Table3[[#This Row],[Max(s.salary)]] &gt; 'covid yearly salary'!$D$8, "T","F")</f>
        <v>T</v>
      </c>
      <c r="G2872" s="10">
        <f>Table3[[#This Row],[Max(s.salary)]]*0.045</f>
        <v>3656.6099999999997</v>
      </c>
      <c r="H2872" s="10">
        <f>Table3[[#This Row],[Max(s.salary)]]-Table3[[#This Row],[4.50%]]</f>
        <v>77601.39</v>
      </c>
      <c r="I2872" s="11"/>
    </row>
    <row r="2873" spans="1:9">
      <c r="A2873" s="2">
        <v>87159</v>
      </c>
      <c r="B2873" s="2" t="s">
        <v>1297</v>
      </c>
      <c r="C2873" s="2" t="s">
        <v>718</v>
      </c>
      <c r="D2873" s="7">
        <v>81249</v>
      </c>
      <c r="E2873" s="2" t="s">
        <v>19</v>
      </c>
      <c r="F2873" s="2" t="str">
        <f>IF(Table3[[#This Row],[Max(s.salary)]] &gt; 'covid yearly salary'!$D$8, "T","F")</f>
        <v>T</v>
      </c>
      <c r="G2873" s="10">
        <f>Table3[[#This Row],[Max(s.salary)]]*0.045</f>
        <v>3656.2049999999999</v>
      </c>
      <c r="H2873" s="10">
        <f>Table3[[#This Row],[Max(s.salary)]]-Table3[[#This Row],[4.50%]]</f>
        <v>77592.794999999998</v>
      </c>
      <c r="I2873" s="11"/>
    </row>
    <row r="2874" spans="1:9">
      <c r="A2874" s="2">
        <v>54939</v>
      </c>
      <c r="B2874" s="2" t="s">
        <v>766</v>
      </c>
      <c r="C2874" s="2" t="s">
        <v>1688</v>
      </c>
      <c r="D2874" s="7">
        <v>81224</v>
      </c>
      <c r="E2874" s="2" t="s">
        <v>19</v>
      </c>
      <c r="F2874" s="2" t="str">
        <f>IF(Table3[[#This Row],[Max(s.salary)]] &gt; 'covid yearly salary'!$D$8, "T","F")</f>
        <v>T</v>
      </c>
      <c r="G2874" s="10">
        <f>Table3[[#This Row],[Max(s.salary)]]*0.045</f>
        <v>3655.08</v>
      </c>
      <c r="H2874" s="10">
        <f>Table3[[#This Row],[Max(s.salary)]]-Table3[[#This Row],[4.50%]]</f>
        <v>77568.92</v>
      </c>
      <c r="I2874" s="11"/>
    </row>
    <row r="2875" spans="1:9">
      <c r="A2875" s="2">
        <v>84436</v>
      </c>
      <c r="B2875" s="2" t="s">
        <v>2496</v>
      </c>
      <c r="C2875" s="2" t="s">
        <v>1709</v>
      </c>
      <c r="D2875" s="7">
        <v>81210</v>
      </c>
      <c r="E2875" s="2" t="s">
        <v>19</v>
      </c>
      <c r="F2875" s="2" t="str">
        <f>IF(Table3[[#This Row],[Max(s.salary)]] &gt; 'covid yearly salary'!$D$8, "T","F")</f>
        <v>T</v>
      </c>
      <c r="G2875" s="10">
        <f>Table3[[#This Row],[Max(s.salary)]]*0.045</f>
        <v>3654.45</v>
      </c>
      <c r="H2875" s="10">
        <f>Table3[[#This Row],[Max(s.salary)]]-Table3[[#This Row],[4.50%]]</f>
        <v>77555.55</v>
      </c>
      <c r="I2875" s="11"/>
    </row>
    <row r="2876" spans="1:9">
      <c r="A2876" s="2">
        <v>21676</v>
      </c>
      <c r="B2876" s="2" t="s">
        <v>1655</v>
      </c>
      <c r="C2876" s="2" t="s">
        <v>1471</v>
      </c>
      <c r="D2876" s="7">
        <v>81205</v>
      </c>
      <c r="E2876" s="2" t="s">
        <v>19</v>
      </c>
      <c r="F2876" s="2" t="str">
        <f>IF(Table3[[#This Row],[Max(s.salary)]] &gt; 'covid yearly salary'!$D$8, "T","F")</f>
        <v>T</v>
      </c>
      <c r="G2876" s="10">
        <f>Table3[[#This Row],[Max(s.salary)]]*0.045</f>
        <v>3654.2249999999999</v>
      </c>
      <c r="H2876" s="10">
        <f>Table3[[#This Row],[Max(s.salary)]]-Table3[[#This Row],[4.50%]]</f>
        <v>77550.774999999994</v>
      </c>
      <c r="I2876" s="11"/>
    </row>
    <row r="2877" spans="1:9" hidden="1">
      <c r="A2877" s="2">
        <v>60350</v>
      </c>
      <c r="B2877" s="2" t="s">
        <v>1741</v>
      </c>
      <c r="C2877" s="2" t="s">
        <v>1023</v>
      </c>
      <c r="D2877" s="2">
        <v>57589</v>
      </c>
      <c r="E2877" s="2" t="s">
        <v>19</v>
      </c>
      <c r="F2877" s="2" t="str">
        <f>IF(Table3[[#This Row],[Max(s.salary)]] &gt; 'covid yearly salary'!$D$8, "T","F")</f>
        <v>F</v>
      </c>
      <c r="G2877" s="11">
        <f>Table3[[#This Row],[Max(s.salary)]]*0.045</f>
        <v>2591.5050000000001</v>
      </c>
      <c r="H2877" s="4">
        <f>Table3[[#This Row],[Max(s.salary)]]-Table3[[#This Row],[4.50%]]</f>
        <v>54997.495000000003</v>
      </c>
      <c r="I2877" s="11">
        <f t="shared" si="44"/>
        <v>9253673.7750000022</v>
      </c>
    </row>
    <row r="2878" spans="1:9">
      <c r="A2878" s="2">
        <v>61523</v>
      </c>
      <c r="B2878" s="2" t="s">
        <v>2497</v>
      </c>
      <c r="C2878" s="2" t="s">
        <v>2141</v>
      </c>
      <c r="D2878" s="7">
        <v>81204</v>
      </c>
      <c r="E2878" s="2" t="s">
        <v>19</v>
      </c>
      <c r="F2878" s="2" t="str">
        <f>IF(Table3[[#This Row],[Max(s.salary)]] &gt; 'covid yearly salary'!$D$8, "T","F")</f>
        <v>T</v>
      </c>
      <c r="G2878" s="10">
        <f>Table3[[#This Row],[Max(s.salary)]]*0.045</f>
        <v>3654.18</v>
      </c>
      <c r="H2878" s="10">
        <f>Table3[[#This Row],[Max(s.salary)]]-Table3[[#This Row],[4.50%]]</f>
        <v>77549.820000000007</v>
      </c>
      <c r="I2878" s="11"/>
    </row>
    <row r="2879" spans="1:9">
      <c r="A2879" s="2">
        <v>31104</v>
      </c>
      <c r="B2879" s="2" t="s">
        <v>2479</v>
      </c>
      <c r="C2879" s="2" t="s">
        <v>1601</v>
      </c>
      <c r="D2879" s="7">
        <v>81163</v>
      </c>
      <c r="E2879" s="2" t="s">
        <v>19</v>
      </c>
      <c r="F2879" s="2" t="str">
        <f>IF(Table3[[#This Row],[Max(s.salary)]] &gt; 'covid yearly salary'!$D$8, "T","F")</f>
        <v>T</v>
      </c>
      <c r="G2879" s="10">
        <f>Table3[[#This Row],[Max(s.salary)]]*0.045</f>
        <v>3652.335</v>
      </c>
      <c r="H2879" s="10">
        <f>Table3[[#This Row],[Max(s.salary)]]-Table3[[#This Row],[4.50%]]</f>
        <v>77510.664999999994</v>
      </c>
      <c r="I2879" s="11"/>
    </row>
    <row r="2880" spans="1:9" hidden="1">
      <c r="A2880" s="2">
        <v>60394</v>
      </c>
      <c r="B2880" s="2" t="s">
        <v>2498</v>
      </c>
      <c r="C2880" s="2" t="s">
        <v>1158</v>
      </c>
      <c r="D2880" s="2">
        <v>59290</v>
      </c>
      <c r="E2880" s="2" t="s">
        <v>19</v>
      </c>
      <c r="F2880" s="2" t="str">
        <f>IF(Table3[[#This Row],[Max(s.salary)]] &gt; 'covid yearly salary'!$D$8, "T","F")</f>
        <v>F</v>
      </c>
      <c r="G2880" s="11">
        <f>Table3[[#This Row],[Max(s.salary)]]*0.045</f>
        <v>2668.0499999999997</v>
      </c>
      <c r="H2880" s="4">
        <f>Table3[[#This Row],[Max(s.salary)]]-Table3[[#This Row],[4.50%]]</f>
        <v>56621.95</v>
      </c>
      <c r="I2880" s="11">
        <f t="shared" si="44"/>
        <v>9243775.7550000008</v>
      </c>
    </row>
    <row r="2881" spans="1:9">
      <c r="A2881" s="2">
        <v>61716</v>
      </c>
      <c r="B2881" s="2" t="s">
        <v>807</v>
      </c>
      <c r="C2881" s="2" t="s">
        <v>1324</v>
      </c>
      <c r="D2881" s="7">
        <v>81140</v>
      </c>
      <c r="E2881" s="2" t="s">
        <v>19</v>
      </c>
      <c r="F2881" s="2" t="str">
        <f>IF(Table3[[#This Row],[Max(s.salary)]] &gt; 'covid yearly salary'!$D$8, "T","F")</f>
        <v>T</v>
      </c>
      <c r="G2881" s="10">
        <f>Table3[[#This Row],[Max(s.salary)]]*0.045</f>
        <v>3651.2999999999997</v>
      </c>
      <c r="H2881" s="10">
        <f>Table3[[#This Row],[Max(s.salary)]]-Table3[[#This Row],[4.50%]]</f>
        <v>77488.7</v>
      </c>
      <c r="I2881" s="11"/>
    </row>
    <row r="2882" spans="1:9">
      <c r="A2882" s="2">
        <v>24885</v>
      </c>
      <c r="B2882" s="2" t="s">
        <v>1707</v>
      </c>
      <c r="C2882" s="2" t="s">
        <v>1416</v>
      </c>
      <c r="D2882" s="7">
        <v>81131</v>
      </c>
      <c r="E2882" s="2" t="s">
        <v>19</v>
      </c>
      <c r="F2882" s="2" t="str">
        <f>IF(Table3[[#This Row],[Max(s.salary)]] &gt; 'covid yearly salary'!$D$8, "T","F")</f>
        <v>T</v>
      </c>
      <c r="G2882" s="10">
        <f>Table3[[#This Row],[Max(s.salary)]]*0.045</f>
        <v>3650.895</v>
      </c>
      <c r="H2882" s="10">
        <f>Table3[[#This Row],[Max(s.salary)]]-Table3[[#This Row],[4.50%]]</f>
        <v>77480.104999999996</v>
      </c>
      <c r="I2882" s="11"/>
    </row>
    <row r="2883" spans="1:9">
      <c r="A2883" s="2">
        <v>77690</v>
      </c>
      <c r="B2883" s="2" t="s">
        <v>199</v>
      </c>
      <c r="C2883" s="2" t="s">
        <v>674</v>
      </c>
      <c r="D2883" s="7">
        <v>81129</v>
      </c>
      <c r="E2883" s="2" t="s">
        <v>19</v>
      </c>
      <c r="F2883" s="2" t="str">
        <f>IF(Table3[[#This Row],[Max(s.salary)]] &gt; 'covid yearly salary'!$D$8, "T","F")</f>
        <v>T</v>
      </c>
      <c r="G2883" s="10">
        <f>Table3[[#This Row],[Max(s.salary)]]*0.045</f>
        <v>3650.8049999999998</v>
      </c>
      <c r="H2883" s="10">
        <f>Table3[[#This Row],[Max(s.salary)]]-Table3[[#This Row],[4.50%]]</f>
        <v>77478.195000000007</v>
      </c>
      <c r="I2883" s="11"/>
    </row>
    <row r="2884" spans="1:9">
      <c r="A2884" s="2">
        <v>31341</v>
      </c>
      <c r="B2884" s="2" t="s">
        <v>318</v>
      </c>
      <c r="C2884" s="2" t="s">
        <v>2084</v>
      </c>
      <c r="D2884" s="7">
        <v>81123</v>
      </c>
      <c r="E2884" s="2" t="s">
        <v>19</v>
      </c>
      <c r="F2884" s="2" t="str">
        <f>IF(Table3[[#This Row],[Max(s.salary)]] &gt; 'covid yearly salary'!$D$8, "T","F")</f>
        <v>T</v>
      </c>
      <c r="G2884" s="10">
        <f>Table3[[#This Row],[Max(s.salary)]]*0.045</f>
        <v>3650.5349999999999</v>
      </c>
      <c r="H2884" s="10">
        <f>Table3[[#This Row],[Max(s.salary)]]-Table3[[#This Row],[4.50%]]</f>
        <v>77472.464999999997</v>
      </c>
      <c r="I2884" s="11"/>
    </row>
    <row r="2885" spans="1:9">
      <c r="A2885" s="2">
        <v>73221</v>
      </c>
      <c r="B2885" s="2" t="s">
        <v>1004</v>
      </c>
      <c r="C2885" s="2" t="s">
        <v>620</v>
      </c>
      <c r="D2885" s="7">
        <v>81118</v>
      </c>
      <c r="E2885" s="2" t="s">
        <v>19</v>
      </c>
      <c r="F2885" s="2" t="str">
        <f>IF(Table3[[#This Row],[Max(s.salary)]] &gt; 'covid yearly salary'!$D$8, "T","F")</f>
        <v>T</v>
      </c>
      <c r="G2885" s="10">
        <f>Table3[[#This Row],[Max(s.salary)]]*0.045</f>
        <v>3650.31</v>
      </c>
      <c r="H2885" s="10">
        <f>Table3[[#This Row],[Max(s.salary)]]-Table3[[#This Row],[4.50%]]</f>
        <v>77467.69</v>
      </c>
      <c r="I2885" s="11"/>
    </row>
    <row r="2886" spans="1:9">
      <c r="A2886" s="2">
        <v>22442</v>
      </c>
      <c r="B2886" s="2" t="s">
        <v>768</v>
      </c>
      <c r="C2886" s="2" t="s">
        <v>1413</v>
      </c>
      <c r="D2886" s="7">
        <v>81117</v>
      </c>
      <c r="E2886" s="2" t="s">
        <v>19</v>
      </c>
      <c r="F2886" s="2" t="str">
        <f>IF(Table3[[#This Row],[Max(s.salary)]] &gt; 'covid yearly salary'!$D$8, "T","F")</f>
        <v>T</v>
      </c>
      <c r="G2886" s="10">
        <f>Table3[[#This Row],[Max(s.salary)]]*0.045</f>
        <v>3650.2649999999999</v>
      </c>
      <c r="H2886" s="10">
        <f>Table3[[#This Row],[Max(s.salary)]]-Table3[[#This Row],[4.50%]]</f>
        <v>77466.735000000001</v>
      </c>
      <c r="I2886" s="11"/>
    </row>
    <row r="2887" spans="1:9">
      <c r="A2887" s="2">
        <v>201265</v>
      </c>
      <c r="B2887" s="2" t="s">
        <v>371</v>
      </c>
      <c r="C2887" s="2" t="s">
        <v>1819</v>
      </c>
      <c r="D2887" s="7">
        <v>81116</v>
      </c>
      <c r="E2887" s="2" t="s">
        <v>19</v>
      </c>
      <c r="F2887" s="2" t="str">
        <f>IF(Table3[[#This Row],[Max(s.salary)]] &gt; 'covid yearly salary'!$D$8, "T","F")</f>
        <v>T</v>
      </c>
      <c r="G2887" s="10">
        <f>Table3[[#This Row],[Max(s.salary)]]*0.045</f>
        <v>3650.22</v>
      </c>
      <c r="H2887" s="10">
        <f>Table3[[#This Row],[Max(s.salary)]]-Table3[[#This Row],[4.50%]]</f>
        <v>77465.78</v>
      </c>
      <c r="I2887" s="11"/>
    </row>
    <row r="2888" spans="1:9">
      <c r="A2888" s="2">
        <v>31826</v>
      </c>
      <c r="B2888" s="2" t="s">
        <v>419</v>
      </c>
      <c r="C2888" s="2" t="s">
        <v>1564</v>
      </c>
      <c r="D2888" s="7">
        <v>81115</v>
      </c>
      <c r="E2888" s="2" t="s">
        <v>19</v>
      </c>
      <c r="F2888" s="2" t="str">
        <f>IF(Table3[[#This Row],[Max(s.salary)]] &gt; 'covid yearly salary'!$D$8, "T","F")</f>
        <v>T</v>
      </c>
      <c r="G2888" s="10">
        <f>Table3[[#This Row],[Max(s.salary)]]*0.045</f>
        <v>3650.1749999999997</v>
      </c>
      <c r="H2888" s="10">
        <f>Table3[[#This Row],[Max(s.salary)]]-Table3[[#This Row],[4.50%]]</f>
        <v>77464.824999999997</v>
      </c>
      <c r="I2888" s="11"/>
    </row>
    <row r="2889" spans="1:9">
      <c r="A2889" s="2">
        <v>15698</v>
      </c>
      <c r="B2889" s="2" t="s">
        <v>523</v>
      </c>
      <c r="C2889" s="2" t="s">
        <v>150</v>
      </c>
      <c r="D2889" s="7">
        <v>81114</v>
      </c>
      <c r="E2889" s="2" t="s">
        <v>19</v>
      </c>
      <c r="F2889" s="2" t="str">
        <f>IF(Table3[[#This Row],[Max(s.salary)]] &gt; 'covid yearly salary'!$D$8, "T","F")</f>
        <v>T</v>
      </c>
      <c r="G2889" s="10">
        <f>Table3[[#This Row],[Max(s.salary)]]*0.045</f>
        <v>3650.1299999999997</v>
      </c>
      <c r="H2889" s="10">
        <f>Table3[[#This Row],[Max(s.salary)]]-Table3[[#This Row],[4.50%]]</f>
        <v>77463.87</v>
      </c>
      <c r="I2889" s="11"/>
    </row>
    <row r="2890" spans="1:9">
      <c r="A2890" s="2">
        <v>46807</v>
      </c>
      <c r="B2890" s="2" t="s">
        <v>1628</v>
      </c>
      <c r="C2890" s="2" t="s">
        <v>1166</v>
      </c>
      <c r="D2890" s="7">
        <v>81114</v>
      </c>
      <c r="E2890" s="2" t="s">
        <v>19</v>
      </c>
      <c r="F2890" s="2" t="str">
        <f>IF(Table3[[#This Row],[Max(s.salary)]] &gt; 'covid yearly salary'!$D$8, "T","F")</f>
        <v>T</v>
      </c>
      <c r="G2890" s="10">
        <f>Table3[[#This Row],[Max(s.salary)]]*0.045</f>
        <v>3650.1299999999997</v>
      </c>
      <c r="H2890" s="10">
        <f>Table3[[#This Row],[Max(s.salary)]]-Table3[[#This Row],[4.50%]]</f>
        <v>77463.87</v>
      </c>
      <c r="I2890" s="11"/>
    </row>
    <row r="2891" spans="1:9">
      <c r="A2891" s="2">
        <v>18046</v>
      </c>
      <c r="B2891" s="2" t="s">
        <v>1151</v>
      </c>
      <c r="C2891" s="2" t="s">
        <v>437</v>
      </c>
      <c r="D2891" s="7">
        <v>81105</v>
      </c>
      <c r="E2891" s="2" t="s">
        <v>19</v>
      </c>
      <c r="F2891" s="2" t="str">
        <f>IF(Table3[[#This Row],[Max(s.salary)]] &gt; 'covid yearly salary'!$D$8, "T","F")</f>
        <v>T</v>
      </c>
      <c r="G2891" s="10">
        <f>Table3[[#This Row],[Max(s.salary)]]*0.045</f>
        <v>3649.7249999999999</v>
      </c>
      <c r="H2891" s="10">
        <f>Table3[[#This Row],[Max(s.salary)]]-Table3[[#This Row],[4.50%]]</f>
        <v>77455.274999999994</v>
      </c>
      <c r="I2891" s="11"/>
    </row>
    <row r="2892" spans="1:9" hidden="1">
      <c r="A2892" s="2">
        <v>60701</v>
      </c>
      <c r="B2892" s="2" t="s">
        <v>917</v>
      </c>
      <c r="C2892" s="2" t="s">
        <v>2499</v>
      </c>
      <c r="D2892" s="2">
        <v>56211</v>
      </c>
      <c r="E2892" s="2" t="s">
        <v>19</v>
      </c>
      <c r="F2892" s="2" t="str">
        <f>IF(Table3[[#This Row],[Max(s.salary)]] &gt; 'covid yearly salary'!$D$8, "T","F")</f>
        <v>F</v>
      </c>
      <c r="G2892" s="11">
        <f>Table3[[#This Row],[Max(s.salary)]]*0.045</f>
        <v>2529.4949999999999</v>
      </c>
      <c r="H2892" s="4">
        <f>Table3[[#This Row],[Max(s.salary)]]-Table3[[#This Row],[4.50%]]</f>
        <v>53681.504999999997</v>
      </c>
      <c r="I2892" s="11">
        <f t="shared" ref="I2892:I2945" si="45">SUM(G2892:G7110)</f>
        <v>9200953.2149999999</v>
      </c>
    </row>
    <row r="2893" spans="1:9">
      <c r="A2893" s="2">
        <v>95342</v>
      </c>
      <c r="B2893" s="2" t="s">
        <v>797</v>
      </c>
      <c r="C2893" s="2" t="s">
        <v>661</v>
      </c>
      <c r="D2893" s="7">
        <v>81104</v>
      </c>
      <c r="E2893" s="2" t="s">
        <v>19</v>
      </c>
      <c r="F2893" s="2" t="str">
        <f>IF(Table3[[#This Row],[Max(s.salary)]] &gt; 'covid yearly salary'!$D$8, "T","F")</f>
        <v>T</v>
      </c>
      <c r="G2893" s="10">
        <f>Table3[[#This Row],[Max(s.salary)]]*0.045</f>
        <v>3649.68</v>
      </c>
      <c r="H2893" s="10">
        <f>Table3[[#This Row],[Max(s.salary)]]-Table3[[#This Row],[4.50%]]</f>
        <v>77454.320000000007</v>
      </c>
      <c r="I2893" s="11"/>
    </row>
    <row r="2894" spans="1:9" hidden="1">
      <c r="A2894" s="2">
        <v>60733</v>
      </c>
      <c r="B2894" s="2" t="s">
        <v>914</v>
      </c>
      <c r="C2894" s="2" t="s">
        <v>1394</v>
      </c>
      <c r="D2894" s="2">
        <v>56454</v>
      </c>
      <c r="E2894" s="2" t="s">
        <v>19</v>
      </c>
      <c r="F2894" s="2" t="str">
        <f>IF(Table3[[#This Row],[Max(s.salary)]] &gt; 'covid yearly salary'!$D$8, "T","F")</f>
        <v>F</v>
      </c>
      <c r="G2894" s="11">
        <f>Table3[[#This Row],[Max(s.salary)]]*0.045</f>
        <v>2540.4299999999998</v>
      </c>
      <c r="H2894" s="4">
        <f>Table3[[#This Row],[Max(s.salary)]]-Table3[[#This Row],[4.50%]]</f>
        <v>53913.57</v>
      </c>
      <c r="I2894" s="11">
        <f t="shared" si="45"/>
        <v>9194774.0399999991</v>
      </c>
    </row>
    <row r="2895" spans="1:9">
      <c r="A2895" s="2">
        <v>54769</v>
      </c>
      <c r="B2895" s="2" t="s">
        <v>1447</v>
      </c>
      <c r="C2895" s="2" t="s">
        <v>2500</v>
      </c>
      <c r="D2895" s="7">
        <v>81099</v>
      </c>
      <c r="E2895" s="2" t="s">
        <v>19</v>
      </c>
      <c r="F2895" s="2" t="str">
        <f>IF(Table3[[#This Row],[Max(s.salary)]] &gt; 'covid yearly salary'!$D$8, "T","F")</f>
        <v>T</v>
      </c>
      <c r="G2895" s="10">
        <f>Table3[[#This Row],[Max(s.salary)]]*0.045</f>
        <v>3649.4549999999999</v>
      </c>
      <c r="H2895" s="10">
        <f>Table3[[#This Row],[Max(s.salary)]]-Table3[[#This Row],[4.50%]]</f>
        <v>77449.544999999998</v>
      </c>
      <c r="I2895" s="11"/>
    </row>
    <row r="2896" spans="1:9">
      <c r="A2896" s="2">
        <v>36608</v>
      </c>
      <c r="B2896" s="2" t="s">
        <v>2017</v>
      </c>
      <c r="C2896" s="2" t="s">
        <v>1848</v>
      </c>
      <c r="D2896" s="7">
        <v>81085</v>
      </c>
      <c r="E2896" s="2" t="s">
        <v>19</v>
      </c>
      <c r="F2896" s="2" t="str">
        <f>IF(Table3[[#This Row],[Max(s.salary)]] &gt; 'covid yearly salary'!$D$8, "T","F")</f>
        <v>T</v>
      </c>
      <c r="G2896" s="10">
        <f>Table3[[#This Row],[Max(s.salary)]]*0.045</f>
        <v>3648.8249999999998</v>
      </c>
      <c r="H2896" s="10">
        <f>Table3[[#This Row],[Max(s.salary)]]-Table3[[#This Row],[4.50%]]</f>
        <v>77436.175000000003</v>
      </c>
      <c r="I2896" s="11"/>
    </row>
    <row r="2897" spans="1:9">
      <c r="A2897" s="2">
        <v>45630</v>
      </c>
      <c r="B2897" s="2" t="s">
        <v>2501</v>
      </c>
      <c r="C2897" s="2" t="s">
        <v>2502</v>
      </c>
      <c r="D2897" s="7">
        <v>81084</v>
      </c>
      <c r="E2897" s="2" t="s">
        <v>19</v>
      </c>
      <c r="F2897" s="2" t="str">
        <f>IF(Table3[[#This Row],[Max(s.salary)]] &gt; 'covid yearly salary'!$D$8, "T","F")</f>
        <v>T</v>
      </c>
      <c r="G2897" s="10">
        <f>Table3[[#This Row],[Max(s.salary)]]*0.045</f>
        <v>3648.7799999999997</v>
      </c>
      <c r="H2897" s="10">
        <f>Table3[[#This Row],[Max(s.salary)]]-Table3[[#This Row],[4.50%]]</f>
        <v>77435.22</v>
      </c>
      <c r="I2897" s="11"/>
    </row>
    <row r="2898" spans="1:9">
      <c r="A2898" s="2">
        <v>67293</v>
      </c>
      <c r="B2898" s="2" t="s">
        <v>919</v>
      </c>
      <c r="C2898" s="2" t="s">
        <v>725</v>
      </c>
      <c r="D2898" s="7">
        <v>81080</v>
      </c>
      <c r="E2898" s="2" t="s">
        <v>19</v>
      </c>
      <c r="F2898" s="2" t="str">
        <f>IF(Table3[[#This Row],[Max(s.salary)]] &gt; 'covid yearly salary'!$D$8, "T","F")</f>
        <v>T</v>
      </c>
      <c r="G2898" s="10">
        <f>Table3[[#This Row],[Max(s.salary)]]*0.045</f>
        <v>3648.6</v>
      </c>
      <c r="H2898" s="10">
        <f>Table3[[#This Row],[Max(s.salary)]]-Table3[[#This Row],[4.50%]]</f>
        <v>77431.399999999994</v>
      </c>
      <c r="I2898" s="11"/>
    </row>
    <row r="2899" spans="1:9" hidden="1">
      <c r="A2899" s="2">
        <v>60818</v>
      </c>
      <c r="B2899" s="2" t="s">
        <v>466</v>
      </c>
      <c r="C2899" s="2" t="s">
        <v>1645</v>
      </c>
      <c r="D2899" s="2">
        <v>60302</v>
      </c>
      <c r="E2899" s="2" t="s">
        <v>19</v>
      </c>
      <c r="F2899" s="2" t="str">
        <f>IF(Table3[[#This Row],[Max(s.salary)]] &gt; 'covid yearly salary'!$D$8, "T","F")</f>
        <v>F</v>
      </c>
      <c r="G2899" s="11">
        <f>Table3[[#This Row],[Max(s.salary)]]*0.045</f>
        <v>2713.5899999999997</v>
      </c>
      <c r="H2899" s="4">
        <f>Table3[[#This Row],[Max(s.salary)]]-Table3[[#This Row],[4.50%]]</f>
        <v>57588.41</v>
      </c>
      <c r="I2899" s="11">
        <f t="shared" si="45"/>
        <v>9177637.9500000011</v>
      </c>
    </row>
    <row r="2900" spans="1:9" hidden="1">
      <c r="A2900" s="2">
        <v>60820</v>
      </c>
      <c r="B2900" s="2" t="s">
        <v>807</v>
      </c>
      <c r="C2900" s="2" t="s">
        <v>1505</v>
      </c>
      <c r="D2900" s="2">
        <v>53488</v>
      </c>
      <c r="E2900" s="2" t="s">
        <v>19</v>
      </c>
      <c r="F2900" s="2" t="str">
        <f>IF(Table3[[#This Row],[Max(s.salary)]] &gt; 'covid yearly salary'!$D$8, "T","F")</f>
        <v>F</v>
      </c>
      <c r="G2900" s="11">
        <f>Table3[[#This Row],[Max(s.salary)]]*0.045</f>
        <v>2406.96</v>
      </c>
      <c r="H2900" s="4">
        <f>Table3[[#This Row],[Max(s.salary)]]-Table3[[#This Row],[4.50%]]</f>
        <v>51081.04</v>
      </c>
      <c r="I2900" s="11">
        <f t="shared" si="45"/>
        <v>9174924.3600000013</v>
      </c>
    </row>
    <row r="2901" spans="1:9">
      <c r="A2901" s="2">
        <v>107923</v>
      </c>
      <c r="B2901" s="2" t="s">
        <v>408</v>
      </c>
      <c r="C2901" s="2" t="s">
        <v>2503</v>
      </c>
      <c r="D2901" s="7">
        <v>81071</v>
      </c>
      <c r="E2901" s="2" t="s">
        <v>19</v>
      </c>
      <c r="F2901" s="2" t="str">
        <f>IF(Table3[[#This Row],[Max(s.salary)]] &gt; 'covid yearly salary'!$D$8, "T","F")</f>
        <v>T</v>
      </c>
      <c r="G2901" s="10">
        <f>Table3[[#This Row],[Max(s.salary)]]*0.045</f>
        <v>3648.1949999999997</v>
      </c>
      <c r="H2901" s="10">
        <f>Table3[[#This Row],[Max(s.salary)]]-Table3[[#This Row],[4.50%]]</f>
        <v>77422.804999999993</v>
      </c>
      <c r="I2901" s="11"/>
    </row>
    <row r="2902" spans="1:9">
      <c r="A2902" s="2">
        <v>53307</v>
      </c>
      <c r="B2902" s="2" t="s">
        <v>2403</v>
      </c>
      <c r="C2902" s="2" t="s">
        <v>1180</v>
      </c>
      <c r="D2902" s="7">
        <v>81058</v>
      </c>
      <c r="E2902" s="2" t="s">
        <v>19</v>
      </c>
      <c r="F2902" s="2" t="str">
        <f>IF(Table3[[#This Row],[Max(s.salary)]] &gt; 'covid yearly salary'!$D$8, "T","F")</f>
        <v>T</v>
      </c>
      <c r="G2902" s="10">
        <f>Table3[[#This Row],[Max(s.salary)]]*0.045</f>
        <v>3647.6099999999997</v>
      </c>
      <c r="H2902" s="10">
        <f>Table3[[#This Row],[Max(s.salary)]]-Table3[[#This Row],[4.50%]]</f>
        <v>77410.39</v>
      </c>
      <c r="I2902" s="11"/>
    </row>
    <row r="2903" spans="1:9">
      <c r="A2903" s="2">
        <v>101411</v>
      </c>
      <c r="B2903" s="2" t="s">
        <v>945</v>
      </c>
      <c r="C2903" s="2" t="s">
        <v>430</v>
      </c>
      <c r="D2903" s="7">
        <v>81055</v>
      </c>
      <c r="E2903" s="2" t="s">
        <v>19</v>
      </c>
      <c r="F2903" s="2" t="str">
        <f>IF(Table3[[#This Row],[Max(s.salary)]] &gt; 'covid yearly salary'!$D$8, "T","F")</f>
        <v>T</v>
      </c>
      <c r="G2903" s="10">
        <f>Table3[[#This Row],[Max(s.salary)]]*0.045</f>
        <v>3647.4749999999999</v>
      </c>
      <c r="H2903" s="10">
        <f>Table3[[#This Row],[Max(s.salary)]]-Table3[[#This Row],[4.50%]]</f>
        <v>77407.524999999994</v>
      </c>
      <c r="I2903" s="11"/>
    </row>
    <row r="2904" spans="1:9" hidden="1">
      <c r="A2904" s="2">
        <v>60918</v>
      </c>
      <c r="B2904" s="2" t="s">
        <v>908</v>
      </c>
      <c r="C2904" s="2" t="s">
        <v>265</v>
      </c>
      <c r="D2904" s="2">
        <v>55556</v>
      </c>
      <c r="E2904" s="2" t="s">
        <v>19</v>
      </c>
      <c r="F2904" s="2" t="str">
        <f>IF(Table3[[#This Row],[Max(s.salary)]] &gt; 'covid yearly salary'!$D$8, "T","F")</f>
        <v>F</v>
      </c>
      <c r="G2904" s="11">
        <f>Table3[[#This Row],[Max(s.salary)]]*0.045</f>
        <v>2500.02</v>
      </c>
      <c r="H2904" s="4">
        <f>Table3[[#This Row],[Max(s.salary)]]-Table3[[#This Row],[4.50%]]</f>
        <v>53055.98</v>
      </c>
      <c r="I2904" s="11">
        <f t="shared" si="45"/>
        <v>9161574.1199999992</v>
      </c>
    </row>
    <row r="2905" spans="1:9" hidden="1">
      <c r="A2905" s="2">
        <v>60976</v>
      </c>
      <c r="B2905" s="2" t="s">
        <v>1476</v>
      </c>
      <c r="C2905" s="2" t="s">
        <v>1269</v>
      </c>
      <c r="D2905" s="2">
        <v>42786</v>
      </c>
      <c r="E2905" s="2" t="s">
        <v>19</v>
      </c>
      <c r="F2905" s="2" t="str">
        <f>IF(Table3[[#This Row],[Max(s.salary)]] &gt; 'covid yearly salary'!$D$8, "T","F")</f>
        <v>F</v>
      </c>
      <c r="G2905" s="11">
        <f>Table3[[#This Row],[Max(s.salary)]]*0.045</f>
        <v>1925.37</v>
      </c>
      <c r="H2905" s="4">
        <f>Table3[[#This Row],[Max(s.salary)]]-Table3[[#This Row],[4.50%]]</f>
        <v>40860.629999999997</v>
      </c>
      <c r="I2905" s="11">
        <f t="shared" si="45"/>
        <v>9159074.0999999996</v>
      </c>
    </row>
    <row r="2906" spans="1:9">
      <c r="A2906" s="2">
        <v>85582</v>
      </c>
      <c r="B2906" s="2" t="s">
        <v>2001</v>
      </c>
      <c r="C2906" s="2" t="s">
        <v>1045</v>
      </c>
      <c r="D2906" s="7">
        <v>81049</v>
      </c>
      <c r="E2906" s="2" t="s">
        <v>19</v>
      </c>
      <c r="F2906" s="2" t="str">
        <f>IF(Table3[[#This Row],[Max(s.salary)]] &gt; 'covid yearly salary'!$D$8, "T","F")</f>
        <v>T</v>
      </c>
      <c r="G2906" s="10">
        <f>Table3[[#This Row],[Max(s.salary)]]*0.045</f>
        <v>3647.2049999999999</v>
      </c>
      <c r="H2906" s="10">
        <f>Table3[[#This Row],[Max(s.salary)]]-Table3[[#This Row],[4.50%]]</f>
        <v>77401.794999999998</v>
      </c>
      <c r="I2906" s="11"/>
    </row>
    <row r="2907" spans="1:9" hidden="1">
      <c r="A2907" s="2">
        <v>61012</v>
      </c>
      <c r="B2907" s="2" t="s">
        <v>748</v>
      </c>
      <c r="C2907" s="2" t="s">
        <v>618</v>
      </c>
      <c r="D2907" s="2">
        <v>52098</v>
      </c>
      <c r="E2907" s="2" t="s">
        <v>19</v>
      </c>
      <c r="F2907" s="2" t="str">
        <f>IF(Table3[[#This Row],[Max(s.salary)]] &gt; 'covid yearly salary'!$D$8, "T","F")</f>
        <v>F</v>
      </c>
      <c r="G2907" s="11">
        <f>Table3[[#This Row],[Max(s.salary)]]*0.045</f>
        <v>2344.41</v>
      </c>
      <c r="H2907" s="4">
        <f>Table3[[#This Row],[Max(s.salary)]]-Table3[[#This Row],[4.50%]]</f>
        <v>49753.59</v>
      </c>
      <c r="I2907" s="11">
        <f t="shared" si="45"/>
        <v>9153501.5250000022</v>
      </c>
    </row>
    <row r="2908" spans="1:9" hidden="1">
      <c r="A2908" s="2">
        <v>61017</v>
      </c>
      <c r="B2908" s="2" t="s">
        <v>369</v>
      </c>
      <c r="C2908" s="2" t="s">
        <v>2504</v>
      </c>
      <c r="D2908" s="2">
        <v>58654</v>
      </c>
      <c r="E2908" s="2" t="s">
        <v>19</v>
      </c>
      <c r="F2908" s="2" t="str">
        <f>IF(Table3[[#This Row],[Max(s.salary)]] &gt; 'covid yearly salary'!$D$8, "T","F")</f>
        <v>F</v>
      </c>
      <c r="G2908" s="11">
        <f>Table3[[#This Row],[Max(s.salary)]]*0.045</f>
        <v>2639.43</v>
      </c>
      <c r="H2908" s="4">
        <f>Table3[[#This Row],[Max(s.salary)]]-Table3[[#This Row],[4.50%]]</f>
        <v>56014.57</v>
      </c>
      <c r="I2908" s="11">
        <f t="shared" si="45"/>
        <v>9151157.1150000021</v>
      </c>
    </row>
    <row r="2909" spans="1:9">
      <c r="A2909" s="2">
        <v>18784</v>
      </c>
      <c r="B2909" s="2" t="s">
        <v>1325</v>
      </c>
      <c r="C2909" s="2" t="s">
        <v>2505</v>
      </c>
      <c r="D2909" s="7">
        <v>81040</v>
      </c>
      <c r="E2909" s="2" t="s">
        <v>19</v>
      </c>
      <c r="F2909" s="2" t="str">
        <f>IF(Table3[[#This Row],[Max(s.salary)]] &gt; 'covid yearly salary'!$D$8, "T","F")</f>
        <v>T</v>
      </c>
      <c r="G2909" s="10">
        <f>Table3[[#This Row],[Max(s.salary)]]*0.045</f>
        <v>3646.7999999999997</v>
      </c>
      <c r="H2909" s="10">
        <f>Table3[[#This Row],[Max(s.salary)]]-Table3[[#This Row],[4.50%]]</f>
        <v>77393.2</v>
      </c>
      <c r="I2909" s="11"/>
    </row>
    <row r="2910" spans="1:9">
      <c r="A2910" s="2">
        <v>48377</v>
      </c>
      <c r="B2910" s="2" t="s">
        <v>938</v>
      </c>
      <c r="C2910" s="2" t="s">
        <v>796</v>
      </c>
      <c r="D2910" s="7">
        <v>81039</v>
      </c>
      <c r="E2910" s="2" t="s">
        <v>19</v>
      </c>
      <c r="F2910" s="2" t="str">
        <f>IF(Table3[[#This Row],[Max(s.salary)]] &gt; 'covid yearly salary'!$D$8, "T","F")</f>
        <v>T</v>
      </c>
      <c r="G2910" s="10">
        <f>Table3[[#This Row],[Max(s.salary)]]*0.045</f>
        <v>3646.7549999999997</v>
      </c>
      <c r="H2910" s="10">
        <f>Table3[[#This Row],[Max(s.salary)]]-Table3[[#This Row],[4.50%]]</f>
        <v>77392.244999999995</v>
      </c>
      <c r="I2910" s="11"/>
    </row>
    <row r="2911" spans="1:9">
      <c r="A2911" s="2">
        <v>29192</v>
      </c>
      <c r="B2911" s="2" t="s">
        <v>1201</v>
      </c>
      <c r="C2911" s="2" t="s">
        <v>703</v>
      </c>
      <c r="D2911" s="7">
        <v>81037</v>
      </c>
      <c r="E2911" s="2" t="s">
        <v>19</v>
      </c>
      <c r="F2911" s="2" t="str">
        <f>IF(Table3[[#This Row],[Max(s.salary)]] &gt; 'covid yearly salary'!$D$8, "T","F")</f>
        <v>T</v>
      </c>
      <c r="G2911" s="10">
        <f>Table3[[#This Row],[Max(s.salary)]]*0.045</f>
        <v>3646.665</v>
      </c>
      <c r="H2911" s="10">
        <f>Table3[[#This Row],[Max(s.salary)]]-Table3[[#This Row],[4.50%]]</f>
        <v>77390.335000000006</v>
      </c>
      <c r="I2911" s="11"/>
    </row>
    <row r="2912" spans="1:9">
      <c r="A2912" s="2">
        <v>41170</v>
      </c>
      <c r="B2912" s="2" t="s">
        <v>842</v>
      </c>
      <c r="C2912" s="2" t="s">
        <v>1626</v>
      </c>
      <c r="D2912" s="7">
        <v>81028</v>
      </c>
      <c r="E2912" s="2" t="s">
        <v>19</v>
      </c>
      <c r="F2912" s="2" t="str">
        <f>IF(Table3[[#This Row],[Max(s.salary)]] &gt; 'covid yearly salary'!$D$8, "T","F")</f>
        <v>T</v>
      </c>
      <c r="G2912" s="10">
        <f>Table3[[#This Row],[Max(s.salary)]]*0.045</f>
        <v>3646.2599999999998</v>
      </c>
      <c r="H2912" s="10">
        <f>Table3[[#This Row],[Max(s.salary)]]-Table3[[#This Row],[4.50%]]</f>
        <v>77381.740000000005</v>
      </c>
      <c r="I2912" s="11"/>
    </row>
    <row r="2913" spans="1:9">
      <c r="A2913" s="2">
        <v>95022</v>
      </c>
      <c r="B2913" s="2" t="s">
        <v>1530</v>
      </c>
      <c r="C2913" s="2" t="s">
        <v>2506</v>
      </c>
      <c r="D2913" s="7">
        <v>81021</v>
      </c>
      <c r="E2913" s="2" t="s">
        <v>19</v>
      </c>
      <c r="F2913" s="2" t="str">
        <f>IF(Table3[[#This Row],[Max(s.salary)]] &gt; 'covid yearly salary'!$D$8, "T","F")</f>
        <v>T</v>
      </c>
      <c r="G2913" s="10">
        <f>Table3[[#This Row],[Max(s.salary)]]*0.045</f>
        <v>3645.9449999999997</v>
      </c>
      <c r="H2913" s="10">
        <f>Table3[[#This Row],[Max(s.salary)]]-Table3[[#This Row],[4.50%]]</f>
        <v>77375.054999999993</v>
      </c>
      <c r="I2913" s="11"/>
    </row>
    <row r="2914" spans="1:9">
      <c r="A2914" s="2">
        <v>56336</v>
      </c>
      <c r="B2914" s="2" t="s">
        <v>212</v>
      </c>
      <c r="C2914" s="2" t="s">
        <v>2416</v>
      </c>
      <c r="D2914" s="7">
        <v>81019</v>
      </c>
      <c r="E2914" s="2" t="s">
        <v>19</v>
      </c>
      <c r="F2914" s="2" t="str">
        <f>IF(Table3[[#This Row],[Max(s.salary)]] &gt; 'covid yearly salary'!$D$8, "T","F")</f>
        <v>T</v>
      </c>
      <c r="G2914" s="10">
        <f>Table3[[#This Row],[Max(s.salary)]]*0.045</f>
        <v>3645.855</v>
      </c>
      <c r="H2914" s="10">
        <f>Table3[[#This Row],[Max(s.salary)]]-Table3[[#This Row],[4.50%]]</f>
        <v>77373.145000000004</v>
      </c>
      <c r="I2914" s="11"/>
    </row>
    <row r="2915" spans="1:9">
      <c r="A2915" s="2">
        <v>96341</v>
      </c>
      <c r="B2915" s="2" t="s">
        <v>1352</v>
      </c>
      <c r="C2915" s="2" t="s">
        <v>198</v>
      </c>
      <c r="D2915" s="7">
        <v>81019</v>
      </c>
      <c r="E2915" s="2" t="s">
        <v>19</v>
      </c>
      <c r="F2915" s="2" t="str">
        <f>IF(Table3[[#This Row],[Max(s.salary)]] &gt; 'covid yearly salary'!$D$8, "T","F")</f>
        <v>T</v>
      </c>
      <c r="G2915" s="10">
        <f>Table3[[#This Row],[Max(s.salary)]]*0.045</f>
        <v>3645.855</v>
      </c>
      <c r="H2915" s="10">
        <f>Table3[[#This Row],[Max(s.salary)]]-Table3[[#This Row],[4.50%]]</f>
        <v>77373.145000000004</v>
      </c>
      <c r="I2915" s="11"/>
    </row>
    <row r="2916" spans="1:9">
      <c r="A2916" s="2">
        <v>77975</v>
      </c>
      <c r="B2916" s="2" t="s">
        <v>1014</v>
      </c>
      <c r="C2916" s="2" t="s">
        <v>215</v>
      </c>
      <c r="D2916" s="7">
        <v>81015</v>
      </c>
      <c r="E2916" s="2" t="s">
        <v>19</v>
      </c>
      <c r="F2916" s="2" t="str">
        <f>IF(Table3[[#This Row],[Max(s.salary)]] &gt; 'covid yearly salary'!$D$8, "T","F")</f>
        <v>T</v>
      </c>
      <c r="G2916" s="10">
        <f>Table3[[#This Row],[Max(s.salary)]]*0.045</f>
        <v>3645.6749999999997</v>
      </c>
      <c r="H2916" s="10">
        <f>Table3[[#This Row],[Max(s.salary)]]-Table3[[#This Row],[4.50%]]</f>
        <v>77369.324999999997</v>
      </c>
      <c r="I2916" s="11"/>
    </row>
    <row r="2917" spans="1:9">
      <c r="A2917" s="2">
        <v>37362</v>
      </c>
      <c r="B2917" s="2" t="s">
        <v>1854</v>
      </c>
      <c r="C2917" s="2" t="s">
        <v>2369</v>
      </c>
      <c r="D2917" s="7">
        <v>81004</v>
      </c>
      <c r="E2917" s="2" t="s">
        <v>19</v>
      </c>
      <c r="F2917" s="2" t="str">
        <f>IF(Table3[[#This Row],[Max(s.salary)]] &gt; 'covid yearly salary'!$D$8, "T","F")</f>
        <v>T</v>
      </c>
      <c r="G2917" s="10">
        <f>Table3[[#This Row],[Max(s.salary)]]*0.045</f>
        <v>3645.18</v>
      </c>
      <c r="H2917" s="10">
        <f>Table3[[#This Row],[Max(s.salary)]]-Table3[[#This Row],[4.50%]]</f>
        <v>77358.820000000007</v>
      </c>
      <c r="I2917" s="11"/>
    </row>
    <row r="2918" spans="1:9" hidden="1">
      <c r="A2918" s="2">
        <v>61202</v>
      </c>
      <c r="B2918" s="2" t="s">
        <v>945</v>
      </c>
      <c r="C2918" s="2" t="s">
        <v>2192</v>
      </c>
      <c r="D2918" s="2">
        <v>55534</v>
      </c>
      <c r="E2918" s="2" t="s">
        <v>19</v>
      </c>
      <c r="F2918" s="2" t="str">
        <f>IF(Table3[[#This Row],[Max(s.salary)]] &gt; 'covid yearly salary'!$D$8, "T","F")</f>
        <v>F</v>
      </c>
      <c r="G2918" s="11">
        <f>Table3[[#This Row],[Max(s.salary)]]*0.045</f>
        <v>2499.0299999999997</v>
      </c>
      <c r="H2918" s="4">
        <f>Table3[[#This Row],[Max(s.salary)]]-Table3[[#This Row],[4.50%]]</f>
        <v>53034.97</v>
      </c>
      <c r="I2918" s="11">
        <f t="shared" si="45"/>
        <v>9115702.6949999966</v>
      </c>
    </row>
    <row r="2919" spans="1:9" hidden="1">
      <c r="A2919" s="2">
        <v>61214</v>
      </c>
      <c r="B2919" s="2" t="s">
        <v>139</v>
      </c>
      <c r="C2919" s="2" t="s">
        <v>644</v>
      </c>
      <c r="D2919" s="2">
        <v>50953</v>
      </c>
      <c r="E2919" s="2" t="s">
        <v>19</v>
      </c>
      <c r="F2919" s="2" t="str">
        <f>IF(Table3[[#This Row],[Max(s.salary)]] &gt; 'covid yearly salary'!$D$8, "T","F")</f>
        <v>F</v>
      </c>
      <c r="G2919" s="11">
        <f>Table3[[#This Row],[Max(s.salary)]]*0.045</f>
        <v>2292.8849999999998</v>
      </c>
      <c r="H2919" s="4">
        <f>Table3[[#This Row],[Max(s.salary)]]-Table3[[#This Row],[4.50%]]</f>
        <v>48660.114999999998</v>
      </c>
      <c r="I2919" s="11">
        <f t="shared" si="45"/>
        <v>9113203.6649999972</v>
      </c>
    </row>
    <row r="2920" spans="1:9">
      <c r="A2920" s="2">
        <v>60658</v>
      </c>
      <c r="B2920" s="2" t="s">
        <v>73</v>
      </c>
      <c r="C2920" s="2" t="s">
        <v>2308</v>
      </c>
      <c r="D2920" s="7">
        <v>81000</v>
      </c>
      <c r="E2920" s="2" t="s">
        <v>19</v>
      </c>
      <c r="F2920" s="2" t="str">
        <f>IF(Table3[[#This Row],[Max(s.salary)]] &gt; 'covid yearly salary'!$D$8, "T","F")</f>
        <v>T</v>
      </c>
      <c r="G2920" s="10">
        <f>Table3[[#This Row],[Max(s.salary)]]*0.045</f>
        <v>3645</v>
      </c>
      <c r="H2920" s="10">
        <f>Table3[[#This Row],[Max(s.salary)]]-Table3[[#This Row],[4.50%]]</f>
        <v>77355</v>
      </c>
      <c r="I2920" s="11"/>
    </row>
    <row r="2921" spans="1:9">
      <c r="A2921" s="2">
        <v>66939</v>
      </c>
      <c r="B2921" s="2" t="s">
        <v>2466</v>
      </c>
      <c r="C2921" s="2" t="s">
        <v>2351</v>
      </c>
      <c r="D2921" s="7">
        <v>80988</v>
      </c>
      <c r="E2921" s="2" t="s">
        <v>19</v>
      </c>
      <c r="F2921" s="2" t="str">
        <f>IF(Table3[[#This Row],[Max(s.salary)]] &gt; 'covid yearly salary'!$D$8, "T","F")</f>
        <v>T</v>
      </c>
      <c r="G2921" s="10">
        <f>Table3[[#This Row],[Max(s.salary)]]*0.045</f>
        <v>3644.46</v>
      </c>
      <c r="H2921" s="10">
        <f>Table3[[#This Row],[Max(s.salary)]]-Table3[[#This Row],[4.50%]]</f>
        <v>77343.539999999994</v>
      </c>
      <c r="I2921" s="11"/>
    </row>
    <row r="2922" spans="1:9">
      <c r="A2922" s="2">
        <v>26451</v>
      </c>
      <c r="B2922" s="2" t="s">
        <v>2507</v>
      </c>
      <c r="C2922" s="2" t="s">
        <v>272</v>
      </c>
      <c r="D2922" s="7">
        <v>80965</v>
      </c>
      <c r="E2922" s="2" t="s">
        <v>19</v>
      </c>
      <c r="F2922" s="2" t="str">
        <f>IF(Table3[[#This Row],[Max(s.salary)]] &gt; 'covid yearly salary'!$D$8, "T","F")</f>
        <v>T</v>
      </c>
      <c r="G2922" s="10">
        <f>Table3[[#This Row],[Max(s.salary)]]*0.045</f>
        <v>3643.4249999999997</v>
      </c>
      <c r="H2922" s="10">
        <f>Table3[[#This Row],[Max(s.salary)]]-Table3[[#This Row],[4.50%]]</f>
        <v>77321.574999999997</v>
      </c>
      <c r="I2922" s="11"/>
    </row>
    <row r="2923" spans="1:9">
      <c r="A2923" s="2">
        <v>84926</v>
      </c>
      <c r="B2923" s="2" t="s">
        <v>758</v>
      </c>
      <c r="C2923" s="2" t="s">
        <v>2036</v>
      </c>
      <c r="D2923" s="7">
        <v>80955</v>
      </c>
      <c r="E2923" s="2" t="s">
        <v>19</v>
      </c>
      <c r="F2923" s="2" t="str">
        <f>IF(Table3[[#This Row],[Max(s.salary)]] &gt; 'covid yearly salary'!$D$8, "T","F")</f>
        <v>T</v>
      </c>
      <c r="G2923" s="10">
        <f>Table3[[#This Row],[Max(s.salary)]]*0.045</f>
        <v>3642.9749999999999</v>
      </c>
      <c r="H2923" s="10">
        <f>Table3[[#This Row],[Max(s.salary)]]-Table3[[#This Row],[4.50%]]</f>
        <v>77312.024999999994</v>
      </c>
      <c r="I2923" s="11"/>
    </row>
    <row r="2924" spans="1:9">
      <c r="A2924" s="2">
        <v>86617</v>
      </c>
      <c r="B2924" s="2" t="s">
        <v>2273</v>
      </c>
      <c r="C2924" s="2" t="s">
        <v>1986</v>
      </c>
      <c r="D2924" s="7">
        <v>80945</v>
      </c>
      <c r="E2924" s="2" t="s">
        <v>19</v>
      </c>
      <c r="F2924" s="2" t="str">
        <f>IF(Table3[[#This Row],[Max(s.salary)]] &gt; 'covid yearly salary'!$D$8, "T","F")</f>
        <v>T</v>
      </c>
      <c r="G2924" s="10">
        <f>Table3[[#This Row],[Max(s.salary)]]*0.045</f>
        <v>3642.5250000000001</v>
      </c>
      <c r="H2924" s="10">
        <f>Table3[[#This Row],[Max(s.salary)]]-Table3[[#This Row],[4.50%]]</f>
        <v>77302.475000000006</v>
      </c>
      <c r="I2924" s="11"/>
    </row>
    <row r="2925" spans="1:9">
      <c r="A2925" s="2">
        <v>46323</v>
      </c>
      <c r="B2925" s="2" t="s">
        <v>2032</v>
      </c>
      <c r="C2925" s="2" t="s">
        <v>2353</v>
      </c>
      <c r="D2925" s="7">
        <v>80908</v>
      </c>
      <c r="E2925" s="2" t="s">
        <v>19</v>
      </c>
      <c r="F2925" s="2" t="str">
        <f>IF(Table3[[#This Row],[Max(s.salary)]] &gt; 'covid yearly salary'!$D$8, "T","F")</f>
        <v>T</v>
      </c>
      <c r="G2925" s="10">
        <f>Table3[[#This Row],[Max(s.salary)]]*0.045</f>
        <v>3640.8599999999997</v>
      </c>
      <c r="H2925" s="10">
        <f>Table3[[#This Row],[Max(s.salary)]]-Table3[[#This Row],[4.50%]]</f>
        <v>77267.14</v>
      </c>
      <c r="I2925" s="11"/>
    </row>
    <row r="2926" spans="1:9">
      <c r="A2926" s="2">
        <v>54660</v>
      </c>
      <c r="B2926" s="2" t="s">
        <v>982</v>
      </c>
      <c r="C2926" s="2" t="s">
        <v>2014</v>
      </c>
      <c r="D2926" s="7">
        <v>80899</v>
      </c>
      <c r="E2926" s="2" t="s">
        <v>19</v>
      </c>
      <c r="F2926" s="2" t="str">
        <f>IF(Table3[[#This Row],[Max(s.salary)]] &gt; 'covid yearly salary'!$D$8, "T","F")</f>
        <v>T</v>
      </c>
      <c r="G2926" s="10">
        <f>Table3[[#This Row],[Max(s.salary)]]*0.045</f>
        <v>3640.4549999999999</v>
      </c>
      <c r="H2926" s="10">
        <f>Table3[[#This Row],[Max(s.salary)]]-Table3[[#This Row],[4.50%]]</f>
        <v>77258.544999999998</v>
      </c>
      <c r="I2926" s="11"/>
    </row>
    <row r="2927" spans="1:9">
      <c r="A2927" s="2">
        <v>50169</v>
      </c>
      <c r="B2927" s="2" t="s">
        <v>397</v>
      </c>
      <c r="C2927" s="2" t="s">
        <v>878</v>
      </c>
      <c r="D2927" s="7">
        <v>80896</v>
      </c>
      <c r="E2927" s="2" t="s">
        <v>19</v>
      </c>
      <c r="F2927" s="2" t="str">
        <f>IF(Table3[[#This Row],[Max(s.salary)]] &gt; 'covid yearly salary'!$D$8, "T","F")</f>
        <v>T</v>
      </c>
      <c r="G2927" s="10">
        <f>Table3[[#This Row],[Max(s.salary)]]*0.045</f>
        <v>3640.3199999999997</v>
      </c>
      <c r="H2927" s="10">
        <f>Table3[[#This Row],[Max(s.salary)]]-Table3[[#This Row],[4.50%]]</f>
        <v>77255.679999999993</v>
      </c>
      <c r="I2927" s="11"/>
    </row>
    <row r="2928" spans="1:9" hidden="1">
      <c r="A2928" s="2">
        <v>61423</v>
      </c>
      <c r="B2928" s="2" t="s">
        <v>881</v>
      </c>
      <c r="C2928" s="2" t="s">
        <v>2428</v>
      </c>
      <c r="D2928" s="2">
        <v>47060</v>
      </c>
      <c r="E2928" s="2" t="s">
        <v>19</v>
      </c>
      <c r="F2928" s="2" t="str">
        <f>IF(Table3[[#This Row],[Max(s.salary)]] &gt; 'covid yearly salary'!$D$8, "T","F")</f>
        <v>F</v>
      </c>
      <c r="G2928" s="11">
        <f>Table3[[#This Row],[Max(s.salary)]]*0.045</f>
        <v>2117.6999999999998</v>
      </c>
      <c r="H2928" s="4">
        <f>Table3[[#This Row],[Max(s.salary)]]-Table3[[#This Row],[4.50%]]</f>
        <v>44942.3</v>
      </c>
      <c r="I2928" s="11">
        <f t="shared" si="45"/>
        <v>9081770.7600000054</v>
      </c>
    </row>
    <row r="2929" spans="1:9">
      <c r="A2929" s="2">
        <v>201239</v>
      </c>
      <c r="B2929" s="2" t="s">
        <v>2083</v>
      </c>
      <c r="C2929" s="2" t="s">
        <v>1777</v>
      </c>
      <c r="D2929" s="7">
        <v>80896</v>
      </c>
      <c r="E2929" s="2" t="s">
        <v>19</v>
      </c>
      <c r="F2929" s="2" t="str">
        <f>IF(Table3[[#This Row],[Max(s.salary)]] &gt; 'covid yearly salary'!$D$8, "T","F")</f>
        <v>T</v>
      </c>
      <c r="G2929" s="10">
        <f>Table3[[#This Row],[Max(s.salary)]]*0.045</f>
        <v>3640.3199999999997</v>
      </c>
      <c r="H2929" s="10">
        <f>Table3[[#This Row],[Max(s.salary)]]-Table3[[#This Row],[4.50%]]</f>
        <v>77255.679999999993</v>
      </c>
      <c r="I2929" s="11"/>
    </row>
    <row r="2930" spans="1:9">
      <c r="A2930" s="2">
        <v>63983</v>
      </c>
      <c r="B2930" s="2" t="s">
        <v>2100</v>
      </c>
      <c r="C2930" s="2" t="s">
        <v>2222</v>
      </c>
      <c r="D2930" s="7">
        <v>80894</v>
      </c>
      <c r="E2930" s="2" t="s">
        <v>19</v>
      </c>
      <c r="F2930" s="2" t="str">
        <f>IF(Table3[[#This Row],[Max(s.salary)]] &gt; 'covid yearly salary'!$D$8, "T","F")</f>
        <v>T</v>
      </c>
      <c r="G2930" s="10">
        <f>Table3[[#This Row],[Max(s.salary)]]*0.045</f>
        <v>3640.23</v>
      </c>
      <c r="H2930" s="10">
        <f>Table3[[#This Row],[Max(s.salary)]]-Table3[[#This Row],[4.50%]]</f>
        <v>77253.77</v>
      </c>
      <c r="I2930" s="11"/>
    </row>
    <row r="2931" spans="1:9">
      <c r="A2931" s="2">
        <v>88134</v>
      </c>
      <c r="B2931" s="2" t="s">
        <v>1230</v>
      </c>
      <c r="C2931" s="2" t="s">
        <v>720</v>
      </c>
      <c r="D2931" s="7">
        <v>80885</v>
      </c>
      <c r="E2931" s="2" t="s">
        <v>19</v>
      </c>
      <c r="F2931" s="2" t="str">
        <f>IF(Table3[[#This Row],[Max(s.salary)]] &gt; 'covid yearly salary'!$D$8, "T","F")</f>
        <v>T</v>
      </c>
      <c r="G2931" s="10">
        <f>Table3[[#This Row],[Max(s.salary)]]*0.045</f>
        <v>3639.8249999999998</v>
      </c>
      <c r="H2931" s="10">
        <f>Table3[[#This Row],[Max(s.salary)]]-Table3[[#This Row],[4.50%]]</f>
        <v>77245.175000000003</v>
      </c>
      <c r="I2931" s="11"/>
    </row>
    <row r="2932" spans="1:9">
      <c r="A2932" s="2">
        <v>18778</v>
      </c>
      <c r="B2932" s="2" t="s">
        <v>311</v>
      </c>
      <c r="C2932" s="2" t="s">
        <v>2377</v>
      </c>
      <c r="D2932" s="7">
        <v>80881</v>
      </c>
      <c r="E2932" s="2" t="s">
        <v>19</v>
      </c>
      <c r="F2932" s="2" t="str">
        <f>IF(Table3[[#This Row],[Max(s.salary)]] &gt; 'covid yearly salary'!$D$8, "T","F")</f>
        <v>T</v>
      </c>
      <c r="G2932" s="10">
        <f>Table3[[#This Row],[Max(s.salary)]]*0.045</f>
        <v>3639.645</v>
      </c>
      <c r="H2932" s="10">
        <f>Table3[[#This Row],[Max(s.salary)]]-Table3[[#This Row],[4.50%]]</f>
        <v>77241.354999999996</v>
      </c>
      <c r="I2932" s="11"/>
    </row>
    <row r="2933" spans="1:9">
      <c r="A2933" s="2">
        <v>36008</v>
      </c>
      <c r="B2933" s="2" t="s">
        <v>2395</v>
      </c>
      <c r="C2933" s="2" t="s">
        <v>2508</v>
      </c>
      <c r="D2933" s="7">
        <v>80865</v>
      </c>
      <c r="E2933" s="2" t="s">
        <v>19</v>
      </c>
      <c r="F2933" s="2" t="str">
        <f>IF(Table3[[#This Row],[Max(s.salary)]] &gt; 'covid yearly salary'!$D$8, "T","F")</f>
        <v>T</v>
      </c>
      <c r="G2933" s="10">
        <f>Table3[[#This Row],[Max(s.salary)]]*0.045</f>
        <v>3638.9249999999997</v>
      </c>
      <c r="H2933" s="10">
        <f>Table3[[#This Row],[Max(s.salary)]]-Table3[[#This Row],[4.50%]]</f>
        <v>77226.074999999997</v>
      </c>
      <c r="I2933" s="11"/>
    </row>
    <row r="2934" spans="1:9">
      <c r="A2934" s="2">
        <v>108105</v>
      </c>
      <c r="B2934" s="2" t="s">
        <v>1867</v>
      </c>
      <c r="C2934" s="2" t="s">
        <v>1664</v>
      </c>
      <c r="D2934" s="7">
        <v>80858</v>
      </c>
      <c r="E2934" s="2" t="s">
        <v>19</v>
      </c>
      <c r="F2934" s="2" t="str">
        <f>IF(Table3[[#This Row],[Max(s.salary)]] &gt; 'covid yearly salary'!$D$8, "T","F")</f>
        <v>T</v>
      </c>
      <c r="G2934" s="10">
        <f>Table3[[#This Row],[Max(s.salary)]]*0.045</f>
        <v>3638.6099999999997</v>
      </c>
      <c r="H2934" s="10">
        <f>Table3[[#This Row],[Max(s.salary)]]-Table3[[#This Row],[4.50%]]</f>
        <v>77219.39</v>
      </c>
      <c r="I2934" s="11"/>
    </row>
    <row r="2935" spans="1:9">
      <c r="A2935" s="2">
        <v>93823</v>
      </c>
      <c r="B2935" s="2" t="s">
        <v>802</v>
      </c>
      <c r="C2935" s="2" t="s">
        <v>81</v>
      </c>
      <c r="D2935" s="7">
        <v>80840</v>
      </c>
      <c r="E2935" s="2" t="s">
        <v>19</v>
      </c>
      <c r="F2935" s="2" t="str">
        <f>IF(Table3[[#This Row],[Max(s.salary)]] &gt; 'covid yearly salary'!$D$8, "T","F")</f>
        <v>T</v>
      </c>
      <c r="G2935" s="10">
        <f>Table3[[#This Row],[Max(s.salary)]]*0.045</f>
        <v>3637.7999999999997</v>
      </c>
      <c r="H2935" s="10">
        <f>Table3[[#This Row],[Max(s.salary)]]-Table3[[#This Row],[4.50%]]</f>
        <v>77202.2</v>
      </c>
      <c r="I2935" s="11"/>
    </row>
    <row r="2936" spans="1:9">
      <c r="A2936" s="2">
        <v>91522</v>
      </c>
      <c r="B2936" s="2" t="s">
        <v>151</v>
      </c>
      <c r="C2936" s="2" t="s">
        <v>1238</v>
      </c>
      <c r="D2936" s="7">
        <v>80838</v>
      </c>
      <c r="E2936" s="2" t="s">
        <v>19</v>
      </c>
      <c r="F2936" s="2" t="str">
        <f>IF(Table3[[#This Row],[Max(s.salary)]] &gt; 'covid yearly salary'!$D$8, "T","F")</f>
        <v>T</v>
      </c>
      <c r="G2936" s="10">
        <f>Table3[[#This Row],[Max(s.salary)]]*0.045</f>
        <v>3637.71</v>
      </c>
      <c r="H2936" s="10">
        <f>Table3[[#This Row],[Max(s.salary)]]-Table3[[#This Row],[4.50%]]</f>
        <v>77200.289999999994</v>
      </c>
      <c r="I2936" s="11"/>
    </row>
    <row r="2937" spans="1:9">
      <c r="A2937" s="2">
        <v>16754</v>
      </c>
      <c r="B2937" s="2" t="s">
        <v>2166</v>
      </c>
      <c r="C2937" s="2" t="s">
        <v>2318</v>
      </c>
      <c r="D2937" s="7">
        <v>80823</v>
      </c>
      <c r="E2937" s="2" t="s">
        <v>19</v>
      </c>
      <c r="F2937" s="2" t="str">
        <f>IF(Table3[[#This Row],[Max(s.salary)]] &gt; 'covid yearly salary'!$D$8, "T","F")</f>
        <v>T</v>
      </c>
      <c r="G2937" s="10">
        <f>Table3[[#This Row],[Max(s.salary)]]*0.045</f>
        <v>3637.0349999999999</v>
      </c>
      <c r="H2937" s="10">
        <f>Table3[[#This Row],[Max(s.salary)]]-Table3[[#This Row],[4.50%]]</f>
        <v>77185.964999999997</v>
      </c>
      <c r="I2937" s="11"/>
    </row>
    <row r="2938" spans="1:9">
      <c r="A2938" s="2">
        <v>73503</v>
      </c>
      <c r="B2938" s="2" t="s">
        <v>1306</v>
      </c>
      <c r="C2938" s="2" t="s">
        <v>798</v>
      </c>
      <c r="D2938" s="7">
        <v>80815</v>
      </c>
      <c r="E2938" s="2" t="s">
        <v>19</v>
      </c>
      <c r="F2938" s="2" t="str">
        <f>IF(Table3[[#This Row],[Max(s.salary)]] &gt; 'covid yearly salary'!$D$8, "T","F")</f>
        <v>T</v>
      </c>
      <c r="G2938" s="10">
        <f>Table3[[#This Row],[Max(s.salary)]]*0.045</f>
        <v>3636.6749999999997</v>
      </c>
      <c r="H2938" s="10">
        <f>Table3[[#This Row],[Max(s.salary)]]-Table3[[#This Row],[4.50%]]</f>
        <v>77178.324999999997</v>
      </c>
      <c r="I2938" s="11"/>
    </row>
    <row r="2939" spans="1:9">
      <c r="A2939" s="2">
        <v>60752</v>
      </c>
      <c r="B2939" s="2" t="s">
        <v>1410</v>
      </c>
      <c r="C2939" s="2" t="s">
        <v>2419</v>
      </c>
      <c r="D2939" s="7">
        <v>80800</v>
      </c>
      <c r="E2939" s="2" t="s">
        <v>19</v>
      </c>
      <c r="F2939" s="2" t="str">
        <f>IF(Table3[[#This Row],[Max(s.salary)]] &gt; 'covid yearly salary'!$D$8, "T","F")</f>
        <v>T</v>
      </c>
      <c r="G2939" s="10">
        <f>Table3[[#This Row],[Max(s.salary)]]*0.045</f>
        <v>3636</v>
      </c>
      <c r="H2939" s="10">
        <f>Table3[[#This Row],[Max(s.salary)]]-Table3[[#This Row],[4.50%]]</f>
        <v>77164</v>
      </c>
      <c r="I2939" s="11"/>
    </row>
    <row r="2940" spans="1:9">
      <c r="A2940" s="2">
        <v>73741</v>
      </c>
      <c r="B2940" s="2" t="s">
        <v>1410</v>
      </c>
      <c r="C2940" s="2" t="s">
        <v>2509</v>
      </c>
      <c r="D2940" s="7">
        <v>80798</v>
      </c>
      <c r="E2940" s="2" t="s">
        <v>19</v>
      </c>
      <c r="F2940" s="2" t="str">
        <f>IF(Table3[[#This Row],[Max(s.salary)]] &gt; 'covid yearly salary'!$D$8, "T","F")</f>
        <v>T</v>
      </c>
      <c r="G2940" s="10">
        <f>Table3[[#This Row],[Max(s.salary)]]*0.045</f>
        <v>3635.91</v>
      </c>
      <c r="H2940" s="10">
        <f>Table3[[#This Row],[Max(s.salary)]]-Table3[[#This Row],[4.50%]]</f>
        <v>77162.09</v>
      </c>
      <c r="I2940" s="11"/>
    </row>
    <row r="2941" spans="1:9">
      <c r="A2941" s="2">
        <v>45476</v>
      </c>
      <c r="B2941" s="2" t="s">
        <v>591</v>
      </c>
      <c r="C2941" s="2" t="s">
        <v>666</v>
      </c>
      <c r="D2941" s="7">
        <v>80795</v>
      </c>
      <c r="E2941" s="2" t="s">
        <v>19</v>
      </c>
      <c r="F2941" s="2" t="str">
        <f>IF(Table3[[#This Row],[Max(s.salary)]] &gt; 'covid yearly salary'!$D$8, "T","F")</f>
        <v>T</v>
      </c>
      <c r="G2941" s="10">
        <f>Table3[[#This Row],[Max(s.salary)]]*0.045</f>
        <v>3635.7750000000001</v>
      </c>
      <c r="H2941" s="10">
        <f>Table3[[#This Row],[Max(s.salary)]]-Table3[[#This Row],[4.50%]]</f>
        <v>77159.225000000006</v>
      </c>
      <c r="I2941" s="11"/>
    </row>
    <row r="2942" spans="1:9" hidden="1">
      <c r="A2942" s="2">
        <v>61703</v>
      </c>
      <c r="B2942" s="2" t="s">
        <v>1849</v>
      </c>
      <c r="C2942" s="2" t="s">
        <v>253</v>
      </c>
      <c r="D2942" s="2">
        <v>42309</v>
      </c>
      <c r="E2942" s="2" t="s">
        <v>19</v>
      </c>
      <c r="F2942" s="2" t="str">
        <f>IF(Table3[[#This Row],[Max(s.salary)]] &gt; 'covid yearly salary'!$D$8, "T","F")</f>
        <v>F</v>
      </c>
      <c r="G2942" s="11">
        <f>Table3[[#This Row],[Max(s.salary)]]*0.045</f>
        <v>1903.905</v>
      </c>
      <c r="H2942" s="4">
        <f>Table3[[#This Row],[Max(s.salary)]]-Table3[[#This Row],[4.50%]]</f>
        <v>40405.095000000001</v>
      </c>
      <c r="I2942" s="11">
        <f t="shared" si="45"/>
        <v>9032358.6000000108</v>
      </c>
    </row>
    <row r="2943" spans="1:9">
      <c r="A2943" s="2">
        <v>68598</v>
      </c>
      <c r="B2943" s="2" t="s">
        <v>2361</v>
      </c>
      <c r="C2943" s="2" t="s">
        <v>2510</v>
      </c>
      <c r="D2943" s="7">
        <v>80787</v>
      </c>
      <c r="E2943" s="2" t="s">
        <v>19</v>
      </c>
      <c r="F2943" s="2" t="str">
        <f>IF(Table3[[#This Row],[Max(s.salary)]] &gt; 'covid yearly salary'!$D$8, "T","F")</f>
        <v>T</v>
      </c>
      <c r="G2943" s="10">
        <f>Table3[[#This Row],[Max(s.salary)]]*0.045</f>
        <v>3635.415</v>
      </c>
      <c r="H2943" s="10">
        <f>Table3[[#This Row],[Max(s.salary)]]-Table3[[#This Row],[4.50%]]</f>
        <v>77151.585000000006</v>
      </c>
      <c r="I2943" s="11"/>
    </row>
    <row r="2944" spans="1:9">
      <c r="A2944" s="2">
        <v>82212</v>
      </c>
      <c r="B2944" s="2" t="s">
        <v>2511</v>
      </c>
      <c r="C2944" s="2" t="s">
        <v>2512</v>
      </c>
      <c r="D2944" s="7">
        <v>80781</v>
      </c>
      <c r="E2944" s="2" t="s">
        <v>19</v>
      </c>
      <c r="F2944" s="2" t="str">
        <f>IF(Table3[[#This Row],[Max(s.salary)]] &gt; 'covid yearly salary'!$D$8, "T","F")</f>
        <v>T</v>
      </c>
      <c r="G2944" s="10">
        <f>Table3[[#This Row],[Max(s.salary)]]*0.045</f>
        <v>3635.145</v>
      </c>
      <c r="H2944" s="10">
        <f>Table3[[#This Row],[Max(s.salary)]]-Table3[[#This Row],[4.50%]]</f>
        <v>77145.854999999996</v>
      </c>
      <c r="I2944" s="11"/>
    </row>
    <row r="2945" spans="1:9" hidden="1">
      <c r="A2945" s="2">
        <v>61733</v>
      </c>
      <c r="B2945" s="2" t="s">
        <v>1510</v>
      </c>
      <c r="C2945" s="2" t="s">
        <v>900</v>
      </c>
      <c r="D2945" s="2">
        <v>53118</v>
      </c>
      <c r="E2945" s="2" t="s">
        <v>19</v>
      </c>
      <c r="F2945" s="2" t="str">
        <f>IF(Table3[[#This Row],[Max(s.salary)]] &gt; 'covid yearly salary'!$D$8, "T","F")</f>
        <v>F</v>
      </c>
      <c r="G2945" s="11">
        <f>Table3[[#This Row],[Max(s.salary)]]*0.045</f>
        <v>2390.31</v>
      </c>
      <c r="H2945" s="4">
        <f>Table3[[#This Row],[Max(s.salary)]]-Table3[[#This Row],[4.50%]]</f>
        <v>50727.69</v>
      </c>
      <c r="I2945" s="11">
        <f t="shared" si="45"/>
        <v>9023184.1350000091</v>
      </c>
    </row>
    <row r="2946" spans="1:9">
      <c r="A2946" s="2">
        <v>106556</v>
      </c>
      <c r="B2946" s="2" t="s">
        <v>582</v>
      </c>
      <c r="C2946" s="2" t="s">
        <v>1832</v>
      </c>
      <c r="D2946" s="7">
        <v>80770</v>
      </c>
      <c r="E2946" s="2" t="s">
        <v>19</v>
      </c>
      <c r="F2946" s="2" t="str">
        <f>IF(Table3[[#This Row],[Max(s.salary)]] &gt; 'covid yearly salary'!$D$8, "T","F")</f>
        <v>T</v>
      </c>
      <c r="G2946" s="10">
        <f>Table3[[#This Row],[Max(s.salary)]]*0.045</f>
        <v>3634.65</v>
      </c>
      <c r="H2946" s="10">
        <f>Table3[[#This Row],[Max(s.salary)]]-Table3[[#This Row],[4.50%]]</f>
        <v>77135.350000000006</v>
      </c>
      <c r="I2946" s="11"/>
    </row>
    <row r="2947" spans="1:9">
      <c r="A2947" s="2">
        <v>44090</v>
      </c>
      <c r="B2947" s="2" t="s">
        <v>491</v>
      </c>
      <c r="C2947" s="2" t="s">
        <v>2492</v>
      </c>
      <c r="D2947" s="7">
        <v>80760</v>
      </c>
      <c r="E2947" s="2" t="s">
        <v>19</v>
      </c>
      <c r="F2947" s="2" t="str">
        <f>IF(Table3[[#This Row],[Max(s.salary)]] &gt; 'covid yearly salary'!$D$8, "T","F")</f>
        <v>T</v>
      </c>
      <c r="G2947" s="10">
        <f>Table3[[#This Row],[Max(s.salary)]]*0.045</f>
        <v>3634.2</v>
      </c>
      <c r="H2947" s="10">
        <f>Table3[[#This Row],[Max(s.salary)]]-Table3[[#This Row],[4.50%]]</f>
        <v>77125.8</v>
      </c>
      <c r="I2947" s="11"/>
    </row>
    <row r="2948" spans="1:9" hidden="1">
      <c r="A2948" s="2">
        <v>61754</v>
      </c>
      <c r="B2948" s="2" t="s">
        <v>1139</v>
      </c>
      <c r="C2948" s="2" t="s">
        <v>593</v>
      </c>
      <c r="D2948" s="2">
        <v>59994</v>
      </c>
      <c r="E2948" s="2" t="s">
        <v>19</v>
      </c>
      <c r="F2948" s="2" t="str">
        <f>IF(Table3[[#This Row],[Max(s.salary)]] &gt; 'covid yearly salary'!$D$8, "T","F")</f>
        <v>F</v>
      </c>
      <c r="G2948" s="11">
        <f>Table3[[#This Row],[Max(s.salary)]]*0.045</f>
        <v>2699.73</v>
      </c>
      <c r="H2948" s="4">
        <f>Table3[[#This Row],[Max(s.salary)]]-Table3[[#This Row],[4.50%]]</f>
        <v>57294.27</v>
      </c>
      <c r="I2948" s="11">
        <f t="shared" ref="I2948:I2999" si="46">SUM(G2948:G7166)</f>
        <v>9013524.9750000108</v>
      </c>
    </row>
    <row r="2949" spans="1:9" hidden="1">
      <c r="A2949" s="2">
        <v>61761</v>
      </c>
      <c r="B2949" s="2" t="s">
        <v>1597</v>
      </c>
      <c r="C2949" s="2" t="s">
        <v>1959</v>
      </c>
      <c r="D2949" s="2">
        <v>60199</v>
      </c>
      <c r="E2949" s="2" t="s">
        <v>19</v>
      </c>
      <c r="F2949" s="2" t="str">
        <f>IF(Table3[[#This Row],[Max(s.salary)]] &gt; 'covid yearly salary'!$D$8, "T","F")</f>
        <v>F</v>
      </c>
      <c r="G2949" s="11">
        <f>Table3[[#This Row],[Max(s.salary)]]*0.045</f>
        <v>2708.9549999999999</v>
      </c>
      <c r="H2949" s="4">
        <f>Table3[[#This Row],[Max(s.salary)]]-Table3[[#This Row],[4.50%]]</f>
        <v>57490.044999999998</v>
      </c>
      <c r="I2949" s="11">
        <f t="shared" si="46"/>
        <v>9010825.2450000104</v>
      </c>
    </row>
    <row r="2950" spans="1:9">
      <c r="A2950" s="2">
        <v>68160</v>
      </c>
      <c r="B2950" s="2" t="s">
        <v>2513</v>
      </c>
      <c r="C2950" s="2" t="s">
        <v>2260</v>
      </c>
      <c r="D2950" s="7">
        <v>80741</v>
      </c>
      <c r="E2950" s="2" t="s">
        <v>19</v>
      </c>
      <c r="F2950" s="2" t="str">
        <f>IF(Table3[[#This Row],[Max(s.salary)]] &gt; 'covid yearly salary'!$D$8, "T","F")</f>
        <v>T</v>
      </c>
      <c r="G2950" s="10">
        <f>Table3[[#This Row],[Max(s.salary)]]*0.045</f>
        <v>3633.3449999999998</v>
      </c>
      <c r="H2950" s="10">
        <f>Table3[[#This Row],[Max(s.salary)]]-Table3[[#This Row],[4.50%]]</f>
        <v>77107.654999999999</v>
      </c>
      <c r="I2950" s="11"/>
    </row>
    <row r="2951" spans="1:9" hidden="1">
      <c r="A2951" s="2">
        <v>61822</v>
      </c>
      <c r="B2951" s="2" t="s">
        <v>463</v>
      </c>
      <c r="C2951" s="2" t="s">
        <v>1532</v>
      </c>
      <c r="D2951" s="2">
        <v>55846</v>
      </c>
      <c r="E2951" s="2" t="s">
        <v>19</v>
      </c>
      <c r="F2951" s="2" t="str">
        <f>IF(Table3[[#This Row],[Max(s.salary)]] &gt; 'covid yearly salary'!$D$8, "T","F")</f>
        <v>F</v>
      </c>
      <c r="G2951" s="11">
        <f>Table3[[#This Row],[Max(s.salary)]]*0.045</f>
        <v>2513.0699999999997</v>
      </c>
      <c r="H2951" s="4">
        <f>Table3[[#This Row],[Max(s.salary)]]-Table3[[#This Row],[4.50%]]</f>
        <v>53332.93</v>
      </c>
      <c r="I2951" s="11">
        <f t="shared" si="46"/>
        <v>9004482.9450000096</v>
      </c>
    </row>
    <row r="2952" spans="1:9">
      <c r="A2952" s="2">
        <v>40367</v>
      </c>
      <c r="B2952" s="2" t="s">
        <v>1290</v>
      </c>
      <c r="C2952" s="2" t="s">
        <v>710</v>
      </c>
      <c r="D2952" s="7">
        <v>80729</v>
      </c>
      <c r="E2952" s="2" t="s">
        <v>19</v>
      </c>
      <c r="F2952" s="2" t="str">
        <f>IF(Table3[[#This Row],[Max(s.salary)]] &gt; 'covid yearly salary'!$D$8, "T","F")</f>
        <v>T</v>
      </c>
      <c r="G2952" s="10">
        <f>Table3[[#This Row],[Max(s.salary)]]*0.045</f>
        <v>3632.8049999999998</v>
      </c>
      <c r="H2952" s="10">
        <f>Table3[[#This Row],[Max(s.salary)]]-Table3[[#This Row],[4.50%]]</f>
        <v>77096.195000000007</v>
      </c>
      <c r="I2952" s="11"/>
    </row>
    <row r="2953" spans="1:9">
      <c r="A2953" s="2">
        <v>89942</v>
      </c>
      <c r="B2953" s="2" t="s">
        <v>643</v>
      </c>
      <c r="C2953" s="2" t="s">
        <v>728</v>
      </c>
      <c r="D2953" s="7">
        <v>80728</v>
      </c>
      <c r="E2953" s="2" t="s">
        <v>19</v>
      </c>
      <c r="F2953" s="2" t="str">
        <f>IF(Table3[[#This Row],[Max(s.salary)]] &gt; 'covid yearly salary'!$D$8, "T","F")</f>
        <v>T</v>
      </c>
      <c r="G2953" s="10">
        <f>Table3[[#This Row],[Max(s.salary)]]*0.045</f>
        <v>3632.7599999999998</v>
      </c>
      <c r="H2953" s="10">
        <f>Table3[[#This Row],[Max(s.salary)]]-Table3[[#This Row],[4.50%]]</f>
        <v>77095.240000000005</v>
      </c>
      <c r="I2953" s="11"/>
    </row>
    <row r="2954" spans="1:9">
      <c r="A2954" s="2">
        <v>92071</v>
      </c>
      <c r="B2954" s="2" t="s">
        <v>966</v>
      </c>
      <c r="C2954" s="2" t="s">
        <v>926</v>
      </c>
      <c r="D2954" s="7">
        <v>80692</v>
      </c>
      <c r="E2954" s="2" t="s">
        <v>19</v>
      </c>
      <c r="F2954" s="2" t="str">
        <f>IF(Table3[[#This Row],[Max(s.salary)]] &gt; 'covid yearly salary'!$D$8, "T","F")</f>
        <v>T</v>
      </c>
      <c r="G2954" s="10">
        <f>Table3[[#This Row],[Max(s.salary)]]*0.045</f>
        <v>3631.14</v>
      </c>
      <c r="H2954" s="10">
        <f>Table3[[#This Row],[Max(s.salary)]]-Table3[[#This Row],[4.50%]]</f>
        <v>77060.86</v>
      </c>
      <c r="I2954" s="11"/>
    </row>
    <row r="2955" spans="1:9" hidden="1">
      <c r="A2955" s="2">
        <v>61853</v>
      </c>
      <c r="B2955" s="2" t="s">
        <v>675</v>
      </c>
      <c r="C2955" s="2" t="s">
        <v>2141</v>
      </c>
      <c r="D2955" s="2">
        <v>61975</v>
      </c>
      <c r="E2955" s="2" t="s">
        <v>19</v>
      </c>
      <c r="F2955" s="2" t="str">
        <f>IF(Table3[[#This Row],[Max(s.salary)]] &gt; 'covid yearly salary'!$D$8, "T","F")</f>
        <v>F</v>
      </c>
      <c r="G2955" s="11">
        <f>Table3[[#This Row],[Max(s.salary)]]*0.045</f>
        <v>2788.875</v>
      </c>
      <c r="H2955" s="4">
        <f>Table3[[#This Row],[Max(s.salary)]]-Table3[[#This Row],[4.50%]]</f>
        <v>59186.125</v>
      </c>
      <c r="I2955" s="11">
        <f t="shared" si="46"/>
        <v>8991073.170000013</v>
      </c>
    </row>
    <row r="2956" spans="1:9">
      <c r="A2956" s="2">
        <v>15492</v>
      </c>
      <c r="B2956" s="2" t="s">
        <v>586</v>
      </c>
      <c r="C2956" s="2" t="s">
        <v>2514</v>
      </c>
      <c r="D2956" s="7">
        <v>80691</v>
      </c>
      <c r="E2956" s="2" t="s">
        <v>19</v>
      </c>
      <c r="F2956" s="2" t="str">
        <f>IF(Table3[[#This Row],[Max(s.salary)]] &gt; 'covid yearly salary'!$D$8, "T","F")</f>
        <v>T</v>
      </c>
      <c r="G2956" s="10">
        <f>Table3[[#This Row],[Max(s.salary)]]*0.045</f>
        <v>3631.0949999999998</v>
      </c>
      <c r="H2956" s="10">
        <f>Table3[[#This Row],[Max(s.salary)]]-Table3[[#This Row],[4.50%]]</f>
        <v>77059.904999999999</v>
      </c>
      <c r="I2956" s="11"/>
    </row>
    <row r="2957" spans="1:9">
      <c r="A2957" s="2">
        <v>17135</v>
      </c>
      <c r="B2957" s="2" t="s">
        <v>159</v>
      </c>
      <c r="C2957" s="2" t="s">
        <v>1215</v>
      </c>
      <c r="D2957" s="7">
        <v>80690</v>
      </c>
      <c r="E2957" s="2" t="s">
        <v>19</v>
      </c>
      <c r="F2957" s="2" t="str">
        <f>IF(Table3[[#This Row],[Max(s.salary)]] &gt; 'covid yearly salary'!$D$8, "T","F")</f>
        <v>T</v>
      </c>
      <c r="G2957" s="10">
        <f>Table3[[#This Row],[Max(s.salary)]]*0.045</f>
        <v>3631.0499999999997</v>
      </c>
      <c r="H2957" s="10">
        <f>Table3[[#This Row],[Max(s.salary)]]-Table3[[#This Row],[4.50%]]</f>
        <v>77058.95</v>
      </c>
      <c r="I2957" s="11"/>
    </row>
    <row r="2958" spans="1:9" hidden="1">
      <c r="A2958" s="2">
        <v>61924</v>
      </c>
      <c r="B2958" s="2" t="s">
        <v>2454</v>
      </c>
      <c r="C2958" s="2" t="s">
        <v>1330</v>
      </c>
      <c r="D2958" s="2">
        <v>54484</v>
      </c>
      <c r="E2958" s="2" t="s">
        <v>19</v>
      </c>
      <c r="F2958" s="2" t="str">
        <f>IF(Table3[[#This Row],[Max(s.salary)]] &gt; 'covid yearly salary'!$D$8, "T","F")</f>
        <v>F</v>
      </c>
      <c r="G2958" s="11">
        <f>Table3[[#This Row],[Max(s.salary)]]*0.045</f>
        <v>2451.7799999999997</v>
      </c>
      <c r="H2958" s="4">
        <f>Table3[[#This Row],[Max(s.salary)]]-Table3[[#This Row],[4.50%]]</f>
        <v>52032.22</v>
      </c>
      <c r="I2958" s="11">
        <f t="shared" si="46"/>
        <v>8981022.1500000134</v>
      </c>
    </row>
    <row r="2959" spans="1:9">
      <c r="A2959" s="2">
        <v>56567</v>
      </c>
      <c r="B2959" s="2" t="s">
        <v>870</v>
      </c>
      <c r="C2959" s="2" t="s">
        <v>747</v>
      </c>
      <c r="D2959" s="7">
        <v>80689</v>
      </c>
      <c r="E2959" s="2" t="s">
        <v>19</v>
      </c>
      <c r="F2959" s="2" t="str">
        <f>IF(Table3[[#This Row],[Max(s.salary)]] &gt; 'covid yearly salary'!$D$8, "T","F")</f>
        <v>T</v>
      </c>
      <c r="G2959" s="10">
        <f>Table3[[#This Row],[Max(s.salary)]]*0.045</f>
        <v>3631.0049999999997</v>
      </c>
      <c r="H2959" s="10">
        <f>Table3[[#This Row],[Max(s.salary)]]-Table3[[#This Row],[4.50%]]</f>
        <v>77057.994999999995</v>
      </c>
      <c r="I2959" s="11"/>
    </row>
    <row r="2960" spans="1:9" hidden="1">
      <c r="A2960" s="2">
        <v>61931</v>
      </c>
      <c r="B2960" s="2" t="s">
        <v>1253</v>
      </c>
      <c r="C2960" s="2" t="s">
        <v>1037</v>
      </c>
      <c r="D2960" s="2">
        <v>51530</v>
      </c>
      <c r="E2960" s="2" t="s">
        <v>19</v>
      </c>
      <c r="F2960" s="2" t="str">
        <f>IF(Table3[[#This Row],[Max(s.salary)]] &gt; 'covid yearly salary'!$D$8, "T","F")</f>
        <v>F</v>
      </c>
      <c r="G2960" s="11">
        <f>Table3[[#This Row],[Max(s.salary)]]*0.045</f>
        <v>2318.85</v>
      </c>
      <c r="H2960" s="4">
        <f>Table3[[#This Row],[Max(s.salary)]]-Table3[[#This Row],[4.50%]]</f>
        <v>49211.15</v>
      </c>
      <c r="I2960" s="11">
        <f t="shared" si="46"/>
        <v>8974939.3650000133</v>
      </c>
    </row>
    <row r="2961" spans="1:9">
      <c r="A2961" s="2">
        <v>51034</v>
      </c>
      <c r="B2961" s="2" t="s">
        <v>512</v>
      </c>
      <c r="C2961" s="2" t="s">
        <v>924</v>
      </c>
      <c r="D2961" s="7">
        <v>80683</v>
      </c>
      <c r="E2961" s="2" t="s">
        <v>19</v>
      </c>
      <c r="F2961" s="2" t="str">
        <f>IF(Table3[[#This Row],[Max(s.salary)]] &gt; 'covid yearly salary'!$D$8, "T","F")</f>
        <v>T</v>
      </c>
      <c r="G2961" s="10">
        <f>Table3[[#This Row],[Max(s.salary)]]*0.045</f>
        <v>3630.7349999999997</v>
      </c>
      <c r="H2961" s="10">
        <f>Table3[[#This Row],[Max(s.salary)]]-Table3[[#This Row],[4.50%]]</f>
        <v>77052.264999999999</v>
      </c>
      <c r="I2961" s="11"/>
    </row>
    <row r="2962" spans="1:9" hidden="1">
      <c r="A2962" s="2">
        <v>61961</v>
      </c>
      <c r="B2962" s="2" t="s">
        <v>410</v>
      </c>
      <c r="C2962" s="2" t="s">
        <v>2006</v>
      </c>
      <c r="D2962" s="2">
        <v>47075</v>
      </c>
      <c r="E2962" s="2" t="s">
        <v>19</v>
      </c>
      <c r="F2962" s="2" t="str">
        <f>IF(Table3[[#This Row],[Max(s.salary)]] &gt; 'covid yearly salary'!$D$8, "T","F")</f>
        <v>F</v>
      </c>
      <c r="G2962" s="11">
        <f>Table3[[#This Row],[Max(s.salary)]]*0.045</f>
        <v>2118.375</v>
      </c>
      <c r="H2962" s="4">
        <f>Table3[[#This Row],[Max(s.salary)]]-Table3[[#This Row],[4.50%]]</f>
        <v>44956.625</v>
      </c>
      <c r="I2962" s="11">
        <f t="shared" si="46"/>
        <v>8968989.7800000142</v>
      </c>
    </row>
    <row r="2963" spans="1:9">
      <c r="A2963" s="2">
        <v>94830</v>
      </c>
      <c r="B2963" s="2" t="s">
        <v>1074</v>
      </c>
      <c r="C2963" s="2" t="s">
        <v>1810</v>
      </c>
      <c r="D2963" s="7">
        <v>80682</v>
      </c>
      <c r="E2963" s="2" t="s">
        <v>19</v>
      </c>
      <c r="F2963" s="2" t="str">
        <f>IF(Table3[[#This Row],[Max(s.salary)]] &gt; 'covid yearly salary'!$D$8, "T","F")</f>
        <v>T</v>
      </c>
      <c r="G2963" s="10">
        <f>Table3[[#This Row],[Max(s.salary)]]*0.045</f>
        <v>3630.69</v>
      </c>
      <c r="H2963" s="10">
        <f>Table3[[#This Row],[Max(s.salary)]]-Table3[[#This Row],[4.50%]]</f>
        <v>77051.31</v>
      </c>
      <c r="I2963" s="11"/>
    </row>
    <row r="2964" spans="1:9">
      <c r="A2964" s="2">
        <v>45694</v>
      </c>
      <c r="B2964" s="2" t="s">
        <v>1443</v>
      </c>
      <c r="C2964" s="2" t="s">
        <v>2515</v>
      </c>
      <c r="D2964" s="7">
        <v>80678</v>
      </c>
      <c r="E2964" s="2" t="s">
        <v>19</v>
      </c>
      <c r="F2964" s="2" t="str">
        <f>IF(Table3[[#This Row],[Max(s.salary)]] &gt; 'covid yearly salary'!$D$8, "T","F")</f>
        <v>T</v>
      </c>
      <c r="G2964" s="10">
        <f>Table3[[#This Row],[Max(s.salary)]]*0.045</f>
        <v>3630.5099999999998</v>
      </c>
      <c r="H2964" s="10">
        <f>Table3[[#This Row],[Max(s.salary)]]-Table3[[#This Row],[4.50%]]</f>
        <v>77047.490000000005</v>
      </c>
      <c r="I2964" s="11"/>
    </row>
    <row r="2965" spans="1:9">
      <c r="A2965" s="2">
        <v>101639</v>
      </c>
      <c r="B2965" s="2" t="s">
        <v>1939</v>
      </c>
      <c r="C2965" s="2" t="s">
        <v>1037</v>
      </c>
      <c r="D2965" s="7">
        <v>80659</v>
      </c>
      <c r="E2965" s="2" t="s">
        <v>19</v>
      </c>
      <c r="F2965" s="2" t="str">
        <f>IF(Table3[[#This Row],[Max(s.salary)]] &gt; 'covid yearly salary'!$D$8, "T","F")</f>
        <v>T</v>
      </c>
      <c r="G2965" s="10">
        <f>Table3[[#This Row],[Max(s.salary)]]*0.045</f>
        <v>3629.6549999999997</v>
      </c>
      <c r="H2965" s="10">
        <f>Table3[[#This Row],[Max(s.salary)]]-Table3[[#This Row],[4.50%]]</f>
        <v>77029.345000000001</v>
      </c>
      <c r="I2965" s="11"/>
    </row>
    <row r="2966" spans="1:9">
      <c r="A2966" s="2">
        <v>21238</v>
      </c>
      <c r="B2966" s="2" t="s">
        <v>2516</v>
      </c>
      <c r="C2966" s="2" t="s">
        <v>1257</v>
      </c>
      <c r="D2966" s="7">
        <v>80657</v>
      </c>
      <c r="E2966" s="2" t="s">
        <v>19</v>
      </c>
      <c r="F2966" s="2" t="str">
        <f>IF(Table3[[#This Row],[Max(s.salary)]] &gt; 'covid yearly salary'!$D$8, "T","F")</f>
        <v>T</v>
      </c>
      <c r="G2966" s="10">
        <f>Table3[[#This Row],[Max(s.salary)]]*0.045</f>
        <v>3629.5650000000001</v>
      </c>
      <c r="H2966" s="10">
        <f>Table3[[#This Row],[Max(s.salary)]]-Table3[[#This Row],[4.50%]]</f>
        <v>77027.434999999998</v>
      </c>
      <c r="I2966" s="11"/>
    </row>
    <row r="2967" spans="1:9">
      <c r="A2967" s="2">
        <v>93559</v>
      </c>
      <c r="B2967" s="2" t="s">
        <v>1454</v>
      </c>
      <c r="C2967" s="2" t="s">
        <v>2517</v>
      </c>
      <c r="D2967" s="7">
        <v>80656</v>
      </c>
      <c r="E2967" s="2" t="s">
        <v>19</v>
      </c>
      <c r="F2967" s="2" t="str">
        <f>IF(Table3[[#This Row],[Max(s.salary)]] &gt; 'covid yearly salary'!$D$8, "T","F")</f>
        <v>T</v>
      </c>
      <c r="G2967" s="10">
        <f>Table3[[#This Row],[Max(s.salary)]]*0.045</f>
        <v>3629.52</v>
      </c>
      <c r="H2967" s="10">
        <f>Table3[[#This Row],[Max(s.salary)]]-Table3[[#This Row],[4.50%]]</f>
        <v>77026.48</v>
      </c>
      <c r="I2967" s="11"/>
    </row>
    <row r="2968" spans="1:9" hidden="1">
      <c r="A2968" s="2">
        <v>62022</v>
      </c>
      <c r="B2968" s="2" t="s">
        <v>1504</v>
      </c>
      <c r="C2968" s="2" t="s">
        <v>585</v>
      </c>
      <c r="D2968" s="2">
        <v>57756</v>
      </c>
      <c r="E2968" s="2" t="s">
        <v>19</v>
      </c>
      <c r="F2968" s="2" t="str">
        <f>IF(Table3[[#This Row],[Max(s.salary)]] &gt; 'covid yearly salary'!$D$8, "T","F")</f>
        <v>F</v>
      </c>
      <c r="G2968" s="11">
        <f>Table3[[#This Row],[Max(s.salary)]]*0.045</f>
        <v>2599.02</v>
      </c>
      <c r="H2968" s="4">
        <f>Table3[[#This Row],[Max(s.salary)]]-Table3[[#This Row],[4.50%]]</f>
        <v>55156.98</v>
      </c>
      <c r="I2968" s="11">
        <f t="shared" si="46"/>
        <v>8948721.4650000092</v>
      </c>
    </row>
    <row r="2969" spans="1:9" hidden="1">
      <c r="A2969" s="2">
        <v>62072</v>
      </c>
      <c r="B2969" s="2" t="s">
        <v>972</v>
      </c>
      <c r="C2969" s="2" t="s">
        <v>716</v>
      </c>
      <c r="D2969" s="2">
        <v>40000</v>
      </c>
      <c r="E2969" s="2" t="s">
        <v>19</v>
      </c>
      <c r="F2969" s="2" t="str">
        <f>IF(Table3[[#This Row],[Max(s.salary)]] &gt; 'covid yearly salary'!$D$8, "T","F")</f>
        <v>F</v>
      </c>
      <c r="G2969" s="11">
        <f>Table3[[#This Row],[Max(s.salary)]]*0.045</f>
        <v>1800</v>
      </c>
      <c r="H2969" s="4">
        <f>Table3[[#This Row],[Max(s.salary)]]-Table3[[#This Row],[4.50%]]</f>
        <v>38200</v>
      </c>
      <c r="I2969" s="11">
        <f t="shared" si="46"/>
        <v>8946122.4450000096</v>
      </c>
    </row>
    <row r="2970" spans="1:9">
      <c r="A2970" s="2">
        <v>101767</v>
      </c>
      <c r="B2970" s="2" t="s">
        <v>97</v>
      </c>
      <c r="C2970" s="2" t="s">
        <v>2221</v>
      </c>
      <c r="D2970" s="7">
        <v>80652</v>
      </c>
      <c r="E2970" s="2" t="s">
        <v>19</v>
      </c>
      <c r="F2970" s="2" t="str">
        <f>IF(Table3[[#This Row],[Max(s.salary)]] &gt; 'covid yearly salary'!$D$8, "T","F")</f>
        <v>T</v>
      </c>
      <c r="G2970" s="10">
        <f>Table3[[#This Row],[Max(s.salary)]]*0.045</f>
        <v>3629.3399999999997</v>
      </c>
      <c r="H2970" s="10">
        <f>Table3[[#This Row],[Max(s.salary)]]-Table3[[#This Row],[4.50%]]</f>
        <v>77022.66</v>
      </c>
      <c r="I2970" s="11"/>
    </row>
    <row r="2971" spans="1:9">
      <c r="A2971" s="2">
        <v>42396</v>
      </c>
      <c r="B2971" s="2" t="s">
        <v>1057</v>
      </c>
      <c r="C2971" s="2" t="s">
        <v>1760</v>
      </c>
      <c r="D2971" s="7">
        <v>80630</v>
      </c>
      <c r="E2971" s="2" t="s">
        <v>19</v>
      </c>
      <c r="F2971" s="2" t="str">
        <f>IF(Table3[[#This Row],[Max(s.salary)]] &gt; 'covid yearly salary'!$D$8, "T","F")</f>
        <v>T</v>
      </c>
      <c r="G2971" s="10">
        <f>Table3[[#This Row],[Max(s.salary)]]*0.045</f>
        <v>3628.35</v>
      </c>
      <c r="H2971" s="10">
        <f>Table3[[#This Row],[Max(s.salary)]]-Table3[[#This Row],[4.50%]]</f>
        <v>77001.649999999994</v>
      </c>
      <c r="I2971" s="11"/>
    </row>
    <row r="2972" spans="1:9">
      <c r="A2972" s="2">
        <v>28825</v>
      </c>
      <c r="B2972" s="2" t="s">
        <v>598</v>
      </c>
      <c r="C2972" s="2" t="s">
        <v>965</v>
      </c>
      <c r="D2972" s="7">
        <v>80627</v>
      </c>
      <c r="E2972" s="2" t="s">
        <v>19</v>
      </c>
      <c r="F2972" s="2" t="str">
        <f>IF(Table3[[#This Row],[Max(s.salary)]] &gt; 'covid yearly salary'!$D$8, "T","F")</f>
        <v>T</v>
      </c>
      <c r="G2972" s="10">
        <f>Table3[[#This Row],[Max(s.salary)]]*0.045</f>
        <v>3628.2149999999997</v>
      </c>
      <c r="H2972" s="10">
        <f>Table3[[#This Row],[Max(s.salary)]]-Table3[[#This Row],[4.50%]]</f>
        <v>76998.785000000003</v>
      </c>
      <c r="I2972" s="11"/>
    </row>
    <row r="2973" spans="1:9">
      <c r="A2973" s="2">
        <v>100743</v>
      </c>
      <c r="B2973" s="2" t="s">
        <v>456</v>
      </c>
      <c r="C2973" s="2" t="s">
        <v>773</v>
      </c>
      <c r="D2973" s="7">
        <v>80623</v>
      </c>
      <c r="E2973" s="2" t="s">
        <v>19</v>
      </c>
      <c r="F2973" s="2" t="str">
        <f>IF(Table3[[#This Row],[Max(s.salary)]] &gt; 'covid yearly salary'!$D$8, "T","F")</f>
        <v>T</v>
      </c>
      <c r="G2973" s="10">
        <f>Table3[[#This Row],[Max(s.salary)]]*0.045</f>
        <v>3628.0349999999999</v>
      </c>
      <c r="H2973" s="10">
        <f>Table3[[#This Row],[Max(s.salary)]]-Table3[[#This Row],[4.50%]]</f>
        <v>76994.964999999997</v>
      </c>
      <c r="I2973" s="11"/>
    </row>
    <row r="2974" spans="1:9">
      <c r="A2974" s="2">
        <v>58599</v>
      </c>
      <c r="B2974" s="2" t="s">
        <v>248</v>
      </c>
      <c r="C2974" s="2" t="s">
        <v>1494</v>
      </c>
      <c r="D2974" s="7">
        <v>80622</v>
      </c>
      <c r="E2974" s="2" t="s">
        <v>19</v>
      </c>
      <c r="F2974" s="2" t="str">
        <f>IF(Table3[[#This Row],[Max(s.salary)]] &gt; 'covid yearly salary'!$D$8, "T","F")</f>
        <v>T</v>
      </c>
      <c r="G2974" s="10">
        <f>Table3[[#This Row],[Max(s.salary)]]*0.045</f>
        <v>3627.99</v>
      </c>
      <c r="H2974" s="10">
        <f>Table3[[#This Row],[Max(s.salary)]]-Table3[[#This Row],[4.50%]]</f>
        <v>76994.009999999995</v>
      </c>
      <c r="I2974" s="11"/>
    </row>
    <row r="2975" spans="1:9">
      <c r="A2975" s="2">
        <v>50177</v>
      </c>
      <c r="B2975" s="2" t="s">
        <v>1493</v>
      </c>
      <c r="C2975" s="2" t="s">
        <v>2280</v>
      </c>
      <c r="D2975" s="7">
        <v>80619</v>
      </c>
      <c r="E2975" s="2" t="s">
        <v>19</v>
      </c>
      <c r="F2975" s="2" t="str">
        <f>IF(Table3[[#This Row],[Max(s.salary)]] &gt; 'covid yearly salary'!$D$8, "T","F")</f>
        <v>T</v>
      </c>
      <c r="G2975" s="10">
        <f>Table3[[#This Row],[Max(s.salary)]]*0.045</f>
        <v>3627.855</v>
      </c>
      <c r="H2975" s="10">
        <f>Table3[[#This Row],[Max(s.salary)]]-Table3[[#This Row],[4.50%]]</f>
        <v>76991.145000000004</v>
      </c>
      <c r="I2975" s="11"/>
    </row>
    <row r="2976" spans="1:9">
      <c r="A2976" s="2">
        <v>52309</v>
      </c>
      <c r="B2976" s="2" t="s">
        <v>862</v>
      </c>
      <c r="C2976" s="2" t="s">
        <v>319</v>
      </c>
      <c r="D2976" s="7">
        <v>80594</v>
      </c>
      <c r="E2976" s="2" t="s">
        <v>19</v>
      </c>
      <c r="F2976" s="2" t="str">
        <f>IF(Table3[[#This Row],[Max(s.salary)]] &gt; 'covid yearly salary'!$D$8, "T","F")</f>
        <v>T</v>
      </c>
      <c r="G2976" s="10">
        <f>Table3[[#This Row],[Max(s.salary)]]*0.045</f>
        <v>3626.73</v>
      </c>
      <c r="H2976" s="10">
        <f>Table3[[#This Row],[Max(s.salary)]]-Table3[[#This Row],[4.50%]]</f>
        <v>76967.27</v>
      </c>
      <c r="I2976" s="11"/>
    </row>
    <row r="2977" spans="1:9" hidden="1">
      <c r="A2977" s="2">
        <v>62202</v>
      </c>
      <c r="B2977" s="2" t="s">
        <v>538</v>
      </c>
      <c r="C2977" s="2" t="s">
        <v>2518</v>
      </c>
      <c r="D2977" s="2">
        <v>49135</v>
      </c>
      <c r="E2977" s="2" t="s">
        <v>19</v>
      </c>
      <c r="F2977" s="2" t="str">
        <f>IF(Table3[[#This Row],[Max(s.salary)]] &gt; 'covid yearly salary'!$D$8, "T","F")</f>
        <v>F</v>
      </c>
      <c r="G2977" s="11">
        <f>Table3[[#This Row],[Max(s.salary)]]*0.045</f>
        <v>2211.0749999999998</v>
      </c>
      <c r="H2977" s="4">
        <f>Table3[[#This Row],[Max(s.salary)]]-Table3[[#This Row],[4.50%]]</f>
        <v>46923.925000000003</v>
      </c>
      <c r="I2977" s="11">
        <f t="shared" si="46"/>
        <v>8918925.9300000109</v>
      </c>
    </row>
    <row r="2978" spans="1:9">
      <c r="A2978" s="2">
        <v>79478</v>
      </c>
      <c r="B2978" s="2" t="s">
        <v>159</v>
      </c>
      <c r="C2978" s="2" t="s">
        <v>1563</v>
      </c>
      <c r="D2978" s="7">
        <v>80581</v>
      </c>
      <c r="E2978" s="2" t="s">
        <v>19</v>
      </c>
      <c r="F2978" s="2" t="str">
        <f>IF(Table3[[#This Row],[Max(s.salary)]] &gt; 'covid yearly salary'!$D$8, "T","F")</f>
        <v>T</v>
      </c>
      <c r="G2978" s="10">
        <f>Table3[[#This Row],[Max(s.salary)]]*0.045</f>
        <v>3626.145</v>
      </c>
      <c r="H2978" s="10">
        <f>Table3[[#This Row],[Max(s.salary)]]-Table3[[#This Row],[4.50%]]</f>
        <v>76954.854999999996</v>
      </c>
      <c r="I2978" s="11"/>
    </row>
    <row r="2979" spans="1:9">
      <c r="A2979" s="2">
        <v>26326</v>
      </c>
      <c r="B2979" s="2" t="s">
        <v>1099</v>
      </c>
      <c r="C2979" s="2" t="s">
        <v>43</v>
      </c>
      <c r="D2979" s="7">
        <v>80571</v>
      </c>
      <c r="E2979" s="2" t="s">
        <v>19</v>
      </c>
      <c r="F2979" s="2" t="str">
        <f>IF(Table3[[#This Row],[Max(s.salary)]] &gt; 'covid yearly salary'!$D$8, "T","F")</f>
        <v>T</v>
      </c>
      <c r="G2979" s="10">
        <f>Table3[[#This Row],[Max(s.salary)]]*0.045</f>
        <v>3625.6949999999997</v>
      </c>
      <c r="H2979" s="10">
        <f>Table3[[#This Row],[Max(s.salary)]]-Table3[[#This Row],[4.50%]]</f>
        <v>76945.304999999993</v>
      </c>
      <c r="I2979" s="11"/>
    </row>
    <row r="2980" spans="1:9">
      <c r="A2980" s="2">
        <v>28686</v>
      </c>
      <c r="B2980" s="2" t="s">
        <v>1099</v>
      </c>
      <c r="C2980" s="2" t="s">
        <v>2519</v>
      </c>
      <c r="D2980" s="7">
        <v>80569</v>
      </c>
      <c r="E2980" s="2" t="s">
        <v>19</v>
      </c>
      <c r="F2980" s="2" t="str">
        <f>IF(Table3[[#This Row],[Max(s.salary)]] &gt; 'covid yearly salary'!$D$8, "T","F")</f>
        <v>T</v>
      </c>
      <c r="G2980" s="10">
        <f>Table3[[#This Row],[Max(s.salary)]]*0.045</f>
        <v>3625.605</v>
      </c>
      <c r="H2980" s="10">
        <f>Table3[[#This Row],[Max(s.salary)]]-Table3[[#This Row],[4.50%]]</f>
        <v>76943.395000000004</v>
      </c>
      <c r="I2980" s="11"/>
    </row>
    <row r="2981" spans="1:9">
      <c r="A2981" s="2">
        <v>51063</v>
      </c>
      <c r="B2981" s="2" t="s">
        <v>324</v>
      </c>
      <c r="C2981" s="2" t="s">
        <v>168</v>
      </c>
      <c r="D2981" s="7">
        <v>80568</v>
      </c>
      <c r="E2981" s="2" t="s">
        <v>19</v>
      </c>
      <c r="F2981" s="2" t="str">
        <f>IF(Table3[[#This Row],[Max(s.salary)]] &gt; 'covid yearly salary'!$D$8, "T","F")</f>
        <v>T</v>
      </c>
      <c r="G2981" s="10">
        <f>Table3[[#This Row],[Max(s.salary)]]*0.045</f>
        <v>3625.56</v>
      </c>
      <c r="H2981" s="10">
        <f>Table3[[#This Row],[Max(s.salary)]]-Table3[[#This Row],[4.50%]]</f>
        <v>76942.44</v>
      </c>
      <c r="I2981" s="11"/>
    </row>
    <row r="2982" spans="1:9">
      <c r="A2982" s="2">
        <v>23542</v>
      </c>
      <c r="B2982" s="2" t="s">
        <v>1707</v>
      </c>
      <c r="C2982" s="2" t="s">
        <v>777</v>
      </c>
      <c r="D2982" s="7">
        <v>80560</v>
      </c>
      <c r="E2982" s="2" t="s">
        <v>19</v>
      </c>
      <c r="F2982" s="2" t="str">
        <f>IF(Table3[[#This Row],[Max(s.salary)]] &gt; 'covid yearly salary'!$D$8, "T","F")</f>
        <v>T</v>
      </c>
      <c r="G2982" s="10">
        <f>Table3[[#This Row],[Max(s.salary)]]*0.045</f>
        <v>3625.2</v>
      </c>
      <c r="H2982" s="10">
        <f>Table3[[#This Row],[Max(s.salary)]]-Table3[[#This Row],[4.50%]]</f>
        <v>76934.8</v>
      </c>
      <c r="I2982" s="11"/>
    </row>
    <row r="2983" spans="1:9">
      <c r="A2983" s="2">
        <v>57430</v>
      </c>
      <c r="B2983" s="2" t="s">
        <v>2296</v>
      </c>
      <c r="C2983" s="2" t="s">
        <v>85</v>
      </c>
      <c r="D2983" s="7">
        <v>80542</v>
      </c>
      <c r="E2983" s="2" t="s">
        <v>19</v>
      </c>
      <c r="F2983" s="2" t="str">
        <f>IF(Table3[[#This Row],[Max(s.salary)]] &gt; 'covid yearly salary'!$D$8, "T","F")</f>
        <v>T</v>
      </c>
      <c r="G2983" s="10">
        <f>Table3[[#This Row],[Max(s.salary)]]*0.045</f>
        <v>3624.39</v>
      </c>
      <c r="H2983" s="10">
        <f>Table3[[#This Row],[Max(s.salary)]]-Table3[[#This Row],[4.50%]]</f>
        <v>76917.61</v>
      </c>
      <c r="I2983" s="11"/>
    </row>
    <row r="2984" spans="1:9">
      <c r="A2984" s="2">
        <v>80666</v>
      </c>
      <c r="B2984" s="2" t="s">
        <v>981</v>
      </c>
      <c r="C2984" s="2" t="s">
        <v>1029</v>
      </c>
      <c r="D2984" s="7">
        <v>80535</v>
      </c>
      <c r="E2984" s="2" t="s">
        <v>19</v>
      </c>
      <c r="F2984" s="2" t="str">
        <f>IF(Table3[[#This Row],[Max(s.salary)]] &gt; 'covid yearly salary'!$D$8, "T","F")</f>
        <v>T</v>
      </c>
      <c r="G2984" s="10">
        <f>Table3[[#This Row],[Max(s.salary)]]*0.045</f>
        <v>3624.0749999999998</v>
      </c>
      <c r="H2984" s="10">
        <f>Table3[[#This Row],[Max(s.salary)]]-Table3[[#This Row],[4.50%]]</f>
        <v>76910.925000000003</v>
      </c>
      <c r="I2984" s="11"/>
    </row>
    <row r="2985" spans="1:9">
      <c r="A2985" s="2">
        <v>99750</v>
      </c>
      <c r="B2985" s="2" t="s">
        <v>442</v>
      </c>
      <c r="C2985" s="2" t="s">
        <v>2520</v>
      </c>
      <c r="D2985" s="7">
        <v>80531</v>
      </c>
      <c r="E2985" s="2" t="s">
        <v>19</v>
      </c>
      <c r="F2985" s="2" t="str">
        <f>IF(Table3[[#This Row],[Max(s.salary)]] &gt; 'covid yearly salary'!$D$8, "T","F")</f>
        <v>T</v>
      </c>
      <c r="G2985" s="10">
        <f>Table3[[#This Row],[Max(s.salary)]]*0.045</f>
        <v>3623.895</v>
      </c>
      <c r="H2985" s="10">
        <f>Table3[[#This Row],[Max(s.salary)]]-Table3[[#This Row],[4.50%]]</f>
        <v>76907.104999999996</v>
      </c>
      <c r="I2985" s="11"/>
    </row>
    <row r="2986" spans="1:9">
      <c r="A2986" s="2">
        <v>14948</v>
      </c>
      <c r="B2986" s="2" t="s">
        <v>2115</v>
      </c>
      <c r="C2986" s="2" t="s">
        <v>474</v>
      </c>
      <c r="D2986" s="7">
        <v>80527</v>
      </c>
      <c r="E2986" s="2" t="s">
        <v>19</v>
      </c>
      <c r="F2986" s="2" t="str">
        <f>IF(Table3[[#This Row],[Max(s.salary)]] &gt; 'covid yearly salary'!$D$8, "T","F")</f>
        <v>T</v>
      </c>
      <c r="G2986" s="10">
        <f>Table3[[#This Row],[Max(s.salary)]]*0.045</f>
        <v>3623.7149999999997</v>
      </c>
      <c r="H2986" s="10">
        <f>Table3[[#This Row],[Max(s.salary)]]-Table3[[#This Row],[4.50%]]</f>
        <v>76903.285000000003</v>
      </c>
      <c r="I2986" s="11"/>
    </row>
    <row r="2987" spans="1:9">
      <c r="A2987" s="2">
        <v>48305</v>
      </c>
      <c r="B2987" s="2" t="s">
        <v>1899</v>
      </c>
      <c r="C2987" s="2" t="s">
        <v>896</v>
      </c>
      <c r="D2987" s="7">
        <v>80522</v>
      </c>
      <c r="E2987" s="2" t="s">
        <v>19</v>
      </c>
      <c r="F2987" s="2" t="str">
        <f>IF(Table3[[#This Row],[Max(s.salary)]] &gt; 'covid yearly salary'!$D$8, "T","F")</f>
        <v>T</v>
      </c>
      <c r="G2987" s="10">
        <f>Table3[[#This Row],[Max(s.salary)]]*0.045</f>
        <v>3623.49</v>
      </c>
      <c r="H2987" s="10">
        <f>Table3[[#This Row],[Max(s.salary)]]-Table3[[#This Row],[4.50%]]</f>
        <v>76898.509999999995</v>
      </c>
      <c r="I2987" s="11"/>
    </row>
    <row r="2988" spans="1:9" hidden="1">
      <c r="A2988" s="2">
        <v>62446</v>
      </c>
      <c r="B2988" s="2" t="s">
        <v>1397</v>
      </c>
      <c r="C2988" s="2" t="s">
        <v>2521</v>
      </c>
      <c r="D2988" s="2">
        <v>48448</v>
      </c>
      <c r="E2988" s="2" t="s">
        <v>19</v>
      </c>
      <c r="F2988" s="2" t="str">
        <f>IF(Table3[[#This Row],[Max(s.salary)]] &gt; 'covid yearly salary'!$D$8, "T","F")</f>
        <v>F</v>
      </c>
      <c r="G2988" s="11">
        <f>Table3[[#This Row],[Max(s.salary)]]*0.045</f>
        <v>2180.16</v>
      </c>
      <c r="H2988" s="4">
        <f>Table3[[#This Row],[Max(s.salary)]]-Table3[[#This Row],[4.50%]]</f>
        <v>46267.839999999997</v>
      </c>
      <c r="I2988" s="11">
        <f t="shared" si="46"/>
        <v>8880467.0850000121</v>
      </c>
    </row>
    <row r="2989" spans="1:9">
      <c r="A2989" s="2">
        <v>50388</v>
      </c>
      <c r="B2989" s="2" t="s">
        <v>2243</v>
      </c>
      <c r="C2989" s="2" t="s">
        <v>2217</v>
      </c>
      <c r="D2989" s="7">
        <v>80518</v>
      </c>
      <c r="E2989" s="2" t="s">
        <v>19</v>
      </c>
      <c r="F2989" s="2" t="str">
        <f>IF(Table3[[#This Row],[Max(s.salary)]] &gt; 'covid yearly salary'!$D$8, "T","F")</f>
        <v>T</v>
      </c>
      <c r="G2989" s="10">
        <f>Table3[[#This Row],[Max(s.salary)]]*0.045</f>
        <v>3623.31</v>
      </c>
      <c r="H2989" s="10">
        <f>Table3[[#This Row],[Max(s.salary)]]-Table3[[#This Row],[4.50%]]</f>
        <v>76894.69</v>
      </c>
      <c r="I2989" s="11"/>
    </row>
    <row r="2990" spans="1:9">
      <c r="A2990" s="2">
        <v>30390</v>
      </c>
      <c r="B2990" s="2" t="s">
        <v>1561</v>
      </c>
      <c r="C2990" s="2" t="s">
        <v>781</v>
      </c>
      <c r="D2990" s="7">
        <v>80516</v>
      </c>
      <c r="E2990" s="2" t="s">
        <v>19</v>
      </c>
      <c r="F2990" s="2" t="str">
        <f>IF(Table3[[#This Row],[Max(s.salary)]] &gt; 'covid yearly salary'!$D$8, "T","F")</f>
        <v>T</v>
      </c>
      <c r="G2990" s="10">
        <f>Table3[[#This Row],[Max(s.salary)]]*0.045</f>
        <v>3623.22</v>
      </c>
      <c r="H2990" s="10">
        <f>Table3[[#This Row],[Max(s.salary)]]-Table3[[#This Row],[4.50%]]</f>
        <v>76892.78</v>
      </c>
      <c r="I2990" s="11"/>
    </row>
    <row r="2991" spans="1:9">
      <c r="A2991" s="2">
        <v>44262</v>
      </c>
      <c r="B2991" s="2" t="s">
        <v>1630</v>
      </c>
      <c r="C2991" s="2" t="s">
        <v>2358</v>
      </c>
      <c r="D2991" s="7">
        <v>80513</v>
      </c>
      <c r="E2991" s="2" t="s">
        <v>19</v>
      </c>
      <c r="F2991" s="2" t="str">
        <f>IF(Table3[[#This Row],[Max(s.salary)]] &gt; 'covid yearly salary'!$D$8, "T","F")</f>
        <v>T</v>
      </c>
      <c r="G2991" s="10">
        <f>Table3[[#This Row],[Max(s.salary)]]*0.045</f>
        <v>3623.085</v>
      </c>
      <c r="H2991" s="10">
        <f>Table3[[#This Row],[Max(s.salary)]]-Table3[[#This Row],[4.50%]]</f>
        <v>76889.914999999994</v>
      </c>
      <c r="I2991" s="11"/>
    </row>
    <row r="2992" spans="1:9">
      <c r="A2992" s="2">
        <v>82509</v>
      </c>
      <c r="B2992" s="2" t="s">
        <v>2522</v>
      </c>
      <c r="C2992" s="2" t="s">
        <v>1159</v>
      </c>
      <c r="D2992" s="7">
        <v>80506</v>
      </c>
      <c r="E2992" s="2" t="s">
        <v>19</v>
      </c>
      <c r="F2992" s="2" t="str">
        <f>IF(Table3[[#This Row],[Max(s.salary)]] &gt; 'covid yearly salary'!$D$8, "T","F")</f>
        <v>T</v>
      </c>
      <c r="G2992" s="10">
        <f>Table3[[#This Row],[Max(s.salary)]]*0.045</f>
        <v>3622.77</v>
      </c>
      <c r="H2992" s="10">
        <f>Table3[[#This Row],[Max(s.salary)]]-Table3[[#This Row],[4.50%]]</f>
        <v>76883.23</v>
      </c>
      <c r="I2992" s="11"/>
    </row>
    <row r="2993" spans="1:9">
      <c r="A2993" s="2">
        <v>80306</v>
      </c>
      <c r="B2993" s="2" t="s">
        <v>2174</v>
      </c>
      <c r="C2993" s="2" t="s">
        <v>2523</v>
      </c>
      <c r="D2993" s="7">
        <v>80500</v>
      </c>
      <c r="E2993" s="2" t="s">
        <v>19</v>
      </c>
      <c r="F2993" s="2" t="str">
        <f>IF(Table3[[#This Row],[Max(s.salary)]] &gt; 'covid yearly salary'!$D$8, "T","F")</f>
        <v>T</v>
      </c>
      <c r="G2993" s="10">
        <f>Table3[[#This Row],[Max(s.salary)]]*0.045</f>
        <v>3622.5</v>
      </c>
      <c r="H2993" s="10">
        <f>Table3[[#This Row],[Max(s.salary)]]-Table3[[#This Row],[4.50%]]</f>
        <v>76877.5</v>
      </c>
      <c r="I2993" s="11"/>
    </row>
    <row r="2994" spans="1:9" hidden="1">
      <c r="A2994" s="2">
        <v>62554</v>
      </c>
      <c r="B2994" s="2" t="s">
        <v>1228</v>
      </c>
      <c r="C2994" s="2" t="s">
        <v>1584</v>
      </c>
      <c r="D2994" s="2">
        <v>55776</v>
      </c>
      <c r="E2994" s="2" t="s">
        <v>19</v>
      </c>
      <c r="F2994" s="2" t="str">
        <f>IF(Table3[[#This Row],[Max(s.salary)]] &gt; 'covid yearly salary'!$D$8, "T","F")</f>
        <v>F</v>
      </c>
      <c r="G2994" s="11">
        <f>Table3[[#This Row],[Max(s.salary)]]*0.045</f>
        <v>2509.92</v>
      </c>
      <c r="H2994" s="4">
        <f>Table3[[#This Row],[Max(s.salary)]]-Table3[[#This Row],[4.50%]]</f>
        <v>53266.080000000002</v>
      </c>
      <c r="I2994" s="11">
        <f t="shared" si="46"/>
        <v>8860172.0400000103</v>
      </c>
    </row>
    <row r="2995" spans="1:9" hidden="1">
      <c r="A2995" s="2">
        <v>62565</v>
      </c>
      <c r="B2995" s="2" t="s">
        <v>682</v>
      </c>
      <c r="C2995" s="2" t="s">
        <v>2524</v>
      </c>
      <c r="D2995" s="2">
        <v>45034</v>
      </c>
      <c r="E2995" s="2" t="s">
        <v>19</v>
      </c>
      <c r="F2995" s="2" t="str">
        <f>IF(Table3[[#This Row],[Max(s.salary)]] &gt; 'covid yearly salary'!$D$8, "T","F")</f>
        <v>F</v>
      </c>
      <c r="G2995" s="11">
        <f>Table3[[#This Row],[Max(s.salary)]]*0.045</f>
        <v>2026.53</v>
      </c>
      <c r="H2995" s="4">
        <f>Table3[[#This Row],[Max(s.salary)]]-Table3[[#This Row],[4.50%]]</f>
        <v>43007.47</v>
      </c>
      <c r="I2995" s="11">
        <f t="shared" si="46"/>
        <v>8857662.1200000122</v>
      </c>
    </row>
    <row r="2996" spans="1:9">
      <c r="A2996" s="2">
        <v>106726</v>
      </c>
      <c r="B2996" s="2" t="s">
        <v>155</v>
      </c>
      <c r="C2996" s="2" t="s">
        <v>1174</v>
      </c>
      <c r="D2996" s="7">
        <v>80490</v>
      </c>
      <c r="E2996" s="2" t="s">
        <v>19</v>
      </c>
      <c r="F2996" s="2" t="str">
        <f>IF(Table3[[#This Row],[Max(s.salary)]] &gt; 'covid yearly salary'!$D$8, "T","F")</f>
        <v>T</v>
      </c>
      <c r="G2996" s="10">
        <f>Table3[[#This Row],[Max(s.salary)]]*0.045</f>
        <v>3622.0499999999997</v>
      </c>
      <c r="H2996" s="10">
        <f>Table3[[#This Row],[Max(s.salary)]]-Table3[[#This Row],[4.50%]]</f>
        <v>76867.95</v>
      </c>
      <c r="I2996" s="11"/>
    </row>
    <row r="2997" spans="1:9">
      <c r="A2997" s="2">
        <v>73274</v>
      </c>
      <c r="B2997" s="2" t="s">
        <v>709</v>
      </c>
      <c r="C2997" s="2" t="s">
        <v>2481</v>
      </c>
      <c r="D2997" s="7">
        <v>80485</v>
      </c>
      <c r="E2997" s="2" t="s">
        <v>19</v>
      </c>
      <c r="F2997" s="2" t="str">
        <f>IF(Table3[[#This Row],[Max(s.salary)]] &gt; 'covid yearly salary'!$D$8, "T","F")</f>
        <v>T</v>
      </c>
      <c r="G2997" s="10">
        <f>Table3[[#This Row],[Max(s.salary)]]*0.045</f>
        <v>3621.8249999999998</v>
      </c>
      <c r="H2997" s="10">
        <f>Table3[[#This Row],[Max(s.salary)]]-Table3[[#This Row],[4.50%]]</f>
        <v>76863.175000000003</v>
      </c>
      <c r="I2997" s="11"/>
    </row>
    <row r="2998" spans="1:9">
      <c r="A2998" s="2">
        <v>62966</v>
      </c>
      <c r="B2998" s="2" t="s">
        <v>1314</v>
      </c>
      <c r="C2998" s="2" t="s">
        <v>828</v>
      </c>
      <c r="D2998" s="7">
        <v>80481</v>
      </c>
      <c r="E2998" s="2" t="s">
        <v>19</v>
      </c>
      <c r="F2998" s="2" t="str">
        <f>IF(Table3[[#This Row],[Max(s.salary)]] &gt; 'covid yearly salary'!$D$8, "T","F")</f>
        <v>T</v>
      </c>
      <c r="G2998" s="10">
        <f>Table3[[#This Row],[Max(s.salary)]]*0.045</f>
        <v>3621.645</v>
      </c>
      <c r="H2998" s="10">
        <f>Table3[[#This Row],[Max(s.salary)]]-Table3[[#This Row],[4.50%]]</f>
        <v>76859.354999999996</v>
      </c>
      <c r="I2998" s="11"/>
    </row>
    <row r="2999" spans="1:9" hidden="1">
      <c r="A2999" s="2">
        <v>62597</v>
      </c>
      <c r="B2999" s="2" t="s">
        <v>2071</v>
      </c>
      <c r="C2999" s="2" t="s">
        <v>710</v>
      </c>
      <c r="D2999" s="2">
        <v>42680</v>
      </c>
      <c r="E2999" s="2" t="s">
        <v>19</v>
      </c>
      <c r="F2999" s="2" t="str">
        <f>IF(Table3[[#This Row],[Max(s.salary)]] &gt; 'covid yearly salary'!$D$8, "T","F")</f>
        <v>F</v>
      </c>
      <c r="G2999" s="11">
        <f>Table3[[#This Row],[Max(s.salary)]]*0.045</f>
        <v>1920.6</v>
      </c>
      <c r="H2999" s="4">
        <f>Table3[[#This Row],[Max(s.salary)]]-Table3[[#This Row],[4.50%]]</f>
        <v>40759.4</v>
      </c>
      <c r="I2999" s="11">
        <f t="shared" si="46"/>
        <v>8844770.0700000077</v>
      </c>
    </row>
    <row r="3000" spans="1:9">
      <c r="A3000" s="2">
        <v>69568</v>
      </c>
      <c r="B3000" s="2" t="s">
        <v>1610</v>
      </c>
      <c r="C3000" s="2" t="s">
        <v>1731</v>
      </c>
      <c r="D3000" s="7">
        <v>80475</v>
      </c>
      <c r="E3000" s="2" t="s">
        <v>19</v>
      </c>
      <c r="F3000" s="2" t="str">
        <f>IF(Table3[[#This Row],[Max(s.salary)]] &gt; 'covid yearly salary'!$D$8, "T","F")</f>
        <v>T</v>
      </c>
      <c r="G3000" s="10">
        <f>Table3[[#This Row],[Max(s.salary)]]*0.045</f>
        <v>3621.375</v>
      </c>
      <c r="H3000" s="10">
        <f>Table3[[#This Row],[Max(s.salary)]]-Table3[[#This Row],[4.50%]]</f>
        <v>76853.625</v>
      </c>
      <c r="I3000" s="11"/>
    </row>
    <row r="3001" spans="1:9">
      <c r="A3001" s="2">
        <v>82907</v>
      </c>
      <c r="B3001" s="2" t="s">
        <v>1229</v>
      </c>
      <c r="C3001" s="2" t="s">
        <v>1878</v>
      </c>
      <c r="D3001" s="7">
        <v>80475</v>
      </c>
      <c r="E3001" s="2" t="s">
        <v>19</v>
      </c>
      <c r="F3001" s="2" t="str">
        <f>IF(Table3[[#This Row],[Max(s.salary)]] &gt; 'covid yearly salary'!$D$8, "T","F")</f>
        <v>T</v>
      </c>
      <c r="G3001" s="10">
        <f>Table3[[#This Row],[Max(s.salary)]]*0.045</f>
        <v>3621.375</v>
      </c>
      <c r="H3001" s="10">
        <f>Table3[[#This Row],[Max(s.salary)]]-Table3[[#This Row],[4.50%]]</f>
        <v>76853.625</v>
      </c>
      <c r="I3001" s="11"/>
    </row>
    <row r="3002" spans="1:9">
      <c r="A3002" s="2">
        <v>36675</v>
      </c>
      <c r="B3002" s="2" t="s">
        <v>1396</v>
      </c>
      <c r="C3002" s="2" t="s">
        <v>1130</v>
      </c>
      <c r="D3002" s="7">
        <v>80452</v>
      </c>
      <c r="E3002" s="2" t="s">
        <v>19</v>
      </c>
      <c r="F3002" s="2" t="str">
        <f>IF(Table3[[#This Row],[Max(s.salary)]] &gt; 'covid yearly salary'!$D$8, "T","F")</f>
        <v>T</v>
      </c>
      <c r="G3002" s="10">
        <f>Table3[[#This Row],[Max(s.salary)]]*0.045</f>
        <v>3620.3399999999997</v>
      </c>
      <c r="H3002" s="10">
        <f>Table3[[#This Row],[Max(s.salary)]]-Table3[[#This Row],[4.50%]]</f>
        <v>76831.66</v>
      </c>
      <c r="I3002" s="11"/>
    </row>
    <row r="3003" spans="1:9">
      <c r="A3003" s="2">
        <v>83700</v>
      </c>
      <c r="B3003" s="2" t="s">
        <v>2513</v>
      </c>
      <c r="C3003" s="2" t="s">
        <v>238</v>
      </c>
      <c r="D3003" s="7">
        <v>80449</v>
      </c>
      <c r="E3003" s="2" t="s">
        <v>19</v>
      </c>
      <c r="F3003" s="2" t="str">
        <f>IF(Table3[[#This Row],[Max(s.salary)]] &gt; 'covid yearly salary'!$D$8, "T","F")</f>
        <v>T</v>
      </c>
      <c r="G3003" s="10">
        <f>Table3[[#This Row],[Max(s.salary)]]*0.045</f>
        <v>3620.2049999999999</v>
      </c>
      <c r="H3003" s="10">
        <f>Table3[[#This Row],[Max(s.salary)]]-Table3[[#This Row],[4.50%]]</f>
        <v>76828.794999999998</v>
      </c>
      <c r="I3003" s="11"/>
    </row>
    <row r="3004" spans="1:9">
      <c r="A3004" s="2">
        <v>34710</v>
      </c>
      <c r="B3004" s="2" t="s">
        <v>1334</v>
      </c>
      <c r="C3004" s="2" t="s">
        <v>1116</v>
      </c>
      <c r="D3004" s="7">
        <v>80415</v>
      </c>
      <c r="E3004" s="2" t="s">
        <v>19</v>
      </c>
      <c r="F3004" s="2" t="str">
        <f>IF(Table3[[#This Row],[Max(s.salary)]] &gt; 'covid yearly salary'!$D$8, "T","F")</f>
        <v>T</v>
      </c>
      <c r="G3004" s="10">
        <f>Table3[[#This Row],[Max(s.salary)]]*0.045</f>
        <v>3618.6749999999997</v>
      </c>
      <c r="H3004" s="10">
        <f>Table3[[#This Row],[Max(s.salary)]]-Table3[[#This Row],[4.50%]]</f>
        <v>76796.324999999997</v>
      </c>
      <c r="I3004" s="11"/>
    </row>
    <row r="3005" spans="1:9">
      <c r="A3005" s="2">
        <v>19850</v>
      </c>
      <c r="B3005" s="2" t="s">
        <v>1311</v>
      </c>
      <c r="C3005" s="2" t="s">
        <v>245</v>
      </c>
      <c r="D3005" s="7">
        <v>80405</v>
      </c>
      <c r="E3005" s="2" t="s">
        <v>19</v>
      </c>
      <c r="F3005" s="2" t="str">
        <f>IF(Table3[[#This Row],[Max(s.salary)]] &gt; 'covid yearly salary'!$D$8, "T","F")</f>
        <v>T</v>
      </c>
      <c r="G3005" s="10">
        <f>Table3[[#This Row],[Max(s.salary)]]*0.045</f>
        <v>3618.2249999999999</v>
      </c>
      <c r="H3005" s="10">
        <f>Table3[[#This Row],[Max(s.salary)]]-Table3[[#This Row],[4.50%]]</f>
        <v>76786.774999999994</v>
      </c>
      <c r="I3005" s="11"/>
    </row>
    <row r="3006" spans="1:9">
      <c r="A3006" s="2">
        <v>69683</v>
      </c>
      <c r="B3006" s="2" t="s">
        <v>615</v>
      </c>
      <c r="C3006" s="2" t="s">
        <v>2432</v>
      </c>
      <c r="D3006" s="7">
        <v>80396</v>
      </c>
      <c r="E3006" s="2" t="s">
        <v>19</v>
      </c>
      <c r="F3006" s="2" t="str">
        <f>IF(Table3[[#This Row],[Max(s.salary)]] &gt; 'covid yearly salary'!$D$8, "T","F")</f>
        <v>T</v>
      </c>
      <c r="G3006" s="10">
        <f>Table3[[#This Row],[Max(s.salary)]]*0.045</f>
        <v>3617.8199999999997</v>
      </c>
      <c r="H3006" s="10">
        <f>Table3[[#This Row],[Max(s.salary)]]-Table3[[#This Row],[4.50%]]</f>
        <v>76778.179999999993</v>
      </c>
      <c r="I3006" s="11"/>
    </row>
    <row r="3007" spans="1:9">
      <c r="A3007" s="2">
        <v>201433</v>
      </c>
      <c r="B3007" s="2" t="s">
        <v>577</v>
      </c>
      <c r="C3007" s="2" t="s">
        <v>479</v>
      </c>
      <c r="D3007" s="7">
        <v>80388</v>
      </c>
      <c r="E3007" s="2" t="s">
        <v>19</v>
      </c>
      <c r="F3007" s="2" t="str">
        <f>IF(Table3[[#This Row],[Max(s.salary)]] &gt; 'covid yearly salary'!$D$8, "T","F")</f>
        <v>T</v>
      </c>
      <c r="G3007" s="10">
        <f>Table3[[#This Row],[Max(s.salary)]]*0.045</f>
        <v>3617.46</v>
      </c>
      <c r="H3007" s="10">
        <f>Table3[[#This Row],[Max(s.salary)]]-Table3[[#This Row],[4.50%]]</f>
        <v>76770.539999999994</v>
      </c>
      <c r="I3007" s="11"/>
    </row>
    <row r="3008" spans="1:9">
      <c r="A3008" s="2">
        <v>74256</v>
      </c>
      <c r="B3008" s="2" t="s">
        <v>2525</v>
      </c>
      <c r="C3008" s="2" t="s">
        <v>506</v>
      </c>
      <c r="D3008" s="7">
        <v>80387</v>
      </c>
      <c r="E3008" s="2" t="s">
        <v>19</v>
      </c>
      <c r="F3008" s="2" t="str">
        <f>IF(Table3[[#This Row],[Max(s.salary)]] &gt; 'covid yearly salary'!$D$8, "T","F")</f>
        <v>T</v>
      </c>
      <c r="G3008" s="10">
        <f>Table3[[#This Row],[Max(s.salary)]]*0.045</f>
        <v>3617.415</v>
      </c>
      <c r="H3008" s="10">
        <f>Table3[[#This Row],[Max(s.salary)]]-Table3[[#This Row],[4.50%]]</f>
        <v>76769.585000000006</v>
      </c>
      <c r="I3008" s="11"/>
    </row>
    <row r="3009" spans="1:9">
      <c r="A3009" s="2">
        <v>59129</v>
      </c>
      <c r="B3009" s="2" t="s">
        <v>2032</v>
      </c>
      <c r="C3009" s="2" t="s">
        <v>1702</v>
      </c>
      <c r="D3009" s="7">
        <v>80384</v>
      </c>
      <c r="E3009" s="2" t="s">
        <v>19</v>
      </c>
      <c r="F3009" s="2" t="str">
        <f>IF(Table3[[#This Row],[Max(s.salary)]] &gt; 'covid yearly salary'!$D$8, "T","F")</f>
        <v>T</v>
      </c>
      <c r="G3009" s="10">
        <f>Table3[[#This Row],[Max(s.salary)]]*0.045</f>
        <v>3617.2799999999997</v>
      </c>
      <c r="H3009" s="10">
        <f>Table3[[#This Row],[Max(s.salary)]]-Table3[[#This Row],[4.50%]]</f>
        <v>76766.720000000001</v>
      </c>
      <c r="I3009" s="11"/>
    </row>
    <row r="3010" spans="1:9" hidden="1">
      <c r="A3010" s="2">
        <v>62785</v>
      </c>
      <c r="B3010" s="2" t="s">
        <v>1162</v>
      </c>
      <c r="C3010" s="2" t="s">
        <v>1684</v>
      </c>
      <c r="D3010" s="2">
        <v>59224</v>
      </c>
      <c r="E3010" s="2" t="s">
        <v>19</v>
      </c>
      <c r="F3010" s="2" t="str">
        <f>IF(Table3[[#This Row],[Max(s.salary)]] &gt; 'covid yearly salary'!$D$8, "T","F")</f>
        <v>F</v>
      </c>
      <c r="G3010" s="11">
        <f>Table3[[#This Row],[Max(s.salary)]]*0.045</f>
        <v>2665.08</v>
      </c>
      <c r="H3010" s="4">
        <f>Table3[[#This Row],[Max(s.salary)]]-Table3[[#This Row],[4.50%]]</f>
        <v>56558.92</v>
      </c>
      <c r="I3010" s="11">
        <f t="shared" ref="I3010:I3073" si="47">SUM(G3010:G7228)</f>
        <v>8806659.3000000101</v>
      </c>
    </row>
    <row r="3011" spans="1:9">
      <c r="A3011" s="2">
        <v>72714</v>
      </c>
      <c r="B3011" s="2" t="s">
        <v>807</v>
      </c>
      <c r="C3011" s="2" t="s">
        <v>1891</v>
      </c>
      <c r="D3011" s="7">
        <v>80377</v>
      </c>
      <c r="E3011" s="2" t="s">
        <v>19</v>
      </c>
      <c r="F3011" s="2" t="str">
        <f>IF(Table3[[#This Row],[Max(s.salary)]] &gt; 'covid yearly salary'!$D$8, "T","F")</f>
        <v>T</v>
      </c>
      <c r="G3011" s="10">
        <f>Table3[[#This Row],[Max(s.salary)]]*0.045</f>
        <v>3616.9649999999997</v>
      </c>
      <c r="H3011" s="10">
        <f>Table3[[#This Row],[Max(s.salary)]]-Table3[[#This Row],[4.50%]]</f>
        <v>76760.035000000003</v>
      </c>
      <c r="I3011" s="11"/>
    </row>
    <row r="3012" spans="1:9">
      <c r="A3012" s="2">
        <v>27182</v>
      </c>
      <c r="B3012" s="2" t="s">
        <v>550</v>
      </c>
      <c r="C3012" s="2" t="s">
        <v>1903</v>
      </c>
      <c r="D3012" s="7">
        <v>80374</v>
      </c>
      <c r="E3012" s="2" t="s">
        <v>19</v>
      </c>
      <c r="F3012" s="2" t="str">
        <f>IF(Table3[[#This Row],[Max(s.salary)]] &gt; 'covid yearly salary'!$D$8, "T","F")</f>
        <v>T</v>
      </c>
      <c r="G3012" s="10">
        <f>Table3[[#This Row],[Max(s.salary)]]*0.045</f>
        <v>3616.83</v>
      </c>
      <c r="H3012" s="10">
        <f>Table3[[#This Row],[Max(s.salary)]]-Table3[[#This Row],[4.50%]]</f>
        <v>76757.17</v>
      </c>
      <c r="I3012" s="11"/>
    </row>
    <row r="3013" spans="1:9">
      <c r="A3013" s="2">
        <v>71681</v>
      </c>
      <c r="B3013" s="2" t="s">
        <v>313</v>
      </c>
      <c r="C3013" s="2" t="s">
        <v>1144</v>
      </c>
      <c r="D3013" s="7">
        <v>80357</v>
      </c>
      <c r="E3013" s="2" t="s">
        <v>19</v>
      </c>
      <c r="F3013" s="2" t="str">
        <f>IF(Table3[[#This Row],[Max(s.salary)]] &gt; 'covid yearly salary'!$D$8, "T","F")</f>
        <v>T</v>
      </c>
      <c r="G3013" s="10">
        <f>Table3[[#This Row],[Max(s.salary)]]*0.045</f>
        <v>3616.0650000000001</v>
      </c>
      <c r="H3013" s="10">
        <f>Table3[[#This Row],[Max(s.salary)]]-Table3[[#This Row],[4.50%]]</f>
        <v>76740.934999999998</v>
      </c>
      <c r="I3013" s="11"/>
    </row>
    <row r="3014" spans="1:9">
      <c r="A3014" s="2">
        <v>81256</v>
      </c>
      <c r="B3014" s="2" t="s">
        <v>94</v>
      </c>
      <c r="C3014" s="2" t="s">
        <v>1713</v>
      </c>
      <c r="D3014" s="7">
        <v>80355</v>
      </c>
      <c r="E3014" s="2" t="s">
        <v>19</v>
      </c>
      <c r="F3014" s="2" t="str">
        <f>IF(Table3[[#This Row],[Max(s.salary)]] &gt; 'covid yearly salary'!$D$8, "T","F")</f>
        <v>T</v>
      </c>
      <c r="G3014" s="10">
        <f>Table3[[#This Row],[Max(s.salary)]]*0.045</f>
        <v>3615.9749999999999</v>
      </c>
      <c r="H3014" s="10">
        <f>Table3[[#This Row],[Max(s.salary)]]-Table3[[#This Row],[4.50%]]</f>
        <v>76739.024999999994</v>
      </c>
      <c r="I3014" s="11"/>
    </row>
    <row r="3015" spans="1:9">
      <c r="A3015" s="2">
        <v>41874</v>
      </c>
      <c r="B3015" s="2" t="s">
        <v>1065</v>
      </c>
      <c r="C3015" s="2" t="s">
        <v>1023</v>
      </c>
      <c r="D3015" s="7">
        <v>80354</v>
      </c>
      <c r="E3015" s="2" t="s">
        <v>19</v>
      </c>
      <c r="F3015" s="2" t="str">
        <f>IF(Table3[[#This Row],[Max(s.salary)]] &gt; 'covid yearly salary'!$D$8, "T","F")</f>
        <v>T</v>
      </c>
      <c r="G3015" s="10">
        <f>Table3[[#This Row],[Max(s.salary)]]*0.045</f>
        <v>3615.93</v>
      </c>
      <c r="H3015" s="10">
        <f>Table3[[#This Row],[Max(s.salary)]]-Table3[[#This Row],[4.50%]]</f>
        <v>76738.070000000007</v>
      </c>
      <c r="I3015" s="11"/>
    </row>
    <row r="3016" spans="1:9" hidden="1">
      <c r="A3016" s="2">
        <v>62921</v>
      </c>
      <c r="B3016" s="2" t="s">
        <v>353</v>
      </c>
      <c r="C3016" s="2" t="s">
        <v>2433</v>
      </c>
      <c r="D3016" s="2">
        <v>59130</v>
      </c>
      <c r="E3016" s="2" t="s">
        <v>19</v>
      </c>
      <c r="F3016" s="2" t="str">
        <f>IF(Table3[[#This Row],[Max(s.salary)]] &gt; 'covid yearly salary'!$D$8, "T","F")</f>
        <v>F</v>
      </c>
      <c r="G3016" s="11">
        <f>Table3[[#This Row],[Max(s.salary)]]*0.045</f>
        <v>2660.85</v>
      </c>
      <c r="H3016" s="4">
        <f>Table3[[#This Row],[Max(s.salary)]]-Table3[[#This Row],[4.50%]]</f>
        <v>56469.15</v>
      </c>
      <c r="I3016" s="11">
        <f t="shared" si="47"/>
        <v>8785912.4550000094</v>
      </c>
    </row>
    <row r="3017" spans="1:9">
      <c r="A3017" s="2">
        <v>23463</v>
      </c>
      <c r="B3017" s="2" t="s">
        <v>1173</v>
      </c>
      <c r="C3017" s="2" t="s">
        <v>2162</v>
      </c>
      <c r="D3017" s="7">
        <v>80351</v>
      </c>
      <c r="E3017" s="2" t="s">
        <v>19</v>
      </c>
      <c r="F3017" s="2" t="str">
        <f>IF(Table3[[#This Row],[Max(s.salary)]] &gt; 'covid yearly salary'!$D$8, "T","F")</f>
        <v>T</v>
      </c>
      <c r="G3017" s="10">
        <f>Table3[[#This Row],[Max(s.salary)]]*0.045</f>
        <v>3615.7950000000001</v>
      </c>
      <c r="H3017" s="10">
        <f>Table3[[#This Row],[Max(s.salary)]]-Table3[[#This Row],[4.50%]]</f>
        <v>76735.205000000002</v>
      </c>
      <c r="I3017" s="11"/>
    </row>
    <row r="3018" spans="1:9">
      <c r="A3018" s="2">
        <v>74876</v>
      </c>
      <c r="B3018" s="2" t="s">
        <v>515</v>
      </c>
      <c r="C3018" s="2" t="s">
        <v>411</v>
      </c>
      <c r="D3018" s="7">
        <v>80334</v>
      </c>
      <c r="E3018" s="2" t="s">
        <v>19</v>
      </c>
      <c r="F3018" s="2" t="str">
        <f>IF(Table3[[#This Row],[Max(s.salary)]] &gt; 'covid yearly salary'!$D$8, "T","F")</f>
        <v>T</v>
      </c>
      <c r="G3018" s="10">
        <f>Table3[[#This Row],[Max(s.salary)]]*0.045</f>
        <v>3615.0299999999997</v>
      </c>
      <c r="H3018" s="10">
        <f>Table3[[#This Row],[Max(s.salary)]]-Table3[[#This Row],[4.50%]]</f>
        <v>76718.97</v>
      </c>
      <c r="I3018" s="11"/>
    </row>
    <row r="3019" spans="1:9">
      <c r="A3019" s="2">
        <v>16349</v>
      </c>
      <c r="B3019" s="2" t="s">
        <v>1895</v>
      </c>
      <c r="C3019" s="2" t="s">
        <v>1658</v>
      </c>
      <c r="D3019" s="7">
        <v>80325</v>
      </c>
      <c r="E3019" s="2" t="s">
        <v>19</v>
      </c>
      <c r="F3019" s="2" t="str">
        <f>IF(Table3[[#This Row],[Max(s.salary)]] &gt; 'covid yearly salary'!$D$8, "T","F")</f>
        <v>T</v>
      </c>
      <c r="G3019" s="10">
        <f>Table3[[#This Row],[Max(s.salary)]]*0.045</f>
        <v>3614.625</v>
      </c>
      <c r="H3019" s="10">
        <f>Table3[[#This Row],[Max(s.salary)]]-Table3[[#This Row],[4.50%]]</f>
        <v>76710.375</v>
      </c>
      <c r="I3019" s="11"/>
    </row>
    <row r="3020" spans="1:9">
      <c r="A3020" s="2">
        <v>76482</v>
      </c>
      <c r="B3020" s="2" t="s">
        <v>193</v>
      </c>
      <c r="C3020" s="2" t="s">
        <v>712</v>
      </c>
      <c r="D3020" s="7">
        <v>80324</v>
      </c>
      <c r="E3020" s="2" t="s">
        <v>19</v>
      </c>
      <c r="F3020" s="2" t="str">
        <f>IF(Table3[[#This Row],[Max(s.salary)]] &gt; 'covid yearly salary'!$D$8, "T","F")</f>
        <v>T</v>
      </c>
      <c r="G3020" s="10">
        <f>Table3[[#This Row],[Max(s.salary)]]*0.045</f>
        <v>3614.58</v>
      </c>
      <c r="H3020" s="10">
        <f>Table3[[#This Row],[Max(s.salary)]]-Table3[[#This Row],[4.50%]]</f>
        <v>76709.42</v>
      </c>
      <c r="I3020" s="11"/>
    </row>
    <row r="3021" spans="1:9">
      <c r="A3021" s="2">
        <v>70969</v>
      </c>
      <c r="B3021" s="2" t="s">
        <v>1263</v>
      </c>
      <c r="C3021" s="2" t="s">
        <v>2352</v>
      </c>
      <c r="D3021" s="7">
        <v>80314</v>
      </c>
      <c r="E3021" s="2" t="s">
        <v>19</v>
      </c>
      <c r="F3021" s="2" t="str">
        <f>IF(Table3[[#This Row],[Max(s.salary)]] &gt; 'covid yearly salary'!$D$8, "T","F")</f>
        <v>T</v>
      </c>
      <c r="G3021" s="10">
        <f>Table3[[#This Row],[Max(s.salary)]]*0.045</f>
        <v>3614.1299999999997</v>
      </c>
      <c r="H3021" s="10">
        <f>Table3[[#This Row],[Max(s.salary)]]-Table3[[#This Row],[4.50%]]</f>
        <v>76699.87</v>
      </c>
      <c r="I3021" s="11"/>
    </row>
    <row r="3022" spans="1:9">
      <c r="A3022" s="2">
        <v>80992</v>
      </c>
      <c r="B3022" s="2" t="s">
        <v>855</v>
      </c>
      <c r="C3022" s="2" t="s">
        <v>1946</v>
      </c>
      <c r="D3022" s="7">
        <v>80299</v>
      </c>
      <c r="E3022" s="2" t="s">
        <v>19</v>
      </c>
      <c r="F3022" s="2" t="str">
        <f>IF(Table3[[#This Row],[Max(s.salary)]] &gt; 'covid yearly salary'!$D$8, "T","F")</f>
        <v>T</v>
      </c>
      <c r="G3022" s="10">
        <f>Table3[[#This Row],[Max(s.salary)]]*0.045</f>
        <v>3613.4549999999999</v>
      </c>
      <c r="H3022" s="10">
        <f>Table3[[#This Row],[Max(s.salary)]]-Table3[[#This Row],[4.50%]]</f>
        <v>76685.544999999998</v>
      </c>
      <c r="I3022" s="11"/>
    </row>
    <row r="3023" spans="1:9">
      <c r="A3023" s="2">
        <v>94186</v>
      </c>
      <c r="B3023" s="2" t="s">
        <v>772</v>
      </c>
      <c r="C3023" s="2" t="s">
        <v>2526</v>
      </c>
      <c r="D3023" s="7">
        <v>80288</v>
      </c>
      <c r="E3023" s="2" t="s">
        <v>19</v>
      </c>
      <c r="F3023" s="2" t="str">
        <f>IF(Table3[[#This Row],[Max(s.salary)]] &gt; 'covid yearly salary'!$D$8, "T","F")</f>
        <v>T</v>
      </c>
      <c r="G3023" s="10">
        <f>Table3[[#This Row],[Max(s.salary)]]*0.045</f>
        <v>3612.96</v>
      </c>
      <c r="H3023" s="10">
        <f>Table3[[#This Row],[Max(s.salary)]]-Table3[[#This Row],[4.50%]]</f>
        <v>76675.039999999994</v>
      </c>
      <c r="I3023" s="11"/>
    </row>
    <row r="3024" spans="1:9">
      <c r="A3024" s="2">
        <v>13429</v>
      </c>
      <c r="B3024" s="2" t="s">
        <v>163</v>
      </c>
      <c r="C3024" s="2" t="s">
        <v>1974</v>
      </c>
      <c r="D3024" s="7">
        <v>80286</v>
      </c>
      <c r="E3024" s="2" t="s">
        <v>19</v>
      </c>
      <c r="F3024" s="2" t="str">
        <f>IF(Table3[[#This Row],[Max(s.salary)]] &gt; 'covid yearly salary'!$D$8, "T","F")</f>
        <v>T</v>
      </c>
      <c r="G3024" s="10">
        <f>Table3[[#This Row],[Max(s.salary)]]*0.045</f>
        <v>3612.87</v>
      </c>
      <c r="H3024" s="10">
        <f>Table3[[#This Row],[Max(s.salary)]]-Table3[[#This Row],[4.50%]]</f>
        <v>76673.13</v>
      </c>
      <c r="I3024" s="11"/>
    </row>
    <row r="3025" spans="1:9" hidden="1">
      <c r="A3025" s="2">
        <v>63129</v>
      </c>
      <c r="B3025" s="2" t="s">
        <v>2259</v>
      </c>
      <c r="C3025" s="2" t="s">
        <v>2527</v>
      </c>
      <c r="D3025" s="2">
        <v>42704</v>
      </c>
      <c r="E3025" s="2" t="s">
        <v>19</v>
      </c>
      <c r="F3025" s="2" t="str">
        <f>IF(Table3[[#This Row],[Max(s.salary)]] &gt; 'covid yearly salary'!$D$8, "T","F")</f>
        <v>F</v>
      </c>
      <c r="G3025" s="11">
        <f>Table3[[#This Row],[Max(s.salary)]]*0.045</f>
        <v>1921.6799999999998</v>
      </c>
      <c r="H3025" s="4">
        <f>Table3[[#This Row],[Max(s.salary)]]-Table3[[#This Row],[4.50%]]</f>
        <v>40782.32</v>
      </c>
      <c r="I3025" s="11">
        <f t="shared" si="47"/>
        <v>8754338.1600000057</v>
      </c>
    </row>
    <row r="3026" spans="1:9">
      <c r="A3026" s="2">
        <v>15067</v>
      </c>
      <c r="B3026" s="2" t="s">
        <v>1352</v>
      </c>
      <c r="C3026" s="2" t="s">
        <v>646</v>
      </c>
      <c r="D3026" s="7">
        <v>80281</v>
      </c>
      <c r="E3026" s="2" t="s">
        <v>19</v>
      </c>
      <c r="F3026" s="2" t="str">
        <f>IF(Table3[[#This Row],[Max(s.salary)]] &gt; 'covid yearly salary'!$D$8, "T","F")</f>
        <v>T</v>
      </c>
      <c r="G3026" s="10">
        <f>Table3[[#This Row],[Max(s.salary)]]*0.045</f>
        <v>3612.645</v>
      </c>
      <c r="H3026" s="10">
        <f>Table3[[#This Row],[Max(s.salary)]]-Table3[[#This Row],[4.50%]]</f>
        <v>76668.354999999996</v>
      </c>
      <c r="I3026" s="11"/>
    </row>
    <row r="3027" spans="1:9">
      <c r="A3027" s="2">
        <v>26781</v>
      </c>
      <c r="B3027" s="2" t="s">
        <v>851</v>
      </c>
      <c r="C3027" s="2" t="s">
        <v>1474</v>
      </c>
      <c r="D3027" s="7">
        <v>80278</v>
      </c>
      <c r="E3027" s="2" t="s">
        <v>19</v>
      </c>
      <c r="F3027" s="2" t="str">
        <f>IF(Table3[[#This Row],[Max(s.salary)]] &gt; 'covid yearly salary'!$D$8, "T","F")</f>
        <v>T</v>
      </c>
      <c r="G3027" s="10">
        <f>Table3[[#This Row],[Max(s.salary)]]*0.045</f>
        <v>3612.5099999999998</v>
      </c>
      <c r="H3027" s="10">
        <f>Table3[[#This Row],[Max(s.salary)]]-Table3[[#This Row],[4.50%]]</f>
        <v>76665.490000000005</v>
      </c>
      <c r="I3027" s="11"/>
    </row>
    <row r="3028" spans="1:9">
      <c r="A3028" s="2">
        <v>40391</v>
      </c>
      <c r="B3028" s="2" t="s">
        <v>79</v>
      </c>
      <c r="C3028" s="2" t="s">
        <v>1435</v>
      </c>
      <c r="D3028" s="7">
        <v>80274</v>
      </c>
      <c r="E3028" s="2" t="s">
        <v>19</v>
      </c>
      <c r="F3028" s="2" t="str">
        <f>IF(Table3[[#This Row],[Max(s.salary)]] &gt; 'covid yearly salary'!$D$8, "T","F")</f>
        <v>T</v>
      </c>
      <c r="G3028" s="10">
        <f>Table3[[#This Row],[Max(s.salary)]]*0.045</f>
        <v>3612.33</v>
      </c>
      <c r="H3028" s="10">
        <f>Table3[[#This Row],[Max(s.salary)]]-Table3[[#This Row],[4.50%]]</f>
        <v>76661.67</v>
      </c>
      <c r="I3028" s="11"/>
    </row>
    <row r="3029" spans="1:9">
      <c r="A3029" s="2">
        <v>93292</v>
      </c>
      <c r="B3029" s="2" t="s">
        <v>573</v>
      </c>
      <c r="C3029" s="2" t="s">
        <v>751</v>
      </c>
      <c r="D3029" s="7">
        <v>80274</v>
      </c>
      <c r="E3029" s="2" t="s">
        <v>19</v>
      </c>
      <c r="F3029" s="2" t="str">
        <f>IF(Table3[[#This Row],[Max(s.salary)]] &gt; 'covid yearly salary'!$D$8, "T","F")</f>
        <v>T</v>
      </c>
      <c r="G3029" s="10">
        <f>Table3[[#This Row],[Max(s.salary)]]*0.045</f>
        <v>3612.33</v>
      </c>
      <c r="H3029" s="10">
        <f>Table3[[#This Row],[Max(s.salary)]]-Table3[[#This Row],[4.50%]]</f>
        <v>76661.67</v>
      </c>
      <c r="I3029" s="11"/>
    </row>
    <row r="3030" spans="1:9">
      <c r="A3030" s="2">
        <v>97706</v>
      </c>
      <c r="B3030" s="2" t="s">
        <v>1666</v>
      </c>
      <c r="C3030" s="2" t="s">
        <v>133</v>
      </c>
      <c r="D3030" s="7">
        <v>80274</v>
      </c>
      <c r="E3030" s="2" t="s">
        <v>19</v>
      </c>
      <c r="F3030" s="2" t="str">
        <f>IF(Table3[[#This Row],[Max(s.salary)]] &gt; 'covid yearly salary'!$D$8, "T","F")</f>
        <v>T</v>
      </c>
      <c r="G3030" s="10">
        <f>Table3[[#This Row],[Max(s.salary)]]*0.045</f>
        <v>3612.33</v>
      </c>
      <c r="H3030" s="10">
        <f>Table3[[#This Row],[Max(s.salary)]]-Table3[[#This Row],[4.50%]]</f>
        <v>76661.67</v>
      </c>
      <c r="I3030" s="11"/>
    </row>
    <row r="3031" spans="1:9">
      <c r="A3031" s="2">
        <v>58087</v>
      </c>
      <c r="B3031" s="2" t="s">
        <v>596</v>
      </c>
      <c r="C3031" s="2" t="s">
        <v>642</v>
      </c>
      <c r="D3031" s="7">
        <v>80256</v>
      </c>
      <c r="E3031" s="2" t="s">
        <v>19</v>
      </c>
      <c r="F3031" s="2" t="str">
        <f>IF(Table3[[#This Row],[Max(s.salary)]] &gt; 'covid yearly salary'!$D$8, "T","F")</f>
        <v>T</v>
      </c>
      <c r="G3031" s="10">
        <f>Table3[[#This Row],[Max(s.salary)]]*0.045</f>
        <v>3611.52</v>
      </c>
      <c r="H3031" s="10">
        <f>Table3[[#This Row],[Max(s.salary)]]-Table3[[#This Row],[4.50%]]</f>
        <v>76644.479999999996</v>
      </c>
      <c r="I3031" s="11"/>
    </row>
    <row r="3032" spans="1:9">
      <c r="A3032" s="2">
        <v>68185</v>
      </c>
      <c r="B3032" s="2" t="s">
        <v>2104</v>
      </c>
      <c r="C3032" s="2" t="s">
        <v>1193</v>
      </c>
      <c r="D3032" s="7">
        <v>80225</v>
      </c>
      <c r="E3032" s="2" t="s">
        <v>19</v>
      </c>
      <c r="F3032" s="2" t="str">
        <f>IF(Table3[[#This Row],[Max(s.salary)]] &gt; 'covid yearly salary'!$D$8, "T","F")</f>
        <v>T</v>
      </c>
      <c r="G3032" s="10">
        <f>Table3[[#This Row],[Max(s.salary)]]*0.045</f>
        <v>3610.125</v>
      </c>
      <c r="H3032" s="10">
        <f>Table3[[#This Row],[Max(s.salary)]]-Table3[[#This Row],[4.50%]]</f>
        <v>76614.875</v>
      </c>
      <c r="I3032" s="11"/>
    </row>
    <row r="3033" spans="1:9" hidden="1">
      <c r="A3033" s="2">
        <v>63287</v>
      </c>
      <c r="B3033" s="2" t="s">
        <v>1021</v>
      </c>
      <c r="C3033" s="2" t="s">
        <v>2528</v>
      </c>
      <c r="D3033" s="2">
        <v>51468</v>
      </c>
      <c r="E3033" s="2" t="s">
        <v>19</v>
      </c>
      <c r="F3033" s="2" t="str">
        <f>IF(Table3[[#This Row],[Max(s.salary)]] &gt; 'covid yearly salary'!$D$8, "T","F")</f>
        <v>F</v>
      </c>
      <c r="G3033" s="11">
        <f>Table3[[#This Row],[Max(s.salary)]]*0.045</f>
        <v>2316.06</v>
      </c>
      <c r="H3033" s="4">
        <f>Table3[[#This Row],[Max(s.salary)]]-Table3[[#This Row],[4.50%]]</f>
        <v>49151.94</v>
      </c>
      <c r="I3033" s="11">
        <f t="shared" si="47"/>
        <v>8727132.6900000051</v>
      </c>
    </row>
    <row r="3034" spans="1:9">
      <c r="A3034" s="2">
        <v>60613</v>
      </c>
      <c r="B3034" s="2" t="s">
        <v>2005</v>
      </c>
      <c r="C3034" s="2" t="s">
        <v>1532</v>
      </c>
      <c r="D3034" s="7">
        <v>80223</v>
      </c>
      <c r="E3034" s="2" t="s">
        <v>19</v>
      </c>
      <c r="F3034" s="2" t="str">
        <f>IF(Table3[[#This Row],[Max(s.salary)]] &gt; 'covid yearly salary'!$D$8, "T","F")</f>
        <v>T</v>
      </c>
      <c r="G3034" s="10">
        <f>Table3[[#This Row],[Max(s.salary)]]*0.045</f>
        <v>3610.0349999999999</v>
      </c>
      <c r="H3034" s="10">
        <f>Table3[[#This Row],[Max(s.salary)]]-Table3[[#This Row],[4.50%]]</f>
        <v>76612.964999999997</v>
      </c>
      <c r="I3034" s="11"/>
    </row>
    <row r="3035" spans="1:9">
      <c r="A3035" s="2">
        <v>104904</v>
      </c>
      <c r="B3035" s="2" t="s">
        <v>1637</v>
      </c>
      <c r="C3035" s="2" t="s">
        <v>1178</v>
      </c>
      <c r="D3035" s="7">
        <v>80212</v>
      </c>
      <c r="E3035" s="2" t="s">
        <v>19</v>
      </c>
      <c r="F3035" s="2" t="str">
        <f>IF(Table3[[#This Row],[Max(s.salary)]] &gt; 'covid yearly salary'!$D$8, "T","F")</f>
        <v>T</v>
      </c>
      <c r="G3035" s="10">
        <f>Table3[[#This Row],[Max(s.salary)]]*0.045</f>
        <v>3609.54</v>
      </c>
      <c r="H3035" s="10">
        <f>Table3[[#This Row],[Max(s.salary)]]-Table3[[#This Row],[4.50%]]</f>
        <v>76602.460000000006</v>
      </c>
      <c r="I3035" s="11"/>
    </row>
    <row r="3036" spans="1:9">
      <c r="A3036" s="2">
        <v>93291</v>
      </c>
      <c r="B3036" s="2" t="s">
        <v>1012</v>
      </c>
      <c r="C3036" s="2" t="s">
        <v>1709</v>
      </c>
      <c r="D3036" s="7">
        <v>80204</v>
      </c>
      <c r="E3036" s="2" t="s">
        <v>19</v>
      </c>
      <c r="F3036" s="2" t="str">
        <f>IF(Table3[[#This Row],[Max(s.salary)]] &gt; 'covid yearly salary'!$D$8, "T","F")</f>
        <v>T</v>
      </c>
      <c r="G3036" s="10">
        <f>Table3[[#This Row],[Max(s.salary)]]*0.045</f>
        <v>3609.18</v>
      </c>
      <c r="H3036" s="10">
        <f>Table3[[#This Row],[Max(s.salary)]]-Table3[[#This Row],[4.50%]]</f>
        <v>76594.820000000007</v>
      </c>
      <c r="I3036" s="11"/>
    </row>
    <row r="3037" spans="1:9">
      <c r="A3037" s="2">
        <v>46840</v>
      </c>
      <c r="B3037" s="2" t="s">
        <v>2529</v>
      </c>
      <c r="C3037" s="2" t="s">
        <v>1715</v>
      </c>
      <c r="D3037" s="7">
        <v>80200</v>
      </c>
      <c r="E3037" s="2" t="s">
        <v>19</v>
      </c>
      <c r="F3037" s="2" t="str">
        <f>IF(Table3[[#This Row],[Max(s.salary)]] &gt; 'covid yearly salary'!$D$8, "T","F")</f>
        <v>T</v>
      </c>
      <c r="G3037" s="10">
        <f>Table3[[#This Row],[Max(s.salary)]]*0.045</f>
        <v>3609</v>
      </c>
      <c r="H3037" s="10">
        <f>Table3[[#This Row],[Max(s.salary)]]-Table3[[#This Row],[4.50%]]</f>
        <v>76591</v>
      </c>
      <c r="I3037" s="11"/>
    </row>
    <row r="3038" spans="1:9">
      <c r="A3038" s="2">
        <v>41469</v>
      </c>
      <c r="B3038" s="2" t="s">
        <v>1095</v>
      </c>
      <c r="C3038" s="2" t="s">
        <v>1936</v>
      </c>
      <c r="D3038" s="7">
        <v>80197</v>
      </c>
      <c r="E3038" s="2" t="s">
        <v>19</v>
      </c>
      <c r="F3038" s="2" t="str">
        <f>IF(Table3[[#This Row],[Max(s.salary)]] &gt; 'covid yearly salary'!$D$8, "T","F")</f>
        <v>T</v>
      </c>
      <c r="G3038" s="10">
        <f>Table3[[#This Row],[Max(s.salary)]]*0.045</f>
        <v>3608.8649999999998</v>
      </c>
      <c r="H3038" s="10">
        <f>Table3[[#This Row],[Max(s.salary)]]-Table3[[#This Row],[4.50%]]</f>
        <v>76588.134999999995</v>
      </c>
      <c r="I3038" s="11"/>
    </row>
    <row r="3039" spans="1:9">
      <c r="A3039" s="2">
        <v>19696</v>
      </c>
      <c r="B3039" s="2" t="s">
        <v>873</v>
      </c>
      <c r="C3039" s="2" t="s">
        <v>1904</v>
      </c>
      <c r="D3039" s="7">
        <v>80195</v>
      </c>
      <c r="E3039" s="2" t="s">
        <v>19</v>
      </c>
      <c r="F3039" s="2" t="str">
        <f>IF(Table3[[#This Row],[Max(s.salary)]] &gt; 'covid yearly salary'!$D$8, "T","F")</f>
        <v>T</v>
      </c>
      <c r="G3039" s="10">
        <f>Table3[[#This Row],[Max(s.salary)]]*0.045</f>
        <v>3608.7750000000001</v>
      </c>
      <c r="H3039" s="10">
        <f>Table3[[#This Row],[Max(s.salary)]]-Table3[[#This Row],[4.50%]]</f>
        <v>76586.225000000006</v>
      </c>
      <c r="I3039" s="11"/>
    </row>
    <row r="3040" spans="1:9">
      <c r="A3040" s="2">
        <v>103712</v>
      </c>
      <c r="B3040" s="2" t="s">
        <v>118</v>
      </c>
      <c r="C3040" s="2" t="s">
        <v>1261</v>
      </c>
      <c r="D3040" s="7">
        <v>80193</v>
      </c>
      <c r="E3040" s="2" t="s">
        <v>19</v>
      </c>
      <c r="F3040" s="2" t="str">
        <f>IF(Table3[[#This Row],[Max(s.salary)]] &gt; 'covid yearly salary'!$D$8, "T","F")</f>
        <v>T</v>
      </c>
      <c r="G3040" s="10">
        <f>Table3[[#This Row],[Max(s.salary)]]*0.045</f>
        <v>3608.6849999999999</v>
      </c>
      <c r="H3040" s="10">
        <f>Table3[[#This Row],[Max(s.salary)]]-Table3[[#This Row],[4.50%]]</f>
        <v>76584.315000000002</v>
      </c>
      <c r="I3040" s="11"/>
    </row>
    <row r="3041" spans="1:9">
      <c r="A3041" s="2">
        <v>66920</v>
      </c>
      <c r="B3041" s="2" t="s">
        <v>1969</v>
      </c>
      <c r="C3041" s="2" t="s">
        <v>350</v>
      </c>
      <c r="D3041" s="7">
        <v>80175</v>
      </c>
      <c r="E3041" s="2" t="s">
        <v>19</v>
      </c>
      <c r="F3041" s="2" t="str">
        <f>IF(Table3[[#This Row],[Max(s.salary)]] &gt; 'covid yearly salary'!$D$8, "T","F")</f>
        <v>T</v>
      </c>
      <c r="G3041" s="10">
        <f>Table3[[#This Row],[Max(s.salary)]]*0.045</f>
        <v>3607.875</v>
      </c>
      <c r="H3041" s="10">
        <f>Table3[[#This Row],[Max(s.salary)]]-Table3[[#This Row],[4.50%]]</f>
        <v>76567.125</v>
      </c>
      <c r="I3041" s="11"/>
    </row>
    <row r="3042" spans="1:9">
      <c r="A3042" s="2">
        <v>48149</v>
      </c>
      <c r="B3042" s="2" t="s">
        <v>750</v>
      </c>
      <c r="C3042" s="2" t="s">
        <v>1389</v>
      </c>
      <c r="D3042" s="7">
        <v>80162</v>
      </c>
      <c r="E3042" s="2" t="s">
        <v>19</v>
      </c>
      <c r="F3042" s="2" t="str">
        <f>IF(Table3[[#This Row],[Max(s.salary)]] &gt; 'covid yearly salary'!$D$8, "T","F")</f>
        <v>T</v>
      </c>
      <c r="G3042" s="10">
        <f>Table3[[#This Row],[Max(s.salary)]]*0.045</f>
        <v>3607.29</v>
      </c>
      <c r="H3042" s="10">
        <f>Table3[[#This Row],[Max(s.salary)]]-Table3[[#This Row],[4.50%]]</f>
        <v>76554.710000000006</v>
      </c>
      <c r="I3042" s="11"/>
    </row>
    <row r="3043" spans="1:9" hidden="1">
      <c r="A3043" s="2">
        <v>63543</v>
      </c>
      <c r="B3043" s="2" t="s">
        <v>190</v>
      </c>
      <c r="C3043" s="2" t="s">
        <v>2503</v>
      </c>
      <c r="D3043" s="2">
        <v>59476</v>
      </c>
      <c r="E3043" s="2" t="s">
        <v>19</v>
      </c>
      <c r="F3043" s="2" t="str">
        <f>IF(Table3[[#This Row],[Max(s.salary)]] &gt; 'covid yearly salary'!$D$8, "T","F")</f>
        <v>F</v>
      </c>
      <c r="G3043" s="11">
        <f>Table3[[#This Row],[Max(s.salary)]]*0.045</f>
        <v>2676.42</v>
      </c>
      <c r="H3043" s="4">
        <f>Table3[[#This Row],[Max(s.salary)]]-Table3[[#This Row],[4.50%]]</f>
        <v>56799.58</v>
      </c>
      <c r="I3043" s="11">
        <f t="shared" si="47"/>
        <v>8692337.3850000016</v>
      </c>
    </row>
    <row r="3044" spans="1:9">
      <c r="A3044" s="2">
        <v>10657</v>
      </c>
      <c r="B3044" s="2" t="s">
        <v>248</v>
      </c>
      <c r="C3044" s="2" t="s">
        <v>2530</v>
      </c>
      <c r="D3044" s="7">
        <v>80161</v>
      </c>
      <c r="E3044" s="2" t="s">
        <v>19</v>
      </c>
      <c r="F3044" s="2" t="str">
        <f>IF(Table3[[#This Row],[Max(s.salary)]] &gt; 'covid yearly salary'!$D$8, "T","F")</f>
        <v>T</v>
      </c>
      <c r="G3044" s="10">
        <f>Table3[[#This Row],[Max(s.salary)]]*0.045</f>
        <v>3607.2449999999999</v>
      </c>
      <c r="H3044" s="10">
        <f>Table3[[#This Row],[Max(s.salary)]]-Table3[[#This Row],[4.50%]]</f>
        <v>76553.755000000005</v>
      </c>
      <c r="I3044" s="11"/>
    </row>
    <row r="3045" spans="1:9">
      <c r="A3045" s="2">
        <v>108581</v>
      </c>
      <c r="B3045" s="2" t="s">
        <v>1672</v>
      </c>
      <c r="C3045" s="2" t="s">
        <v>1256</v>
      </c>
      <c r="D3045" s="7">
        <v>80151</v>
      </c>
      <c r="E3045" s="2" t="s">
        <v>19</v>
      </c>
      <c r="F3045" s="2" t="str">
        <f>IF(Table3[[#This Row],[Max(s.salary)]] &gt; 'covid yearly salary'!$D$8, "T","F")</f>
        <v>T</v>
      </c>
      <c r="G3045" s="10">
        <f>Table3[[#This Row],[Max(s.salary)]]*0.045</f>
        <v>3606.7950000000001</v>
      </c>
      <c r="H3045" s="10">
        <f>Table3[[#This Row],[Max(s.salary)]]-Table3[[#This Row],[4.50%]]</f>
        <v>76544.205000000002</v>
      </c>
      <c r="I3045" s="11"/>
    </row>
    <row r="3046" spans="1:9" hidden="1">
      <c r="A3046" s="2">
        <v>63626</v>
      </c>
      <c r="B3046" s="2" t="s">
        <v>1307</v>
      </c>
      <c r="C3046" s="2" t="s">
        <v>2438</v>
      </c>
      <c r="D3046" s="2">
        <v>40000</v>
      </c>
      <c r="E3046" s="2" t="s">
        <v>19</v>
      </c>
      <c r="F3046" s="2" t="str">
        <f>IF(Table3[[#This Row],[Max(s.salary)]] &gt; 'covid yearly salary'!$D$8, "T","F")</f>
        <v>F</v>
      </c>
      <c r="G3046" s="11">
        <f>Table3[[#This Row],[Max(s.salary)]]*0.045</f>
        <v>1800</v>
      </c>
      <c r="H3046" s="4">
        <f>Table3[[#This Row],[Max(s.salary)]]-Table3[[#This Row],[4.50%]]</f>
        <v>38200</v>
      </c>
      <c r="I3046" s="11">
        <f t="shared" si="47"/>
        <v>8682446.9250000026</v>
      </c>
    </row>
    <row r="3047" spans="1:9">
      <c r="A3047" s="2">
        <v>25738</v>
      </c>
      <c r="B3047" s="2" t="s">
        <v>936</v>
      </c>
      <c r="C3047" s="2" t="s">
        <v>2081</v>
      </c>
      <c r="D3047" s="7">
        <v>80147</v>
      </c>
      <c r="E3047" s="2" t="s">
        <v>19</v>
      </c>
      <c r="F3047" s="2" t="str">
        <f>IF(Table3[[#This Row],[Max(s.salary)]] &gt; 'covid yearly salary'!$D$8, "T","F")</f>
        <v>T</v>
      </c>
      <c r="G3047" s="10">
        <f>Table3[[#This Row],[Max(s.salary)]]*0.045</f>
        <v>3606.6149999999998</v>
      </c>
      <c r="H3047" s="10">
        <f>Table3[[#This Row],[Max(s.salary)]]-Table3[[#This Row],[4.50%]]</f>
        <v>76540.384999999995</v>
      </c>
      <c r="I3047" s="11"/>
    </row>
    <row r="3048" spans="1:9" hidden="1">
      <c r="A3048" s="2">
        <v>63661</v>
      </c>
      <c r="B3048" s="2" t="s">
        <v>2319</v>
      </c>
      <c r="C3048" s="2" t="s">
        <v>2506</v>
      </c>
      <c r="D3048" s="2">
        <v>56141</v>
      </c>
      <c r="E3048" s="2" t="s">
        <v>19</v>
      </c>
      <c r="F3048" s="2" t="str">
        <f>IF(Table3[[#This Row],[Max(s.salary)]] &gt; 'covid yearly salary'!$D$8, "T","F")</f>
        <v>F</v>
      </c>
      <c r="G3048" s="11">
        <f>Table3[[#This Row],[Max(s.salary)]]*0.045</f>
        <v>2526.3449999999998</v>
      </c>
      <c r="H3048" s="4">
        <f>Table3[[#This Row],[Max(s.salary)]]-Table3[[#This Row],[4.50%]]</f>
        <v>53614.654999999999</v>
      </c>
      <c r="I3048" s="11">
        <f t="shared" si="47"/>
        <v>8677040.3100000042</v>
      </c>
    </row>
    <row r="3049" spans="1:9" hidden="1">
      <c r="A3049" s="2">
        <v>63666</v>
      </c>
      <c r="B3049" s="2" t="s">
        <v>2531</v>
      </c>
      <c r="C3049" s="2" t="s">
        <v>2012</v>
      </c>
      <c r="D3049" s="2">
        <v>54060</v>
      </c>
      <c r="E3049" s="2" t="s">
        <v>19</v>
      </c>
      <c r="F3049" s="2" t="str">
        <f>IF(Table3[[#This Row],[Max(s.salary)]] &gt; 'covid yearly salary'!$D$8, "T","F")</f>
        <v>F</v>
      </c>
      <c r="G3049" s="11">
        <f>Table3[[#This Row],[Max(s.salary)]]*0.045</f>
        <v>2432.6999999999998</v>
      </c>
      <c r="H3049" s="4">
        <f>Table3[[#This Row],[Max(s.salary)]]-Table3[[#This Row],[4.50%]]</f>
        <v>51627.3</v>
      </c>
      <c r="I3049" s="11">
        <f t="shared" si="47"/>
        <v>8674513.9650000036</v>
      </c>
    </row>
    <row r="3050" spans="1:9">
      <c r="A3050" s="2">
        <v>25136</v>
      </c>
      <c r="B3050" s="2" t="s">
        <v>442</v>
      </c>
      <c r="C3050" s="2" t="s">
        <v>2444</v>
      </c>
      <c r="D3050" s="7">
        <v>80130</v>
      </c>
      <c r="E3050" s="2" t="s">
        <v>19</v>
      </c>
      <c r="F3050" s="2" t="str">
        <f>IF(Table3[[#This Row],[Max(s.salary)]] &gt; 'covid yearly salary'!$D$8, "T","F")</f>
        <v>T</v>
      </c>
      <c r="G3050" s="10">
        <f>Table3[[#This Row],[Max(s.salary)]]*0.045</f>
        <v>3605.85</v>
      </c>
      <c r="H3050" s="10">
        <f>Table3[[#This Row],[Max(s.salary)]]-Table3[[#This Row],[4.50%]]</f>
        <v>76524.149999999994</v>
      </c>
      <c r="I3050" s="11"/>
    </row>
    <row r="3051" spans="1:9">
      <c r="A3051" s="2">
        <v>23796</v>
      </c>
      <c r="B3051" s="2" t="s">
        <v>946</v>
      </c>
      <c r="C3051" s="2" t="s">
        <v>2532</v>
      </c>
      <c r="D3051" s="7">
        <v>80118</v>
      </c>
      <c r="E3051" s="2" t="s">
        <v>19</v>
      </c>
      <c r="F3051" s="2" t="str">
        <f>IF(Table3[[#This Row],[Max(s.salary)]] &gt; 'covid yearly salary'!$D$8, "T","F")</f>
        <v>T</v>
      </c>
      <c r="G3051" s="10">
        <f>Table3[[#This Row],[Max(s.salary)]]*0.045</f>
        <v>3605.31</v>
      </c>
      <c r="H3051" s="10">
        <f>Table3[[#This Row],[Max(s.salary)]]-Table3[[#This Row],[4.50%]]</f>
        <v>76512.69</v>
      </c>
      <c r="I3051" s="11"/>
    </row>
    <row r="3052" spans="1:9">
      <c r="A3052" s="2">
        <v>50906</v>
      </c>
      <c r="B3052" s="2" t="s">
        <v>1320</v>
      </c>
      <c r="C3052" s="2" t="s">
        <v>1335</v>
      </c>
      <c r="D3052" s="7">
        <v>80118</v>
      </c>
      <c r="E3052" s="2" t="s">
        <v>19</v>
      </c>
      <c r="F3052" s="2" t="str">
        <f>IF(Table3[[#This Row],[Max(s.salary)]] &gt; 'covid yearly salary'!$D$8, "T","F")</f>
        <v>T</v>
      </c>
      <c r="G3052" s="10">
        <f>Table3[[#This Row],[Max(s.salary)]]*0.045</f>
        <v>3605.31</v>
      </c>
      <c r="H3052" s="10">
        <f>Table3[[#This Row],[Max(s.salary)]]-Table3[[#This Row],[4.50%]]</f>
        <v>76512.69</v>
      </c>
      <c r="I3052" s="11"/>
    </row>
    <row r="3053" spans="1:9" hidden="1">
      <c r="A3053" s="2">
        <v>63732</v>
      </c>
      <c r="B3053" s="2" t="s">
        <v>273</v>
      </c>
      <c r="C3053" s="2" t="s">
        <v>2533</v>
      </c>
      <c r="D3053" s="2">
        <v>46154</v>
      </c>
      <c r="E3053" s="2" t="s">
        <v>19</v>
      </c>
      <c r="F3053" s="2" t="str">
        <f>IF(Table3[[#This Row],[Max(s.salary)]] &gt; 'covid yearly salary'!$D$8, "T","F")</f>
        <v>F</v>
      </c>
      <c r="G3053" s="11">
        <f>Table3[[#This Row],[Max(s.salary)]]*0.045</f>
        <v>2076.9299999999998</v>
      </c>
      <c r="H3053" s="4">
        <f>Table3[[#This Row],[Max(s.salary)]]-Table3[[#This Row],[4.50%]]</f>
        <v>44077.07</v>
      </c>
      <c r="I3053" s="11">
        <f t="shared" si="47"/>
        <v>8661264.7950000037</v>
      </c>
    </row>
    <row r="3054" spans="1:9" hidden="1">
      <c r="A3054" s="2">
        <v>63784</v>
      </c>
      <c r="B3054" s="2" t="s">
        <v>1393</v>
      </c>
      <c r="C3054" s="2" t="s">
        <v>1811</v>
      </c>
      <c r="D3054" s="2">
        <v>53177</v>
      </c>
      <c r="E3054" s="2" t="s">
        <v>19</v>
      </c>
      <c r="F3054" s="2" t="str">
        <f>IF(Table3[[#This Row],[Max(s.salary)]] &gt; 'covid yearly salary'!$D$8, "T","F")</f>
        <v>F</v>
      </c>
      <c r="G3054" s="11">
        <f>Table3[[#This Row],[Max(s.salary)]]*0.045</f>
        <v>2392.9649999999997</v>
      </c>
      <c r="H3054" s="4">
        <f>Table3[[#This Row],[Max(s.salary)]]-Table3[[#This Row],[4.50%]]</f>
        <v>50784.035000000003</v>
      </c>
      <c r="I3054" s="11">
        <f t="shared" si="47"/>
        <v>8659187.8650000021</v>
      </c>
    </row>
    <row r="3055" spans="1:9">
      <c r="A3055" s="2">
        <v>89819</v>
      </c>
      <c r="B3055" s="2" t="s">
        <v>1357</v>
      </c>
      <c r="C3055" s="2" t="s">
        <v>2534</v>
      </c>
      <c r="D3055" s="7">
        <v>80106</v>
      </c>
      <c r="E3055" s="2" t="s">
        <v>19</v>
      </c>
      <c r="F3055" s="2" t="str">
        <f>IF(Table3[[#This Row],[Max(s.salary)]] &gt; 'covid yearly salary'!$D$8, "T","F")</f>
        <v>T</v>
      </c>
      <c r="G3055" s="10">
        <f>Table3[[#This Row],[Max(s.salary)]]*0.045</f>
        <v>3604.77</v>
      </c>
      <c r="H3055" s="10">
        <f>Table3[[#This Row],[Max(s.salary)]]-Table3[[#This Row],[4.50%]]</f>
        <v>76501.23</v>
      </c>
      <c r="I3055" s="11"/>
    </row>
    <row r="3056" spans="1:9">
      <c r="A3056" s="2">
        <v>94469</v>
      </c>
      <c r="B3056" s="2" t="s">
        <v>1641</v>
      </c>
      <c r="C3056" s="2" t="s">
        <v>2533</v>
      </c>
      <c r="D3056" s="7">
        <v>80094</v>
      </c>
      <c r="E3056" s="2" t="s">
        <v>19</v>
      </c>
      <c r="F3056" s="2" t="str">
        <f>IF(Table3[[#This Row],[Max(s.salary)]] &gt; 'covid yearly salary'!$D$8, "T","F")</f>
        <v>T</v>
      </c>
      <c r="G3056" s="10">
        <f>Table3[[#This Row],[Max(s.salary)]]*0.045</f>
        <v>3604.23</v>
      </c>
      <c r="H3056" s="10">
        <f>Table3[[#This Row],[Max(s.salary)]]-Table3[[#This Row],[4.50%]]</f>
        <v>76489.77</v>
      </c>
      <c r="I3056" s="11"/>
    </row>
    <row r="3057" spans="1:9" hidden="1">
      <c r="A3057" s="2">
        <v>63886</v>
      </c>
      <c r="B3057" s="2" t="s">
        <v>521</v>
      </c>
      <c r="C3057" s="2" t="s">
        <v>1907</v>
      </c>
      <c r="D3057" s="2">
        <v>51926</v>
      </c>
      <c r="E3057" s="2" t="s">
        <v>19</v>
      </c>
      <c r="F3057" s="2" t="str">
        <f>IF(Table3[[#This Row],[Max(s.salary)]] &gt; 'covid yearly salary'!$D$8, "T","F")</f>
        <v>F</v>
      </c>
      <c r="G3057" s="11">
        <f>Table3[[#This Row],[Max(s.salary)]]*0.045</f>
        <v>2336.67</v>
      </c>
      <c r="H3057" s="4">
        <f>Table3[[#This Row],[Max(s.salary)]]-Table3[[#This Row],[4.50%]]</f>
        <v>49589.33</v>
      </c>
      <c r="I3057" s="11">
        <f t="shared" si="47"/>
        <v>8649585.9000000041</v>
      </c>
    </row>
    <row r="3058" spans="1:9">
      <c r="A3058" s="2">
        <v>10743</v>
      </c>
      <c r="B3058" s="2" t="s">
        <v>800</v>
      </c>
      <c r="C3058" s="2" t="s">
        <v>325</v>
      </c>
      <c r="D3058" s="7">
        <v>80074</v>
      </c>
      <c r="E3058" s="2" t="s">
        <v>19</v>
      </c>
      <c r="F3058" s="2" t="str">
        <f>IF(Table3[[#This Row],[Max(s.salary)]] &gt; 'covid yearly salary'!$D$8, "T","F")</f>
        <v>T</v>
      </c>
      <c r="G3058" s="10">
        <f>Table3[[#This Row],[Max(s.salary)]]*0.045</f>
        <v>3603.33</v>
      </c>
      <c r="H3058" s="10">
        <f>Table3[[#This Row],[Max(s.salary)]]-Table3[[#This Row],[4.50%]]</f>
        <v>76470.67</v>
      </c>
      <c r="I3058" s="11"/>
    </row>
    <row r="3059" spans="1:9">
      <c r="A3059" s="2">
        <v>87671</v>
      </c>
      <c r="B3059" s="2" t="s">
        <v>2370</v>
      </c>
      <c r="C3059" s="2" t="s">
        <v>2158</v>
      </c>
      <c r="D3059" s="7">
        <v>80056</v>
      </c>
      <c r="E3059" s="2" t="s">
        <v>19</v>
      </c>
      <c r="F3059" s="2" t="str">
        <f>IF(Table3[[#This Row],[Max(s.salary)]] &gt; 'covid yearly salary'!$D$8, "T","F")</f>
        <v>T</v>
      </c>
      <c r="G3059" s="10">
        <f>Table3[[#This Row],[Max(s.salary)]]*0.045</f>
        <v>3602.52</v>
      </c>
      <c r="H3059" s="10">
        <f>Table3[[#This Row],[Max(s.salary)]]-Table3[[#This Row],[4.50%]]</f>
        <v>76453.48</v>
      </c>
      <c r="I3059" s="11"/>
    </row>
    <row r="3060" spans="1:9">
      <c r="A3060" s="2">
        <v>68832</v>
      </c>
      <c r="B3060" s="2" t="s">
        <v>670</v>
      </c>
      <c r="C3060" s="2" t="s">
        <v>1299</v>
      </c>
      <c r="D3060" s="7">
        <v>80050</v>
      </c>
      <c r="E3060" s="2" t="s">
        <v>19</v>
      </c>
      <c r="F3060" s="2" t="str">
        <f>IF(Table3[[#This Row],[Max(s.salary)]] &gt; 'covid yearly salary'!$D$8, "T","F")</f>
        <v>T</v>
      </c>
      <c r="G3060" s="10">
        <f>Table3[[#This Row],[Max(s.salary)]]*0.045</f>
        <v>3602.25</v>
      </c>
      <c r="H3060" s="10">
        <f>Table3[[#This Row],[Max(s.salary)]]-Table3[[#This Row],[4.50%]]</f>
        <v>76447.75</v>
      </c>
      <c r="I3060" s="11"/>
    </row>
    <row r="3061" spans="1:9">
      <c r="A3061" s="2">
        <v>68957</v>
      </c>
      <c r="B3061" s="2" t="s">
        <v>1556</v>
      </c>
      <c r="C3061" s="2" t="s">
        <v>1326</v>
      </c>
      <c r="D3061" s="7">
        <v>80048</v>
      </c>
      <c r="E3061" s="2" t="s">
        <v>19</v>
      </c>
      <c r="F3061" s="2" t="str">
        <f>IF(Table3[[#This Row],[Max(s.salary)]] &gt; 'covid yearly salary'!$D$8, "T","F")</f>
        <v>T</v>
      </c>
      <c r="G3061" s="10">
        <f>Table3[[#This Row],[Max(s.salary)]]*0.045</f>
        <v>3602.16</v>
      </c>
      <c r="H3061" s="10">
        <f>Table3[[#This Row],[Max(s.salary)]]-Table3[[#This Row],[4.50%]]</f>
        <v>76445.84</v>
      </c>
      <c r="I3061" s="11"/>
    </row>
    <row r="3062" spans="1:9">
      <c r="A3062" s="2">
        <v>79199</v>
      </c>
      <c r="B3062" s="2" t="s">
        <v>1428</v>
      </c>
      <c r="C3062" s="2" t="s">
        <v>488</v>
      </c>
      <c r="D3062" s="7">
        <v>80020</v>
      </c>
      <c r="E3062" s="2" t="s">
        <v>19</v>
      </c>
      <c r="F3062" s="2" t="str">
        <f>IF(Table3[[#This Row],[Max(s.salary)]] &gt; 'covid yearly salary'!$D$8, "T","F")</f>
        <v>T</v>
      </c>
      <c r="G3062" s="10">
        <f>Table3[[#This Row],[Max(s.salary)]]*0.045</f>
        <v>3600.9</v>
      </c>
      <c r="H3062" s="10">
        <f>Table3[[#This Row],[Max(s.salary)]]-Table3[[#This Row],[4.50%]]</f>
        <v>76419.100000000006</v>
      </c>
      <c r="I3062" s="11"/>
    </row>
    <row r="3063" spans="1:9">
      <c r="A3063" s="2">
        <v>26216</v>
      </c>
      <c r="B3063" s="2" t="s">
        <v>776</v>
      </c>
      <c r="C3063" s="2" t="s">
        <v>1674</v>
      </c>
      <c r="D3063" s="7">
        <v>80019</v>
      </c>
      <c r="E3063" s="2" t="s">
        <v>19</v>
      </c>
      <c r="F3063" s="2" t="str">
        <f>IF(Table3[[#This Row],[Max(s.salary)]] &gt; 'covid yearly salary'!$D$8, "T","F")</f>
        <v>T</v>
      </c>
      <c r="G3063" s="10">
        <f>Table3[[#This Row],[Max(s.salary)]]*0.045</f>
        <v>3600.855</v>
      </c>
      <c r="H3063" s="10">
        <f>Table3[[#This Row],[Max(s.salary)]]-Table3[[#This Row],[4.50%]]</f>
        <v>76418.145000000004</v>
      </c>
      <c r="I3063" s="11"/>
    </row>
    <row r="3064" spans="1:9">
      <c r="A3064" s="2">
        <v>53803</v>
      </c>
      <c r="B3064" s="2" t="s">
        <v>1678</v>
      </c>
      <c r="C3064" s="2" t="s">
        <v>1688</v>
      </c>
      <c r="D3064" s="7">
        <v>80019</v>
      </c>
      <c r="E3064" s="2" t="s">
        <v>19</v>
      </c>
      <c r="F3064" s="2" t="str">
        <f>IF(Table3[[#This Row],[Max(s.salary)]] &gt; 'covid yearly salary'!$D$8, "T","F")</f>
        <v>T</v>
      </c>
      <c r="G3064" s="10">
        <f>Table3[[#This Row],[Max(s.salary)]]*0.045</f>
        <v>3600.855</v>
      </c>
      <c r="H3064" s="10">
        <f>Table3[[#This Row],[Max(s.salary)]]-Table3[[#This Row],[4.50%]]</f>
        <v>76418.145000000004</v>
      </c>
      <c r="I3064" s="11"/>
    </row>
    <row r="3065" spans="1:9">
      <c r="A3065" s="2">
        <v>41870</v>
      </c>
      <c r="B3065" s="2" t="s">
        <v>2135</v>
      </c>
      <c r="C3065" s="2" t="s">
        <v>551</v>
      </c>
      <c r="D3065" s="7">
        <v>79998</v>
      </c>
      <c r="E3065" s="2" t="s">
        <v>19</v>
      </c>
      <c r="F3065" s="2" t="str">
        <f>IF(Table3[[#This Row],[Max(s.salary)]] &gt; 'covid yearly salary'!$D$8, "T","F")</f>
        <v>T</v>
      </c>
      <c r="G3065" s="10">
        <f>Table3[[#This Row],[Max(s.salary)]]*0.045</f>
        <v>3599.91</v>
      </c>
      <c r="H3065" s="10">
        <f>Table3[[#This Row],[Max(s.salary)]]-Table3[[#This Row],[4.50%]]</f>
        <v>76398.09</v>
      </c>
      <c r="I3065" s="11"/>
    </row>
    <row r="3066" spans="1:9" hidden="1">
      <c r="A3066" s="2">
        <v>64025</v>
      </c>
      <c r="B3066" s="2" t="s">
        <v>566</v>
      </c>
      <c r="C3066" s="2" t="s">
        <v>626</v>
      </c>
      <c r="D3066" s="2">
        <v>57441</v>
      </c>
      <c r="E3066" s="2" t="s">
        <v>19</v>
      </c>
      <c r="F3066" s="2" t="str">
        <f>IF(Table3[[#This Row],[Max(s.salary)]] &gt; 'covid yearly salary'!$D$8, "T","F")</f>
        <v>F</v>
      </c>
      <c r="G3066" s="11">
        <f>Table3[[#This Row],[Max(s.salary)]]*0.045</f>
        <v>2584.8449999999998</v>
      </c>
      <c r="H3066" s="4">
        <f>Table3[[#This Row],[Max(s.salary)]]-Table3[[#This Row],[4.50%]]</f>
        <v>54856.154999999999</v>
      </c>
      <c r="I3066" s="11">
        <f t="shared" si="47"/>
        <v>8618436.4500000067</v>
      </c>
    </row>
    <row r="3067" spans="1:9" hidden="1">
      <c r="A3067" s="2">
        <v>64032</v>
      </c>
      <c r="B3067" s="2" t="s">
        <v>246</v>
      </c>
      <c r="C3067" s="2" t="s">
        <v>1032</v>
      </c>
      <c r="D3067" s="2">
        <v>58965</v>
      </c>
      <c r="E3067" s="2" t="s">
        <v>19</v>
      </c>
      <c r="F3067" s="2" t="str">
        <f>IF(Table3[[#This Row],[Max(s.salary)]] &gt; 'covid yearly salary'!$D$8, "T","F")</f>
        <v>F</v>
      </c>
      <c r="G3067" s="11">
        <f>Table3[[#This Row],[Max(s.salary)]]*0.045</f>
        <v>2653.4249999999997</v>
      </c>
      <c r="H3067" s="4">
        <f>Table3[[#This Row],[Max(s.salary)]]-Table3[[#This Row],[4.50%]]</f>
        <v>56311.574999999997</v>
      </c>
      <c r="I3067" s="11">
        <f t="shared" si="47"/>
        <v>8615851.605000006</v>
      </c>
    </row>
    <row r="3068" spans="1:9">
      <c r="A3068" s="2">
        <v>47342</v>
      </c>
      <c r="B3068" s="2" t="s">
        <v>1027</v>
      </c>
      <c r="C3068" s="2" t="s">
        <v>1888</v>
      </c>
      <c r="D3068" s="7">
        <v>79996</v>
      </c>
      <c r="E3068" s="2" t="s">
        <v>19</v>
      </c>
      <c r="F3068" s="2" t="str">
        <f>IF(Table3[[#This Row],[Max(s.salary)]] &gt; 'covid yearly salary'!$D$8, "T","F")</f>
        <v>T</v>
      </c>
      <c r="G3068" s="10">
        <f>Table3[[#This Row],[Max(s.salary)]]*0.045</f>
        <v>3599.8199999999997</v>
      </c>
      <c r="H3068" s="10">
        <f>Table3[[#This Row],[Max(s.salary)]]-Table3[[#This Row],[4.50%]]</f>
        <v>76396.179999999993</v>
      </c>
      <c r="I3068" s="11"/>
    </row>
    <row r="3069" spans="1:9">
      <c r="A3069" s="2">
        <v>98550</v>
      </c>
      <c r="B3069" s="2" t="s">
        <v>1325</v>
      </c>
      <c r="C3069" s="2" t="s">
        <v>61</v>
      </c>
      <c r="D3069" s="7">
        <v>79969</v>
      </c>
      <c r="E3069" s="2" t="s">
        <v>19</v>
      </c>
      <c r="F3069" s="2" t="str">
        <f>IF(Table3[[#This Row],[Max(s.salary)]] &gt; 'covid yearly salary'!$D$8, "T","F")</f>
        <v>T</v>
      </c>
      <c r="G3069" s="10">
        <f>Table3[[#This Row],[Max(s.salary)]]*0.045</f>
        <v>3598.605</v>
      </c>
      <c r="H3069" s="10">
        <f>Table3[[#This Row],[Max(s.salary)]]-Table3[[#This Row],[4.50%]]</f>
        <v>76370.395000000004</v>
      </c>
      <c r="I3069" s="11"/>
    </row>
    <row r="3070" spans="1:9">
      <c r="A3070" s="2">
        <v>90881</v>
      </c>
      <c r="B3070" s="2" t="s">
        <v>1530</v>
      </c>
      <c r="C3070" s="2" t="s">
        <v>2377</v>
      </c>
      <c r="D3070" s="7">
        <v>79962</v>
      </c>
      <c r="E3070" s="2" t="s">
        <v>19</v>
      </c>
      <c r="F3070" s="2" t="str">
        <f>IF(Table3[[#This Row],[Max(s.salary)]] &gt; 'covid yearly salary'!$D$8, "T","F")</f>
        <v>T</v>
      </c>
      <c r="G3070" s="10">
        <f>Table3[[#This Row],[Max(s.salary)]]*0.045</f>
        <v>3598.29</v>
      </c>
      <c r="H3070" s="10">
        <f>Table3[[#This Row],[Max(s.salary)]]-Table3[[#This Row],[4.50%]]</f>
        <v>76363.710000000006</v>
      </c>
      <c r="I3070" s="11"/>
    </row>
    <row r="3071" spans="1:9" hidden="1">
      <c r="A3071" s="2">
        <v>64139</v>
      </c>
      <c r="B3071" s="2" t="s">
        <v>1087</v>
      </c>
      <c r="C3071" s="2" t="s">
        <v>321</v>
      </c>
      <c r="D3071" s="2">
        <v>60691</v>
      </c>
      <c r="E3071" s="2" t="s">
        <v>19</v>
      </c>
      <c r="F3071" s="2" t="str">
        <f>IF(Table3[[#This Row],[Max(s.salary)]] &gt; 'covid yearly salary'!$D$8, "T","F")</f>
        <v>F</v>
      </c>
      <c r="G3071" s="11">
        <f>Table3[[#This Row],[Max(s.salary)]]*0.045</f>
        <v>2731.0949999999998</v>
      </c>
      <c r="H3071" s="4">
        <f>Table3[[#This Row],[Max(s.salary)]]-Table3[[#This Row],[4.50%]]</f>
        <v>57959.904999999999</v>
      </c>
      <c r="I3071" s="11">
        <f t="shared" si="47"/>
        <v>8602401.4650000054</v>
      </c>
    </row>
    <row r="3072" spans="1:9">
      <c r="A3072" s="2">
        <v>35390</v>
      </c>
      <c r="B3072" s="2" t="s">
        <v>964</v>
      </c>
      <c r="C3072" s="2" t="s">
        <v>1398</v>
      </c>
      <c r="D3072" s="7">
        <v>79936</v>
      </c>
      <c r="E3072" s="2" t="s">
        <v>19</v>
      </c>
      <c r="F3072" s="2" t="str">
        <f>IF(Table3[[#This Row],[Max(s.salary)]] &gt; 'covid yearly salary'!$D$8, "T","F")</f>
        <v>T</v>
      </c>
      <c r="G3072" s="10">
        <f>Table3[[#This Row],[Max(s.salary)]]*0.045</f>
        <v>3597.12</v>
      </c>
      <c r="H3072" s="10">
        <f>Table3[[#This Row],[Max(s.salary)]]-Table3[[#This Row],[4.50%]]</f>
        <v>76338.880000000005</v>
      </c>
      <c r="I3072" s="11"/>
    </row>
    <row r="3073" spans="1:9" hidden="1">
      <c r="A3073" s="2">
        <v>64197</v>
      </c>
      <c r="B3073" s="2" t="s">
        <v>645</v>
      </c>
      <c r="C3073" s="2" t="s">
        <v>1251</v>
      </c>
      <c r="D3073" s="2">
        <v>54640</v>
      </c>
      <c r="E3073" s="2" t="s">
        <v>19</v>
      </c>
      <c r="F3073" s="2" t="str">
        <f>IF(Table3[[#This Row],[Max(s.salary)]] &gt; 'covid yearly salary'!$D$8, "T","F")</f>
        <v>F</v>
      </c>
      <c r="G3073" s="11">
        <f>Table3[[#This Row],[Max(s.salary)]]*0.045</f>
        <v>2458.7999999999997</v>
      </c>
      <c r="H3073" s="4">
        <f>Table3[[#This Row],[Max(s.salary)]]-Table3[[#This Row],[4.50%]]</f>
        <v>52181.2</v>
      </c>
      <c r="I3073" s="11">
        <f t="shared" si="47"/>
        <v>8596073.2500000037</v>
      </c>
    </row>
    <row r="3074" spans="1:9" hidden="1">
      <c r="A3074" s="2">
        <v>64203</v>
      </c>
      <c r="B3074" s="2" t="s">
        <v>367</v>
      </c>
      <c r="C3074" s="2" t="s">
        <v>1606</v>
      </c>
      <c r="D3074" s="2">
        <v>50768</v>
      </c>
      <c r="E3074" s="2" t="s">
        <v>19</v>
      </c>
      <c r="F3074" s="2" t="str">
        <f>IF(Table3[[#This Row],[Max(s.salary)]] &gt; 'covid yearly salary'!$D$8, "T","F")</f>
        <v>F</v>
      </c>
      <c r="G3074" s="11">
        <f>Table3[[#This Row],[Max(s.salary)]]*0.045</f>
        <v>2284.56</v>
      </c>
      <c r="H3074" s="4">
        <f>Table3[[#This Row],[Max(s.salary)]]-Table3[[#This Row],[4.50%]]</f>
        <v>48483.44</v>
      </c>
      <c r="I3074" s="11">
        <f t="shared" ref="I3074:I3136" si="48">SUM(G3074:G7292)</f>
        <v>8593614.450000003</v>
      </c>
    </row>
    <row r="3075" spans="1:9">
      <c r="A3075" s="2">
        <v>49466</v>
      </c>
      <c r="B3075" s="2" t="s">
        <v>513</v>
      </c>
      <c r="C3075" s="2" t="s">
        <v>562</v>
      </c>
      <c r="D3075" s="7">
        <v>79932</v>
      </c>
      <c r="E3075" s="2" t="s">
        <v>19</v>
      </c>
      <c r="F3075" s="2" t="str">
        <f>IF(Table3[[#This Row],[Max(s.salary)]] &gt; 'covid yearly salary'!$D$8, "T","F")</f>
        <v>T</v>
      </c>
      <c r="G3075" s="10">
        <f>Table3[[#This Row],[Max(s.salary)]]*0.045</f>
        <v>3596.94</v>
      </c>
      <c r="H3075" s="10">
        <f>Table3[[#This Row],[Max(s.salary)]]-Table3[[#This Row],[4.50%]]</f>
        <v>76335.06</v>
      </c>
      <c r="I3075" s="11"/>
    </row>
    <row r="3076" spans="1:9">
      <c r="A3076" s="2">
        <v>80662</v>
      </c>
      <c r="B3076" s="2" t="s">
        <v>2001</v>
      </c>
      <c r="C3076" s="2" t="s">
        <v>2535</v>
      </c>
      <c r="D3076" s="7">
        <v>79928</v>
      </c>
      <c r="E3076" s="2" t="s">
        <v>19</v>
      </c>
      <c r="F3076" s="2" t="str">
        <f>IF(Table3[[#This Row],[Max(s.salary)]] &gt; 'covid yearly salary'!$D$8, "T","F")</f>
        <v>T</v>
      </c>
      <c r="G3076" s="10">
        <f>Table3[[#This Row],[Max(s.salary)]]*0.045</f>
        <v>3596.7599999999998</v>
      </c>
      <c r="H3076" s="10">
        <f>Table3[[#This Row],[Max(s.salary)]]-Table3[[#This Row],[4.50%]]</f>
        <v>76331.240000000005</v>
      </c>
      <c r="I3076" s="11"/>
    </row>
    <row r="3077" spans="1:9">
      <c r="A3077" s="2">
        <v>34745</v>
      </c>
      <c r="B3077" s="2" t="s">
        <v>1682</v>
      </c>
      <c r="C3077" s="2" t="s">
        <v>455</v>
      </c>
      <c r="D3077" s="7">
        <v>79927</v>
      </c>
      <c r="E3077" s="2" t="s">
        <v>19</v>
      </c>
      <c r="F3077" s="2" t="str">
        <f>IF(Table3[[#This Row],[Max(s.salary)]] &gt; 'covid yearly salary'!$D$8, "T","F")</f>
        <v>T</v>
      </c>
      <c r="G3077" s="10">
        <f>Table3[[#This Row],[Max(s.salary)]]*0.045</f>
        <v>3596.7149999999997</v>
      </c>
      <c r="H3077" s="10">
        <f>Table3[[#This Row],[Max(s.salary)]]-Table3[[#This Row],[4.50%]]</f>
        <v>76330.285000000003</v>
      </c>
      <c r="I3077" s="11"/>
    </row>
    <row r="3078" spans="1:9">
      <c r="A3078" s="2">
        <v>79124</v>
      </c>
      <c r="B3078" s="2" t="s">
        <v>1024</v>
      </c>
      <c r="C3078" s="2" t="s">
        <v>2149</v>
      </c>
      <c r="D3078" s="7">
        <v>79921</v>
      </c>
      <c r="E3078" s="2" t="s">
        <v>19</v>
      </c>
      <c r="F3078" s="2" t="str">
        <f>IF(Table3[[#This Row],[Max(s.salary)]] &gt; 'covid yearly salary'!$D$8, "T","F")</f>
        <v>T</v>
      </c>
      <c r="G3078" s="10">
        <f>Table3[[#This Row],[Max(s.salary)]]*0.045</f>
        <v>3596.4449999999997</v>
      </c>
      <c r="H3078" s="10">
        <f>Table3[[#This Row],[Max(s.salary)]]-Table3[[#This Row],[4.50%]]</f>
        <v>76324.554999999993</v>
      </c>
      <c r="I3078" s="11"/>
    </row>
    <row r="3079" spans="1:9" hidden="1">
      <c r="A3079" s="2">
        <v>64293</v>
      </c>
      <c r="B3079" s="2" t="s">
        <v>2511</v>
      </c>
      <c r="C3079" s="2" t="s">
        <v>2533</v>
      </c>
      <c r="D3079" s="2">
        <v>51725</v>
      </c>
      <c r="E3079" s="2" t="s">
        <v>19</v>
      </c>
      <c r="F3079" s="2" t="str">
        <f>IF(Table3[[#This Row],[Max(s.salary)]] &gt; 'covid yearly salary'!$D$8, "T","F")</f>
        <v>F</v>
      </c>
      <c r="G3079" s="11">
        <f>Table3[[#This Row],[Max(s.salary)]]*0.045</f>
        <v>2327.625</v>
      </c>
      <c r="H3079" s="4">
        <f>Table3[[#This Row],[Max(s.salary)]]-Table3[[#This Row],[4.50%]]</f>
        <v>49397.375</v>
      </c>
      <c r="I3079" s="11">
        <f t="shared" si="48"/>
        <v>8576943.0299999993</v>
      </c>
    </row>
    <row r="3080" spans="1:9">
      <c r="A3080" s="2">
        <v>49912</v>
      </c>
      <c r="B3080" s="2" t="s">
        <v>393</v>
      </c>
      <c r="C3080" s="2" t="s">
        <v>775</v>
      </c>
      <c r="D3080" s="7">
        <v>79919</v>
      </c>
      <c r="E3080" s="2" t="s">
        <v>19</v>
      </c>
      <c r="F3080" s="2" t="str">
        <f>IF(Table3[[#This Row],[Max(s.salary)]] &gt; 'covid yearly salary'!$D$8, "T","F")</f>
        <v>T</v>
      </c>
      <c r="G3080" s="10">
        <f>Table3[[#This Row],[Max(s.salary)]]*0.045</f>
        <v>3596.355</v>
      </c>
      <c r="H3080" s="10">
        <f>Table3[[#This Row],[Max(s.salary)]]-Table3[[#This Row],[4.50%]]</f>
        <v>76322.645000000004</v>
      </c>
      <c r="I3080" s="11"/>
    </row>
    <row r="3081" spans="1:9" hidden="1">
      <c r="A3081" s="2">
        <v>64307</v>
      </c>
      <c r="B3081" s="2" t="s">
        <v>1992</v>
      </c>
      <c r="C3081" s="2" t="s">
        <v>50</v>
      </c>
      <c r="D3081" s="2">
        <v>53230</v>
      </c>
      <c r="E3081" s="2" t="s">
        <v>19</v>
      </c>
      <c r="F3081" s="2" t="str">
        <f>IF(Table3[[#This Row],[Max(s.salary)]] &gt; 'covid yearly salary'!$D$8, "T","F")</f>
        <v>F</v>
      </c>
      <c r="G3081" s="11">
        <f>Table3[[#This Row],[Max(s.salary)]]*0.045</f>
        <v>2395.35</v>
      </c>
      <c r="H3081" s="4">
        <f>Table3[[#This Row],[Max(s.salary)]]-Table3[[#This Row],[4.50%]]</f>
        <v>50834.65</v>
      </c>
      <c r="I3081" s="11">
        <f t="shared" si="48"/>
        <v>8571019.0499999989</v>
      </c>
    </row>
    <row r="3082" spans="1:9" hidden="1">
      <c r="A3082" s="2">
        <v>64314</v>
      </c>
      <c r="B3082" s="2" t="s">
        <v>1318</v>
      </c>
      <c r="C3082" s="2" t="s">
        <v>555</v>
      </c>
      <c r="D3082" s="2">
        <v>45034</v>
      </c>
      <c r="E3082" s="2" t="s">
        <v>19</v>
      </c>
      <c r="F3082" s="2" t="str">
        <f>IF(Table3[[#This Row],[Max(s.salary)]] &gt; 'covid yearly salary'!$D$8, "T","F")</f>
        <v>F</v>
      </c>
      <c r="G3082" s="11">
        <f>Table3[[#This Row],[Max(s.salary)]]*0.045</f>
        <v>2026.53</v>
      </c>
      <c r="H3082" s="4">
        <f>Table3[[#This Row],[Max(s.salary)]]-Table3[[#This Row],[4.50%]]</f>
        <v>43007.47</v>
      </c>
      <c r="I3082" s="11">
        <f t="shared" si="48"/>
        <v>8568623.6999999974</v>
      </c>
    </row>
    <row r="3083" spans="1:9">
      <c r="A3083" s="2">
        <v>24532</v>
      </c>
      <c r="B3083" s="2" t="s">
        <v>1670</v>
      </c>
      <c r="C3083" s="2" t="s">
        <v>845</v>
      </c>
      <c r="D3083" s="7">
        <v>79907</v>
      </c>
      <c r="E3083" s="2" t="s">
        <v>19</v>
      </c>
      <c r="F3083" s="2" t="str">
        <f>IF(Table3[[#This Row],[Max(s.salary)]] &gt; 'covid yearly salary'!$D$8, "T","F")</f>
        <v>T</v>
      </c>
      <c r="G3083" s="10">
        <f>Table3[[#This Row],[Max(s.salary)]]*0.045</f>
        <v>3595.8150000000001</v>
      </c>
      <c r="H3083" s="10">
        <f>Table3[[#This Row],[Max(s.salary)]]-Table3[[#This Row],[4.50%]]</f>
        <v>76311.184999999998</v>
      </c>
      <c r="I3083" s="11"/>
    </row>
    <row r="3084" spans="1:9" hidden="1">
      <c r="A3084" s="2">
        <v>64338</v>
      </c>
      <c r="B3084" s="2" t="s">
        <v>1071</v>
      </c>
      <c r="C3084" s="2" t="s">
        <v>1771</v>
      </c>
      <c r="D3084" s="2">
        <v>59189</v>
      </c>
      <c r="E3084" s="2" t="s">
        <v>19</v>
      </c>
      <c r="F3084" s="2" t="str">
        <f>IF(Table3[[#This Row],[Max(s.salary)]] &gt; 'covid yearly salary'!$D$8, "T","F")</f>
        <v>F</v>
      </c>
      <c r="G3084" s="11">
        <f>Table3[[#This Row],[Max(s.salary)]]*0.045</f>
        <v>2663.5050000000001</v>
      </c>
      <c r="H3084" s="4">
        <f>Table3[[#This Row],[Max(s.salary)]]-Table3[[#This Row],[4.50%]]</f>
        <v>56525.495000000003</v>
      </c>
      <c r="I3084" s="11">
        <f t="shared" si="48"/>
        <v>8563001.3549999986</v>
      </c>
    </row>
    <row r="3085" spans="1:9">
      <c r="A3085" s="2">
        <v>20776</v>
      </c>
      <c r="B3085" s="2" t="s">
        <v>2497</v>
      </c>
      <c r="C3085" s="2" t="s">
        <v>2536</v>
      </c>
      <c r="D3085" s="7">
        <v>79898</v>
      </c>
      <c r="E3085" s="2" t="s">
        <v>19</v>
      </c>
      <c r="F3085" s="2" t="str">
        <f>IF(Table3[[#This Row],[Max(s.salary)]] &gt; 'covid yearly salary'!$D$8, "T","F")</f>
        <v>T</v>
      </c>
      <c r="G3085" s="10">
        <f>Table3[[#This Row],[Max(s.salary)]]*0.045</f>
        <v>3595.41</v>
      </c>
      <c r="H3085" s="10">
        <f>Table3[[#This Row],[Max(s.salary)]]-Table3[[#This Row],[4.50%]]</f>
        <v>76302.59</v>
      </c>
      <c r="I3085" s="11"/>
    </row>
    <row r="3086" spans="1:9" hidden="1">
      <c r="A3086" s="2">
        <v>64356</v>
      </c>
      <c r="B3086" s="2" t="s">
        <v>1796</v>
      </c>
      <c r="C3086" s="2" t="s">
        <v>1535</v>
      </c>
      <c r="D3086" s="2">
        <v>51245</v>
      </c>
      <c r="E3086" s="2" t="s">
        <v>19</v>
      </c>
      <c r="F3086" s="2" t="str">
        <f>IF(Table3[[#This Row],[Max(s.salary)]] &gt; 'covid yearly salary'!$D$8, "T","F")</f>
        <v>F</v>
      </c>
      <c r="G3086" s="11">
        <f>Table3[[#This Row],[Max(s.salary)]]*0.045</f>
        <v>2306.0250000000001</v>
      </c>
      <c r="H3086" s="4">
        <f>Table3[[#This Row],[Max(s.salary)]]-Table3[[#This Row],[4.50%]]</f>
        <v>48938.974999999999</v>
      </c>
      <c r="I3086" s="11">
        <f t="shared" si="48"/>
        <v>8556742.4399999995</v>
      </c>
    </row>
    <row r="3087" spans="1:9">
      <c r="A3087" s="2">
        <v>40644</v>
      </c>
      <c r="B3087" s="2" t="s">
        <v>2111</v>
      </c>
      <c r="C3087" s="2" t="s">
        <v>1945</v>
      </c>
      <c r="D3087" s="7">
        <v>79877</v>
      </c>
      <c r="E3087" s="2" t="s">
        <v>19</v>
      </c>
      <c r="F3087" s="2" t="str">
        <f>IF(Table3[[#This Row],[Max(s.salary)]] &gt; 'covid yearly salary'!$D$8, "T","F")</f>
        <v>T</v>
      </c>
      <c r="G3087" s="10">
        <f>Table3[[#This Row],[Max(s.salary)]]*0.045</f>
        <v>3594.4649999999997</v>
      </c>
      <c r="H3087" s="10">
        <f>Table3[[#This Row],[Max(s.salary)]]-Table3[[#This Row],[4.50%]]</f>
        <v>76282.535000000003</v>
      </c>
      <c r="I3087" s="11"/>
    </row>
    <row r="3088" spans="1:9" hidden="1">
      <c r="A3088" s="2">
        <v>64391</v>
      </c>
      <c r="B3088" s="2" t="s">
        <v>1937</v>
      </c>
      <c r="C3088" s="2" t="s">
        <v>68</v>
      </c>
      <c r="D3088" s="2">
        <v>53698</v>
      </c>
      <c r="E3088" s="2" t="s">
        <v>19</v>
      </c>
      <c r="F3088" s="2" t="str">
        <f>IF(Table3[[#This Row],[Max(s.salary)]] &gt; 'covid yearly salary'!$D$8, "T","F")</f>
        <v>F</v>
      </c>
      <c r="G3088" s="11">
        <f>Table3[[#This Row],[Max(s.salary)]]*0.045</f>
        <v>2416.41</v>
      </c>
      <c r="H3088" s="4">
        <f>Table3[[#This Row],[Max(s.salary)]]-Table3[[#This Row],[4.50%]]</f>
        <v>51281.59</v>
      </c>
      <c r="I3088" s="11">
        <f t="shared" si="48"/>
        <v>8550841.9500000011</v>
      </c>
    </row>
    <row r="3089" spans="1:9" hidden="1">
      <c r="A3089" s="2">
        <v>64405</v>
      </c>
      <c r="B3089" s="2" t="s">
        <v>2537</v>
      </c>
      <c r="C3089" s="2" t="s">
        <v>1571</v>
      </c>
      <c r="D3089" s="2">
        <v>45564</v>
      </c>
      <c r="E3089" s="2" t="s">
        <v>19</v>
      </c>
      <c r="F3089" s="2" t="str">
        <f>IF(Table3[[#This Row],[Max(s.salary)]] &gt; 'covid yearly salary'!$D$8, "T","F")</f>
        <v>F</v>
      </c>
      <c r="G3089" s="11">
        <f>Table3[[#This Row],[Max(s.salary)]]*0.045</f>
        <v>2050.38</v>
      </c>
      <c r="H3089" s="4">
        <f>Table3[[#This Row],[Max(s.salary)]]-Table3[[#This Row],[4.50%]]</f>
        <v>43513.62</v>
      </c>
      <c r="I3089" s="11">
        <f t="shared" si="48"/>
        <v>8548425.540000001</v>
      </c>
    </row>
    <row r="3090" spans="1:9">
      <c r="A3090" s="2">
        <v>95880</v>
      </c>
      <c r="B3090" s="2" t="s">
        <v>2079</v>
      </c>
      <c r="C3090" s="2" t="s">
        <v>2448</v>
      </c>
      <c r="D3090" s="7">
        <v>79876</v>
      </c>
      <c r="E3090" s="2" t="s">
        <v>19</v>
      </c>
      <c r="F3090" s="2" t="str">
        <f>IF(Table3[[#This Row],[Max(s.salary)]] &gt; 'covid yearly salary'!$D$8, "T","F")</f>
        <v>T</v>
      </c>
      <c r="G3090" s="10">
        <f>Table3[[#This Row],[Max(s.salary)]]*0.045</f>
        <v>3594.42</v>
      </c>
      <c r="H3090" s="10">
        <f>Table3[[#This Row],[Max(s.salary)]]-Table3[[#This Row],[4.50%]]</f>
        <v>76281.58</v>
      </c>
      <c r="I3090" s="11"/>
    </row>
    <row r="3091" spans="1:9">
      <c r="A3091" s="2">
        <v>24286</v>
      </c>
      <c r="B3091" s="2" t="s">
        <v>2401</v>
      </c>
      <c r="C3091" s="2" t="s">
        <v>1776</v>
      </c>
      <c r="D3091" s="7">
        <v>79868</v>
      </c>
      <c r="E3091" s="2" t="s">
        <v>19</v>
      </c>
      <c r="F3091" s="2" t="str">
        <f>IF(Table3[[#This Row],[Max(s.salary)]] &gt; 'covid yearly salary'!$D$8, "T","F")</f>
        <v>T</v>
      </c>
      <c r="G3091" s="10">
        <f>Table3[[#This Row],[Max(s.salary)]]*0.045</f>
        <v>3594.06</v>
      </c>
      <c r="H3091" s="10">
        <f>Table3[[#This Row],[Max(s.salary)]]-Table3[[#This Row],[4.50%]]</f>
        <v>76273.94</v>
      </c>
      <c r="I3091" s="11"/>
    </row>
    <row r="3092" spans="1:9">
      <c r="A3092" s="2">
        <v>80962</v>
      </c>
      <c r="B3092" s="2" t="s">
        <v>603</v>
      </c>
      <c r="C3092" s="2" t="s">
        <v>2538</v>
      </c>
      <c r="D3092" s="7">
        <v>79861</v>
      </c>
      <c r="E3092" s="2" t="s">
        <v>19</v>
      </c>
      <c r="F3092" s="2" t="str">
        <f>IF(Table3[[#This Row],[Max(s.salary)]] &gt; 'covid yearly salary'!$D$8, "T","F")</f>
        <v>T</v>
      </c>
      <c r="G3092" s="10">
        <f>Table3[[#This Row],[Max(s.salary)]]*0.045</f>
        <v>3593.7449999999999</v>
      </c>
      <c r="H3092" s="10">
        <f>Table3[[#This Row],[Max(s.salary)]]-Table3[[#This Row],[4.50%]]</f>
        <v>76267.255000000005</v>
      </c>
      <c r="I3092" s="11"/>
    </row>
    <row r="3093" spans="1:9">
      <c r="A3093" s="2">
        <v>70044</v>
      </c>
      <c r="B3093" s="2" t="s">
        <v>1893</v>
      </c>
      <c r="C3093" s="2" t="s">
        <v>1487</v>
      </c>
      <c r="D3093" s="7">
        <v>79852</v>
      </c>
      <c r="E3093" s="2" t="s">
        <v>19</v>
      </c>
      <c r="F3093" s="2" t="str">
        <f>IF(Table3[[#This Row],[Max(s.salary)]] &gt; 'covid yearly salary'!$D$8, "T","F")</f>
        <v>T</v>
      </c>
      <c r="G3093" s="10">
        <f>Table3[[#This Row],[Max(s.salary)]]*0.045</f>
        <v>3593.3399999999997</v>
      </c>
      <c r="H3093" s="10">
        <f>Table3[[#This Row],[Max(s.salary)]]-Table3[[#This Row],[4.50%]]</f>
        <v>76258.66</v>
      </c>
      <c r="I3093" s="11"/>
    </row>
    <row r="3094" spans="1:9">
      <c r="A3094" s="2">
        <v>78439</v>
      </c>
      <c r="B3094" s="2" t="s">
        <v>894</v>
      </c>
      <c r="C3094" s="2" t="s">
        <v>995</v>
      </c>
      <c r="D3094" s="7">
        <v>79848</v>
      </c>
      <c r="E3094" s="2" t="s">
        <v>19</v>
      </c>
      <c r="F3094" s="2" t="str">
        <f>IF(Table3[[#This Row],[Max(s.salary)]] &gt; 'covid yearly salary'!$D$8, "T","F")</f>
        <v>T</v>
      </c>
      <c r="G3094" s="10">
        <f>Table3[[#This Row],[Max(s.salary)]]*0.045</f>
        <v>3593.16</v>
      </c>
      <c r="H3094" s="10">
        <f>Table3[[#This Row],[Max(s.salary)]]-Table3[[#This Row],[4.50%]]</f>
        <v>76254.84</v>
      </c>
      <c r="I3094" s="11"/>
    </row>
    <row r="3095" spans="1:9" hidden="1">
      <c r="A3095" s="2">
        <v>64520</v>
      </c>
      <c r="B3095" s="2" t="s">
        <v>2277</v>
      </c>
      <c r="C3095" s="2" t="s">
        <v>1113</v>
      </c>
      <c r="D3095" s="2">
        <v>52309</v>
      </c>
      <c r="E3095" s="2" t="s">
        <v>19</v>
      </c>
      <c r="F3095" s="2" t="str">
        <f>IF(Table3[[#This Row],[Max(s.salary)]] &gt; 'covid yearly salary'!$D$8, "T","F")</f>
        <v>F</v>
      </c>
      <c r="G3095" s="11">
        <f>Table3[[#This Row],[Max(s.salary)]]*0.045</f>
        <v>2353.9049999999997</v>
      </c>
      <c r="H3095" s="4">
        <f>Table3[[#This Row],[Max(s.salary)]]-Table3[[#This Row],[4.50%]]</f>
        <v>49955.095000000001</v>
      </c>
      <c r="I3095" s="11">
        <f t="shared" si="48"/>
        <v>8528406.4350000024</v>
      </c>
    </row>
    <row r="3096" spans="1:9" hidden="1">
      <c r="A3096" s="2">
        <v>64521</v>
      </c>
      <c r="B3096" s="2" t="s">
        <v>2159</v>
      </c>
      <c r="C3096" s="2" t="s">
        <v>70</v>
      </c>
      <c r="D3096" s="2">
        <v>58974</v>
      </c>
      <c r="E3096" s="2" t="s">
        <v>19</v>
      </c>
      <c r="F3096" s="2" t="str">
        <f>IF(Table3[[#This Row],[Max(s.salary)]] &gt; 'covid yearly salary'!$D$8, "T","F")</f>
        <v>F</v>
      </c>
      <c r="G3096" s="11">
        <f>Table3[[#This Row],[Max(s.salary)]]*0.045</f>
        <v>2653.83</v>
      </c>
      <c r="H3096" s="4">
        <f>Table3[[#This Row],[Max(s.salary)]]-Table3[[#This Row],[4.50%]]</f>
        <v>56320.17</v>
      </c>
      <c r="I3096" s="11">
        <f t="shared" si="48"/>
        <v>8526052.5300000031</v>
      </c>
    </row>
    <row r="3097" spans="1:9">
      <c r="A3097" s="2">
        <v>11036</v>
      </c>
      <c r="B3097" s="2" t="s">
        <v>969</v>
      </c>
      <c r="C3097" s="2" t="s">
        <v>1873</v>
      </c>
      <c r="D3097" s="7">
        <v>79845</v>
      </c>
      <c r="E3097" s="2" t="s">
        <v>19</v>
      </c>
      <c r="F3097" s="2" t="str">
        <f>IF(Table3[[#This Row],[Max(s.salary)]] &gt; 'covid yearly salary'!$D$8, "T","F")</f>
        <v>T</v>
      </c>
      <c r="G3097" s="10">
        <f>Table3[[#This Row],[Max(s.salary)]]*0.045</f>
        <v>3593.0250000000001</v>
      </c>
      <c r="H3097" s="10">
        <f>Table3[[#This Row],[Max(s.salary)]]-Table3[[#This Row],[4.50%]]</f>
        <v>76251.975000000006</v>
      </c>
      <c r="I3097" s="11"/>
    </row>
    <row r="3098" spans="1:9">
      <c r="A3098" s="2">
        <v>31605</v>
      </c>
      <c r="B3098" s="2" t="s">
        <v>881</v>
      </c>
      <c r="C3098" s="2" t="s">
        <v>2226</v>
      </c>
      <c r="D3098" s="7">
        <v>79844</v>
      </c>
      <c r="E3098" s="2" t="s">
        <v>19</v>
      </c>
      <c r="F3098" s="2" t="str">
        <f>IF(Table3[[#This Row],[Max(s.salary)]] &gt; 'covid yearly salary'!$D$8, "T","F")</f>
        <v>T</v>
      </c>
      <c r="G3098" s="10">
        <f>Table3[[#This Row],[Max(s.salary)]]*0.045</f>
        <v>3592.98</v>
      </c>
      <c r="H3098" s="10">
        <f>Table3[[#This Row],[Max(s.salary)]]-Table3[[#This Row],[4.50%]]</f>
        <v>76251.02</v>
      </c>
      <c r="I3098" s="11"/>
    </row>
    <row r="3099" spans="1:9" hidden="1">
      <c r="A3099" s="2">
        <v>64538</v>
      </c>
      <c r="B3099" s="2" t="s">
        <v>1740</v>
      </c>
      <c r="C3099" s="2" t="s">
        <v>2539</v>
      </c>
      <c r="D3099" s="2">
        <v>48935</v>
      </c>
      <c r="E3099" s="2" t="s">
        <v>19</v>
      </c>
      <c r="F3099" s="2" t="str">
        <f>IF(Table3[[#This Row],[Max(s.salary)]] &gt; 'covid yearly salary'!$D$8, "T","F")</f>
        <v>F</v>
      </c>
      <c r="G3099" s="11">
        <f>Table3[[#This Row],[Max(s.salary)]]*0.045</f>
        <v>2202.0749999999998</v>
      </c>
      <c r="H3099" s="4">
        <f>Table3[[#This Row],[Max(s.salary)]]-Table3[[#This Row],[4.50%]]</f>
        <v>46732.925000000003</v>
      </c>
      <c r="I3099" s="11">
        <f t="shared" si="48"/>
        <v>8516212.695000004</v>
      </c>
    </row>
    <row r="3100" spans="1:9">
      <c r="A3100" s="2">
        <v>35391</v>
      </c>
      <c r="B3100" s="2" t="s">
        <v>216</v>
      </c>
      <c r="C3100" s="2" t="s">
        <v>713</v>
      </c>
      <c r="D3100" s="7">
        <v>79811</v>
      </c>
      <c r="E3100" s="2" t="s">
        <v>19</v>
      </c>
      <c r="F3100" s="2" t="str">
        <f>IF(Table3[[#This Row],[Max(s.salary)]] &gt; 'covid yearly salary'!$D$8, "T","F")</f>
        <v>T</v>
      </c>
      <c r="G3100" s="10">
        <f>Table3[[#This Row],[Max(s.salary)]]*0.045</f>
        <v>3591.4949999999999</v>
      </c>
      <c r="H3100" s="10">
        <f>Table3[[#This Row],[Max(s.salary)]]-Table3[[#This Row],[4.50%]]</f>
        <v>76219.505000000005</v>
      </c>
      <c r="I3100" s="11"/>
    </row>
    <row r="3101" spans="1:9">
      <c r="A3101" s="2">
        <v>70147</v>
      </c>
      <c r="B3101" s="2" t="s">
        <v>1701</v>
      </c>
      <c r="C3101" s="2" t="s">
        <v>2540</v>
      </c>
      <c r="D3101" s="7">
        <v>79808</v>
      </c>
      <c r="E3101" s="2" t="s">
        <v>19</v>
      </c>
      <c r="F3101" s="2" t="str">
        <f>IF(Table3[[#This Row],[Max(s.salary)]] &gt; 'covid yearly salary'!$D$8, "T","F")</f>
        <v>T</v>
      </c>
      <c r="G3101" s="10">
        <f>Table3[[#This Row],[Max(s.salary)]]*0.045</f>
        <v>3591.3599999999997</v>
      </c>
      <c r="H3101" s="10">
        <f>Table3[[#This Row],[Max(s.salary)]]-Table3[[#This Row],[4.50%]]</f>
        <v>76216.639999999999</v>
      </c>
      <c r="I3101" s="11"/>
    </row>
    <row r="3102" spans="1:9">
      <c r="A3102" s="2">
        <v>13286</v>
      </c>
      <c r="B3102" s="2" t="s">
        <v>1097</v>
      </c>
      <c r="C3102" s="2" t="s">
        <v>1243</v>
      </c>
      <c r="D3102" s="7">
        <v>79779</v>
      </c>
      <c r="E3102" s="2" t="s">
        <v>19</v>
      </c>
      <c r="F3102" s="2" t="str">
        <f>IF(Table3[[#This Row],[Max(s.salary)]] &gt; 'covid yearly salary'!$D$8, "T","F")</f>
        <v>T</v>
      </c>
      <c r="G3102" s="10">
        <f>Table3[[#This Row],[Max(s.salary)]]*0.045</f>
        <v>3590.0549999999998</v>
      </c>
      <c r="H3102" s="10">
        <f>Table3[[#This Row],[Max(s.salary)]]-Table3[[#This Row],[4.50%]]</f>
        <v>76188.945000000007</v>
      </c>
      <c r="I3102" s="11"/>
    </row>
    <row r="3103" spans="1:9">
      <c r="A3103" s="2">
        <v>23209</v>
      </c>
      <c r="B3103" s="2" t="s">
        <v>2491</v>
      </c>
      <c r="C3103" s="2" t="s">
        <v>2167</v>
      </c>
      <c r="D3103" s="7">
        <v>79777</v>
      </c>
      <c r="E3103" s="2" t="s">
        <v>19</v>
      </c>
      <c r="F3103" s="2" t="str">
        <f>IF(Table3[[#This Row],[Max(s.salary)]] &gt; 'covid yearly salary'!$D$8, "T","F")</f>
        <v>T</v>
      </c>
      <c r="G3103" s="10">
        <f>Table3[[#This Row],[Max(s.salary)]]*0.045</f>
        <v>3589.9649999999997</v>
      </c>
      <c r="H3103" s="10">
        <f>Table3[[#This Row],[Max(s.salary)]]-Table3[[#This Row],[4.50%]]</f>
        <v>76187.035000000003</v>
      </c>
      <c r="I3103" s="11"/>
    </row>
    <row r="3104" spans="1:9">
      <c r="A3104" s="2">
        <v>75478</v>
      </c>
      <c r="B3104" s="2" t="s">
        <v>40</v>
      </c>
      <c r="C3104" s="2" t="s">
        <v>1094</v>
      </c>
      <c r="D3104" s="7">
        <v>79773</v>
      </c>
      <c r="E3104" s="2" t="s">
        <v>19</v>
      </c>
      <c r="F3104" s="2" t="str">
        <f>IF(Table3[[#This Row],[Max(s.salary)]] &gt; 'covid yearly salary'!$D$8, "T","F")</f>
        <v>T</v>
      </c>
      <c r="G3104" s="10">
        <f>Table3[[#This Row],[Max(s.salary)]]*0.045</f>
        <v>3589.7849999999999</v>
      </c>
      <c r="H3104" s="10">
        <f>Table3[[#This Row],[Max(s.salary)]]-Table3[[#This Row],[4.50%]]</f>
        <v>76183.214999999997</v>
      </c>
      <c r="I3104" s="11"/>
    </row>
    <row r="3105" spans="1:9">
      <c r="A3105" s="2">
        <v>39800</v>
      </c>
      <c r="B3105" s="2" t="s">
        <v>982</v>
      </c>
      <c r="C3105" s="2" t="s">
        <v>1977</v>
      </c>
      <c r="D3105" s="7">
        <v>79730</v>
      </c>
      <c r="E3105" s="2" t="s">
        <v>19</v>
      </c>
      <c r="F3105" s="2" t="str">
        <f>IF(Table3[[#This Row],[Max(s.salary)]] &gt; 'covid yearly salary'!$D$8, "T","F")</f>
        <v>T</v>
      </c>
      <c r="G3105" s="10">
        <f>Table3[[#This Row],[Max(s.salary)]]*0.045</f>
        <v>3587.85</v>
      </c>
      <c r="H3105" s="10">
        <f>Table3[[#This Row],[Max(s.salary)]]-Table3[[#This Row],[4.50%]]</f>
        <v>76142.149999999994</v>
      </c>
      <c r="I3105" s="11"/>
    </row>
    <row r="3106" spans="1:9">
      <c r="A3106" s="2">
        <v>42128</v>
      </c>
      <c r="B3106" s="2" t="s">
        <v>897</v>
      </c>
      <c r="C3106" s="2" t="s">
        <v>1793</v>
      </c>
      <c r="D3106" s="7">
        <v>79728</v>
      </c>
      <c r="E3106" s="2" t="s">
        <v>19</v>
      </c>
      <c r="F3106" s="2" t="str">
        <f>IF(Table3[[#This Row],[Max(s.salary)]] &gt; 'covid yearly salary'!$D$8, "T","F")</f>
        <v>T</v>
      </c>
      <c r="G3106" s="10">
        <f>Table3[[#This Row],[Max(s.salary)]]*0.045</f>
        <v>3587.7599999999998</v>
      </c>
      <c r="H3106" s="10">
        <f>Table3[[#This Row],[Max(s.salary)]]-Table3[[#This Row],[4.50%]]</f>
        <v>76140.240000000005</v>
      </c>
      <c r="I3106" s="11"/>
    </row>
    <row r="3107" spans="1:9" hidden="1">
      <c r="A3107" s="2">
        <v>64630</v>
      </c>
      <c r="B3107" s="2" t="s">
        <v>2541</v>
      </c>
      <c r="C3107" s="2" t="s">
        <v>2542</v>
      </c>
      <c r="D3107" s="2">
        <v>49477</v>
      </c>
      <c r="E3107" s="2" t="s">
        <v>19</v>
      </c>
      <c r="F3107" s="2" t="str">
        <f>IF(Table3[[#This Row],[Max(s.salary)]] &gt; 'covid yearly salary'!$D$8, "T","F")</f>
        <v>F</v>
      </c>
      <c r="G3107" s="11">
        <f>Table3[[#This Row],[Max(s.salary)]]*0.045</f>
        <v>2226.4649999999997</v>
      </c>
      <c r="H3107" s="4">
        <f>Table3[[#This Row],[Max(s.salary)]]-Table3[[#This Row],[4.50%]]</f>
        <v>47250.535000000003</v>
      </c>
      <c r="I3107" s="11">
        <f t="shared" si="48"/>
        <v>8488882.3500000052</v>
      </c>
    </row>
    <row r="3108" spans="1:9">
      <c r="A3108" s="2">
        <v>91570</v>
      </c>
      <c r="B3108" s="2" t="s">
        <v>2168</v>
      </c>
      <c r="C3108" s="2" t="s">
        <v>2391</v>
      </c>
      <c r="D3108" s="7">
        <v>79727</v>
      </c>
      <c r="E3108" s="2" t="s">
        <v>19</v>
      </c>
      <c r="F3108" s="2" t="str">
        <f>IF(Table3[[#This Row],[Max(s.salary)]] &gt; 'covid yearly salary'!$D$8, "T","F")</f>
        <v>T</v>
      </c>
      <c r="G3108" s="10">
        <f>Table3[[#This Row],[Max(s.salary)]]*0.045</f>
        <v>3587.7149999999997</v>
      </c>
      <c r="H3108" s="10">
        <f>Table3[[#This Row],[Max(s.salary)]]-Table3[[#This Row],[4.50%]]</f>
        <v>76139.285000000003</v>
      </c>
      <c r="I3108" s="11"/>
    </row>
    <row r="3109" spans="1:9" hidden="1">
      <c r="A3109" s="2">
        <v>64649</v>
      </c>
      <c r="B3109" s="2" t="s">
        <v>969</v>
      </c>
      <c r="C3109" s="2" t="s">
        <v>726</v>
      </c>
      <c r="D3109" s="2">
        <v>59611</v>
      </c>
      <c r="E3109" s="2" t="s">
        <v>19</v>
      </c>
      <c r="F3109" s="2" t="str">
        <f>IF(Table3[[#This Row],[Max(s.salary)]] &gt; 'covid yearly salary'!$D$8, "T","F")</f>
        <v>F</v>
      </c>
      <c r="G3109" s="11">
        <f>Table3[[#This Row],[Max(s.salary)]]*0.045</f>
        <v>2682.4949999999999</v>
      </c>
      <c r="H3109" s="4">
        <f>Table3[[#This Row],[Max(s.salary)]]-Table3[[#This Row],[4.50%]]</f>
        <v>56928.504999999997</v>
      </c>
      <c r="I3109" s="11">
        <f t="shared" si="48"/>
        <v>8483068.1700000037</v>
      </c>
    </row>
    <row r="3110" spans="1:9" hidden="1">
      <c r="A3110" s="2">
        <v>64684</v>
      </c>
      <c r="B3110" s="2" t="s">
        <v>1721</v>
      </c>
      <c r="C3110" s="2" t="s">
        <v>2543</v>
      </c>
      <c r="D3110" s="2">
        <v>52561</v>
      </c>
      <c r="E3110" s="2" t="s">
        <v>19</v>
      </c>
      <c r="F3110" s="2" t="str">
        <f>IF(Table3[[#This Row],[Max(s.salary)]] &gt; 'covid yearly salary'!$D$8, "T","F")</f>
        <v>F</v>
      </c>
      <c r="G3110" s="11">
        <f>Table3[[#This Row],[Max(s.salary)]]*0.045</f>
        <v>2365.2449999999999</v>
      </c>
      <c r="H3110" s="4">
        <f>Table3[[#This Row],[Max(s.salary)]]-Table3[[#This Row],[4.50%]]</f>
        <v>50195.754999999997</v>
      </c>
      <c r="I3110" s="11">
        <f t="shared" si="48"/>
        <v>8480385.6750000026</v>
      </c>
    </row>
    <row r="3111" spans="1:9">
      <c r="A3111" s="2">
        <v>28717</v>
      </c>
      <c r="B3111" s="2" t="s">
        <v>1586</v>
      </c>
      <c r="C3111" s="2" t="s">
        <v>1464</v>
      </c>
      <c r="D3111" s="7">
        <v>79724</v>
      </c>
      <c r="E3111" s="2" t="s">
        <v>19</v>
      </c>
      <c r="F3111" s="2" t="str">
        <f>IF(Table3[[#This Row],[Max(s.salary)]] &gt; 'covid yearly salary'!$D$8, "T","F")</f>
        <v>T</v>
      </c>
      <c r="G3111" s="10">
        <f>Table3[[#This Row],[Max(s.salary)]]*0.045</f>
        <v>3587.58</v>
      </c>
      <c r="H3111" s="10">
        <f>Table3[[#This Row],[Max(s.salary)]]-Table3[[#This Row],[4.50%]]</f>
        <v>76136.42</v>
      </c>
      <c r="I3111" s="11"/>
    </row>
    <row r="3112" spans="1:9" hidden="1">
      <c r="A3112" s="2">
        <v>64691</v>
      </c>
      <c r="B3112" s="2" t="s">
        <v>2544</v>
      </c>
      <c r="C3112" s="2" t="s">
        <v>39</v>
      </c>
      <c r="D3112" s="2">
        <v>59983</v>
      </c>
      <c r="E3112" s="2" t="s">
        <v>19</v>
      </c>
      <c r="F3112" s="2" t="str">
        <f>IF(Table3[[#This Row],[Max(s.salary)]] &gt; 'covid yearly salary'!$D$8, "T","F")</f>
        <v>F</v>
      </c>
      <c r="G3112" s="11">
        <f>Table3[[#This Row],[Max(s.salary)]]*0.045</f>
        <v>2699.2350000000001</v>
      </c>
      <c r="H3112" s="4">
        <f>Table3[[#This Row],[Max(s.salary)]]-Table3[[#This Row],[4.50%]]</f>
        <v>57283.764999999999</v>
      </c>
      <c r="I3112" s="11">
        <f t="shared" si="48"/>
        <v>8474432.8499999996</v>
      </c>
    </row>
    <row r="3113" spans="1:9" hidden="1">
      <c r="A3113" s="2">
        <v>64719</v>
      </c>
      <c r="B3113" s="2" t="s">
        <v>1420</v>
      </c>
      <c r="C3113" s="2" t="s">
        <v>1435</v>
      </c>
      <c r="D3113" s="2">
        <v>57372</v>
      </c>
      <c r="E3113" s="2" t="s">
        <v>19</v>
      </c>
      <c r="F3113" s="2" t="str">
        <f>IF(Table3[[#This Row],[Max(s.salary)]] &gt; 'covid yearly salary'!$D$8, "T","F")</f>
        <v>F</v>
      </c>
      <c r="G3113" s="11">
        <f>Table3[[#This Row],[Max(s.salary)]]*0.045</f>
        <v>2581.7399999999998</v>
      </c>
      <c r="H3113" s="4">
        <f>Table3[[#This Row],[Max(s.salary)]]-Table3[[#This Row],[4.50%]]</f>
        <v>54790.26</v>
      </c>
      <c r="I3113" s="11">
        <f t="shared" si="48"/>
        <v>8471733.6150000021</v>
      </c>
    </row>
    <row r="3114" spans="1:9" hidden="1">
      <c r="A3114" s="2">
        <v>64730</v>
      </c>
      <c r="B3114" s="2" t="s">
        <v>77</v>
      </c>
      <c r="C3114" s="2" t="s">
        <v>1912</v>
      </c>
      <c r="D3114" s="2">
        <v>42036</v>
      </c>
      <c r="E3114" s="2" t="s">
        <v>19</v>
      </c>
      <c r="F3114" s="2" t="str">
        <f>IF(Table3[[#This Row],[Max(s.salary)]] &gt; 'covid yearly salary'!$D$8, "T","F")</f>
        <v>F</v>
      </c>
      <c r="G3114" s="11">
        <f>Table3[[#This Row],[Max(s.salary)]]*0.045</f>
        <v>1891.62</v>
      </c>
      <c r="H3114" s="4">
        <f>Table3[[#This Row],[Max(s.salary)]]-Table3[[#This Row],[4.50%]]</f>
        <v>40144.379999999997</v>
      </c>
      <c r="I3114" s="11">
        <f t="shared" si="48"/>
        <v>8469151.875</v>
      </c>
    </row>
    <row r="3115" spans="1:9" hidden="1">
      <c r="A3115" s="2">
        <v>64751</v>
      </c>
      <c r="B3115" s="2" t="s">
        <v>1062</v>
      </c>
      <c r="C3115" s="2" t="s">
        <v>2167</v>
      </c>
      <c r="D3115" s="2">
        <v>59844</v>
      </c>
      <c r="E3115" s="2" t="s">
        <v>19</v>
      </c>
      <c r="F3115" s="2" t="str">
        <f>IF(Table3[[#This Row],[Max(s.salary)]] &gt; 'covid yearly salary'!$D$8, "T","F")</f>
        <v>F</v>
      </c>
      <c r="G3115" s="11">
        <f>Table3[[#This Row],[Max(s.salary)]]*0.045</f>
        <v>2692.98</v>
      </c>
      <c r="H3115" s="4">
        <f>Table3[[#This Row],[Max(s.salary)]]-Table3[[#This Row],[4.50%]]</f>
        <v>57151.02</v>
      </c>
      <c r="I3115" s="11">
        <f t="shared" si="48"/>
        <v>8467260.2550000008</v>
      </c>
    </row>
    <row r="3116" spans="1:9">
      <c r="A3116" s="2">
        <v>11367</v>
      </c>
      <c r="B3116" s="2" t="s">
        <v>283</v>
      </c>
      <c r="C3116" s="2" t="s">
        <v>1292</v>
      </c>
      <c r="D3116" s="7">
        <v>79722</v>
      </c>
      <c r="E3116" s="2" t="s">
        <v>19</v>
      </c>
      <c r="F3116" s="2" t="str">
        <f>IF(Table3[[#This Row],[Max(s.salary)]] &gt; 'covid yearly salary'!$D$8, "T","F")</f>
        <v>T</v>
      </c>
      <c r="G3116" s="10">
        <f>Table3[[#This Row],[Max(s.salary)]]*0.045</f>
        <v>3587.49</v>
      </c>
      <c r="H3116" s="10">
        <f>Table3[[#This Row],[Max(s.salary)]]-Table3[[#This Row],[4.50%]]</f>
        <v>76134.509999999995</v>
      </c>
      <c r="I3116" s="11"/>
    </row>
    <row r="3117" spans="1:9">
      <c r="A3117" s="2">
        <v>72636</v>
      </c>
      <c r="B3117" s="2" t="s">
        <v>143</v>
      </c>
      <c r="C3117" s="2" t="s">
        <v>100</v>
      </c>
      <c r="D3117" s="7">
        <v>79720</v>
      </c>
      <c r="E3117" s="2" t="s">
        <v>19</v>
      </c>
      <c r="F3117" s="2" t="str">
        <f>IF(Table3[[#This Row],[Max(s.salary)]] &gt; 'covid yearly salary'!$D$8, "T","F")</f>
        <v>T</v>
      </c>
      <c r="G3117" s="10">
        <f>Table3[[#This Row],[Max(s.salary)]]*0.045</f>
        <v>3587.4</v>
      </c>
      <c r="H3117" s="10">
        <f>Table3[[#This Row],[Max(s.salary)]]-Table3[[#This Row],[4.50%]]</f>
        <v>76132.600000000006</v>
      </c>
      <c r="I3117" s="11"/>
    </row>
    <row r="3118" spans="1:9" hidden="1">
      <c r="A3118" s="2">
        <v>64764</v>
      </c>
      <c r="B3118" s="2" t="s">
        <v>870</v>
      </c>
      <c r="C3118" s="2" t="s">
        <v>319</v>
      </c>
      <c r="D3118" s="2">
        <v>45962</v>
      </c>
      <c r="E3118" s="2" t="s">
        <v>19</v>
      </c>
      <c r="F3118" s="2" t="str">
        <f>IF(Table3[[#This Row],[Max(s.salary)]] &gt; 'covid yearly salary'!$D$8, "T","F")</f>
        <v>F</v>
      </c>
      <c r="G3118" s="11">
        <f>Table3[[#This Row],[Max(s.salary)]]*0.045</f>
        <v>2068.29</v>
      </c>
      <c r="H3118" s="4">
        <f>Table3[[#This Row],[Max(s.salary)]]-Table3[[#This Row],[4.50%]]</f>
        <v>43893.71</v>
      </c>
      <c r="I3118" s="11">
        <f t="shared" si="48"/>
        <v>8457392.3850000016</v>
      </c>
    </row>
    <row r="3119" spans="1:9">
      <c r="A3119" s="2">
        <v>13510</v>
      </c>
      <c r="B3119" s="2" t="s">
        <v>1052</v>
      </c>
      <c r="C3119" s="2" t="s">
        <v>290</v>
      </c>
      <c r="D3119" s="7">
        <v>79705</v>
      </c>
      <c r="E3119" s="2" t="s">
        <v>19</v>
      </c>
      <c r="F3119" s="2" t="str">
        <f>IF(Table3[[#This Row],[Max(s.salary)]] &gt; 'covid yearly salary'!$D$8, "T","F")</f>
        <v>T</v>
      </c>
      <c r="G3119" s="10">
        <f>Table3[[#This Row],[Max(s.salary)]]*0.045</f>
        <v>3586.7249999999999</v>
      </c>
      <c r="H3119" s="10">
        <f>Table3[[#This Row],[Max(s.salary)]]-Table3[[#This Row],[4.50%]]</f>
        <v>76118.274999999994</v>
      </c>
      <c r="I3119" s="11"/>
    </row>
    <row r="3120" spans="1:9">
      <c r="A3120" s="2">
        <v>23807</v>
      </c>
      <c r="B3120" s="2" t="s">
        <v>250</v>
      </c>
      <c r="C3120" s="2" t="s">
        <v>1453</v>
      </c>
      <c r="D3120" s="7">
        <v>79702</v>
      </c>
      <c r="E3120" s="2" t="s">
        <v>19</v>
      </c>
      <c r="F3120" s="2" t="str">
        <f>IF(Table3[[#This Row],[Max(s.salary)]] &gt; 'covid yearly salary'!$D$8, "T","F")</f>
        <v>T</v>
      </c>
      <c r="G3120" s="10">
        <f>Table3[[#This Row],[Max(s.salary)]]*0.045</f>
        <v>3586.5899999999997</v>
      </c>
      <c r="H3120" s="10">
        <f>Table3[[#This Row],[Max(s.salary)]]-Table3[[#This Row],[4.50%]]</f>
        <v>76115.41</v>
      </c>
      <c r="I3120" s="11"/>
    </row>
    <row r="3121" spans="1:9">
      <c r="A3121" s="2">
        <v>21664</v>
      </c>
      <c r="B3121" s="2" t="s">
        <v>2545</v>
      </c>
      <c r="C3121" s="2" t="s">
        <v>209</v>
      </c>
      <c r="D3121" s="7">
        <v>79698</v>
      </c>
      <c r="E3121" s="2" t="s">
        <v>19</v>
      </c>
      <c r="F3121" s="2" t="str">
        <f>IF(Table3[[#This Row],[Max(s.salary)]] &gt; 'covid yearly salary'!$D$8, "T","F")</f>
        <v>T</v>
      </c>
      <c r="G3121" s="10">
        <f>Table3[[#This Row],[Max(s.salary)]]*0.045</f>
        <v>3586.41</v>
      </c>
      <c r="H3121" s="10">
        <f>Table3[[#This Row],[Max(s.salary)]]-Table3[[#This Row],[4.50%]]</f>
        <v>76111.59</v>
      </c>
      <c r="I3121" s="11"/>
    </row>
    <row r="3122" spans="1:9">
      <c r="A3122" s="2">
        <v>109146</v>
      </c>
      <c r="B3122" s="2" t="s">
        <v>2155</v>
      </c>
      <c r="C3122" s="2" t="s">
        <v>1093</v>
      </c>
      <c r="D3122" s="7">
        <v>79697</v>
      </c>
      <c r="E3122" s="2" t="s">
        <v>19</v>
      </c>
      <c r="F3122" s="2" t="str">
        <f>IF(Table3[[#This Row],[Max(s.salary)]] &gt; 'covid yearly salary'!$D$8, "T","F")</f>
        <v>T</v>
      </c>
      <c r="G3122" s="10">
        <f>Table3[[#This Row],[Max(s.salary)]]*0.045</f>
        <v>3586.3649999999998</v>
      </c>
      <c r="H3122" s="10">
        <f>Table3[[#This Row],[Max(s.salary)]]-Table3[[#This Row],[4.50%]]</f>
        <v>76110.634999999995</v>
      </c>
      <c r="I3122" s="11"/>
    </row>
    <row r="3123" spans="1:9">
      <c r="A3123" s="2">
        <v>81639</v>
      </c>
      <c r="B3123" s="2" t="s">
        <v>279</v>
      </c>
      <c r="C3123" s="2" t="s">
        <v>2546</v>
      </c>
      <c r="D3123" s="7">
        <v>79688</v>
      </c>
      <c r="E3123" s="2" t="s">
        <v>19</v>
      </c>
      <c r="F3123" s="2" t="str">
        <f>IF(Table3[[#This Row],[Max(s.salary)]] &gt; 'covid yearly salary'!$D$8, "T","F")</f>
        <v>T</v>
      </c>
      <c r="G3123" s="10">
        <f>Table3[[#This Row],[Max(s.salary)]]*0.045</f>
        <v>3585.96</v>
      </c>
      <c r="H3123" s="10">
        <f>Table3[[#This Row],[Max(s.salary)]]-Table3[[#This Row],[4.50%]]</f>
        <v>76102.039999999994</v>
      </c>
      <c r="I3123" s="11"/>
    </row>
    <row r="3124" spans="1:9">
      <c r="A3124" s="2">
        <v>42747</v>
      </c>
      <c r="B3124" s="2" t="s">
        <v>1306</v>
      </c>
      <c r="C3124" s="2" t="s">
        <v>860</v>
      </c>
      <c r="D3124" s="7">
        <v>79669</v>
      </c>
      <c r="E3124" s="2" t="s">
        <v>19</v>
      </c>
      <c r="F3124" s="2" t="str">
        <f>IF(Table3[[#This Row],[Max(s.salary)]] &gt; 'covid yearly salary'!$D$8, "T","F")</f>
        <v>T</v>
      </c>
      <c r="G3124" s="10">
        <f>Table3[[#This Row],[Max(s.salary)]]*0.045</f>
        <v>3585.105</v>
      </c>
      <c r="H3124" s="10">
        <f>Table3[[#This Row],[Max(s.salary)]]-Table3[[#This Row],[4.50%]]</f>
        <v>76083.895000000004</v>
      </c>
      <c r="I3124" s="11"/>
    </row>
    <row r="3125" spans="1:9" hidden="1">
      <c r="A3125" s="2">
        <v>64865</v>
      </c>
      <c r="B3125" s="2" t="s">
        <v>436</v>
      </c>
      <c r="C3125" s="2" t="s">
        <v>249</v>
      </c>
      <c r="D3125" s="2">
        <v>48080</v>
      </c>
      <c r="E3125" s="2" t="s">
        <v>19</v>
      </c>
      <c r="F3125" s="2" t="str">
        <f>IF(Table3[[#This Row],[Max(s.salary)]] &gt; 'covid yearly salary'!$D$8, "T","F")</f>
        <v>F</v>
      </c>
      <c r="G3125" s="11">
        <f>Table3[[#This Row],[Max(s.salary)]]*0.045</f>
        <v>2163.6</v>
      </c>
      <c r="H3125" s="4">
        <f>Table3[[#This Row],[Max(s.salary)]]-Table3[[#This Row],[4.50%]]</f>
        <v>45916.4</v>
      </c>
      <c r="I3125" s="11">
        <f t="shared" si="48"/>
        <v>8433806.9400000013</v>
      </c>
    </row>
    <row r="3126" spans="1:9">
      <c r="A3126" s="2">
        <v>35851</v>
      </c>
      <c r="B3126" s="2" t="s">
        <v>1323</v>
      </c>
      <c r="C3126" s="2" t="s">
        <v>646</v>
      </c>
      <c r="D3126" s="7">
        <v>79664</v>
      </c>
      <c r="E3126" s="2" t="s">
        <v>19</v>
      </c>
      <c r="F3126" s="2" t="str">
        <f>IF(Table3[[#This Row],[Max(s.salary)]] &gt; 'covid yearly salary'!$D$8, "T","F")</f>
        <v>T</v>
      </c>
      <c r="G3126" s="10">
        <f>Table3[[#This Row],[Max(s.salary)]]*0.045</f>
        <v>3584.8799999999997</v>
      </c>
      <c r="H3126" s="10">
        <f>Table3[[#This Row],[Max(s.salary)]]-Table3[[#This Row],[4.50%]]</f>
        <v>76079.12</v>
      </c>
      <c r="I3126" s="11"/>
    </row>
    <row r="3127" spans="1:9">
      <c r="A3127" s="2">
        <v>38220</v>
      </c>
      <c r="B3127" s="2" t="s">
        <v>1479</v>
      </c>
      <c r="C3127" s="2" t="s">
        <v>2447</v>
      </c>
      <c r="D3127" s="7">
        <v>79664</v>
      </c>
      <c r="E3127" s="2" t="s">
        <v>19</v>
      </c>
      <c r="F3127" s="2" t="str">
        <f>IF(Table3[[#This Row],[Max(s.salary)]] &gt; 'covid yearly salary'!$D$8, "T","F")</f>
        <v>T</v>
      </c>
      <c r="G3127" s="10">
        <f>Table3[[#This Row],[Max(s.salary)]]*0.045</f>
        <v>3584.8799999999997</v>
      </c>
      <c r="H3127" s="10">
        <f>Table3[[#This Row],[Max(s.salary)]]-Table3[[#This Row],[4.50%]]</f>
        <v>76079.12</v>
      </c>
      <c r="I3127" s="11"/>
    </row>
    <row r="3128" spans="1:9">
      <c r="A3128" s="2">
        <v>11526</v>
      </c>
      <c r="B3128" s="2" t="s">
        <v>577</v>
      </c>
      <c r="C3128" s="2" t="s">
        <v>2547</v>
      </c>
      <c r="D3128" s="7">
        <v>79663</v>
      </c>
      <c r="E3128" s="2" t="s">
        <v>19</v>
      </c>
      <c r="F3128" s="2" t="str">
        <f>IF(Table3[[#This Row],[Max(s.salary)]] &gt; 'covid yearly salary'!$D$8, "T","F")</f>
        <v>T</v>
      </c>
      <c r="G3128" s="10">
        <f>Table3[[#This Row],[Max(s.salary)]]*0.045</f>
        <v>3584.835</v>
      </c>
      <c r="H3128" s="10">
        <f>Table3[[#This Row],[Max(s.salary)]]-Table3[[#This Row],[4.50%]]</f>
        <v>76078.164999999994</v>
      </c>
      <c r="I3128" s="11"/>
    </row>
    <row r="3129" spans="1:9">
      <c r="A3129" s="2">
        <v>43822</v>
      </c>
      <c r="B3129" s="2" t="s">
        <v>881</v>
      </c>
      <c r="C3129" s="2" t="s">
        <v>1585</v>
      </c>
      <c r="D3129" s="7">
        <v>79655</v>
      </c>
      <c r="E3129" s="2" t="s">
        <v>19</v>
      </c>
      <c r="F3129" s="2" t="str">
        <f>IF(Table3[[#This Row],[Max(s.salary)]] &gt; 'covid yearly salary'!$D$8, "T","F")</f>
        <v>T</v>
      </c>
      <c r="G3129" s="10">
        <f>Table3[[#This Row],[Max(s.salary)]]*0.045</f>
        <v>3584.4749999999999</v>
      </c>
      <c r="H3129" s="10">
        <f>Table3[[#This Row],[Max(s.salary)]]-Table3[[#This Row],[4.50%]]</f>
        <v>76070.524999999994</v>
      </c>
      <c r="I3129" s="11"/>
    </row>
    <row r="3130" spans="1:9">
      <c r="A3130" s="2">
        <v>55598</v>
      </c>
      <c r="B3130" s="2" t="s">
        <v>1057</v>
      </c>
      <c r="C3130" s="2" t="s">
        <v>2548</v>
      </c>
      <c r="D3130" s="7">
        <v>79651</v>
      </c>
      <c r="E3130" s="2" t="s">
        <v>19</v>
      </c>
      <c r="F3130" s="2" t="str">
        <f>IF(Table3[[#This Row],[Max(s.salary)]] &gt; 'covid yearly salary'!$D$8, "T","F")</f>
        <v>T</v>
      </c>
      <c r="G3130" s="10">
        <f>Table3[[#This Row],[Max(s.salary)]]*0.045</f>
        <v>3584.2950000000001</v>
      </c>
      <c r="H3130" s="10">
        <f>Table3[[#This Row],[Max(s.salary)]]-Table3[[#This Row],[4.50%]]</f>
        <v>76066.705000000002</v>
      </c>
      <c r="I3130" s="11"/>
    </row>
    <row r="3131" spans="1:9" hidden="1">
      <c r="A3131" s="2">
        <v>65038</v>
      </c>
      <c r="B3131" s="2" t="s">
        <v>1260</v>
      </c>
      <c r="C3131" s="2" t="s">
        <v>2549</v>
      </c>
      <c r="D3131" s="2">
        <v>48755</v>
      </c>
      <c r="E3131" s="2" t="s">
        <v>19</v>
      </c>
      <c r="F3131" s="2" t="str">
        <f>IF(Table3[[#This Row],[Max(s.salary)]] &gt; 'covid yearly salary'!$D$8, "T","F")</f>
        <v>F</v>
      </c>
      <c r="G3131" s="11">
        <f>Table3[[#This Row],[Max(s.salary)]]*0.045</f>
        <v>2193.9749999999999</v>
      </c>
      <c r="H3131" s="4">
        <f>Table3[[#This Row],[Max(s.salary)]]-Table3[[#This Row],[4.50%]]</f>
        <v>46561.025000000001</v>
      </c>
      <c r="I3131" s="11">
        <f t="shared" si="48"/>
        <v>8413719.9750000034</v>
      </c>
    </row>
    <row r="3132" spans="1:9" hidden="1">
      <c r="A3132" s="2">
        <v>65046</v>
      </c>
      <c r="B3132" s="2" t="s">
        <v>887</v>
      </c>
      <c r="C3132" s="2" t="s">
        <v>2550</v>
      </c>
      <c r="D3132" s="2">
        <v>53692</v>
      </c>
      <c r="E3132" s="2" t="s">
        <v>19</v>
      </c>
      <c r="F3132" s="2" t="str">
        <f>IF(Table3[[#This Row],[Max(s.salary)]] &gt; 'covid yearly salary'!$D$8, "T","F")</f>
        <v>F</v>
      </c>
      <c r="G3132" s="11">
        <f>Table3[[#This Row],[Max(s.salary)]]*0.045</f>
        <v>2416.14</v>
      </c>
      <c r="H3132" s="4">
        <f>Table3[[#This Row],[Max(s.salary)]]-Table3[[#This Row],[4.50%]]</f>
        <v>51275.86</v>
      </c>
      <c r="I3132" s="11">
        <f t="shared" si="48"/>
        <v>8411526.0000000037</v>
      </c>
    </row>
    <row r="3133" spans="1:9">
      <c r="A3133" s="2">
        <v>61740</v>
      </c>
      <c r="B3133" s="2" t="s">
        <v>141</v>
      </c>
      <c r="C3133" s="2" t="s">
        <v>2551</v>
      </c>
      <c r="D3133" s="7">
        <v>79634</v>
      </c>
      <c r="E3133" s="2" t="s">
        <v>19</v>
      </c>
      <c r="F3133" s="2" t="str">
        <f>IF(Table3[[#This Row],[Max(s.salary)]] &gt; 'covid yearly salary'!$D$8, "T","F")</f>
        <v>T</v>
      </c>
      <c r="G3133" s="10">
        <f>Table3[[#This Row],[Max(s.salary)]]*0.045</f>
        <v>3583.5299999999997</v>
      </c>
      <c r="H3133" s="10">
        <f>Table3[[#This Row],[Max(s.salary)]]-Table3[[#This Row],[4.50%]]</f>
        <v>76050.47</v>
      </c>
      <c r="I3133" s="11"/>
    </row>
    <row r="3134" spans="1:9">
      <c r="A3134" s="2">
        <v>16516</v>
      </c>
      <c r="B3134" s="2" t="s">
        <v>681</v>
      </c>
      <c r="C3134" s="2" t="s">
        <v>796</v>
      </c>
      <c r="D3134" s="7">
        <v>79615</v>
      </c>
      <c r="E3134" s="2" t="s">
        <v>19</v>
      </c>
      <c r="F3134" s="2" t="str">
        <f>IF(Table3[[#This Row],[Max(s.salary)]] &gt; 'covid yearly salary'!$D$8, "T","F")</f>
        <v>T</v>
      </c>
      <c r="G3134" s="10">
        <f>Table3[[#This Row],[Max(s.salary)]]*0.045</f>
        <v>3582.6749999999997</v>
      </c>
      <c r="H3134" s="10">
        <f>Table3[[#This Row],[Max(s.salary)]]-Table3[[#This Row],[4.50%]]</f>
        <v>76032.324999999997</v>
      </c>
      <c r="I3134" s="11"/>
    </row>
    <row r="3135" spans="1:9">
      <c r="A3135" s="2">
        <v>24158</v>
      </c>
      <c r="B3135" s="2" t="s">
        <v>1038</v>
      </c>
      <c r="C3135" s="2" t="s">
        <v>1985</v>
      </c>
      <c r="D3135" s="7">
        <v>79604</v>
      </c>
      <c r="E3135" s="2" t="s">
        <v>19</v>
      </c>
      <c r="F3135" s="2" t="str">
        <f>IF(Table3[[#This Row],[Max(s.salary)]] &gt; 'covid yearly salary'!$D$8, "T","F")</f>
        <v>T</v>
      </c>
      <c r="G3135" s="10">
        <f>Table3[[#This Row],[Max(s.salary)]]*0.045</f>
        <v>3582.18</v>
      </c>
      <c r="H3135" s="10">
        <f>Table3[[#This Row],[Max(s.salary)]]-Table3[[#This Row],[4.50%]]</f>
        <v>76021.820000000007</v>
      </c>
      <c r="I3135" s="11"/>
    </row>
    <row r="3136" spans="1:9" hidden="1">
      <c r="A3136" s="2">
        <v>65100</v>
      </c>
      <c r="B3136" s="2" t="s">
        <v>143</v>
      </c>
      <c r="C3136" s="2" t="s">
        <v>971</v>
      </c>
      <c r="D3136" s="2">
        <v>52973</v>
      </c>
      <c r="E3136" s="2" t="s">
        <v>19</v>
      </c>
      <c r="F3136" s="2" t="str">
        <f>IF(Table3[[#This Row],[Max(s.salary)]] &gt; 'covid yearly salary'!$D$8, "T","F")</f>
        <v>F</v>
      </c>
      <c r="G3136" s="11">
        <f>Table3[[#This Row],[Max(s.salary)]]*0.045</f>
        <v>2383.7849999999999</v>
      </c>
      <c r="H3136" s="4">
        <f>Table3[[#This Row],[Max(s.salary)]]-Table3[[#This Row],[4.50%]]</f>
        <v>50589.214999999997</v>
      </c>
      <c r="I3136" s="11">
        <f t="shared" si="48"/>
        <v>8398361.4749999996</v>
      </c>
    </row>
    <row r="3137" spans="1:9">
      <c r="A3137" s="2">
        <v>69433</v>
      </c>
      <c r="B3137" s="2" t="s">
        <v>1503</v>
      </c>
      <c r="C3137" s="2" t="s">
        <v>35</v>
      </c>
      <c r="D3137" s="7">
        <v>79597</v>
      </c>
      <c r="E3137" s="2" t="s">
        <v>19</v>
      </c>
      <c r="F3137" s="2" t="str">
        <f>IF(Table3[[#This Row],[Max(s.salary)]] &gt; 'covid yearly salary'!$D$8, "T","F")</f>
        <v>T</v>
      </c>
      <c r="G3137" s="10">
        <f>Table3[[#This Row],[Max(s.salary)]]*0.045</f>
        <v>3581.8649999999998</v>
      </c>
      <c r="H3137" s="10">
        <f>Table3[[#This Row],[Max(s.salary)]]-Table3[[#This Row],[4.50%]]</f>
        <v>76015.134999999995</v>
      </c>
      <c r="I3137" s="11"/>
    </row>
    <row r="3138" spans="1:9">
      <c r="A3138" s="2">
        <v>59444</v>
      </c>
      <c r="B3138" s="2" t="s">
        <v>1082</v>
      </c>
      <c r="C3138" s="2" t="s">
        <v>2552</v>
      </c>
      <c r="D3138" s="7">
        <v>79591</v>
      </c>
      <c r="E3138" s="2" t="s">
        <v>19</v>
      </c>
      <c r="F3138" s="2" t="str">
        <f>IF(Table3[[#This Row],[Max(s.salary)]] &gt; 'covid yearly salary'!$D$8, "T","F")</f>
        <v>T</v>
      </c>
      <c r="G3138" s="10">
        <f>Table3[[#This Row],[Max(s.salary)]]*0.045</f>
        <v>3581.5949999999998</v>
      </c>
      <c r="H3138" s="10">
        <f>Table3[[#This Row],[Max(s.salary)]]-Table3[[#This Row],[4.50%]]</f>
        <v>76009.404999999999</v>
      </c>
      <c r="I3138" s="11"/>
    </row>
    <row r="3139" spans="1:9">
      <c r="A3139" s="2">
        <v>77205</v>
      </c>
      <c r="B3139" s="2" t="s">
        <v>2097</v>
      </c>
      <c r="C3139" s="2" t="s">
        <v>2027</v>
      </c>
      <c r="D3139" s="7">
        <v>79591</v>
      </c>
      <c r="E3139" s="2" t="s">
        <v>19</v>
      </c>
      <c r="F3139" s="2" t="str">
        <f>IF(Table3[[#This Row],[Max(s.salary)]] &gt; 'covid yearly salary'!$D$8, "T","F")</f>
        <v>T</v>
      </c>
      <c r="G3139" s="10">
        <f>Table3[[#This Row],[Max(s.salary)]]*0.045</f>
        <v>3581.5949999999998</v>
      </c>
      <c r="H3139" s="10">
        <f>Table3[[#This Row],[Max(s.salary)]]-Table3[[#This Row],[4.50%]]</f>
        <v>76009.404999999999</v>
      </c>
      <c r="I3139" s="11"/>
    </row>
    <row r="3140" spans="1:9" hidden="1">
      <c r="A3140" s="2">
        <v>65201</v>
      </c>
      <c r="B3140" s="2" t="s">
        <v>1829</v>
      </c>
      <c r="C3140" s="2" t="s">
        <v>2553</v>
      </c>
      <c r="D3140" s="2">
        <v>53569</v>
      </c>
      <c r="E3140" s="2" t="s">
        <v>19</v>
      </c>
      <c r="F3140" s="2" t="str">
        <f>IF(Table3[[#This Row],[Max(s.salary)]] &gt; 'covid yearly salary'!$D$8, "T","F")</f>
        <v>F</v>
      </c>
      <c r="G3140" s="11">
        <f>Table3[[#This Row],[Max(s.salary)]]*0.045</f>
        <v>2410.605</v>
      </c>
      <c r="H3140" s="4">
        <f>Table3[[#This Row],[Max(s.salary)]]-Table3[[#This Row],[4.50%]]</f>
        <v>51158.394999999997</v>
      </c>
      <c r="I3140" s="11">
        <f t="shared" ref="I3140:I3201" si="49">SUM(G3140:G7358)</f>
        <v>8385232.6349999998</v>
      </c>
    </row>
    <row r="3141" spans="1:9">
      <c r="A3141" s="2">
        <v>105964</v>
      </c>
      <c r="B3141" s="2" t="s">
        <v>2554</v>
      </c>
      <c r="C3141" s="2" t="s">
        <v>494</v>
      </c>
      <c r="D3141" s="7">
        <v>79591</v>
      </c>
      <c r="E3141" s="2" t="s">
        <v>19</v>
      </c>
      <c r="F3141" s="2" t="str">
        <f>IF(Table3[[#This Row],[Max(s.salary)]] &gt; 'covid yearly salary'!$D$8, "T","F")</f>
        <v>T</v>
      </c>
      <c r="G3141" s="10">
        <f>Table3[[#This Row],[Max(s.salary)]]*0.045</f>
        <v>3581.5949999999998</v>
      </c>
      <c r="H3141" s="10">
        <f>Table3[[#This Row],[Max(s.salary)]]-Table3[[#This Row],[4.50%]]</f>
        <v>76009.404999999999</v>
      </c>
      <c r="I3141" s="11"/>
    </row>
    <row r="3142" spans="1:9">
      <c r="A3142" s="2">
        <v>50796</v>
      </c>
      <c r="B3142" s="2" t="s">
        <v>663</v>
      </c>
      <c r="C3142" s="2" t="s">
        <v>2204</v>
      </c>
      <c r="D3142" s="7">
        <v>79581</v>
      </c>
      <c r="E3142" s="2" t="s">
        <v>19</v>
      </c>
      <c r="F3142" s="2" t="str">
        <f>IF(Table3[[#This Row],[Max(s.salary)]] &gt; 'covid yearly salary'!$D$8, "T","F")</f>
        <v>T</v>
      </c>
      <c r="G3142" s="10">
        <f>Table3[[#This Row],[Max(s.salary)]]*0.045</f>
        <v>3581.145</v>
      </c>
      <c r="H3142" s="10">
        <f>Table3[[#This Row],[Max(s.salary)]]-Table3[[#This Row],[4.50%]]</f>
        <v>75999.854999999996</v>
      </c>
      <c r="I3142" s="11"/>
    </row>
    <row r="3143" spans="1:9">
      <c r="A3143" s="2">
        <v>50545</v>
      </c>
      <c r="B3143" s="2" t="s">
        <v>2555</v>
      </c>
      <c r="C3143" s="2" t="s">
        <v>2556</v>
      </c>
      <c r="D3143" s="7">
        <v>79571</v>
      </c>
      <c r="E3143" s="2" t="s">
        <v>19</v>
      </c>
      <c r="F3143" s="2" t="str">
        <f>IF(Table3[[#This Row],[Max(s.salary)]] &gt; 'covid yearly salary'!$D$8, "T","F")</f>
        <v>T</v>
      </c>
      <c r="G3143" s="10">
        <f>Table3[[#This Row],[Max(s.salary)]]*0.045</f>
        <v>3580.6949999999997</v>
      </c>
      <c r="H3143" s="10">
        <f>Table3[[#This Row],[Max(s.salary)]]-Table3[[#This Row],[4.50%]]</f>
        <v>75990.304999999993</v>
      </c>
      <c r="I3143" s="11"/>
    </row>
    <row r="3144" spans="1:9">
      <c r="A3144" s="2">
        <v>102367</v>
      </c>
      <c r="B3144" s="2" t="s">
        <v>2104</v>
      </c>
      <c r="C3144" s="2" t="s">
        <v>2268</v>
      </c>
      <c r="D3144" s="7">
        <v>79566</v>
      </c>
      <c r="E3144" s="2" t="s">
        <v>19</v>
      </c>
      <c r="F3144" s="2" t="str">
        <f>IF(Table3[[#This Row],[Max(s.salary)]] &gt; 'covid yearly salary'!$D$8, "T","F")</f>
        <v>T</v>
      </c>
      <c r="G3144" s="10">
        <f>Table3[[#This Row],[Max(s.salary)]]*0.045</f>
        <v>3580.47</v>
      </c>
      <c r="H3144" s="10">
        <f>Table3[[#This Row],[Max(s.salary)]]-Table3[[#This Row],[4.50%]]</f>
        <v>75985.53</v>
      </c>
      <c r="I3144" s="11"/>
    </row>
    <row r="3145" spans="1:9">
      <c r="A3145" s="2">
        <v>109932</v>
      </c>
      <c r="B3145" s="2" t="s">
        <v>1265</v>
      </c>
      <c r="C3145" s="2" t="s">
        <v>1233</v>
      </c>
      <c r="D3145" s="7">
        <v>79561</v>
      </c>
      <c r="E3145" s="2" t="s">
        <v>19</v>
      </c>
      <c r="F3145" s="2" t="str">
        <f>IF(Table3[[#This Row],[Max(s.salary)]] &gt; 'covid yearly salary'!$D$8, "T","F")</f>
        <v>T</v>
      </c>
      <c r="G3145" s="10">
        <f>Table3[[#This Row],[Max(s.salary)]]*0.045</f>
        <v>3580.2449999999999</v>
      </c>
      <c r="H3145" s="10">
        <f>Table3[[#This Row],[Max(s.salary)]]-Table3[[#This Row],[4.50%]]</f>
        <v>75980.755000000005</v>
      </c>
      <c r="I3145" s="11"/>
    </row>
    <row r="3146" spans="1:9">
      <c r="A3146" s="2">
        <v>93697</v>
      </c>
      <c r="B3146" s="2" t="s">
        <v>1017</v>
      </c>
      <c r="C3146" s="2" t="s">
        <v>1959</v>
      </c>
      <c r="D3146" s="7">
        <v>79554</v>
      </c>
      <c r="E3146" s="2" t="s">
        <v>19</v>
      </c>
      <c r="F3146" s="2" t="str">
        <f>IF(Table3[[#This Row],[Max(s.salary)]] &gt; 'covid yearly salary'!$D$8, "T","F")</f>
        <v>T</v>
      </c>
      <c r="G3146" s="10">
        <f>Table3[[#This Row],[Max(s.salary)]]*0.045</f>
        <v>3579.93</v>
      </c>
      <c r="H3146" s="10">
        <f>Table3[[#This Row],[Max(s.salary)]]-Table3[[#This Row],[4.50%]]</f>
        <v>75974.070000000007</v>
      </c>
      <c r="I3146" s="11"/>
    </row>
    <row r="3147" spans="1:9" hidden="1">
      <c r="A3147" s="2">
        <v>65257</v>
      </c>
      <c r="B3147" s="2" t="s">
        <v>1069</v>
      </c>
      <c r="C3147" s="2" t="s">
        <v>1704</v>
      </c>
      <c r="D3147" s="2">
        <v>54411</v>
      </c>
      <c r="E3147" s="2" t="s">
        <v>19</v>
      </c>
      <c r="F3147" s="2" t="str">
        <f>IF(Table3[[#This Row],[Max(s.salary)]] &gt; 'covid yearly salary'!$D$8, "T","F")</f>
        <v>F</v>
      </c>
      <c r="G3147" s="11">
        <f>Table3[[#This Row],[Max(s.salary)]]*0.045</f>
        <v>2448.4949999999999</v>
      </c>
      <c r="H3147" s="4">
        <f>Table3[[#This Row],[Max(s.salary)]]-Table3[[#This Row],[4.50%]]</f>
        <v>51962.504999999997</v>
      </c>
      <c r="I3147" s="11">
        <f t="shared" si="49"/>
        <v>8361337.9500000002</v>
      </c>
    </row>
    <row r="3148" spans="1:9">
      <c r="A3148" s="2">
        <v>61696</v>
      </c>
      <c r="B3148" s="2" t="s">
        <v>1869</v>
      </c>
      <c r="C3148" s="2" t="s">
        <v>104</v>
      </c>
      <c r="D3148" s="7">
        <v>79531</v>
      </c>
      <c r="E3148" s="2" t="s">
        <v>19</v>
      </c>
      <c r="F3148" s="2" t="str">
        <f>IF(Table3[[#This Row],[Max(s.salary)]] &gt; 'covid yearly salary'!$D$8, "T","F")</f>
        <v>T</v>
      </c>
      <c r="G3148" s="10">
        <f>Table3[[#This Row],[Max(s.salary)]]*0.045</f>
        <v>3578.895</v>
      </c>
      <c r="H3148" s="10">
        <f>Table3[[#This Row],[Max(s.salary)]]-Table3[[#This Row],[4.50%]]</f>
        <v>75952.104999999996</v>
      </c>
      <c r="I3148" s="11"/>
    </row>
    <row r="3149" spans="1:9">
      <c r="A3149" s="2">
        <v>26514</v>
      </c>
      <c r="B3149" s="2" t="s">
        <v>1463</v>
      </c>
      <c r="C3149" s="2" t="s">
        <v>1984</v>
      </c>
      <c r="D3149" s="7">
        <v>79527</v>
      </c>
      <c r="E3149" s="2" t="s">
        <v>19</v>
      </c>
      <c r="F3149" s="2" t="str">
        <f>IF(Table3[[#This Row],[Max(s.salary)]] &gt; 'covid yearly salary'!$D$8, "T","F")</f>
        <v>T</v>
      </c>
      <c r="G3149" s="10">
        <f>Table3[[#This Row],[Max(s.salary)]]*0.045</f>
        <v>3578.7149999999997</v>
      </c>
      <c r="H3149" s="10">
        <f>Table3[[#This Row],[Max(s.salary)]]-Table3[[#This Row],[4.50%]]</f>
        <v>75948.285000000003</v>
      </c>
      <c r="I3149" s="11"/>
    </row>
    <row r="3150" spans="1:9" hidden="1">
      <c r="A3150" s="2">
        <v>65353</v>
      </c>
      <c r="B3150" s="2" t="s">
        <v>1917</v>
      </c>
      <c r="C3150" s="2" t="s">
        <v>1042</v>
      </c>
      <c r="D3150" s="2">
        <v>61390</v>
      </c>
      <c r="E3150" s="2" t="s">
        <v>19</v>
      </c>
      <c r="F3150" s="2" t="str">
        <f>IF(Table3[[#This Row],[Max(s.salary)]] &gt; 'covid yearly salary'!$D$8, "T","F")</f>
        <v>F</v>
      </c>
      <c r="G3150" s="11">
        <f>Table3[[#This Row],[Max(s.salary)]]*0.045</f>
        <v>2762.5499999999997</v>
      </c>
      <c r="H3150" s="4">
        <f>Table3[[#This Row],[Max(s.salary)]]-Table3[[#This Row],[4.50%]]</f>
        <v>58627.45</v>
      </c>
      <c r="I3150" s="11">
        <f t="shared" si="49"/>
        <v>8351731.8450000007</v>
      </c>
    </row>
    <row r="3151" spans="1:9">
      <c r="A3151" s="2">
        <v>35661</v>
      </c>
      <c r="B3151" s="2" t="s">
        <v>1803</v>
      </c>
      <c r="C3151" s="2" t="s">
        <v>921</v>
      </c>
      <c r="D3151" s="7">
        <v>79525</v>
      </c>
      <c r="E3151" s="2" t="s">
        <v>19</v>
      </c>
      <c r="F3151" s="2" t="str">
        <f>IF(Table3[[#This Row],[Max(s.salary)]] &gt; 'covid yearly salary'!$D$8, "T","F")</f>
        <v>T</v>
      </c>
      <c r="G3151" s="10">
        <f>Table3[[#This Row],[Max(s.salary)]]*0.045</f>
        <v>3578.625</v>
      </c>
      <c r="H3151" s="10">
        <f>Table3[[#This Row],[Max(s.salary)]]-Table3[[#This Row],[4.50%]]</f>
        <v>75946.375</v>
      </c>
      <c r="I3151" s="11"/>
    </row>
    <row r="3152" spans="1:9">
      <c r="A3152" s="2">
        <v>52383</v>
      </c>
      <c r="B3152" s="2" t="s">
        <v>991</v>
      </c>
      <c r="C3152" s="2" t="s">
        <v>533</v>
      </c>
      <c r="D3152" s="7">
        <v>79510</v>
      </c>
      <c r="E3152" s="2" t="s">
        <v>19</v>
      </c>
      <c r="F3152" s="2" t="str">
        <f>IF(Table3[[#This Row],[Max(s.salary)]] &gt; 'covid yearly salary'!$D$8, "T","F")</f>
        <v>T</v>
      </c>
      <c r="G3152" s="10">
        <f>Table3[[#This Row],[Max(s.salary)]]*0.045</f>
        <v>3577.95</v>
      </c>
      <c r="H3152" s="10">
        <f>Table3[[#This Row],[Max(s.salary)]]-Table3[[#This Row],[4.50%]]</f>
        <v>75932.05</v>
      </c>
      <c r="I3152" s="11"/>
    </row>
    <row r="3153" spans="1:9">
      <c r="A3153" s="2">
        <v>99631</v>
      </c>
      <c r="B3153" s="2" t="s">
        <v>650</v>
      </c>
      <c r="C3153" s="2" t="s">
        <v>2173</v>
      </c>
      <c r="D3153" s="7">
        <v>79479</v>
      </c>
      <c r="E3153" s="2" t="s">
        <v>19</v>
      </c>
      <c r="F3153" s="2" t="str">
        <f>IF(Table3[[#This Row],[Max(s.salary)]] &gt; 'covid yearly salary'!$D$8, "T","F")</f>
        <v>T</v>
      </c>
      <c r="G3153" s="10">
        <f>Table3[[#This Row],[Max(s.salary)]]*0.045</f>
        <v>3576.5549999999998</v>
      </c>
      <c r="H3153" s="10">
        <f>Table3[[#This Row],[Max(s.salary)]]-Table3[[#This Row],[4.50%]]</f>
        <v>75902.445000000007</v>
      </c>
      <c r="I3153" s="11"/>
    </row>
    <row r="3154" spans="1:9">
      <c r="A3154" s="2">
        <v>33072</v>
      </c>
      <c r="B3154" s="2" t="s">
        <v>2174</v>
      </c>
      <c r="C3154" s="2" t="s">
        <v>1835</v>
      </c>
      <c r="D3154" s="7">
        <v>79462</v>
      </c>
      <c r="E3154" s="2" t="s">
        <v>19</v>
      </c>
      <c r="F3154" s="2" t="str">
        <f>IF(Table3[[#This Row],[Max(s.salary)]] &gt; 'covid yearly salary'!$D$8, "T","F")</f>
        <v>T</v>
      </c>
      <c r="G3154" s="10">
        <f>Table3[[#This Row],[Max(s.salary)]]*0.045</f>
        <v>3575.79</v>
      </c>
      <c r="H3154" s="10">
        <f>Table3[[#This Row],[Max(s.salary)]]-Table3[[#This Row],[4.50%]]</f>
        <v>75886.210000000006</v>
      </c>
      <c r="I3154" s="11"/>
    </row>
    <row r="3155" spans="1:9">
      <c r="A3155" s="2">
        <v>48109</v>
      </c>
      <c r="B3155" s="2" t="s">
        <v>469</v>
      </c>
      <c r="C3155" s="2" t="s">
        <v>764</v>
      </c>
      <c r="D3155" s="7">
        <v>79459</v>
      </c>
      <c r="E3155" s="2" t="s">
        <v>19</v>
      </c>
      <c r="F3155" s="2" t="str">
        <f>IF(Table3[[#This Row],[Max(s.salary)]] &gt; 'covid yearly salary'!$D$8, "T","F")</f>
        <v>T</v>
      </c>
      <c r="G3155" s="10">
        <f>Table3[[#This Row],[Max(s.salary)]]*0.045</f>
        <v>3575.6549999999997</v>
      </c>
      <c r="H3155" s="10">
        <f>Table3[[#This Row],[Max(s.salary)]]-Table3[[#This Row],[4.50%]]</f>
        <v>75883.345000000001</v>
      </c>
      <c r="I3155" s="11"/>
    </row>
    <row r="3156" spans="1:9">
      <c r="A3156" s="2">
        <v>109387</v>
      </c>
      <c r="B3156" s="2" t="s">
        <v>712</v>
      </c>
      <c r="C3156" s="2" t="s">
        <v>1664</v>
      </c>
      <c r="D3156" s="7">
        <v>79458</v>
      </c>
      <c r="E3156" s="2" t="s">
        <v>19</v>
      </c>
      <c r="F3156" s="2" t="str">
        <f>IF(Table3[[#This Row],[Max(s.salary)]] &gt; 'covid yearly salary'!$D$8, "T","F")</f>
        <v>T</v>
      </c>
      <c r="G3156" s="10">
        <f>Table3[[#This Row],[Max(s.salary)]]*0.045</f>
        <v>3575.6099999999997</v>
      </c>
      <c r="H3156" s="10">
        <f>Table3[[#This Row],[Max(s.salary)]]-Table3[[#This Row],[4.50%]]</f>
        <v>75882.39</v>
      </c>
      <c r="I3156" s="11"/>
    </row>
    <row r="3157" spans="1:9" hidden="1">
      <c r="A3157" s="2">
        <v>65430</v>
      </c>
      <c r="B3157" s="2" t="s">
        <v>2557</v>
      </c>
      <c r="C3157" s="2" t="s">
        <v>2016</v>
      </c>
      <c r="D3157" s="2">
        <v>59898</v>
      </c>
      <c r="E3157" s="2" t="s">
        <v>19</v>
      </c>
      <c r="F3157" s="2" t="str">
        <f>IF(Table3[[#This Row],[Max(s.salary)]] &gt; 'covid yearly salary'!$D$8, "T","F")</f>
        <v>F</v>
      </c>
      <c r="G3157" s="11">
        <f>Table3[[#This Row],[Max(s.salary)]]*0.045</f>
        <v>2695.41</v>
      </c>
      <c r="H3157" s="4">
        <f>Table3[[#This Row],[Max(s.salary)]]-Table3[[#This Row],[4.50%]]</f>
        <v>57202.59</v>
      </c>
      <c r="I3157" s="11">
        <f t="shared" si="49"/>
        <v>8327509.1100000003</v>
      </c>
    </row>
    <row r="3158" spans="1:9">
      <c r="A3158" s="2">
        <v>76846</v>
      </c>
      <c r="B3158" s="2" t="s">
        <v>1599</v>
      </c>
      <c r="C3158" s="2" t="s">
        <v>385</v>
      </c>
      <c r="D3158" s="7">
        <v>79441</v>
      </c>
      <c r="E3158" s="2" t="s">
        <v>19</v>
      </c>
      <c r="F3158" s="2" t="str">
        <f>IF(Table3[[#This Row],[Max(s.salary)]] &gt; 'covid yearly salary'!$D$8, "T","F")</f>
        <v>T</v>
      </c>
      <c r="G3158" s="10">
        <f>Table3[[#This Row],[Max(s.salary)]]*0.045</f>
        <v>3574.8449999999998</v>
      </c>
      <c r="H3158" s="10">
        <f>Table3[[#This Row],[Max(s.salary)]]-Table3[[#This Row],[4.50%]]</f>
        <v>75866.154999999999</v>
      </c>
      <c r="I3158" s="11"/>
    </row>
    <row r="3159" spans="1:9">
      <c r="A3159" s="2">
        <v>82132</v>
      </c>
      <c r="B3159" s="2" t="s">
        <v>477</v>
      </c>
      <c r="C3159" s="2" t="s">
        <v>1125</v>
      </c>
      <c r="D3159" s="7">
        <v>79409</v>
      </c>
      <c r="E3159" s="2" t="s">
        <v>19</v>
      </c>
      <c r="F3159" s="2" t="str">
        <f>IF(Table3[[#This Row],[Max(s.salary)]] &gt; 'covid yearly salary'!$D$8, "T","F")</f>
        <v>T</v>
      </c>
      <c r="G3159" s="10">
        <f>Table3[[#This Row],[Max(s.salary)]]*0.045</f>
        <v>3573.4049999999997</v>
      </c>
      <c r="H3159" s="10">
        <f>Table3[[#This Row],[Max(s.salary)]]-Table3[[#This Row],[4.50%]]</f>
        <v>75835.595000000001</v>
      </c>
      <c r="I3159" s="11"/>
    </row>
    <row r="3160" spans="1:9">
      <c r="A3160" s="2">
        <v>10806</v>
      </c>
      <c r="B3160" s="2" t="s">
        <v>1842</v>
      </c>
      <c r="C3160" s="2" t="s">
        <v>1897</v>
      </c>
      <c r="D3160" s="7">
        <v>79396</v>
      </c>
      <c r="E3160" s="2" t="s">
        <v>19</v>
      </c>
      <c r="F3160" s="2" t="str">
        <f>IF(Table3[[#This Row],[Max(s.salary)]] &gt; 'covid yearly salary'!$D$8, "T","F")</f>
        <v>T</v>
      </c>
      <c r="G3160" s="10">
        <f>Table3[[#This Row],[Max(s.salary)]]*0.045</f>
        <v>3572.8199999999997</v>
      </c>
      <c r="H3160" s="10">
        <f>Table3[[#This Row],[Max(s.salary)]]-Table3[[#This Row],[4.50%]]</f>
        <v>75823.179999999993</v>
      </c>
      <c r="I3160" s="11"/>
    </row>
    <row r="3161" spans="1:9">
      <c r="A3161" s="2">
        <v>34426</v>
      </c>
      <c r="B3161" s="2" t="s">
        <v>1272</v>
      </c>
      <c r="C3161" s="2" t="s">
        <v>2519</v>
      </c>
      <c r="D3161" s="7">
        <v>79396</v>
      </c>
      <c r="E3161" s="2" t="s">
        <v>19</v>
      </c>
      <c r="F3161" s="2" t="str">
        <f>IF(Table3[[#This Row],[Max(s.salary)]] &gt; 'covid yearly salary'!$D$8, "T","F")</f>
        <v>T</v>
      </c>
      <c r="G3161" s="10">
        <f>Table3[[#This Row],[Max(s.salary)]]*0.045</f>
        <v>3572.8199999999997</v>
      </c>
      <c r="H3161" s="10">
        <f>Table3[[#This Row],[Max(s.salary)]]-Table3[[#This Row],[4.50%]]</f>
        <v>75823.179999999993</v>
      </c>
      <c r="I3161" s="11"/>
    </row>
    <row r="3162" spans="1:9" hidden="1">
      <c r="A3162" s="2">
        <v>65532</v>
      </c>
      <c r="B3162" s="2" t="s">
        <v>876</v>
      </c>
      <c r="C3162" s="2" t="s">
        <v>1564</v>
      </c>
      <c r="D3162" s="2">
        <v>47381</v>
      </c>
      <c r="E3162" s="2" t="s">
        <v>19</v>
      </c>
      <c r="F3162" s="2" t="str">
        <f>IF(Table3[[#This Row],[Max(s.salary)]] &gt; 'covid yearly salary'!$D$8, "T","F")</f>
        <v>F</v>
      </c>
      <c r="G3162" s="11">
        <f>Table3[[#This Row],[Max(s.salary)]]*0.045</f>
        <v>2132.145</v>
      </c>
      <c r="H3162" s="4">
        <f>Table3[[#This Row],[Max(s.salary)]]-Table3[[#This Row],[4.50%]]</f>
        <v>45248.855000000003</v>
      </c>
      <c r="I3162" s="11">
        <f t="shared" si="49"/>
        <v>8310519.8099999987</v>
      </c>
    </row>
    <row r="3163" spans="1:9">
      <c r="A3163" s="2">
        <v>84376</v>
      </c>
      <c r="B3163" s="2" t="s">
        <v>103</v>
      </c>
      <c r="C3163" s="2" t="s">
        <v>1148</v>
      </c>
      <c r="D3163" s="7">
        <v>79396</v>
      </c>
      <c r="E3163" s="2" t="s">
        <v>19</v>
      </c>
      <c r="F3163" s="2" t="str">
        <f>IF(Table3[[#This Row],[Max(s.salary)]] &gt; 'covid yearly salary'!$D$8, "T","F")</f>
        <v>T</v>
      </c>
      <c r="G3163" s="10">
        <f>Table3[[#This Row],[Max(s.salary)]]*0.045</f>
        <v>3572.8199999999997</v>
      </c>
      <c r="H3163" s="10">
        <f>Table3[[#This Row],[Max(s.salary)]]-Table3[[#This Row],[4.50%]]</f>
        <v>75823.179999999993</v>
      </c>
      <c r="I3163" s="11"/>
    </row>
    <row r="3164" spans="1:9">
      <c r="A3164" s="2">
        <v>49821</v>
      </c>
      <c r="B3164" s="2" t="s">
        <v>1197</v>
      </c>
      <c r="C3164" s="2" t="s">
        <v>1178</v>
      </c>
      <c r="D3164" s="7">
        <v>79392</v>
      </c>
      <c r="E3164" s="2" t="s">
        <v>19</v>
      </c>
      <c r="F3164" s="2" t="str">
        <f>IF(Table3[[#This Row],[Max(s.salary)]] &gt; 'covid yearly salary'!$D$8, "T","F")</f>
        <v>T</v>
      </c>
      <c r="G3164" s="10">
        <f>Table3[[#This Row],[Max(s.salary)]]*0.045</f>
        <v>3572.64</v>
      </c>
      <c r="H3164" s="10">
        <f>Table3[[#This Row],[Max(s.salary)]]-Table3[[#This Row],[4.50%]]</f>
        <v>75819.360000000001</v>
      </c>
      <c r="I3164" s="11"/>
    </row>
    <row r="3165" spans="1:9">
      <c r="A3165" s="2">
        <v>66407</v>
      </c>
      <c r="B3165" s="2" t="s">
        <v>101</v>
      </c>
      <c r="C3165" s="2" t="s">
        <v>1818</v>
      </c>
      <c r="D3165" s="7">
        <v>79392</v>
      </c>
      <c r="E3165" s="2" t="s">
        <v>19</v>
      </c>
      <c r="F3165" s="2" t="str">
        <f>IF(Table3[[#This Row],[Max(s.salary)]] &gt; 'covid yearly salary'!$D$8, "T","F")</f>
        <v>T</v>
      </c>
      <c r="G3165" s="10">
        <f>Table3[[#This Row],[Max(s.salary)]]*0.045</f>
        <v>3572.64</v>
      </c>
      <c r="H3165" s="10">
        <f>Table3[[#This Row],[Max(s.salary)]]-Table3[[#This Row],[4.50%]]</f>
        <v>75819.360000000001</v>
      </c>
      <c r="I3165" s="11"/>
    </row>
    <row r="3166" spans="1:9">
      <c r="A3166" s="2">
        <v>50085</v>
      </c>
      <c r="B3166" s="2" t="s">
        <v>2558</v>
      </c>
      <c r="C3166" s="2" t="s">
        <v>636</v>
      </c>
      <c r="D3166" s="7">
        <v>79368</v>
      </c>
      <c r="E3166" s="2" t="s">
        <v>19</v>
      </c>
      <c r="F3166" s="2" t="str">
        <f>IF(Table3[[#This Row],[Max(s.salary)]] &gt; 'covid yearly salary'!$D$8, "T","F")</f>
        <v>T</v>
      </c>
      <c r="G3166" s="10">
        <f>Table3[[#This Row],[Max(s.salary)]]*0.045</f>
        <v>3571.56</v>
      </c>
      <c r="H3166" s="10">
        <f>Table3[[#This Row],[Max(s.salary)]]-Table3[[#This Row],[4.50%]]</f>
        <v>75796.44</v>
      </c>
      <c r="I3166" s="11"/>
    </row>
    <row r="3167" spans="1:9" hidden="1">
      <c r="A3167" s="2">
        <v>65582</v>
      </c>
      <c r="B3167" s="2" t="s">
        <v>65</v>
      </c>
      <c r="C3167" s="2" t="s">
        <v>2559</v>
      </c>
      <c r="D3167" s="2">
        <v>50248</v>
      </c>
      <c r="E3167" s="2" t="s">
        <v>19</v>
      </c>
      <c r="F3167" s="2" t="str">
        <f>IF(Table3[[#This Row],[Max(s.salary)]] &gt; 'covid yearly salary'!$D$8, "T","F")</f>
        <v>F</v>
      </c>
      <c r="G3167" s="11">
        <f>Table3[[#This Row],[Max(s.salary)]]*0.045</f>
        <v>2261.16</v>
      </c>
      <c r="H3167" s="4">
        <f>Table3[[#This Row],[Max(s.salary)]]-Table3[[#This Row],[4.50%]]</f>
        <v>47986.84</v>
      </c>
      <c r="I3167" s="11">
        <f t="shared" si="49"/>
        <v>8294098.0049999962</v>
      </c>
    </row>
    <row r="3168" spans="1:9">
      <c r="A3168" s="2">
        <v>89916</v>
      </c>
      <c r="B3168" s="2" t="s">
        <v>109</v>
      </c>
      <c r="C3168" s="2" t="s">
        <v>2508</v>
      </c>
      <c r="D3168" s="7">
        <v>79365</v>
      </c>
      <c r="E3168" s="2" t="s">
        <v>19</v>
      </c>
      <c r="F3168" s="2" t="str">
        <f>IF(Table3[[#This Row],[Max(s.salary)]] &gt; 'covid yearly salary'!$D$8, "T","F")</f>
        <v>T</v>
      </c>
      <c r="G3168" s="10">
        <f>Table3[[#This Row],[Max(s.salary)]]*0.045</f>
        <v>3571.4249999999997</v>
      </c>
      <c r="H3168" s="10">
        <f>Table3[[#This Row],[Max(s.salary)]]-Table3[[#This Row],[4.50%]]</f>
        <v>75793.574999999997</v>
      </c>
      <c r="I3168" s="11"/>
    </row>
    <row r="3169" spans="1:9">
      <c r="A3169" s="2">
        <v>88727</v>
      </c>
      <c r="B3169" s="2" t="s">
        <v>1649</v>
      </c>
      <c r="C3169" s="2" t="s">
        <v>411</v>
      </c>
      <c r="D3169" s="7">
        <v>79351</v>
      </c>
      <c r="E3169" s="2" t="s">
        <v>19</v>
      </c>
      <c r="F3169" s="2" t="str">
        <f>IF(Table3[[#This Row],[Max(s.salary)]] &gt; 'covid yearly salary'!$D$8, "T","F")</f>
        <v>T</v>
      </c>
      <c r="G3169" s="10">
        <f>Table3[[#This Row],[Max(s.salary)]]*0.045</f>
        <v>3570.7950000000001</v>
      </c>
      <c r="H3169" s="10">
        <f>Table3[[#This Row],[Max(s.salary)]]-Table3[[#This Row],[4.50%]]</f>
        <v>75780.205000000002</v>
      </c>
      <c r="I3169" s="11"/>
    </row>
    <row r="3170" spans="1:9">
      <c r="A3170" s="2">
        <v>99783</v>
      </c>
      <c r="B3170" s="2" t="s">
        <v>242</v>
      </c>
      <c r="C3170" s="2" t="s">
        <v>166</v>
      </c>
      <c r="D3170" s="7">
        <v>79349</v>
      </c>
      <c r="E3170" s="2" t="s">
        <v>19</v>
      </c>
      <c r="F3170" s="2" t="str">
        <f>IF(Table3[[#This Row],[Max(s.salary)]] &gt; 'covid yearly salary'!$D$8, "T","F")</f>
        <v>T</v>
      </c>
      <c r="G3170" s="10">
        <f>Table3[[#This Row],[Max(s.salary)]]*0.045</f>
        <v>3570.7049999999999</v>
      </c>
      <c r="H3170" s="10">
        <f>Table3[[#This Row],[Max(s.salary)]]-Table3[[#This Row],[4.50%]]</f>
        <v>75778.294999999998</v>
      </c>
      <c r="I3170" s="11"/>
    </row>
    <row r="3171" spans="1:9">
      <c r="A3171" s="2">
        <v>63256</v>
      </c>
      <c r="B3171" s="2" t="s">
        <v>2105</v>
      </c>
      <c r="C3171" s="2" t="s">
        <v>2442</v>
      </c>
      <c r="D3171" s="7">
        <v>79337</v>
      </c>
      <c r="E3171" s="2" t="s">
        <v>19</v>
      </c>
      <c r="F3171" s="2" t="str">
        <f>IF(Table3[[#This Row],[Max(s.salary)]] &gt; 'covid yearly salary'!$D$8, "T","F")</f>
        <v>T</v>
      </c>
      <c r="G3171" s="10">
        <f>Table3[[#This Row],[Max(s.salary)]]*0.045</f>
        <v>3570.165</v>
      </c>
      <c r="H3171" s="10">
        <f>Table3[[#This Row],[Max(s.salary)]]-Table3[[#This Row],[4.50%]]</f>
        <v>75766.835000000006</v>
      </c>
      <c r="I3171" s="11"/>
    </row>
    <row r="3172" spans="1:9">
      <c r="A3172" s="2">
        <v>85253</v>
      </c>
      <c r="B3172" s="2" t="s">
        <v>2560</v>
      </c>
      <c r="C3172" s="2" t="s">
        <v>272</v>
      </c>
      <c r="D3172" s="7">
        <v>79336</v>
      </c>
      <c r="E3172" s="2" t="s">
        <v>19</v>
      </c>
      <c r="F3172" s="2" t="str">
        <f>IF(Table3[[#This Row],[Max(s.salary)]] &gt; 'covid yearly salary'!$D$8, "T","F")</f>
        <v>T</v>
      </c>
      <c r="G3172" s="10">
        <f>Table3[[#This Row],[Max(s.salary)]]*0.045</f>
        <v>3570.12</v>
      </c>
      <c r="H3172" s="10">
        <f>Table3[[#This Row],[Max(s.salary)]]-Table3[[#This Row],[4.50%]]</f>
        <v>75765.88</v>
      </c>
      <c r="I3172" s="11"/>
    </row>
    <row r="3173" spans="1:9">
      <c r="A3173" s="2">
        <v>108048</v>
      </c>
      <c r="B3173" s="2" t="s">
        <v>2209</v>
      </c>
      <c r="C3173" s="2" t="s">
        <v>971</v>
      </c>
      <c r="D3173" s="7">
        <v>79328</v>
      </c>
      <c r="E3173" s="2" t="s">
        <v>19</v>
      </c>
      <c r="F3173" s="2" t="str">
        <f>IF(Table3[[#This Row],[Max(s.salary)]] &gt; 'covid yearly salary'!$D$8, "T","F")</f>
        <v>T</v>
      </c>
      <c r="G3173" s="10">
        <f>Table3[[#This Row],[Max(s.salary)]]*0.045</f>
        <v>3569.7599999999998</v>
      </c>
      <c r="H3173" s="10">
        <f>Table3[[#This Row],[Max(s.salary)]]-Table3[[#This Row],[4.50%]]</f>
        <v>75758.240000000005</v>
      </c>
      <c r="I3173" s="11"/>
    </row>
    <row r="3174" spans="1:9">
      <c r="A3174" s="2">
        <v>53352</v>
      </c>
      <c r="B3174" s="2" t="s">
        <v>982</v>
      </c>
      <c r="C3174" s="2" t="s">
        <v>406</v>
      </c>
      <c r="D3174" s="7">
        <v>79326</v>
      </c>
      <c r="E3174" s="2" t="s">
        <v>19</v>
      </c>
      <c r="F3174" s="2" t="str">
        <f>IF(Table3[[#This Row],[Max(s.salary)]] &gt; 'covid yearly salary'!$D$8, "T","F")</f>
        <v>T</v>
      </c>
      <c r="G3174" s="10">
        <f>Table3[[#This Row],[Max(s.salary)]]*0.045</f>
        <v>3569.67</v>
      </c>
      <c r="H3174" s="10">
        <f>Table3[[#This Row],[Max(s.salary)]]-Table3[[#This Row],[4.50%]]</f>
        <v>75756.33</v>
      </c>
      <c r="I3174" s="11"/>
    </row>
    <row r="3175" spans="1:9" hidden="1">
      <c r="A3175" s="2">
        <v>65759</v>
      </c>
      <c r="B3175" s="2" t="s">
        <v>2097</v>
      </c>
      <c r="C3175" s="2" t="s">
        <v>1835</v>
      </c>
      <c r="D3175" s="2">
        <v>44114</v>
      </c>
      <c r="E3175" s="2" t="s">
        <v>19</v>
      </c>
      <c r="F3175" s="2" t="str">
        <f>IF(Table3[[#This Row],[Max(s.salary)]] &gt; 'covid yearly salary'!$D$8, "T","F")</f>
        <v>F</v>
      </c>
      <c r="G3175" s="11">
        <f>Table3[[#This Row],[Max(s.salary)]]*0.045</f>
        <v>1985.1299999999999</v>
      </c>
      <c r="H3175" s="4">
        <f>Table3[[#This Row],[Max(s.salary)]]-Table3[[#This Row],[4.50%]]</f>
        <v>42128.87</v>
      </c>
      <c r="I3175" s="11">
        <f t="shared" si="49"/>
        <v>8266844.2049999963</v>
      </c>
    </row>
    <row r="3176" spans="1:9">
      <c r="A3176" s="2">
        <v>52933</v>
      </c>
      <c r="B3176" s="2" t="s">
        <v>2473</v>
      </c>
      <c r="C3176" s="2" t="s">
        <v>1150</v>
      </c>
      <c r="D3176" s="7">
        <v>79313</v>
      </c>
      <c r="E3176" s="2" t="s">
        <v>19</v>
      </c>
      <c r="F3176" s="2" t="str">
        <f>IF(Table3[[#This Row],[Max(s.salary)]] &gt; 'covid yearly salary'!$D$8, "T","F")</f>
        <v>T</v>
      </c>
      <c r="G3176" s="10">
        <f>Table3[[#This Row],[Max(s.salary)]]*0.045</f>
        <v>3569.085</v>
      </c>
      <c r="H3176" s="10">
        <f>Table3[[#This Row],[Max(s.salary)]]-Table3[[#This Row],[4.50%]]</f>
        <v>75743.914999999994</v>
      </c>
      <c r="I3176" s="11"/>
    </row>
    <row r="3177" spans="1:9" hidden="1">
      <c r="A3177" s="2">
        <v>65815</v>
      </c>
      <c r="B3177" s="2" t="s">
        <v>1405</v>
      </c>
      <c r="C3177" s="2" t="s">
        <v>272</v>
      </c>
      <c r="D3177" s="2">
        <v>58822</v>
      </c>
      <c r="E3177" s="2" t="s">
        <v>19</v>
      </c>
      <c r="F3177" s="2" t="str">
        <f>IF(Table3[[#This Row],[Max(s.salary)]] &gt; 'covid yearly salary'!$D$8, "T","F")</f>
        <v>F</v>
      </c>
      <c r="G3177" s="11">
        <f>Table3[[#This Row],[Max(s.salary)]]*0.045</f>
        <v>2646.99</v>
      </c>
      <c r="H3177" s="4">
        <f>Table3[[#This Row],[Max(s.salary)]]-Table3[[#This Row],[4.50%]]</f>
        <v>56175.01</v>
      </c>
      <c r="I3177" s="11">
        <f t="shared" si="49"/>
        <v>8261289.9899999956</v>
      </c>
    </row>
    <row r="3178" spans="1:9" hidden="1">
      <c r="A3178" s="2">
        <v>65818</v>
      </c>
      <c r="B3178" s="2" t="s">
        <v>463</v>
      </c>
      <c r="C3178" s="2" t="s">
        <v>1797</v>
      </c>
      <c r="D3178" s="2">
        <v>60327</v>
      </c>
      <c r="E3178" s="2" t="s">
        <v>19</v>
      </c>
      <c r="F3178" s="2" t="str">
        <f>IF(Table3[[#This Row],[Max(s.salary)]] &gt; 'covid yearly salary'!$D$8, "T","F")</f>
        <v>F</v>
      </c>
      <c r="G3178" s="11">
        <f>Table3[[#This Row],[Max(s.salary)]]*0.045</f>
        <v>2714.7149999999997</v>
      </c>
      <c r="H3178" s="4">
        <f>Table3[[#This Row],[Max(s.salary)]]-Table3[[#This Row],[4.50%]]</f>
        <v>57612.285000000003</v>
      </c>
      <c r="I3178" s="11">
        <f t="shared" si="49"/>
        <v>8258642.9999999963</v>
      </c>
    </row>
    <row r="3179" spans="1:9" hidden="1">
      <c r="A3179" s="2">
        <v>65833</v>
      </c>
      <c r="B3179" s="2" t="s">
        <v>1489</v>
      </c>
      <c r="C3179" s="2" t="s">
        <v>1793</v>
      </c>
      <c r="D3179" s="2">
        <v>61850</v>
      </c>
      <c r="E3179" s="2" t="s">
        <v>19</v>
      </c>
      <c r="F3179" s="2" t="str">
        <f>IF(Table3[[#This Row],[Max(s.salary)]] &gt; 'covid yearly salary'!$D$8, "T","F")</f>
        <v>F</v>
      </c>
      <c r="G3179" s="11">
        <f>Table3[[#This Row],[Max(s.salary)]]*0.045</f>
        <v>2783.25</v>
      </c>
      <c r="H3179" s="4">
        <f>Table3[[#This Row],[Max(s.salary)]]-Table3[[#This Row],[4.50%]]</f>
        <v>59066.75</v>
      </c>
      <c r="I3179" s="11">
        <f t="shared" si="49"/>
        <v>8255928.2849999964</v>
      </c>
    </row>
    <row r="3180" spans="1:9">
      <c r="A3180" s="2">
        <v>85660</v>
      </c>
      <c r="B3180" s="2" t="s">
        <v>2561</v>
      </c>
      <c r="C3180" s="2" t="s">
        <v>1784</v>
      </c>
      <c r="D3180" s="7">
        <v>79310</v>
      </c>
      <c r="E3180" s="2" t="s">
        <v>19</v>
      </c>
      <c r="F3180" s="2" t="str">
        <f>IF(Table3[[#This Row],[Max(s.salary)]] &gt; 'covid yearly salary'!$D$8, "T","F")</f>
        <v>T</v>
      </c>
      <c r="G3180" s="10">
        <f>Table3[[#This Row],[Max(s.salary)]]*0.045</f>
        <v>3568.95</v>
      </c>
      <c r="H3180" s="10">
        <f>Table3[[#This Row],[Max(s.salary)]]-Table3[[#This Row],[4.50%]]</f>
        <v>75741.05</v>
      </c>
      <c r="I3180" s="11"/>
    </row>
    <row r="3181" spans="1:9">
      <c r="A3181" s="2">
        <v>43362</v>
      </c>
      <c r="B3181" s="2" t="s">
        <v>2562</v>
      </c>
      <c r="C3181" s="2" t="s">
        <v>2458</v>
      </c>
      <c r="D3181" s="7">
        <v>79309</v>
      </c>
      <c r="E3181" s="2" t="s">
        <v>19</v>
      </c>
      <c r="F3181" s="2" t="str">
        <f>IF(Table3[[#This Row],[Max(s.salary)]] &gt; 'covid yearly salary'!$D$8, "T","F")</f>
        <v>T</v>
      </c>
      <c r="G3181" s="10">
        <f>Table3[[#This Row],[Max(s.salary)]]*0.045</f>
        <v>3568.9049999999997</v>
      </c>
      <c r="H3181" s="10">
        <f>Table3[[#This Row],[Max(s.salary)]]-Table3[[#This Row],[4.50%]]</f>
        <v>75740.095000000001</v>
      </c>
      <c r="I3181" s="11"/>
    </row>
    <row r="3182" spans="1:9">
      <c r="A3182" s="2">
        <v>32738</v>
      </c>
      <c r="B3182" s="2" t="s">
        <v>727</v>
      </c>
      <c r="C3182" s="2" t="s">
        <v>383</v>
      </c>
      <c r="D3182" s="7">
        <v>79307</v>
      </c>
      <c r="E3182" s="2" t="s">
        <v>19</v>
      </c>
      <c r="F3182" s="2" t="str">
        <f>IF(Table3[[#This Row],[Max(s.salary)]] &gt; 'covid yearly salary'!$D$8, "T","F")</f>
        <v>T</v>
      </c>
      <c r="G3182" s="10">
        <f>Table3[[#This Row],[Max(s.salary)]]*0.045</f>
        <v>3568.8150000000001</v>
      </c>
      <c r="H3182" s="10">
        <f>Table3[[#This Row],[Max(s.salary)]]-Table3[[#This Row],[4.50%]]</f>
        <v>75738.184999999998</v>
      </c>
      <c r="I3182" s="11"/>
    </row>
    <row r="3183" spans="1:9">
      <c r="A3183" s="2">
        <v>93195</v>
      </c>
      <c r="B3183" s="2" t="s">
        <v>2183</v>
      </c>
      <c r="C3183" s="2" t="s">
        <v>861</v>
      </c>
      <c r="D3183" s="7">
        <v>79304</v>
      </c>
      <c r="E3183" s="2" t="s">
        <v>19</v>
      </c>
      <c r="F3183" s="2" t="str">
        <f>IF(Table3[[#This Row],[Max(s.salary)]] &gt; 'covid yearly salary'!$D$8, "T","F")</f>
        <v>T</v>
      </c>
      <c r="G3183" s="10">
        <f>Table3[[#This Row],[Max(s.salary)]]*0.045</f>
        <v>3568.68</v>
      </c>
      <c r="H3183" s="10">
        <f>Table3[[#This Row],[Max(s.salary)]]-Table3[[#This Row],[4.50%]]</f>
        <v>75735.320000000007</v>
      </c>
      <c r="I3183" s="11"/>
    </row>
    <row r="3184" spans="1:9">
      <c r="A3184" s="2">
        <v>103318</v>
      </c>
      <c r="B3184" s="2" t="s">
        <v>1972</v>
      </c>
      <c r="C3184" s="2" t="s">
        <v>1010</v>
      </c>
      <c r="D3184" s="7">
        <v>79303</v>
      </c>
      <c r="E3184" s="2" t="s">
        <v>19</v>
      </c>
      <c r="F3184" s="2" t="str">
        <f>IF(Table3[[#This Row],[Max(s.salary)]] &gt; 'covid yearly salary'!$D$8, "T","F")</f>
        <v>T</v>
      </c>
      <c r="G3184" s="10">
        <f>Table3[[#This Row],[Max(s.salary)]]*0.045</f>
        <v>3568.6349999999998</v>
      </c>
      <c r="H3184" s="10">
        <f>Table3[[#This Row],[Max(s.salary)]]-Table3[[#This Row],[4.50%]]</f>
        <v>75734.365000000005</v>
      </c>
      <c r="I3184" s="11"/>
    </row>
    <row r="3185" spans="1:9">
      <c r="A3185" s="2">
        <v>85217</v>
      </c>
      <c r="B3185" s="2" t="s">
        <v>1062</v>
      </c>
      <c r="C3185" s="2" t="s">
        <v>1056</v>
      </c>
      <c r="D3185" s="7">
        <v>79294</v>
      </c>
      <c r="E3185" s="2" t="s">
        <v>19</v>
      </c>
      <c r="F3185" s="2" t="str">
        <f>IF(Table3[[#This Row],[Max(s.salary)]] &gt; 'covid yearly salary'!$D$8, "T","F")</f>
        <v>T</v>
      </c>
      <c r="G3185" s="10">
        <f>Table3[[#This Row],[Max(s.salary)]]*0.045</f>
        <v>3568.23</v>
      </c>
      <c r="H3185" s="10">
        <f>Table3[[#This Row],[Max(s.salary)]]-Table3[[#This Row],[4.50%]]</f>
        <v>75725.77</v>
      </c>
      <c r="I3185" s="11"/>
    </row>
    <row r="3186" spans="1:9">
      <c r="A3186" s="2">
        <v>53387</v>
      </c>
      <c r="B3186" s="2" t="s">
        <v>2563</v>
      </c>
      <c r="C3186" s="2" t="s">
        <v>1811</v>
      </c>
      <c r="D3186" s="7">
        <v>79293</v>
      </c>
      <c r="E3186" s="2" t="s">
        <v>19</v>
      </c>
      <c r="F3186" s="2" t="str">
        <f>IF(Table3[[#This Row],[Max(s.salary)]] &gt; 'covid yearly salary'!$D$8, "T","F")</f>
        <v>T</v>
      </c>
      <c r="G3186" s="10">
        <f>Table3[[#This Row],[Max(s.salary)]]*0.045</f>
        <v>3568.1849999999999</v>
      </c>
      <c r="H3186" s="10">
        <f>Table3[[#This Row],[Max(s.salary)]]-Table3[[#This Row],[4.50%]]</f>
        <v>75724.815000000002</v>
      </c>
      <c r="I3186" s="11"/>
    </row>
    <row r="3187" spans="1:9" hidden="1">
      <c r="A3187" s="2">
        <v>66042</v>
      </c>
      <c r="B3187" s="2" t="s">
        <v>1438</v>
      </c>
      <c r="C3187" s="2" t="s">
        <v>2402</v>
      </c>
      <c r="D3187" s="2">
        <v>57792</v>
      </c>
      <c r="E3187" s="2" t="s">
        <v>19</v>
      </c>
      <c r="F3187" s="2" t="str">
        <f>IF(Table3[[#This Row],[Max(s.salary)]] &gt; 'covid yearly salary'!$D$8, "T","F")</f>
        <v>F</v>
      </c>
      <c r="G3187" s="11">
        <f>Table3[[#This Row],[Max(s.salary)]]*0.045</f>
        <v>2600.64</v>
      </c>
      <c r="H3187" s="4">
        <f>Table3[[#This Row],[Max(s.salary)]]-Table3[[#This Row],[4.50%]]</f>
        <v>55191.360000000001</v>
      </c>
      <c r="I3187" s="11">
        <f t="shared" si="49"/>
        <v>8228164.6349999951</v>
      </c>
    </row>
    <row r="3188" spans="1:9">
      <c r="A3188" s="2">
        <v>55195</v>
      </c>
      <c r="B3188" s="2" t="s">
        <v>2434</v>
      </c>
      <c r="C3188" s="2" t="s">
        <v>1528</v>
      </c>
      <c r="D3188" s="7">
        <v>79292</v>
      </c>
      <c r="E3188" s="2" t="s">
        <v>19</v>
      </c>
      <c r="F3188" s="2" t="str">
        <f>IF(Table3[[#This Row],[Max(s.salary)]] &gt; 'covid yearly salary'!$D$8, "T","F")</f>
        <v>T</v>
      </c>
      <c r="G3188" s="10">
        <f>Table3[[#This Row],[Max(s.salary)]]*0.045</f>
        <v>3568.14</v>
      </c>
      <c r="H3188" s="10">
        <f>Table3[[#This Row],[Max(s.salary)]]-Table3[[#This Row],[4.50%]]</f>
        <v>75723.86</v>
      </c>
      <c r="I3188" s="11"/>
    </row>
    <row r="3189" spans="1:9">
      <c r="A3189" s="2">
        <v>71916</v>
      </c>
      <c r="B3189" s="2" t="s">
        <v>839</v>
      </c>
      <c r="C3189" s="2" t="s">
        <v>2223</v>
      </c>
      <c r="D3189" s="7">
        <v>79291</v>
      </c>
      <c r="E3189" s="2" t="s">
        <v>19</v>
      </c>
      <c r="F3189" s="2" t="str">
        <f>IF(Table3[[#This Row],[Max(s.salary)]] &gt; 'covid yearly salary'!$D$8, "T","F")</f>
        <v>T</v>
      </c>
      <c r="G3189" s="10">
        <f>Table3[[#This Row],[Max(s.salary)]]*0.045</f>
        <v>3568.0949999999998</v>
      </c>
      <c r="H3189" s="10">
        <f>Table3[[#This Row],[Max(s.salary)]]-Table3[[#This Row],[4.50%]]</f>
        <v>75722.904999999999</v>
      </c>
      <c r="I3189" s="11"/>
    </row>
    <row r="3190" spans="1:9" hidden="1">
      <c r="A3190" s="2">
        <v>66060</v>
      </c>
      <c r="B3190" s="2" t="s">
        <v>495</v>
      </c>
      <c r="C3190" s="2" t="s">
        <v>1689</v>
      </c>
      <c r="D3190" s="2">
        <v>55216</v>
      </c>
      <c r="E3190" s="2" t="s">
        <v>19</v>
      </c>
      <c r="F3190" s="2" t="str">
        <f>IF(Table3[[#This Row],[Max(s.salary)]] &gt; 'covid yearly salary'!$D$8, "T","F")</f>
        <v>F</v>
      </c>
      <c r="G3190" s="11">
        <f>Table3[[#This Row],[Max(s.salary)]]*0.045</f>
        <v>2484.7199999999998</v>
      </c>
      <c r="H3190" s="4">
        <f>Table3[[#This Row],[Max(s.salary)]]-Table3[[#This Row],[4.50%]]</f>
        <v>52731.28</v>
      </c>
      <c r="I3190" s="11">
        <f t="shared" si="49"/>
        <v>8218427.7599999961</v>
      </c>
    </row>
    <row r="3191" spans="1:9" hidden="1">
      <c r="A3191" s="2">
        <v>66078</v>
      </c>
      <c r="B3191" s="2" t="s">
        <v>876</v>
      </c>
      <c r="C3191" s="2" t="s">
        <v>1801</v>
      </c>
      <c r="D3191" s="2">
        <v>42383</v>
      </c>
      <c r="E3191" s="2" t="s">
        <v>19</v>
      </c>
      <c r="F3191" s="2" t="str">
        <f>IF(Table3[[#This Row],[Max(s.salary)]] &gt; 'covid yearly salary'!$D$8, "T","F")</f>
        <v>F</v>
      </c>
      <c r="G3191" s="11">
        <f>Table3[[#This Row],[Max(s.salary)]]*0.045</f>
        <v>1907.2349999999999</v>
      </c>
      <c r="H3191" s="4">
        <f>Table3[[#This Row],[Max(s.salary)]]-Table3[[#This Row],[4.50%]]</f>
        <v>40475.764999999999</v>
      </c>
      <c r="I3191" s="11">
        <f t="shared" si="49"/>
        <v>8215943.0399999963</v>
      </c>
    </row>
    <row r="3192" spans="1:9" hidden="1">
      <c r="A3192" s="2">
        <v>66223</v>
      </c>
      <c r="B3192" s="2" t="s">
        <v>913</v>
      </c>
      <c r="C3192" s="2" t="s">
        <v>2517</v>
      </c>
      <c r="D3192" s="2">
        <v>59237</v>
      </c>
      <c r="E3192" s="2" t="s">
        <v>19</v>
      </c>
      <c r="F3192" s="2" t="str">
        <f>IF(Table3[[#This Row],[Max(s.salary)]] &gt; 'covid yearly salary'!$D$8, "T","F")</f>
        <v>F</v>
      </c>
      <c r="G3192" s="11">
        <f>Table3[[#This Row],[Max(s.salary)]]*0.045</f>
        <v>2665.665</v>
      </c>
      <c r="H3192" s="4">
        <f>Table3[[#This Row],[Max(s.salary)]]-Table3[[#This Row],[4.50%]]</f>
        <v>56571.334999999999</v>
      </c>
      <c r="I3192" s="11">
        <f t="shared" si="49"/>
        <v>8214035.804999996</v>
      </c>
    </row>
    <row r="3193" spans="1:9" hidden="1">
      <c r="A3193" s="2">
        <v>66282</v>
      </c>
      <c r="B3193" s="2" t="s">
        <v>1181</v>
      </c>
      <c r="C3193" s="2" t="s">
        <v>1223</v>
      </c>
      <c r="D3193" s="2">
        <v>41635</v>
      </c>
      <c r="E3193" s="2" t="s">
        <v>19</v>
      </c>
      <c r="F3193" s="2" t="str">
        <f>IF(Table3[[#This Row],[Max(s.salary)]] &gt; 'covid yearly salary'!$D$8, "T","F")</f>
        <v>F</v>
      </c>
      <c r="G3193" s="11">
        <f>Table3[[#This Row],[Max(s.salary)]]*0.045</f>
        <v>1873.5749999999998</v>
      </c>
      <c r="H3193" s="4">
        <f>Table3[[#This Row],[Max(s.salary)]]-Table3[[#This Row],[4.50%]]</f>
        <v>39761.425000000003</v>
      </c>
      <c r="I3193" s="11">
        <f t="shared" si="49"/>
        <v>8211370.1399999969</v>
      </c>
    </row>
    <row r="3194" spans="1:9">
      <c r="A3194" s="2">
        <v>44358</v>
      </c>
      <c r="B3194" s="2" t="s">
        <v>840</v>
      </c>
      <c r="C3194" s="2" t="s">
        <v>1754</v>
      </c>
      <c r="D3194" s="7">
        <v>79273</v>
      </c>
      <c r="E3194" s="2" t="s">
        <v>19</v>
      </c>
      <c r="F3194" s="2" t="str">
        <f>IF(Table3[[#This Row],[Max(s.salary)]] &gt; 'covid yearly salary'!$D$8, "T","F")</f>
        <v>T</v>
      </c>
      <c r="G3194" s="10">
        <f>Table3[[#This Row],[Max(s.salary)]]*0.045</f>
        <v>3567.2849999999999</v>
      </c>
      <c r="H3194" s="10">
        <f>Table3[[#This Row],[Max(s.salary)]]-Table3[[#This Row],[4.50%]]</f>
        <v>75705.714999999997</v>
      </c>
      <c r="I3194" s="11"/>
    </row>
    <row r="3195" spans="1:9" hidden="1">
      <c r="A3195" s="2">
        <v>66297</v>
      </c>
      <c r="B3195" s="2" t="s">
        <v>596</v>
      </c>
      <c r="C3195" s="2" t="s">
        <v>2564</v>
      </c>
      <c r="D3195" s="2">
        <v>61280</v>
      </c>
      <c r="E3195" s="2" t="s">
        <v>19</v>
      </c>
      <c r="F3195" s="2" t="str">
        <f>IF(Table3[[#This Row],[Max(s.salary)]] &gt; 'covid yearly salary'!$D$8, "T","F")</f>
        <v>F</v>
      </c>
      <c r="G3195" s="11">
        <f>Table3[[#This Row],[Max(s.salary)]]*0.045</f>
        <v>2757.6</v>
      </c>
      <c r="H3195" s="4">
        <f>Table3[[#This Row],[Max(s.salary)]]-Table3[[#This Row],[4.50%]]</f>
        <v>58522.400000000001</v>
      </c>
      <c r="I3195" s="11">
        <f t="shared" si="49"/>
        <v>8205929.2799999965</v>
      </c>
    </row>
    <row r="3196" spans="1:9">
      <c r="A3196" s="2">
        <v>94863</v>
      </c>
      <c r="B3196" s="2" t="s">
        <v>1744</v>
      </c>
      <c r="C3196" s="2" t="s">
        <v>2147</v>
      </c>
      <c r="D3196" s="7">
        <v>79265</v>
      </c>
      <c r="E3196" s="2" t="s">
        <v>19</v>
      </c>
      <c r="F3196" s="2" t="str">
        <f>IF(Table3[[#This Row],[Max(s.salary)]] &gt; 'covid yearly salary'!$D$8, "T","F")</f>
        <v>T</v>
      </c>
      <c r="G3196" s="10">
        <f>Table3[[#This Row],[Max(s.salary)]]*0.045</f>
        <v>3566.9249999999997</v>
      </c>
      <c r="H3196" s="10">
        <f>Table3[[#This Row],[Max(s.salary)]]-Table3[[#This Row],[4.50%]]</f>
        <v>75698.074999999997</v>
      </c>
      <c r="I3196" s="11"/>
    </row>
    <row r="3197" spans="1:9">
      <c r="A3197" s="2">
        <v>60910</v>
      </c>
      <c r="B3197" s="2" t="s">
        <v>2565</v>
      </c>
      <c r="C3197" s="2" t="s">
        <v>2149</v>
      </c>
      <c r="D3197" s="7">
        <v>79254</v>
      </c>
      <c r="E3197" s="2" t="s">
        <v>19</v>
      </c>
      <c r="F3197" s="2" t="str">
        <f>IF(Table3[[#This Row],[Max(s.salary)]] &gt; 'covid yearly salary'!$D$8, "T","F")</f>
        <v>T</v>
      </c>
      <c r="G3197" s="10">
        <f>Table3[[#This Row],[Max(s.salary)]]*0.045</f>
        <v>3566.43</v>
      </c>
      <c r="H3197" s="10">
        <f>Table3[[#This Row],[Max(s.salary)]]-Table3[[#This Row],[4.50%]]</f>
        <v>75687.570000000007</v>
      </c>
      <c r="I3197" s="11"/>
    </row>
    <row r="3198" spans="1:9">
      <c r="A3198" s="2">
        <v>78151</v>
      </c>
      <c r="B3198" s="2" t="s">
        <v>1992</v>
      </c>
      <c r="C3198" s="2" t="s">
        <v>1452</v>
      </c>
      <c r="D3198" s="7">
        <v>79254</v>
      </c>
      <c r="E3198" s="2" t="s">
        <v>19</v>
      </c>
      <c r="F3198" s="2" t="str">
        <f>IF(Table3[[#This Row],[Max(s.salary)]] &gt; 'covid yearly salary'!$D$8, "T","F")</f>
        <v>T</v>
      </c>
      <c r="G3198" s="10">
        <f>Table3[[#This Row],[Max(s.salary)]]*0.045</f>
        <v>3566.43</v>
      </c>
      <c r="H3198" s="10">
        <f>Table3[[#This Row],[Max(s.salary)]]-Table3[[#This Row],[4.50%]]</f>
        <v>75687.570000000007</v>
      </c>
      <c r="I3198" s="11"/>
    </row>
    <row r="3199" spans="1:9">
      <c r="A3199" s="2">
        <v>97863</v>
      </c>
      <c r="B3199" s="2" t="s">
        <v>1643</v>
      </c>
      <c r="C3199" s="2" t="s">
        <v>392</v>
      </c>
      <c r="D3199" s="7">
        <v>79252</v>
      </c>
      <c r="E3199" s="2" t="s">
        <v>19</v>
      </c>
      <c r="F3199" s="2" t="str">
        <f>IF(Table3[[#This Row],[Max(s.salary)]] &gt; 'covid yearly salary'!$D$8, "T","F")</f>
        <v>T</v>
      </c>
      <c r="G3199" s="10">
        <f>Table3[[#This Row],[Max(s.salary)]]*0.045</f>
        <v>3566.3399999999997</v>
      </c>
      <c r="H3199" s="10">
        <f>Table3[[#This Row],[Max(s.salary)]]-Table3[[#This Row],[4.50%]]</f>
        <v>75685.66</v>
      </c>
      <c r="I3199" s="11"/>
    </row>
    <row r="3200" spans="1:9">
      <c r="A3200" s="2">
        <v>34669</v>
      </c>
      <c r="B3200" s="2" t="s">
        <v>2566</v>
      </c>
      <c r="C3200" s="2" t="s">
        <v>1506</v>
      </c>
      <c r="D3200" s="7">
        <v>79251</v>
      </c>
      <c r="E3200" s="2" t="s">
        <v>19</v>
      </c>
      <c r="F3200" s="2" t="str">
        <f>IF(Table3[[#This Row],[Max(s.salary)]] &gt; 'covid yearly salary'!$D$8, "T","F")</f>
        <v>T</v>
      </c>
      <c r="G3200" s="10">
        <f>Table3[[#This Row],[Max(s.salary)]]*0.045</f>
        <v>3566.2950000000001</v>
      </c>
      <c r="H3200" s="10">
        <f>Table3[[#This Row],[Max(s.salary)]]-Table3[[#This Row],[4.50%]]</f>
        <v>75684.705000000002</v>
      </c>
      <c r="I3200" s="11"/>
    </row>
    <row r="3201" spans="1:9" hidden="1">
      <c r="A3201" s="2">
        <v>66444</v>
      </c>
      <c r="B3201" s="2" t="s">
        <v>2194</v>
      </c>
      <c r="C3201" s="2" t="s">
        <v>2186</v>
      </c>
      <c r="D3201" s="2">
        <v>57060</v>
      </c>
      <c r="E3201" s="2" t="s">
        <v>19</v>
      </c>
      <c r="F3201" s="2" t="str">
        <f>IF(Table3[[#This Row],[Max(s.salary)]] &gt; 'covid yearly salary'!$D$8, "T","F")</f>
        <v>F</v>
      </c>
      <c r="G3201" s="11">
        <f>Table3[[#This Row],[Max(s.salary)]]*0.045</f>
        <v>2567.6999999999998</v>
      </c>
      <c r="H3201" s="4">
        <f>Table3[[#This Row],[Max(s.salary)]]-Table3[[#This Row],[4.50%]]</f>
        <v>54492.3</v>
      </c>
      <c r="I3201" s="11">
        <f t="shared" si="49"/>
        <v>8185339.2599999979</v>
      </c>
    </row>
    <row r="3202" spans="1:9">
      <c r="A3202" s="2">
        <v>35153</v>
      </c>
      <c r="B3202" s="2" t="s">
        <v>1241</v>
      </c>
      <c r="C3202" s="2" t="s">
        <v>817</v>
      </c>
      <c r="D3202" s="7">
        <v>79240</v>
      </c>
      <c r="E3202" s="2" t="s">
        <v>19</v>
      </c>
      <c r="F3202" s="2" t="str">
        <f>IF(Table3[[#This Row],[Max(s.salary)]] &gt; 'covid yearly salary'!$D$8, "T","F")</f>
        <v>T</v>
      </c>
      <c r="G3202" s="10">
        <f>Table3[[#This Row],[Max(s.salary)]]*0.045</f>
        <v>3565.7999999999997</v>
      </c>
      <c r="H3202" s="10">
        <f>Table3[[#This Row],[Max(s.salary)]]-Table3[[#This Row],[4.50%]]</f>
        <v>75674.2</v>
      </c>
      <c r="I3202" s="11"/>
    </row>
    <row r="3203" spans="1:9">
      <c r="A3203" s="2">
        <v>79614</v>
      </c>
      <c r="B3203" s="2" t="s">
        <v>683</v>
      </c>
      <c r="C3203" s="2" t="s">
        <v>2567</v>
      </c>
      <c r="D3203" s="7">
        <v>79233</v>
      </c>
      <c r="E3203" s="2" t="s">
        <v>19</v>
      </c>
      <c r="F3203" s="2" t="str">
        <f>IF(Table3[[#This Row],[Max(s.salary)]] &gt; 'covid yearly salary'!$D$8, "T","F")</f>
        <v>T</v>
      </c>
      <c r="G3203" s="10">
        <f>Table3[[#This Row],[Max(s.salary)]]*0.045</f>
        <v>3565.4849999999997</v>
      </c>
      <c r="H3203" s="10">
        <f>Table3[[#This Row],[Max(s.salary)]]-Table3[[#This Row],[4.50%]]</f>
        <v>75667.514999999999</v>
      </c>
      <c r="I3203" s="11"/>
    </row>
    <row r="3204" spans="1:9">
      <c r="A3204" s="2">
        <v>103460</v>
      </c>
      <c r="B3204" s="2" t="s">
        <v>241</v>
      </c>
      <c r="C3204" s="2" t="s">
        <v>448</v>
      </c>
      <c r="D3204" s="7">
        <v>79198</v>
      </c>
      <c r="E3204" s="2" t="s">
        <v>19</v>
      </c>
      <c r="F3204" s="2" t="str">
        <f>IF(Table3[[#This Row],[Max(s.salary)]] &gt; 'covid yearly salary'!$D$8, "T","F")</f>
        <v>T</v>
      </c>
      <c r="G3204" s="10">
        <f>Table3[[#This Row],[Max(s.salary)]]*0.045</f>
        <v>3563.91</v>
      </c>
      <c r="H3204" s="10">
        <f>Table3[[#This Row],[Max(s.salary)]]-Table3[[#This Row],[4.50%]]</f>
        <v>75634.09</v>
      </c>
      <c r="I3204" s="11"/>
    </row>
    <row r="3205" spans="1:9">
      <c r="A3205" s="2">
        <v>21701</v>
      </c>
      <c r="B3205" s="2" t="s">
        <v>1337</v>
      </c>
      <c r="C3205" s="2" t="s">
        <v>93</v>
      </c>
      <c r="D3205" s="7">
        <v>79191</v>
      </c>
      <c r="E3205" s="2" t="s">
        <v>19</v>
      </c>
      <c r="F3205" s="2" t="str">
        <f>IF(Table3[[#This Row],[Max(s.salary)]] &gt; 'covid yearly salary'!$D$8, "T","F")</f>
        <v>T</v>
      </c>
      <c r="G3205" s="10">
        <f>Table3[[#This Row],[Max(s.salary)]]*0.045</f>
        <v>3563.5949999999998</v>
      </c>
      <c r="H3205" s="10">
        <f>Table3[[#This Row],[Max(s.salary)]]-Table3[[#This Row],[4.50%]]</f>
        <v>75627.404999999999</v>
      </c>
      <c r="I3205" s="11"/>
    </row>
    <row r="3206" spans="1:9">
      <c r="A3206" s="2">
        <v>31289</v>
      </c>
      <c r="B3206" s="2" t="s">
        <v>2568</v>
      </c>
      <c r="C3206" s="2" t="s">
        <v>1810</v>
      </c>
      <c r="D3206" s="7">
        <v>79191</v>
      </c>
      <c r="E3206" s="2" t="s">
        <v>19</v>
      </c>
      <c r="F3206" s="2" t="str">
        <f>IF(Table3[[#This Row],[Max(s.salary)]] &gt; 'covid yearly salary'!$D$8, "T","F")</f>
        <v>T</v>
      </c>
      <c r="G3206" s="10">
        <f>Table3[[#This Row],[Max(s.salary)]]*0.045</f>
        <v>3563.5949999999998</v>
      </c>
      <c r="H3206" s="10">
        <f>Table3[[#This Row],[Max(s.salary)]]-Table3[[#This Row],[4.50%]]</f>
        <v>75627.404999999999</v>
      </c>
      <c r="I3206" s="11"/>
    </row>
    <row r="3207" spans="1:9">
      <c r="A3207" s="2">
        <v>76896</v>
      </c>
      <c r="B3207" s="2" t="s">
        <v>97</v>
      </c>
      <c r="C3207" s="2" t="s">
        <v>192</v>
      </c>
      <c r="D3207" s="7">
        <v>79190</v>
      </c>
      <c r="E3207" s="2" t="s">
        <v>19</v>
      </c>
      <c r="F3207" s="2" t="str">
        <f>IF(Table3[[#This Row],[Max(s.salary)]] &gt; 'covid yearly salary'!$D$8, "T","F")</f>
        <v>T</v>
      </c>
      <c r="G3207" s="10">
        <f>Table3[[#This Row],[Max(s.salary)]]*0.045</f>
        <v>3563.5499999999997</v>
      </c>
      <c r="H3207" s="10">
        <f>Table3[[#This Row],[Max(s.salary)]]-Table3[[#This Row],[4.50%]]</f>
        <v>75626.45</v>
      </c>
      <c r="I3207" s="11"/>
    </row>
    <row r="3208" spans="1:9">
      <c r="A3208" s="2">
        <v>50503</v>
      </c>
      <c r="B3208" s="2" t="s">
        <v>397</v>
      </c>
      <c r="C3208" s="2" t="s">
        <v>1298</v>
      </c>
      <c r="D3208" s="7">
        <v>79182</v>
      </c>
      <c r="E3208" s="2" t="s">
        <v>19</v>
      </c>
      <c r="F3208" s="2" t="str">
        <f>IF(Table3[[#This Row],[Max(s.salary)]] &gt; 'covid yearly salary'!$D$8, "T","F")</f>
        <v>T</v>
      </c>
      <c r="G3208" s="10">
        <f>Table3[[#This Row],[Max(s.salary)]]*0.045</f>
        <v>3563.19</v>
      </c>
      <c r="H3208" s="10">
        <f>Table3[[#This Row],[Max(s.salary)]]-Table3[[#This Row],[4.50%]]</f>
        <v>75618.81</v>
      </c>
      <c r="I3208" s="11"/>
    </row>
    <row r="3209" spans="1:9">
      <c r="A3209" s="2">
        <v>32619</v>
      </c>
      <c r="B3209" s="2" t="s">
        <v>1115</v>
      </c>
      <c r="C3209" s="2" t="s">
        <v>2502</v>
      </c>
      <c r="D3209" s="7">
        <v>79176</v>
      </c>
      <c r="E3209" s="2" t="s">
        <v>19</v>
      </c>
      <c r="F3209" s="2" t="str">
        <f>IF(Table3[[#This Row],[Max(s.salary)]] &gt; 'covid yearly salary'!$D$8, "T","F")</f>
        <v>T</v>
      </c>
      <c r="G3209" s="10">
        <f>Table3[[#This Row],[Max(s.salary)]]*0.045</f>
        <v>3562.92</v>
      </c>
      <c r="H3209" s="10">
        <f>Table3[[#This Row],[Max(s.salary)]]-Table3[[#This Row],[4.50%]]</f>
        <v>75613.08</v>
      </c>
      <c r="I3209" s="11"/>
    </row>
    <row r="3210" spans="1:9">
      <c r="A3210" s="2">
        <v>65144</v>
      </c>
      <c r="B3210" s="2" t="s">
        <v>99</v>
      </c>
      <c r="C3210" s="2" t="s">
        <v>2336</v>
      </c>
      <c r="D3210" s="7">
        <v>79173</v>
      </c>
      <c r="E3210" s="2" t="s">
        <v>19</v>
      </c>
      <c r="F3210" s="2" t="str">
        <f>IF(Table3[[#This Row],[Max(s.salary)]] &gt; 'covid yearly salary'!$D$8, "T","F")</f>
        <v>T</v>
      </c>
      <c r="G3210" s="10">
        <f>Table3[[#This Row],[Max(s.salary)]]*0.045</f>
        <v>3562.7849999999999</v>
      </c>
      <c r="H3210" s="10">
        <f>Table3[[#This Row],[Max(s.salary)]]-Table3[[#This Row],[4.50%]]</f>
        <v>75610.214999999997</v>
      </c>
      <c r="I3210" s="11"/>
    </row>
    <row r="3211" spans="1:9" hidden="1">
      <c r="A3211" s="2">
        <v>66615</v>
      </c>
      <c r="B3211" s="2" t="s">
        <v>1890</v>
      </c>
      <c r="C3211" s="2" t="s">
        <v>1756</v>
      </c>
      <c r="D3211" s="2">
        <v>49915</v>
      </c>
      <c r="E3211" s="2" t="s">
        <v>19</v>
      </c>
      <c r="F3211" s="2" t="str">
        <f>IF(Table3[[#This Row],[Max(s.salary)]] &gt; 'covid yearly salary'!$D$8, "T","F")</f>
        <v>F</v>
      </c>
      <c r="G3211" s="11">
        <f>Table3[[#This Row],[Max(s.salary)]]*0.045</f>
        <v>2246.1749999999997</v>
      </c>
      <c r="H3211" s="4">
        <f>Table3[[#This Row],[Max(s.salary)]]-Table3[[#This Row],[4.50%]]</f>
        <v>47668.824999999997</v>
      </c>
      <c r="I3211" s="11">
        <f t="shared" ref="I3211:I3262" si="50">SUM(G3211:G7429)</f>
        <v>8150696.7299999967</v>
      </c>
    </row>
    <row r="3212" spans="1:9">
      <c r="A3212" s="2">
        <v>100258</v>
      </c>
      <c r="B3212" s="2" t="s">
        <v>2078</v>
      </c>
      <c r="C3212" s="2" t="s">
        <v>2145</v>
      </c>
      <c r="D3212" s="7">
        <v>79173</v>
      </c>
      <c r="E3212" s="2" t="s">
        <v>19</v>
      </c>
      <c r="F3212" s="2" t="str">
        <f>IF(Table3[[#This Row],[Max(s.salary)]] &gt; 'covid yearly salary'!$D$8, "T","F")</f>
        <v>T</v>
      </c>
      <c r="G3212" s="10">
        <f>Table3[[#This Row],[Max(s.salary)]]*0.045</f>
        <v>3562.7849999999999</v>
      </c>
      <c r="H3212" s="10">
        <f>Table3[[#This Row],[Max(s.salary)]]-Table3[[#This Row],[4.50%]]</f>
        <v>75610.214999999997</v>
      </c>
      <c r="I3212" s="11"/>
    </row>
    <row r="3213" spans="1:9">
      <c r="A3213" s="2">
        <v>36044</v>
      </c>
      <c r="B3213" s="2" t="s">
        <v>894</v>
      </c>
      <c r="C3213" s="2" t="s">
        <v>886</v>
      </c>
      <c r="D3213" s="7">
        <v>79168</v>
      </c>
      <c r="E3213" s="2" t="s">
        <v>19</v>
      </c>
      <c r="F3213" s="2" t="str">
        <f>IF(Table3[[#This Row],[Max(s.salary)]] &gt; 'covid yearly salary'!$D$8, "T","F")</f>
        <v>T</v>
      </c>
      <c r="G3213" s="10">
        <f>Table3[[#This Row],[Max(s.salary)]]*0.045</f>
        <v>3562.56</v>
      </c>
      <c r="H3213" s="10">
        <f>Table3[[#This Row],[Max(s.salary)]]-Table3[[#This Row],[4.50%]]</f>
        <v>75605.440000000002</v>
      </c>
      <c r="I3213" s="11"/>
    </row>
    <row r="3214" spans="1:9" hidden="1">
      <c r="A3214" s="2">
        <v>66696</v>
      </c>
      <c r="B3214" s="2" t="s">
        <v>459</v>
      </c>
      <c r="C3214" s="2" t="s">
        <v>2372</v>
      </c>
      <c r="D3214" s="2">
        <v>49985</v>
      </c>
      <c r="E3214" s="2" t="s">
        <v>19</v>
      </c>
      <c r="F3214" s="2" t="str">
        <f>IF(Table3[[#This Row],[Max(s.salary)]] &gt; 'covid yearly salary'!$D$8, "T","F")</f>
        <v>F</v>
      </c>
      <c r="G3214" s="11">
        <f>Table3[[#This Row],[Max(s.salary)]]*0.045</f>
        <v>2249.3249999999998</v>
      </c>
      <c r="H3214" s="4">
        <f>Table3[[#This Row],[Max(s.salary)]]-Table3[[#This Row],[4.50%]]</f>
        <v>47735.675000000003</v>
      </c>
      <c r="I3214" s="11">
        <f t="shared" si="50"/>
        <v>8141325.2099999981</v>
      </c>
    </row>
    <row r="3215" spans="1:9">
      <c r="A3215" s="2">
        <v>84160</v>
      </c>
      <c r="B3215" s="2" t="s">
        <v>2357</v>
      </c>
      <c r="C3215" s="2" t="s">
        <v>1587</v>
      </c>
      <c r="D3215" s="7">
        <v>79158</v>
      </c>
      <c r="E3215" s="2" t="s">
        <v>19</v>
      </c>
      <c r="F3215" s="2" t="str">
        <f>IF(Table3[[#This Row],[Max(s.salary)]] &gt; 'covid yearly salary'!$D$8, "T","F")</f>
        <v>T</v>
      </c>
      <c r="G3215" s="10">
        <f>Table3[[#This Row],[Max(s.salary)]]*0.045</f>
        <v>3562.1099999999997</v>
      </c>
      <c r="H3215" s="10">
        <f>Table3[[#This Row],[Max(s.salary)]]-Table3[[#This Row],[4.50%]]</f>
        <v>75595.89</v>
      </c>
      <c r="I3215" s="11"/>
    </row>
    <row r="3216" spans="1:9">
      <c r="A3216" s="2">
        <v>201763</v>
      </c>
      <c r="B3216" s="2" t="s">
        <v>1031</v>
      </c>
      <c r="C3216" s="2" t="s">
        <v>684</v>
      </c>
      <c r="D3216" s="7">
        <v>79155</v>
      </c>
      <c r="E3216" s="2" t="s">
        <v>19</v>
      </c>
      <c r="F3216" s="2" t="str">
        <f>IF(Table3[[#This Row],[Max(s.salary)]] &gt; 'covid yearly salary'!$D$8, "T","F")</f>
        <v>T</v>
      </c>
      <c r="G3216" s="10">
        <f>Table3[[#This Row],[Max(s.salary)]]*0.045</f>
        <v>3561.9749999999999</v>
      </c>
      <c r="H3216" s="10">
        <f>Table3[[#This Row],[Max(s.salary)]]-Table3[[#This Row],[4.50%]]</f>
        <v>75593.024999999994</v>
      </c>
      <c r="I3216" s="11"/>
    </row>
    <row r="3217" spans="1:9">
      <c r="A3217" s="2">
        <v>58439</v>
      </c>
      <c r="B3217" s="2" t="s">
        <v>1542</v>
      </c>
      <c r="C3217" s="2" t="s">
        <v>1698</v>
      </c>
      <c r="D3217" s="7">
        <v>79146</v>
      </c>
      <c r="E3217" s="2" t="s">
        <v>19</v>
      </c>
      <c r="F3217" s="2" t="str">
        <f>IF(Table3[[#This Row],[Max(s.salary)]] &gt; 'covid yearly salary'!$D$8, "T","F")</f>
        <v>T</v>
      </c>
      <c r="G3217" s="10">
        <f>Table3[[#This Row],[Max(s.salary)]]*0.045</f>
        <v>3561.5699999999997</v>
      </c>
      <c r="H3217" s="10">
        <f>Table3[[#This Row],[Max(s.salary)]]-Table3[[#This Row],[4.50%]]</f>
        <v>75584.429999999993</v>
      </c>
      <c r="I3217" s="11"/>
    </row>
    <row r="3218" spans="1:9">
      <c r="A3218" s="2">
        <v>105017</v>
      </c>
      <c r="B3218" s="2" t="s">
        <v>2569</v>
      </c>
      <c r="C3218" s="2" t="s">
        <v>1336</v>
      </c>
      <c r="D3218" s="7">
        <v>79146</v>
      </c>
      <c r="E3218" s="2" t="s">
        <v>19</v>
      </c>
      <c r="F3218" s="2" t="str">
        <f>IF(Table3[[#This Row],[Max(s.salary)]] &gt; 'covid yearly salary'!$D$8, "T","F")</f>
        <v>T</v>
      </c>
      <c r="G3218" s="10">
        <f>Table3[[#This Row],[Max(s.salary)]]*0.045</f>
        <v>3561.5699999999997</v>
      </c>
      <c r="H3218" s="10">
        <f>Table3[[#This Row],[Max(s.salary)]]-Table3[[#This Row],[4.50%]]</f>
        <v>75584.429999999993</v>
      </c>
      <c r="I3218" s="11"/>
    </row>
    <row r="3219" spans="1:9">
      <c r="A3219" s="2">
        <v>54644</v>
      </c>
      <c r="B3219" s="2" t="s">
        <v>1265</v>
      </c>
      <c r="C3219" s="2" t="s">
        <v>1295</v>
      </c>
      <c r="D3219" s="7">
        <v>79138</v>
      </c>
      <c r="E3219" s="2" t="s">
        <v>19</v>
      </c>
      <c r="F3219" s="2" t="str">
        <f>IF(Table3[[#This Row],[Max(s.salary)]] &gt; 'covid yearly salary'!$D$8, "T","F")</f>
        <v>T</v>
      </c>
      <c r="G3219" s="10">
        <f>Table3[[#This Row],[Max(s.salary)]]*0.045</f>
        <v>3561.21</v>
      </c>
      <c r="H3219" s="10">
        <f>Table3[[#This Row],[Max(s.salary)]]-Table3[[#This Row],[4.50%]]</f>
        <v>75576.789999999994</v>
      </c>
      <c r="I3219" s="11"/>
    </row>
    <row r="3220" spans="1:9">
      <c r="A3220" s="2">
        <v>68712</v>
      </c>
      <c r="B3220" s="2" t="s">
        <v>351</v>
      </c>
      <c r="C3220" s="2" t="s">
        <v>1460</v>
      </c>
      <c r="D3220" s="7">
        <v>79137</v>
      </c>
      <c r="E3220" s="2" t="s">
        <v>19</v>
      </c>
      <c r="F3220" s="2" t="str">
        <f>IF(Table3[[#This Row],[Max(s.salary)]] &gt; 'covid yearly salary'!$D$8, "T","F")</f>
        <v>T</v>
      </c>
      <c r="G3220" s="10">
        <f>Table3[[#This Row],[Max(s.salary)]]*0.045</f>
        <v>3561.165</v>
      </c>
      <c r="H3220" s="10">
        <f>Table3[[#This Row],[Max(s.salary)]]-Table3[[#This Row],[4.50%]]</f>
        <v>75575.835000000006</v>
      </c>
      <c r="I3220" s="11"/>
    </row>
    <row r="3221" spans="1:9">
      <c r="A3221" s="2">
        <v>10194</v>
      </c>
      <c r="B3221" s="2" t="s">
        <v>695</v>
      </c>
      <c r="C3221" s="2" t="s">
        <v>1058</v>
      </c>
      <c r="D3221" s="7">
        <v>79131</v>
      </c>
      <c r="E3221" s="2" t="s">
        <v>19</v>
      </c>
      <c r="F3221" s="2" t="str">
        <f>IF(Table3[[#This Row],[Max(s.salary)]] &gt; 'covid yearly salary'!$D$8, "T","F")</f>
        <v>T</v>
      </c>
      <c r="G3221" s="10">
        <f>Table3[[#This Row],[Max(s.salary)]]*0.045</f>
        <v>3560.895</v>
      </c>
      <c r="H3221" s="10">
        <f>Table3[[#This Row],[Max(s.salary)]]-Table3[[#This Row],[4.50%]]</f>
        <v>75570.104999999996</v>
      </c>
      <c r="I3221" s="11"/>
    </row>
    <row r="3222" spans="1:9">
      <c r="A3222" s="2">
        <v>61947</v>
      </c>
      <c r="B3222" s="2" t="s">
        <v>124</v>
      </c>
      <c r="C3222" s="2" t="s">
        <v>238</v>
      </c>
      <c r="D3222" s="7">
        <v>79131</v>
      </c>
      <c r="E3222" s="2" t="s">
        <v>19</v>
      </c>
      <c r="F3222" s="2" t="str">
        <f>IF(Table3[[#This Row],[Max(s.salary)]] &gt; 'covid yearly salary'!$D$8, "T","F")</f>
        <v>T</v>
      </c>
      <c r="G3222" s="10">
        <f>Table3[[#This Row],[Max(s.salary)]]*0.045</f>
        <v>3560.895</v>
      </c>
      <c r="H3222" s="10">
        <f>Table3[[#This Row],[Max(s.salary)]]-Table3[[#This Row],[4.50%]]</f>
        <v>75570.104999999996</v>
      </c>
      <c r="I3222" s="11"/>
    </row>
    <row r="3223" spans="1:9">
      <c r="A3223" s="2">
        <v>54191</v>
      </c>
      <c r="B3223" s="2" t="s">
        <v>972</v>
      </c>
      <c r="C3223" s="2" t="s">
        <v>2570</v>
      </c>
      <c r="D3223" s="7">
        <v>79123</v>
      </c>
      <c r="E3223" s="2" t="s">
        <v>19</v>
      </c>
      <c r="F3223" s="2" t="str">
        <f>IF(Table3[[#This Row],[Max(s.salary)]] &gt; 'covid yearly salary'!$D$8, "T","F")</f>
        <v>T</v>
      </c>
      <c r="G3223" s="10">
        <f>Table3[[#This Row],[Max(s.salary)]]*0.045</f>
        <v>3560.5349999999999</v>
      </c>
      <c r="H3223" s="10">
        <f>Table3[[#This Row],[Max(s.salary)]]-Table3[[#This Row],[4.50%]]</f>
        <v>75562.464999999997</v>
      </c>
      <c r="I3223" s="11"/>
    </row>
    <row r="3224" spans="1:9">
      <c r="A3224" s="2">
        <v>43948</v>
      </c>
      <c r="B3224" s="2" t="s">
        <v>2367</v>
      </c>
      <c r="C3224" s="2" t="s">
        <v>1562</v>
      </c>
      <c r="D3224" s="7">
        <v>79116</v>
      </c>
      <c r="E3224" s="2" t="s">
        <v>19</v>
      </c>
      <c r="F3224" s="2" t="str">
        <f>IF(Table3[[#This Row],[Max(s.salary)]] &gt; 'covid yearly salary'!$D$8, "T","F")</f>
        <v>T</v>
      </c>
      <c r="G3224" s="10">
        <f>Table3[[#This Row],[Max(s.salary)]]*0.045</f>
        <v>3560.22</v>
      </c>
      <c r="H3224" s="10">
        <f>Table3[[#This Row],[Max(s.salary)]]-Table3[[#This Row],[4.50%]]</f>
        <v>75555.78</v>
      </c>
      <c r="I3224" s="11"/>
    </row>
    <row r="3225" spans="1:9">
      <c r="A3225" s="2">
        <v>24479</v>
      </c>
      <c r="B3225" s="2" t="s">
        <v>292</v>
      </c>
      <c r="C3225" s="2" t="s">
        <v>2381</v>
      </c>
      <c r="D3225" s="7">
        <v>79113</v>
      </c>
      <c r="E3225" s="2" t="s">
        <v>19</v>
      </c>
      <c r="F3225" s="2" t="str">
        <f>IF(Table3[[#This Row],[Max(s.salary)]] &gt; 'covid yearly salary'!$D$8, "T","F")</f>
        <v>T</v>
      </c>
      <c r="G3225" s="10">
        <f>Table3[[#This Row],[Max(s.salary)]]*0.045</f>
        <v>3560.085</v>
      </c>
      <c r="H3225" s="10">
        <f>Table3[[#This Row],[Max(s.salary)]]-Table3[[#This Row],[4.50%]]</f>
        <v>75552.914999999994</v>
      </c>
      <c r="I3225" s="11"/>
    </row>
    <row r="3226" spans="1:9">
      <c r="A3226" s="2">
        <v>80060</v>
      </c>
      <c r="B3226" s="2" t="s">
        <v>2020</v>
      </c>
      <c r="C3226" s="2" t="s">
        <v>1606</v>
      </c>
      <c r="D3226" s="7">
        <v>79108</v>
      </c>
      <c r="E3226" s="2" t="s">
        <v>19</v>
      </c>
      <c r="F3226" s="2" t="str">
        <f>IF(Table3[[#This Row],[Max(s.salary)]] &gt; 'covid yearly salary'!$D$8, "T","F")</f>
        <v>T</v>
      </c>
      <c r="G3226" s="10">
        <f>Table3[[#This Row],[Max(s.salary)]]*0.045</f>
        <v>3559.8599999999997</v>
      </c>
      <c r="H3226" s="10">
        <f>Table3[[#This Row],[Max(s.salary)]]-Table3[[#This Row],[4.50%]]</f>
        <v>75548.14</v>
      </c>
      <c r="I3226" s="11"/>
    </row>
    <row r="3227" spans="1:9" hidden="1">
      <c r="A3227" s="2">
        <v>66929</v>
      </c>
      <c r="B3227" s="2" t="s">
        <v>1341</v>
      </c>
      <c r="C3227" s="2" t="s">
        <v>2014</v>
      </c>
      <c r="D3227" s="2">
        <v>52188</v>
      </c>
      <c r="E3227" s="2" t="s">
        <v>19</v>
      </c>
      <c r="F3227" s="2" t="str">
        <f>IF(Table3[[#This Row],[Max(s.salary)]] &gt; 'covid yearly salary'!$D$8, "T","F")</f>
        <v>F</v>
      </c>
      <c r="G3227" s="11">
        <f>Table3[[#This Row],[Max(s.salary)]]*0.045</f>
        <v>2348.46</v>
      </c>
      <c r="H3227" s="4">
        <f>Table3[[#This Row],[Max(s.salary)]]-Table3[[#This Row],[4.50%]]</f>
        <v>49839.54</v>
      </c>
      <c r="I3227" s="11">
        <f t="shared" si="50"/>
        <v>8096343.7949999981</v>
      </c>
    </row>
    <row r="3228" spans="1:9">
      <c r="A3228" s="2">
        <v>79850</v>
      </c>
      <c r="B3228" s="2" t="s">
        <v>629</v>
      </c>
      <c r="C3228" s="2" t="s">
        <v>1013</v>
      </c>
      <c r="D3228" s="7">
        <v>79107</v>
      </c>
      <c r="E3228" s="2" t="s">
        <v>19</v>
      </c>
      <c r="F3228" s="2" t="str">
        <f>IF(Table3[[#This Row],[Max(s.salary)]] &gt; 'covid yearly salary'!$D$8, "T","F")</f>
        <v>T</v>
      </c>
      <c r="G3228" s="10">
        <f>Table3[[#This Row],[Max(s.salary)]]*0.045</f>
        <v>3559.8150000000001</v>
      </c>
      <c r="H3228" s="10">
        <f>Table3[[#This Row],[Max(s.salary)]]-Table3[[#This Row],[4.50%]]</f>
        <v>75547.184999999998</v>
      </c>
      <c r="I3228" s="11"/>
    </row>
    <row r="3229" spans="1:9">
      <c r="A3229" s="2">
        <v>49818</v>
      </c>
      <c r="B3229" s="2" t="s">
        <v>2413</v>
      </c>
      <c r="C3229" s="2" t="s">
        <v>1848</v>
      </c>
      <c r="D3229" s="7">
        <v>79096</v>
      </c>
      <c r="E3229" s="2" t="s">
        <v>19</v>
      </c>
      <c r="F3229" s="2" t="str">
        <f>IF(Table3[[#This Row],[Max(s.salary)]] &gt; 'covid yearly salary'!$D$8, "T","F")</f>
        <v>T</v>
      </c>
      <c r="G3229" s="10">
        <f>Table3[[#This Row],[Max(s.salary)]]*0.045</f>
        <v>3559.3199999999997</v>
      </c>
      <c r="H3229" s="10">
        <f>Table3[[#This Row],[Max(s.salary)]]-Table3[[#This Row],[4.50%]]</f>
        <v>75536.679999999993</v>
      </c>
      <c r="I3229" s="11"/>
    </row>
    <row r="3230" spans="1:9">
      <c r="A3230" s="2">
        <v>10165</v>
      </c>
      <c r="B3230" s="2" t="s">
        <v>2003</v>
      </c>
      <c r="C3230" s="2" t="s">
        <v>2099</v>
      </c>
      <c r="D3230" s="7">
        <v>79095</v>
      </c>
      <c r="E3230" s="2" t="s">
        <v>19</v>
      </c>
      <c r="F3230" s="2" t="str">
        <f>IF(Table3[[#This Row],[Max(s.salary)]] &gt; 'covid yearly salary'!$D$8, "T","F")</f>
        <v>T</v>
      </c>
      <c r="G3230" s="10">
        <f>Table3[[#This Row],[Max(s.salary)]]*0.045</f>
        <v>3559.2750000000001</v>
      </c>
      <c r="H3230" s="10">
        <f>Table3[[#This Row],[Max(s.salary)]]-Table3[[#This Row],[4.50%]]</f>
        <v>75535.725000000006</v>
      </c>
      <c r="I3230" s="11"/>
    </row>
    <row r="3231" spans="1:9">
      <c r="A3231" s="2">
        <v>66926</v>
      </c>
      <c r="B3231" s="2" t="s">
        <v>2384</v>
      </c>
      <c r="C3231" s="2" t="s">
        <v>1156</v>
      </c>
      <c r="D3231" s="7">
        <v>79094</v>
      </c>
      <c r="E3231" s="2" t="s">
        <v>19</v>
      </c>
      <c r="F3231" s="2" t="str">
        <f>IF(Table3[[#This Row],[Max(s.salary)]] &gt; 'covid yearly salary'!$D$8, "T","F")</f>
        <v>T</v>
      </c>
      <c r="G3231" s="10">
        <f>Table3[[#This Row],[Max(s.salary)]]*0.045</f>
        <v>3559.23</v>
      </c>
      <c r="H3231" s="10">
        <f>Table3[[#This Row],[Max(s.salary)]]-Table3[[#This Row],[4.50%]]</f>
        <v>75534.77</v>
      </c>
      <c r="I3231" s="11"/>
    </row>
    <row r="3232" spans="1:9">
      <c r="A3232" s="2">
        <v>106235</v>
      </c>
      <c r="B3232" s="2" t="s">
        <v>876</v>
      </c>
      <c r="C3232" s="2" t="s">
        <v>96</v>
      </c>
      <c r="D3232" s="7">
        <v>79093</v>
      </c>
      <c r="E3232" s="2" t="s">
        <v>19</v>
      </c>
      <c r="F3232" s="2" t="str">
        <f>IF(Table3[[#This Row],[Max(s.salary)]] &gt; 'covid yearly salary'!$D$8, "T","F")</f>
        <v>T</v>
      </c>
      <c r="G3232" s="10">
        <f>Table3[[#This Row],[Max(s.salary)]]*0.045</f>
        <v>3559.1849999999999</v>
      </c>
      <c r="H3232" s="10">
        <f>Table3[[#This Row],[Max(s.salary)]]-Table3[[#This Row],[4.50%]]</f>
        <v>75533.815000000002</v>
      </c>
      <c r="I3232" s="11"/>
    </row>
    <row r="3233" spans="1:9">
      <c r="A3233" s="2">
        <v>63102</v>
      </c>
      <c r="B3233" s="2" t="s">
        <v>186</v>
      </c>
      <c r="C3233" s="2" t="s">
        <v>547</v>
      </c>
      <c r="D3233" s="7">
        <v>79092</v>
      </c>
      <c r="E3233" s="2" t="s">
        <v>19</v>
      </c>
      <c r="F3233" s="2" t="str">
        <f>IF(Table3[[#This Row],[Max(s.salary)]] &gt; 'covid yearly salary'!$D$8, "T","F")</f>
        <v>T</v>
      </c>
      <c r="G3233" s="10">
        <f>Table3[[#This Row],[Max(s.salary)]]*0.045</f>
        <v>3559.14</v>
      </c>
      <c r="H3233" s="10">
        <f>Table3[[#This Row],[Max(s.salary)]]-Table3[[#This Row],[4.50%]]</f>
        <v>75532.86</v>
      </c>
      <c r="I3233" s="11"/>
    </row>
    <row r="3234" spans="1:9">
      <c r="A3234" s="2">
        <v>11148</v>
      </c>
      <c r="B3234" s="2" t="s">
        <v>1620</v>
      </c>
      <c r="C3234" s="2" t="s">
        <v>2088</v>
      </c>
      <c r="D3234" s="7">
        <v>79041</v>
      </c>
      <c r="E3234" s="2" t="s">
        <v>19</v>
      </c>
      <c r="F3234" s="2" t="str">
        <f>IF(Table3[[#This Row],[Max(s.salary)]] &gt; 'covid yearly salary'!$D$8, "T","F")</f>
        <v>T</v>
      </c>
      <c r="G3234" s="10">
        <f>Table3[[#This Row],[Max(s.salary)]]*0.045</f>
        <v>3556.8449999999998</v>
      </c>
      <c r="H3234" s="10">
        <f>Table3[[#This Row],[Max(s.salary)]]-Table3[[#This Row],[4.50%]]</f>
        <v>75484.154999999999</v>
      </c>
      <c r="I3234" s="11"/>
    </row>
    <row r="3235" spans="1:9">
      <c r="A3235" s="2">
        <v>38627</v>
      </c>
      <c r="B3235" s="2" t="s">
        <v>595</v>
      </c>
      <c r="C3235" s="2" t="s">
        <v>1207</v>
      </c>
      <c r="D3235" s="7">
        <v>79041</v>
      </c>
      <c r="E3235" s="2" t="s">
        <v>19</v>
      </c>
      <c r="F3235" s="2" t="str">
        <f>IF(Table3[[#This Row],[Max(s.salary)]] &gt; 'covid yearly salary'!$D$8, "T","F")</f>
        <v>T</v>
      </c>
      <c r="G3235" s="10">
        <f>Table3[[#This Row],[Max(s.salary)]]*0.045</f>
        <v>3556.8449999999998</v>
      </c>
      <c r="H3235" s="10">
        <f>Table3[[#This Row],[Max(s.salary)]]-Table3[[#This Row],[4.50%]]</f>
        <v>75484.154999999999</v>
      </c>
      <c r="I3235" s="11"/>
    </row>
    <row r="3236" spans="1:9" hidden="1">
      <c r="A3236" s="2">
        <v>67052</v>
      </c>
      <c r="B3236" s="2" t="s">
        <v>2296</v>
      </c>
      <c r="C3236" s="2" t="s">
        <v>1694</v>
      </c>
      <c r="D3236" s="2">
        <v>55097</v>
      </c>
      <c r="E3236" s="2" t="s">
        <v>19</v>
      </c>
      <c r="F3236" s="2" t="str">
        <f>IF(Table3[[#This Row],[Max(s.salary)]] &gt; 'covid yearly salary'!$D$8, "T","F")</f>
        <v>F</v>
      </c>
      <c r="G3236" s="11">
        <f>Table3[[#This Row],[Max(s.salary)]]*0.045</f>
        <v>2479.3649999999998</v>
      </c>
      <c r="H3236" s="4">
        <f>Table3[[#This Row],[Max(s.salary)]]-Table3[[#This Row],[4.50%]]</f>
        <v>52617.635000000002</v>
      </c>
      <c r="I3236" s="11">
        <f t="shared" si="50"/>
        <v>8065525.6799999988</v>
      </c>
    </row>
    <row r="3237" spans="1:9">
      <c r="A3237" s="2">
        <v>84061</v>
      </c>
      <c r="B3237" s="2" t="s">
        <v>2478</v>
      </c>
      <c r="C3237" s="2" t="s">
        <v>1169</v>
      </c>
      <c r="D3237" s="7">
        <v>79035</v>
      </c>
      <c r="E3237" s="2" t="s">
        <v>19</v>
      </c>
      <c r="F3237" s="2" t="str">
        <f>IF(Table3[[#This Row],[Max(s.salary)]] &gt; 'covid yearly salary'!$D$8, "T","F")</f>
        <v>T</v>
      </c>
      <c r="G3237" s="10">
        <f>Table3[[#This Row],[Max(s.salary)]]*0.045</f>
        <v>3556.5749999999998</v>
      </c>
      <c r="H3237" s="10">
        <f>Table3[[#This Row],[Max(s.salary)]]-Table3[[#This Row],[4.50%]]</f>
        <v>75478.425000000003</v>
      </c>
      <c r="I3237" s="11"/>
    </row>
    <row r="3238" spans="1:9">
      <c r="A3238" s="2">
        <v>85962</v>
      </c>
      <c r="B3238" s="2" t="s">
        <v>2571</v>
      </c>
      <c r="C3238" s="2" t="s">
        <v>468</v>
      </c>
      <c r="D3238" s="7">
        <v>79031</v>
      </c>
      <c r="E3238" s="2" t="s">
        <v>19</v>
      </c>
      <c r="F3238" s="2" t="str">
        <f>IF(Table3[[#This Row],[Max(s.salary)]] &gt; 'covid yearly salary'!$D$8, "T","F")</f>
        <v>T</v>
      </c>
      <c r="G3238" s="10">
        <f>Table3[[#This Row],[Max(s.salary)]]*0.045</f>
        <v>3556.395</v>
      </c>
      <c r="H3238" s="10">
        <f>Table3[[#This Row],[Max(s.salary)]]-Table3[[#This Row],[4.50%]]</f>
        <v>75474.604999999996</v>
      </c>
      <c r="I3238" s="11"/>
    </row>
    <row r="3239" spans="1:9" hidden="1">
      <c r="A3239" s="2">
        <v>67087</v>
      </c>
      <c r="B3239" s="2" t="s">
        <v>1060</v>
      </c>
      <c r="C3239" s="2" t="s">
        <v>1295</v>
      </c>
      <c r="D3239" s="2">
        <v>52074</v>
      </c>
      <c r="E3239" s="2" t="s">
        <v>19</v>
      </c>
      <c r="F3239" s="2" t="str">
        <f>IF(Table3[[#This Row],[Max(s.salary)]] &gt; 'covid yearly salary'!$D$8, "T","F")</f>
        <v>F</v>
      </c>
      <c r="G3239" s="11">
        <f>Table3[[#This Row],[Max(s.salary)]]*0.045</f>
        <v>2343.33</v>
      </c>
      <c r="H3239" s="4">
        <f>Table3[[#This Row],[Max(s.salary)]]-Table3[[#This Row],[4.50%]]</f>
        <v>49730.67</v>
      </c>
      <c r="I3239" s="11">
        <f t="shared" si="50"/>
        <v>8055933.3449999997</v>
      </c>
    </row>
    <row r="3240" spans="1:9">
      <c r="A3240" s="2">
        <v>91690</v>
      </c>
      <c r="B3240" s="2" t="s">
        <v>2522</v>
      </c>
      <c r="C3240" s="2" t="s">
        <v>682</v>
      </c>
      <c r="D3240" s="7">
        <v>79025</v>
      </c>
      <c r="E3240" s="2" t="s">
        <v>19</v>
      </c>
      <c r="F3240" s="2" t="str">
        <f>IF(Table3[[#This Row],[Max(s.salary)]] &gt; 'covid yearly salary'!$D$8, "T","F")</f>
        <v>T</v>
      </c>
      <c r="G3240" s="10">
        <f>Table3[[#This Row],[Max(s.salary)]]*0.045</f>
        <v>3556.125</v>
      </c>
      <c r="H3240" s="10">
        <f>Table3[[#This Row],[Max(s.salary)]]-Table3[[#This Row],[4.50%]]</f>
        <v>75468.875</v>
      </c>
      <c r="I3240" s="11"/>
    </row>
    <row r="3241" spans="1:9">
      <c r="A3241" s="2">
        <v>77782</v>
      </c>
      <c r="B3241" s="2" t="s">
        <v>428</v>
      </c>
      <c r="C3241" s="2" t="s">
        <v>1207</v>
      </c>
      <c r="D3241" s="7">
        <v>79019</v>
      </c>
      <c r="E3241" s="2" t="s">
        <v>19</v>
      </c>
      <c r="F3241" s="2" t="str">
        <f>IF(Table3[[#This Row],[Max(s.salary)]] &gt; 'covid yearly salary'!$D$8, "T","F")</f>
        <v>T</v>
      </c>
      <c r="G3241" s="10">
        <f>Table3[[#This Row],[Max(s.salary)]]*0.045</f>
        <v>3555.855</v>
      </c>
      <c r="H3241" s="10">
        <f>Table3[[#This Row],[Max(s.salary)]]-Table3[[#This Row],[4.50%]]</f>
        <v>75463.145000000004</v>
      </c>
      <c r="I3241" s="11"/>
    </row>
    <row r="3242" spans="1:9">
      <c r="A3242" s="2">
        <v>75475</v>
      </c>
      <c r="B3242" s="2" t="s">
        <v>2319</v>
      </c>
      <c r="C3242" s="2" t="s">
        <v>2046</v>
      </c>
      <c r="D3242" s="7">
        <v>79017</v>
      </c>
      <c r="E3242" s="2" t="s">
        <v>19</v>
      </c>
      <c r="F3242" s="2" t="str">
        <f>IF(Table3[[#This Row],[Max(s.salary)]] &gt; 'covid yearly salary'!$D$8, "T","F")</f>
        <v>T</v>
      </c>
      <c r="G3242" s="10">
        <f>Table3[[#This Row],[Max(s.salary)]]*0.045</f>
        <v>3555.7649999999999</v>
      </c>
      <c r="H3242" s="10">
        <f>Table3[[#This Row],[Max(s.salary)]]-Table3[[#This Row],[4.50%]]</f>
        <v>75461.235000000001</v>
      </c>
      <c r="I3242" s="11"/>
    </row>
    <row r="3243" spans="1:9">
      <c r="A3243" s="2">
        <v>46340</v>
      </c>
      <c r="B3243" s="2" t="s">
        <v>386</v>
      </c>
      <c r="C3243" s="2" t="s">
        <v>2108</v>
      </c>
      <c r="D3243" s="7">
        <v>79015</v>
      </c>
      <c r="E3243" s="2" t="s">
        <v>19</v>
      </c>
      <c r="F3243" s="2" t="str">
        <f>IF(Table3[[#This Row],[Max(s.salary)]] &gt; 'covid yearly salary'!$D$8, "T","F")</f>
        <v>T</v>
      </c>
      <c r="G3243" s="10">
        <f>Table3[[#This Row],[Max(s.salary)]]*0.045</f>
        <v>3555.6749999999997</v>
      </c>
      <c r="H3243" s="10">
        <f>Table3[[#This Row],[Max(s.salary)]]-Table3[[#This Row],[4.50%]]</f>
        <v>75459.324999999997</v>
      </c>
      <c r="I3243" s="11"/>
    </row>
    <row r="3244" spans="1:9">
      <c r="A3244" s="2">
        <v>93674</v>
      </c>
      <c r="B3244" s="2" t="s">
        <v>1290</v>
      </c>
      <c r="C3244" s="2" t="s">
        <v>2472</v>
      </c>
      <c r="D3244" s="7">
        <v>78998</v>
      </c>
      <c r="E3244" s="2" t="s">
        <v>19</v>
      </c>
      <c r="F3244" s="2" t="str">
        <f>IF(Table3[[#This Row],[Max(s.salary)]] &gt; 'covid yearly salary'!$D$8, "T","F")</f>
        <v>T</v>
      </c>
      <c r="G3244" s="10">
        <f>Table3[[#This Row],[Max(s.salary)]]*0.045</f>
        <v>3554.91</v>
      </c>
      <c r="H3244" s="10">
        <f>Table3[[#This Row],[Max(s.salary)]]-Table3[[#This Row],[4.50%]]</f>
        <v>75443.09</v>
      </c>
      <c r="I3244" s="11"/>
    </row>
    <row r="3245" spans="1:9" hidden="1">
      <c r="A3245" s="2">
        <v>67150</v>
      </c>
      <c r="B3245" s="2" t="s">
        <v>1552</v>
      </c>
      <c r="C3245" s="2" t="s">
        <v>2411</v>
      </c>
      <c r="D3245" s="2">
        <v>47453</v>
      </c>
      <c r="E3245" s="2" t="s">
        <v>19</v>
      </c>
      <c r="F3245" s="2" t="str">
        <f>IF(Table3[[#This Row],[Max(s.salary)]] &gt; 'covid yearly salary'!$D$8, "T","F")</f>
        <v>F</v>
      </c>
      <c r="G3245" s="11">
        <f>Table3[[#This Row],[Max(s.salary)]]*0.045</f>
        <v>2135.3849999999998</v>
      </c>
      <c r="H3245" s="4">
        <f>Table3[[#This Row],[Max(s.salary)]]-Table3[[#This Row],[4.50%]]</f>
        <v>45317.614999999998</v>
      </c>
      <c r="I3245" s="11">
        <f t="shared" si="50"/>
        <v>8035811.6849999987</v>
      </c>
    </row>
    <row r="3246" spans="1:9">
      <c r="A3246" s="2">
        <v>70567</v>
      </c>
      <c r="B3246" s="2" t="s">
        <v>1456</v>
      </c>
      <c r="C3246" s="2" t="s">
        <v>1127</v>
      </c>
      <c r="D3246" s="7">
        <v>78994</v>
      </c>
      <c r="E3246" s="2" t="s">
        <v>19</v>
      </c>
      <c r="F3246" s="2" t="str">
        <f>IF(Table3[[#This Row],[Max(s.salary)]] &gt; 'covid yearly salary'!$D$8, "T","F")</f>
        <v>T</v>
      </c>
      <c r="G3246" s="10">
        <f>Table3[[#This Row],[Max(s.salary)]]*0.045</f>
        <v>3554.73</v>
      </c>
      <c r="H3246" s="10">
        <f>Table3[[#This Row],[Max(s.salary)]]-Table3[[#This Row],[4.50%]]</f>
        <v>75439.27</v>
      </c>
      <c r="I3246" s="11"/>
    </row>
    <row r="3247" spans="1:9">
      <c r="A3247" s="2">
        <v>59574</v>
      </c>
      <c r="B3247" s="2" t="s">
        <v>2241</v>
      </c>
      <c r="C3247" s="2" t="s">
        <v>2572</v>
      </c>
      <c r="D3247" s="7">
        <v>78987</v>
      </c>
      <c r="E3247" s="2" t="s">
        <v>19</v>
      </c>
      <c r="F3247" s="2" t="str">
        <f>IF(Table3[[#This Row],[Max(s.salary)]] &gt; 'covid yearly salary'!$D$8, "T","F")</f>
        <v>T</v>
      </c>
      <c r="G3247" s="10">
        <f>Table3[[#This Row],[Max(s.salary)]]*0.045</f>
        <v>3554.415</v>
      </c>
      <c r="H3247" s="10">
        <f>Table3[[#This Row],[Max(s.salary)]]-Table3[[#This Row],[4.50%]]</f>
        <v>75432.585000000006</v>
      </c>
      <c r="I3247" s="11"/>
    </row>
    <row r="3248" spans="1:9">
      <c r="A3248" s="2">
        <v>15261</v>
      </c>
      <c r="B3248" s="2" t="s">
        <v>1120</v>
      </c>
      <c r="C3248" s="2" t="s">
        <v>932</v>
      </c>
      <c r="D3248" s="7">
        <v>78983</v>
      </c>
      <c r="E3248" s="2" t="s">
        <v>19</v>
      </c>
      <c r="F3248" s="2" t="str">
        <f>IF(Table3[[#This Row],[Max(s.salary)]] &gt; 'covid yearly salary'!$D$8, "T","F")</f>
        <v>T</v>
      </c>
      <c r="G3248" s="10">
        <f>Table3[[#This Row],[Max(s.salary)]]*0.045</f>
        <v>3554.2349999999997</v>
      </c>
      <c r="H3248" s="10">
        <f>Table3[[#This Row],[Max(s.salary)]]-Table3[[#This Row],[4.50%]]</f>
        <v>75428.764999999999</v>
      </c>
      <c r="I3248" s="11"/>
    </row>
    <row r="3249" spans="1:9">
      <c r="A3249" s="2">
        <v>90980</v>
      </c>
      <c r="B3249" s="2" t="s">
        <v>1625</v>
      </c>
      <c r="C3249" s="2" t="s">
        <v>2325</v>
      </c>
      <c r="D3249" s="7">
        <v>78972</v>
      </c>
      <c r="E3249" s="2" t="s">
        <v>19</v>
      </c>
      <c r="F3249" s="2" t="str">
        <f>IF(Table3[[#This Row],[Max(s.salary)]] &gt; 'covid yearly salary'!$D$8, "T","F")</f>
        <v>T</v>
      </c>
      <c r="G3249" s="10">
        <f>Table3[[#This Row],[Max(s.salary)]]*0.045</f>
        <v>3553.74</v>
      </c>
      <c r="H3249" s="10">
        <f>Table3[[#This Row],[Max(s.salary)]]-Table3[[#This Row],[4.50%]]</f>
        <v>75418.259999999995</v>
      </c>
      <c r="I3249" s="11"/>
    </row>
    <row r="3250" spans="1:9">
      <c r="A3250" s="2">
        <v>26399</v>
      </c>
      <c r="B3250" s="2" t="s">
        <v>681</v>
      </c>
      <c r="C3250" s="2" t="s">
        <v>404</v>
      </c>
      <c r="D3250" s="7">
        <v>78956</v>
      </c>
      <c r="E3250" s="2" t="s">
        <v>19</v>
      </c>
      <c r="F3250" s="2" t="str">
        <f>IF(Table3[[#This Row],[Max(s.salary)]] &gt; 'covid yearly salary'!$D$8, "T","F")</f>
        <v>T</v>
      </c>
      <c r="G3250" s="10">
        <f>Table3[[#This Row],[Max(s.salary)]]*0.045</f>
        <v>3553.02</v>
      </c>
      <c r="H3250" s="10">
        <f>Table3[[#This Row],[Max(s.salary)]]-Table3[[#This Row],[4.50%]]</f>
        <v>75402.98</v>
      </c>
      <c r="I3250" s="11"/>
    </row>
    <row r="3251" spans="1:9">
      <c r="A3251" s="2">
        <v>23033</v>
      </c>
      <c r="B3251" s="2" t="s">
        <v>2368</v>
      </c>
      <c r="C3251" s="2" t="s">
        <v>1941</v>
      </c>
      <c r="D3251" s="7">
        <v>78954</v>
      </c>
      <c r="E3251" s="2" t="s">
        <v>19</v>
      </c>
      <c r="F3251" s="2" t="str">
        <f>IF(Table3[[#This Row],[Max(s.salary)]] &gt; 'covid yearly salary'!$D$8, "T","F")</f>
        <v>T</v>
      </c>
      <c r="G3251" s="10">
        <f>Table3[[#This Row],[Max(s.salary)]]*0.045</f>
        <v>3552.93</v>
      </c>
      <c r="H3251" s="10">
        <f>Table3[[#This Row],[Max(s.salary)]]-Table3[[#This Row],[4.50%]]</f>
        <v>75401.070000000007</v>
      </c>
      <c r="I3251" s="11"/>
    </row>
    <row r="3252" spans="1:9" hidden="1">
      <c r="A3252" s="2">
        <v>67270</v>
      </c>
      <c r="B3252" s="2" t="s">
        <v>2461</v>
      </c>
      <c r="C3252" s="2" t="s">
        <v>803</v>
      </c>
      <c r="D3252" s="2">
        <v>53070</v>
      </c>
      <c r="E3252" s="2" t="s">
        <v>19</v>
      </c>
      <c r="F3252" s="2" t="str">
        <f>IF(Table3[[#This Row],[Max(s.salary)]] &gt; 'covid yearly salary'!$D$8, "T","F")</f>
        <v>F</v>
      </c>
      <c r="G3252" s="11">
        <f>Table3[[#This Row],[Max(s.salary)]]*0.045</f>
        <v>2388.15</v>
      </c>
      <c r="H3252" s="4">
        <f>Table3[[#This Row],[Max(s.salary)]]-Table3[[#This Row],[4.50%]]</f>
        <v>50681.85</v>
      </c>
      <c r="I3252" s="11">
        <f t="shared" si="50"/>
        <v>8012353.2299999995</v>
      </c>
    </row>
    <row r="3253" spans="1:9">
      <c r="A3253" s="2">
        <v>86464</v>
      </c>
      <c r="B3253" s="2" t="s">
        <v>652</v>
      </c>
      <c r="C3253" s="2" t="s">
        <v>2573</v>
      </c>
      <c r="D3253" s="7">
        <v>78950</v>
      </c>
      <c r="E3253" s="2" t="s">
        <v>19</v>
      </c>
      <c r="F3253" s="2" t="str">
        <f>IF(Table3[[#This Row],[Max(s.salary)]] &gt; 'covid yearly salary'!$D$8, "T","F")</f>
        <v>T</v>
      </c>
      <c r="G3253" s="10">
        <f>Table3[[#This Row],[Max(s.salary)]]*0.045</f>
        <v>3552.75</v>
      </c>
      <c r="H3253" s="10">
        <f>Table3[[#This Row],[Max(s.salary)]]-Table3[[#This Row],[4.50%]]</f>
        <v>75397.25</v>
      </c>
      <c r="I3253" s="11"/>
    </row>
    <row r="3254" spans="1:9">
      <c r="A3254" s="2">
        <v>80905</v>
      </c>
      <c r="B3254" s="2" t="s">
        <v>2574</v>
      </c>
      <c r="C3254" s="2" t="s">
        <v>196</v>
      </c>
      <c r="D3254" s="7">
        <v>78947</v>
      </c>
      <c r="E3254" s="2" t="s">
        <v>19</v>
      </c>
      <c r="F3254" s="2" t="str">
        <f>IF(Table3[[#This Row],[Max(s.salary)]] &gt; 'covid yearly salary'!$D$8, "T","F")</f>
        <v>T</v>
      </c>
      <c r="G3254" s="10">
        <f>Table3[[#This Row],[Max(s.salary)]]*0.045</f>
        <v>3552.6149999999998</v>
      </c>
      <c r="H3254" s="10">
        <f>Table3[[#This Row],[Max(s.salary)]]-Table3[[#This Row],[4.50%]]</f>
        <v>75394.384999999995</v>
      </c>
      <c r="I3254" s="11"/>
    </row>
    <row r="3255" spans="1:9">
      <c r="A3255" s="2">
        <v>109825</v>
      </c>
      <c r="B3255" s="2" t="s">
        <v>1371</v>
      </c>
      <c r="C3255" s="2" t="s">
        <v>1176</v>
      </c>
      <c r="D3255" s="7">
        <v>78946</v>
      </c>
      <c r="E3255" s="2" t="s">
        <v>19</v>
      </c>
      <c r="F3255" s="2" t="str">
        <f>IF(Table3[[#This Row],[Max(s.salary)]] &gt; 'covid yearly salary'!$D$8, "T","F")</f>
        <v>T</v>
      </c>
      <c r="G3255" s="10">
        <f>Table3[[#This Row],[Max(s.salary)]]*0.045</f>
        <v>3552.5699999999997</v>
      </c>
      <c r="H3255" s="10">
        <f>Table3[[#This Row],[Max(s.salary)]]-Table3[[#This Row],[4.50%]]</f>
        <v>75393.429999999993</v>
      </c>
      <c r="I3255" s="11"/>
    </row>
    <row r="3256" spans="1:9">
      <c r="A3256" s="2">
        <v>65410</v>
      </c>
      <c r="B3256" s="2" t="s">
        <v>1012</v>
      </c>
      <c r="C3256" s="2" t="s">
        <v>1171</v>
      </c>
      <c r="D3256" s="7">
        <v>78940</v>
      </c>
      <c r="E3256" s="2" t="s">
        <v>19</v>
      </c>
      <c r="F3256" s="2" t="str">
        <f>IF(Table3[[#This Row],[Max(s.salary)]] &gt; 'covid yearly salary'!$D$8, "T","F")</f>
        <v>T</v>
      </c>
      <c r="G3256" s="10">
        <f>Table3[[#This Row],[Max(s.salary)]]*0.045</f>
        <v>3552.2999999999997</v>
      </c>
      <c r="H3256" s="10">
        <f>Table3[[#This Row],[Max(s.salary)]]-Table3[[#This Row],[4.50%]]</f>
        <v>75387.7</v>
      </c>
      <c r="I3256" s="11"/>
    </row>
    <row r="3257" spans="1:9">
      <c r="A3257" s="2">
        <v>87908</v>
      </c>
      <c r="B3257" s="2" t="s">
        <v>895</v>
      </c>
      <c r="C3257" s="2" t="s">
        <v>1925</v>
      </c>
      <c r="D3257" s="7">
        <v>78932</v>
      </c>
      <c r="E3257" s="2" t="s">
        <v>19</v>
      </c>
      <c r="F3257" s="2" t="str">
        <f>IF(Table3[[#This Row],[Max(s.salary)]] &gt; 'covid yearly salary'!$D$8, "T","F")</f>
        <v>T</v>
      </c>
      <c r="G3257" s="10">
        <f>Table3[[#This Row],[Max(s.salary)]]*0.045</f>
        <v>3551.94</v>
      </c>
      <c r="H3257" s="10">
        <f>Table3[[#This Row],[Max(s.salary)]]-Table3[[#This Row],[4.50%]]</f>
        <v>75380.06</v>
      </c>
      <c r="I3257" s="11"/>
    </row>
    <row r="3258" spans="1:9">
      <c r="A3258" s="2">
        <v>99880</v>
      </c>
      <c r="B3258" s="2" t="s">
        <v>1410</v>
      </c>
      <c r="C3258" s="2" t="s">
        <v>1066</v>
      </c>
      <c r="D3258" s="7">
        <v>78921</v>
      </c>
      <c r="E3258" s="2" t="s">
        <v>19</v>
      </c>
      <c r="F3258" s="2" t="str">
        <f>IF(Table3[[#This Row],[Max(s.salary)]] &gt; 'covid yearly salary'!$D$8, "T","F")</f>
        <v>T</v>
      </c>
      <c r="G3258" s="10">
        <f>Table3[[#This Row],[Max(s.salary)]]*0.045</f>
        <v>3551.4449999999997</v>
      </c>
      <c r="H3258" s="10">
        <f>Table3[[#This Row],[Max(s.salary)]]-Table3[[#This Row],[4.50%]]</f>
        <v>75369.554999999993</v>
      </c>
      <c r="I3258" s="11"/>
    </row>
    <row r="3259" spans="1:9">
      <c r="A3259" s="2">
        <v>104199</v>
      </c>
      <c r="B3259" s="2" t="s">
        <v>1518</v>
      </c>
      <c r="C3259" s="2" t="s">
        <v>1777</v>
      </c>
      <c r="D3259" s="7">
        <v>78921</v>
      </c>
      <c r="E3259" s="2" t="s">
        <v>19</v>
      </c>
      <c r="F3259" s="2" t="str">
        <f>IF(Table3[[#This Row],[Max(s.salary)]] &gt; 'covid yearly salary'!$D$8, "T","F")</f>
        <v>T</v>
      </c>
      <c r="G3259" s="10">
        <f>Table3[[#This Row],[Max(s.salary)]]*0.045</f>
        <v>3551.4449999999997</v>
      </c>
      <c r="H3259" s="10">
        <f>Table3[[#This Row],[Max(s.salary)]]-Table3[[#This Row],[4.50%]]</f>
        <v>75369.554999999993</v>
      </c>
      <c r="I3259" s="11"/>
    </row>
    <row r="3260" spans="1:9">
      <c r="A3260" s="2">
        <v>88866</v>
      </c>
      <c r="B3260" s="2" t="s">
        <v>1701</v>
      </c>
      <c r="C3260" s="2" t="s">
        <v>1657</v>
      </c>
      <c r="D3260" s="7">
        <v>78919</v>
      </c>
      <c r="E3260" s="2" t="s">
        <v>19</v>
      </c>
      <c r="F3260" s="2" t="str">
        <f>IF(Table3[[#This Row],[Max(s.salary)]] &gt; 'covid yearly salary'!$D$8, "T","F")</f>
        <v>T</v>
      </c>
      <c r="G3260" s="10">
        <f>Table3[[#This Row],[Max(s.salary)]]*0.045</f>
        <v>3551.355</v>
      </c>
      <c r="H3260" s="10">
        <f>Table3[[#This Row],[Max(s.salary)]]-Table3[[#This Row],[4.50%]]</f>
        <v>75367.645000000004</v>
      </c>
      <c r="I3260" s="11"/>
    </row>
    <row r="3261" spans="1:9" hidden="1">
      <c r="A3261" s="2">
        <v>67374</v>
      </c>
      <c r="B3261" s="2" t="s">
        <v>2375</v>
      </c>
      <c r="C3261" s="2" t="s">
        <v>1767</v>
      </c>
      <c r="D3261" s="2">
        <v>60413</v>
      </c>
      <c r="E3261" s="2" t="s">
        <v>19</v>
      </c>
      <c r="F3261" s="2" t="str">
        <f>IF(Table3[[#This Row],[Max(s.salary)]] &gt; 'covid yearly salary'!$D$8, "T","F")</f>
        <v>F</v>
      </c>
      <c r="G3261" s="11">
        <f>Table3[[#This Row],[Max(s.salary)]]*0.045</f>
        <v>2718.585</v>
      </c>
      <c r="H3261" s="4">
        <f>Table3[[#This Row],[Max(s.salary)]]-Table3[[#This Row],[4.50%]]</f>
        <v>57694.415000000001</v>
      </c>
      <c r="I3261" s="11">
        <f t="shared" si="50"/>
        <v>7981548.6599999964</v>
      </c>
    </row>
    <row r="3262" spans="1:9" hidden="1">
      <c r="A3262" s="2">
        <v>67387</v>
      </c>
      <c r="B3262" s="2" t="s">
        <v>2522</v>
      </c>
      <c r="C3262" s="2" t="s">
        <v>2307</v>
      </c>
      <c r="D3262" s="2">
        <v>52694</v>
      </c>
      <c r="E3262" s="2" t="s">
        <v>19</v>
      </c>
      <c r="F3262" s="2" t="str">
        <f>IF(Table3[[#This Row],[Max(s.salary)]] &gt; 'covid yearly salary'!$D$8, "T","F")</f>
        <v>F</v>
      </c>
      <c r="G3262" s="11">
        <f>Table3[[#This Row],[Max(s.salary)]]*0.045</f>
        <v>2371.23</v>
      </c>
      <c r="H3262" s="4">
        <f>Table3[[#This Row],[Max(s.salary)]]-Table3[[#This Row],[4.50%]]</f>
        <v>50322.77</v>
      </c>
      <c r="I3262" s="11">
        <f t="shared" si="50"/>
        <v>7978830.0749999965</v>
      </c>
    </row>
    <row r="3263" spans="1:9">
      <c r="A3263" s="2">
        <v>62194</v>
      </c>
      <c r="B3263" s="2" t="s">
        <v>566</v>
      </c>
      <c r="C3263" s="2" t="s">
        <v>542</v>
      </c>
      <c r="D3263" s="7">
        <v>78908</v>
      </c>
      <c r="E3263" s="2" t="s">
        <v>19</v>
      </c>
      <c r="F3263" s="2" t="str">
        <f>IF(Table3[[#This Row],[Max(s.salary)]] &gt; 'covid yearly salary'!$D$8, "T","F")</f>
        <v>T</v>
      </c>
      <c r="G3263" s="10">
        <f>Table3[[#This Row],[Max(s.salary)]]*0.045</f>
        <v>3550.8599999999997</v>
      </c>
      <c r="H3263" s="10">
        <f>Table3[[#This Row],[Max(s.salary)]]-Table3[[#This Row],[4.50%]]</f>
        <v>75357.14</v>
      </c>
      <c r="I3263" s="11"/>
    </row>
    <row r="3264" spans="1:9">
      <c r="A3264" s="2">
        <v>61737</v>
      </c>
      <c r="B3264" s="2" t="s">
        <v>1825</v>
      </c>
      <c r="C3264" s="2" t="s">
        <v>1595</v>
      </c>
      <c r="D3264" s="7">
        <v>78906</v>
      </c>
      <c r="E3264" s="2" t="s">
        <v>19</v>
      </c>
      <c r="F3264" s="2" t="str">
        <f>IF(Table3[[#This Row],[Max(s.salary)]] &gt; 'covid yearly salary'!$D$8, "T","F")</f>
        <v>T</v>
      </c>
      <c r="G3264" s="10">
        <f>Table3[[#This Row],[Max(s.salary)]]*0.045</f>
        <v>3550.77</v>
      </c>
      <c r="H3264" s="10">
        <f>Table3[[#This Row],[Max(s.salary)]]-Table3[[#This Row],[4.50%]]</f>
        <v>75355.23</v>
      </c>
      <c r="I3264" s="11"/>
    </row>
    <row r="3265" spans="1:9">
      <c r="A3265" s="2">
        <v>61826</v>
      </c>
      <c r="B3265" s="2" t="s">
        <v>2560</v>
      </c>
      <c r="C3265" s="2" t="s">
        <v>1834</v>
      </c>
      <c r="D3265" s="7">
        <v>78896</v>
      </c>
      <c r="E3265" s="2" t="s">
        <v>19</v>
      </c>
      <c r="F3265" s="2" t="str">
        <f>IF(Table3[[#This Row],[Max(s.salary)]] &gt; 'covid yearly salary'!$D$8, "T","F")</f>
        <v>T</v>
      </c>
      <c r="G3265" s="10">
        <f>Table3[[#This Row],[Max(s.salary)]]*0.045</f>
        <v>3550.3199999999997</v>
      </c>
      <c r="H3265" s="10">
        <f>Table3[[#This Row],[Max(s.salary)]]-Table3[[#This Row],[4.50%]]</f>
        <v>75345.679999999993</v>
      </c>
      <c r="I3265" s="11"/>
    </row>
    <row r="3266" spans="1:9">
      <c r="A3266" s="2">
        <v>75195</v>
      </c>
      <c r="B3266" s="2" t="s">
        <v>1612</v>
      </c>
      <c r="C3266" s="2" t="s">
        <v>1985</v>
      </c>
      <c r="D3266" s="7">
        <v>78849</v>
      </c>
      <c r="E3266" s="2" t="s">
        <v>19</v>
      </c>
      <c r="F3266" s="2" t="str">
        <f>IF(Table3[[#This Row],[Max(s.salary)]] &gt; 'covid yearly salary'!$D$8, "T","F")</f>
        <v>T</v>
      </c>
      <c r="G3266" s="10">
        <f>Table3[[#This Row],[Max(s.salary)]]*0.045</f>
        <v>3548.2049999999999</v>
      </c>
      <c r="H3266" s="10">
        <f>Table3[[#This Row],[Max(s.salary)]]-Table3[[#This Row],[4.50%]]</f>
        <v>75300.794999999998</v>
      </c>
      <c r="I3266" s="11"/>
    </row>
    <row r="3267" spans="1:9">
      <c r="A3267" s="2">
        <v>78516</v>
      </c>
      <c r="B3267" s="2" t="s">
        <v>151</v>
      </c>
      <c r="C3267" s="2" t="s">
        <v>1096</v>
      </c>
      <c r="D3267" s="7">
        <v>78840</v>
      </c>
      <c r="E3267" s="2" t="s">
        <v>19</v>
      </c>
      <c r="F3267" s="2" t="str">
        <f>IF(Table3[[#This Row],[Max(s.salary)]] &gt; 'covid yearly salary'!$D$8, "T","F")</f>
        <v>T</v>
      </c>
      <c r="G3267" s="10">
        <f>Table3[[#This Row],[Max(s.salary)]]*0.045</f>
        <v>3547.7999999999997</v>
      </c>
      <c r="H3267" s="10">
        <f>Table3[[#This Row],[Max(s.salary)]]-Table3[[#This Row],[4.50%]]</f>
        <v>75292.2</v>
      </c>
      <c r="I3267" s="11"/>
    </row>
    <row r="3268" spans="1:9">
      <c r="A3268" s="2">
        <v>89185</v>
      </c>
      <c r="B3268" s="2" t="s">
        <v>1367</v>
      </c>
      <c r="C3268" s="2" t="s">
        <v>728</v>
      </c>
      <c r="D3268" s="7">
        <v>78831</v>
      </c>
      <c r="E3268" s="2" t="s">
        <v>19</v>
      </c>
      <c r="F3268" s="2" t="str">
        <f>IF(Table3[[#This Row],[Max(s.salary)]] &gt; 'covid yearly salary'!$D$8, "T","F")</f>
        <v>T</v>
      </c>
      <c r="G3268" s="10">
        <f>Table3[[#This Row],[Max(s.salary)]]*0.045</f>
        <v>3547.395</v>
      </c>
      <c r="H3268" s="10">
        <f>Table3[[#This Row],[Max(s.salary)]]-Table3[[#This Row],[4.50%]]</f>
        <v>75283.604999999996</v>
      </c>
      <c r="I3268" s="11"/>
    </row>
    <row r="3269" spans="1:9" hidden="1">
      <c r="A3269" s="2">
        <v>67509</v>
      </c>
      <c r="B3269" s="2" t="s">
        <v>2181</v>
      </c>
      <c r="C3269" s="2" t="s">
        <v>811</v>
      </c>
      <c r="D3269" s="2">
        <v>58688</v>
      </c>
      <c r="E3269" s="2" t="s">
        <v>19</v>
      </c>
      <c r="F3269" s="2" t="str">
        <f>IF(Table3[[#This Row],[Max(s.salary)]] &gt; 'covid yearly salary'!$D$8, "T","F")</f>
        <v>F</v>
      </c>
      <c r="G3269" s="11">
        <f>Table3[[#This Row],[Max(s.salary)]]*0.045</f>
        <v>2640.96</v>
      </c>
      <c r="H3269" s="4">
        <f>Table3[[#This Row],[Max(s.salary)]]-Table3[[#This Row],[4.50%]]</f>
        <v>56047.040000000001</v>
      </c>
      <c r="I3269" s="11">
        <f t="shared" ref="I3269:I3322" si="51">SUM(G3269:G7487)</f>
        <v>7955163.4949999982</v>
      </c>
    </row>
    <row r="3270" spans="1:9">
      <c r="A3270" s="2">
        <v>82976</v>
      </c>
      <c r="B3270" s="2" t="s">
        <v>2475</v>
      </c>
      <c r="C3270" s="2" t="s">
        <v>280</v>
      </c>
      <c r="D3270" s="7">
        <v>78811</v>
      </c>
      <c r="E3270" s="2" t="s">
        <v>19</v>
      </c>
      <c r="F3270" s="2" t="str">
        <f>IF(Table3[[#This Row],[Max(s.salary)]] &gt; 'covid yearly salary'!$D$8, "T","F")</f>
        <v>T</v>
      </c>
      <c r="G3270" s="10">
        <f>Table3[[#This Row],[Max(s.salary)]]*0.045</f>
        <v>3546.4949999999999</v>
      </c>
      <c r="H3270" s="10">
        <f>Table3[[#This Row],[Max(s.salary)]]-Table3[[#This Row],[4.50%]]</f>
        <v>75264.505000000005</v>
      </c>
      <c r="I3270" s="11"/>
    </row>
    <row r="3271" spans="1:9">
      <c r="A3271" s="2">
        <v>61506</v>
      </c>
      <c r="B3271" s="2" t="s">
        <v>157</v>
      </c>
      <c r="C3271" s="2" t="s">
        <v>2575</v>
      </c>
      <c r="D3271" s="7">
        <v>78809</v>
      </c>
      <c r="E3271" s="2" t="s">
        <v>19</v>
      </c>
      <c r="F3271" s="2" t="str">
        <f>IF(Table3[[#This Row],[Max(s.salary)]] &gt; 'covid yearly salary'!$D$8, "T","F")</f>
        <v>T</v>
      </c>
      <c r="G3271" s="10">
        <f>Table3[[#This Row],[Max(s.salary)]]*0.045</f>
        <v>3546.4049999999997</v>
      </c>
      <c r="H3271" s="10">
        <f>Table3[[#This Row],[Max(s.salary)]]-Table3[[#This Row],[4.50%]]</f>
        <v>75262.595000000001</v>
      </c>
      <c r="I3271" s="11"/>
    </row>
    <row r="3272" spans="1:9">
      <c r="A3272" s="2">
        <v>45434</v>
      </c>
      <c r="B3272" s="2" t="s">
        <v>1290</v>
      </c>
      <c r="C3272" s="2" t="s">
        <v>74</v>
      </c>
      <c r="D3272" s="7">
        <v>78802</v>
      </c>
      <c r="E3272" s="2" t="s">
        <v>19</v>
      </c>
      <c r="F3272" s="2" t="str">
        <f>IF(Table3[[#This Row],[Max(s.salary)]] &gt; 'covid yearly salary'!$D$8, "T","F")</f>
        <v>T</v>
      </c>
      <c r="G3272" s="10">
        <f>Table3[[#This Row],[Max(s.salary)]]*0.045</f>
        <v>3546.0899999999997</v>
      </c>
      <c r="H3272" s="10">
        <f>Table3[[#This Row],[Max(s.salary)]]-Table3[[#This Row],[4.50%]]</f>
        <v>75255.91</v>
      </c>
      <c r="I3272" s="11"/>
    </row>
    <row r="3273" spans="1:9">
      <c r="A3273" s="2">
        <v>14971</v>
      </c>
      <c r="B3273" s="2" t="s">
        <v>289</v>
      </c>
      <c r="C3273" s="2" t="s">
        <v>187</v>
      </c>
      <c r="D3273" s="7">
        <v>78791</v>
      </c>
      <c r="E3273" s="2" t="s">
        <v>19</v>
      </c>
      <c r="F3273" s="2" t="str">
        <f>IF(Table3[[#This Row],[Max(s.salary)]] &gt; 'covid yearly salary'!$D$8, "T","F")</f>
        <v>T</v>
      </c>
      <c r="G3273" s="10">
        <f>Table3[[#This Row],[Max(s.salary)]]*0.045</f>
        <v>3545.5949999999998</v>
      </c>
      <c r="H3273" s="10">
        <f>Table3[[#This Row],[Max(s.salary)]]-Table3[[#This Row],[4.50%]]</f>
        <v>75245.404999999999</v>
      </c>
      <c r="I3273" s="11"/>
    </row>
    <row r="3274" spans="1:9">
      <c r="A3274" s="2">
        <v>63164</v>
      </c>
      <c r="B3274" s="2" t="s">
        <v>1428</v>
      </c>
      <c r="C3274" s="2" t="s">
        <v>1083</v>
      </c>
      <c r="D3274" s="7">
        <v>78790</v>
      </c>
      <c r="E3274" s="2" t="s">
        <v>19</v>
      </c>
      <c r="F3274" s="2" t="str">
        <f>IF(Table3[[#This Row],[Max(s.salary)]] &gt; 'covid yearly salary'!$D$8, "T","F")</f>
        <v>T</v>
      </c>
      <c r="G3274" s="10">
        <f>Table3[[#This Row],[Max(s.salary)]]*0.045</f>
        <v>3545.5499999999997</v>
      </c>
      <c r="H3274" s="10">
        <f>Table3[[#This Row],[Max(s.salary)]]-Table3[[#This Row],[4.50%]]</f>
        <v>75244.45</v>
      </c>
      <c r="I3274" s="11"/>
    </row>
    <row r="3275" spans="1:9">
      <c r="A3275" s="2">
        <v>54914</v>
      </c>
      <c r="B3275" s="2" t="s">
        <v>1010</v>
      </c>
      <c r="C3275" s="2" t="s">
        <v>1985</v>
      </c>
      <c r="D3275" s="7">
        <v>78788</v>
      </c>
      <c r="E3275" s="2" t="s">
        <v>19</v>
      </c>
      <c r="F3275" s="2" t="str">
        <f>IF(Table3[[#This Row],[Max(s.salary)]] &gt; 'covid yearly salary'!$D$8, "T","F")</f>
        <v>T</v>
      </c>
      <c r="G3275" s="10">
        <f>Table3[[#This Row],[Max(s.salary)]]*0.045</f>
        <v>3545.46</v>
      </c>
      <c r="H3275" s="10">
        <f>Table3[[#This Row],[Max(s.salary)]]-Table3[[#This Row],[4.50%]]</f>
        <v>75242.539999999994</v>
      </c>
      <c r="I3275" s="11"/>
    </row>
    <row r="3276" spans="1:9" hidden="1">
      <c r="A3276" s="2">
        <v>67589</v>
      </c>
      <c r="B3276" s="2" t="s">
        <v>1544</v>
      </c>
      <c r="C3276" s="2" t="s">
        <v>2576</v>
      </c>
      <c r="D3276" s="2">
        <v>61162</v>
      </c>
      <c r="E3276" s="2" t="s">
        <v>19</v>
      </c>
      <c r="F3276" s="2" t="str">
        <f>IF(Table3[[#This Row],[Max(s.salary)]] &gt; 'covid yearly salary'!$D$8, "T","F")</f>
        <v>F</v>
      </c>
      <c r="G3276" s="11">
        <f>Table3[[#This Row],[Max(s.salary)]]*0.045</f>
        <v>2752.29</v>
      </c>
      <c r="H3276" s="4">
        <f>Table3[[#This Row],[Max(s.salary)]]-Table3[[#This Row],[4.50%]]</f>
        <v>58409.71</v>
      </c>
      <c r="I3276" s="11">
        <f t="shared" si="51"/>
        <v>7931246.9399999995</v>
      </c>
    </row>
    <row r="3277" spans="1:9">
      <c r="A3277" s="2">
        <v>64495</v>
      </c>
      <c r="B3277" s="2" t="s">
        <v>2298</v>
      </c>
      <c r="C3277" s="2" t="s">
        <v>2000</v>
      </c>
      <c r="D3277" s="7">
        <v>78767</v>
      </c>
      <c r="E3277" s="2" t="s">
        <v>19</v>
      </c>
      <c r="F3277" s="2" t="str">
        <f>IF(Table3[[#This Row],[Max(s.salary)]] &gt; 'covid yearly salary'!$D$8, "T","F")</f>
        <v>T</v>
      </c>
      <c r="G3277" s="10">
        <f>Table3[[#This Row],[Max(s.salary)]]*0.045</f>
        <v>3544.5149999999999</v>
      </c>
      <c r="H3277" s="10">
        <f>Table3[[#This Row],[Max(s.salary)]]-Table3[[#This Row],[4.50%]]</f>
        <v>75222.485000000001</v>
      </c>
      <c r="I3277" s="11"/>
    </row>
    <row r="3278" spans="1:9">
      <c r="A3278" s="2">
        <v>38285</v>
      </c>
      <c r="B3278" s="2" t="s">
        <v>242</v>
      </c>
      <c r="C3278" s="2" t="s">
        <v>415</v>
      </c>
      <c r="D3278" s="7">
        <v>78759</v>
      </c>
      <c r="E3278" s="2" t="s">
        <v>19</v>
      </c>
      <c r="F3278" s="2" t="str">
        <f>IF(Table3[[#This Row],[Max(s.salary)]] &gt; 'covid yearly salary'!$D$8, "T","F")</f>
        <v>T</v>
      </c>
      <c r="G3278" s="10">
        <f>Table3[[#This Row],[Max(s.salary)]]*0.045</f>
        <v>3544.1549999999997</v>
      </c>
      <c r="H3278" s="10">
        <f>Table3[[#This Row],[Max(s.salary)]]-Table3[[#This Row],[4.50%]]</f>
        <v>75214.845000000001</v>
      </c>
      <c r="I3278" s="11"/>
    </row>
    <row r="3279" spans="1:9">
      <c r="A3279" s="2">
        <v>104311</v>
      </c>
      <c r="B3279" s="2" t="s">
        <v>1886</v>
      </c>
      <c r="C3279" s="2" t="s">
        <v>2577</v>
      </c>
      <c r="D3279" s="7">
        <v>78757</v>
      </c>
      <c r="E3279" s="2" t="s">
        <v>19</v>
      </c>
      <c r="F3279" s="2" t="str">
        <f>IF(Table3[[#This Row],[Max(s.salary)]] &gt; 'covid yearly salary'!$D$8, "T","F")</f>
        <v>T</v>
      </c>
      <c r="G3279" s="10">
        <f>Table3[[#This Row],[Max(s.salary)]]*0.045</f>
        <v>3544.0650000000001</v>
      </c>
      <c r="H3279" s="10">
        <f>Table3[[#This Row],[Max(s.salary)]]-Table3[[#This Row],[4.50%]]</f>
        <v>75212.934999999998</v>
      </c>
      <c r="I3279" s="11"/>
    </row>
    <row r="3280" spans="1:9" hidden="1">
      <c r="A3280" s="2">
        <v>67631</v>
      </c>
      <c r="B3280" s="2" t="s">
        <v>606</v>
      </c>
      <c r="C3280" s="2" t="s">
        <v>2578</v>
      </c>
      <c r="D3280" s="2">
        <v>51210</v>
      </c>
      <c r="E3280" s="2" t="s">
        <v>19</v>
      </c>
      <c r="F3280" s="2" t="str">
        <f>IF(Table3[[#This Row],[Max(s.salary)]] &gt; 'covid yearly salary'!$D$8, "T","F")</f>
        <v>F</v>
      </c>
      <c r="G3280" s="11">
        <f>Table3[[#This Row],[Max(s.salary)]]*0.045</f>
        <v>2304.4499999999998</v>
      </c>
      <c r="H3280" s="4">
        <f>Table3[[#This Row],[Max(s.salary)]]-Table3[[#This Row],[4.50%]]</f>
        <v>48905.55</v>
      </c>
      <c r="I3280" s="11">
        <f t="shared" si="51"/>
        <v>7917861.915</v>
      </c>
    </row>
    <row r="3281" spans="1:9">
      <c r="A3281" s="2">
        <v>76221</v>
      </c>
      <c r="B3281" s="2" t="s">
        <v>1423</v>
      </c>
      <c r="C3281" s="2" t="s">
        <v>1742</v>
      </c>
      <c r="D3281" s="7">
        <v>78756</v>
      </c>
      <c r="E3281" s="2" t="s">
        <v>19</v>
      </c>
      <c r="F3281" s="2" t="str">
        <f>IF(Table3[[#This Row],[Max(s.salary)]] &gt; 'covid yearly salary'!$D$8, "T","F")</f>
        <v>T</v>
      </c>
      <c r="G3281" s="10">
        <f>Table3[[#This Row],[Max(s.salary)]]*0.045</f>
        <v>3544.02</v>
      </c>
      <c r="H3281" s="10">
        <f>Table3[[#This Row],[Max(s.salary)]]-Table3[[#This Row],[4.50%]]</f>
        <v>75211.98</v>
      </c>
      <c r="I3281" s="11"/>
    </row>
    <row r="3282" spans="1:9">
      <c r="A3282" s="2">
        <v>41906</v>
      </c>
      <c r="B3282" s="2" t="s">
        <v>1661</v>
      </c>
      <c r="C3282" s="2" t="s">
        <v>498</v>
      </c>
      <c r="D3282" s="7">
        <v>78742</v>
      </c>
      <c r="E3282" s="2" t="s">
        <v>19</v>
      </c>
      <c r="F3282" s="2" t="str">
        <f>IF(Table3[[#This Row],[Max(s.salary)]] &gt; 'covid yearly salary'!$D$8, "T","F")</f>
        <v>T</v>
      </c>
      <c r="G3282" s="10">
        <f>Table3[[#This Row],[Max(s.salary)]]*0.045</f>
        <v>3543.39</v>
      </c>
      <c r="H3282" s="10">
        <f>Table3[[#This Row],[Max(s.salary)]]-Table3[[#This Row],[4.50%]]</f>
        <v>75198.61</v>
      </c>
      <c r="I3282" s="11"/>
    </row>
    <row r="3283" spans="1:9" hidden="1">
      <c r="A3283" s="2">
        <v>67687</v>
      </c>
      <c r="B3283" s="2" t="s">
        <v>1341</v>
      </c>
      <c r="C3283" s="2" t="s">
        <v>2579</v>
      </c>
      <c r="D3283" s="2">
        <v>57522</v>
      </c>
      <c r="E3283" s="2" t="s">
        <v>19</v>
      </c>
      <c r="F3283" s="2" t="str">
        <f>IF(Table3[[#This Row],[Max(s.salary)]] &gt; 'covid yearly salary'!$D$8, "T","F")</f>
        <v>F</v>
      </c>
      <c r="G3283" s="11">
        <f>Table3[[#This Row],[Max(s.salary)]]*0.045</f>
        <v>2588.4899999999998</v>
      </c>
      <c r="H3283" s="4">
        <f>Table3[[#This Row],[Max(s.salary)]]-Table3[[#This Row],[4.50%]]</f>
        <v>54933.51</v>
      </c>
      <c r="I3283" s="11">
        <f t="shared" si="51"/>
        <v>7908470.0550000006</v>
      </c>
    </row>
    <row r="3284" spans="1:9">
      <c r="A3284" s="2">
        <v>47649</v>
      </c>
      <c r="B3284" s="2" t="s">
        <v>126</v>
      </c>
      <c r="C3284" s="2" t="s">
        <v>452</v>
      </c>
      <c r="D3284" s="7">
        <v>78732</v>
      </c>
      <c r="E3284" s="2" t="s">
        <v>19</v>
      </c>
      <c r="F3284" s="2" t="str">
        <f>IF(Table3[[#This Row],[Max(s.salary)]] &gt; 'covid yearly salary'!$D$8, "T","F")</f>
        <v>T</v>
      </c>
      <c r="G3284" s="10">
        <f>Table3[[#This Row],[Max(s.salary)]]*0.045</f>
        <v>3542.94</v>
      </c>
      <c r="H3284" s="10">
        <f>Table3[[#This Row],[Max(s.salary)]]-Table3[[#This Row],[4.50%]]</f>
        <v>75189.06</v>
      </c>
      <c r="I3284" s="11"/>
    </row>
    <row r="3285" spans="1:9">
      <c r="A3285" s="2">
        <v>86979</v>
      </c>
      <c r="B3285" s="2" t="s">
        <v>1939</v>
      </c>
      <c r="C3285" s="2" t="s">
        <v>80</v>
      </c>
      <c r="D3285" s="7">
        <v>78724</v>
      </c>
      <c r="E3285" s="2" t="s">
        <v>19</v>
      </c>
      <c r="F3285" s="2" t="str">
        <f>IF(Table3[[#This Row],[Max(s.salary)]] &gt; 'covid yearly salary'!$D$8, "T","F")</f>
        <v>T</v>
      </c>
      <c r="G3285" s="10">
        <f>Table3[[#This Row],[Max(s.salary)]]*0.045</f>
        <v>3542.58</v>
      </c>
      <c r="H3285" s="10">
        <f>Table3[[#This Row],[Max(s.salary)]]-Table3[[#This Row],[4.50%]]</f>
        <v>75181.42</v>
      </c>
      <c r="I3285" s="11"/>
    </row>
    <row r="3286" spans="1:9">
      <c r="A3286" s="2">
        <v>28652</v>
      </c>
      <c r="B3286" s="2" t="s">
        <v>431</v>
      </c>
      <c r="C3286" s="2" t="s">
        <v>2210</v>
      </c>
      <c r="D3286" s="7">
        <v>78718</v>
      </c>
      <c r="E3286" s="2" t="s">
        <v>19</v>
      </c>
      <c r="F3286" s="2" t="str">
        <f>IF(Table3[[#This Row],[Max(s.salary)]] &gt; 'covid yearly salary'!$D$8, "T","F")</f>
        <v>T</v>
      </c>
      <c r="G3286" s="10">
        <f>Table3[[#This Row],[Max(s.salary)]]*0.045</f>
        <v>3542.31</v>
      </c>
      <c r="H3286" s="10">
        <f>Table3[[#This Row],[Max(s.salary)]]-Table3[[#This Row],[4.50%]]</f>
        <v>75175.69</v>
      </c>
      <c r="I3286" s="11"/>
    </row>
    <row r="3287" spans="1:9">
      <c r="A3287" s="2">
        <v>54320</v>
      </c>
      <c r="B3287" s="2" t="s">
        <v>2124</v>
      </c>
      <c r="C3287" s="2" t="s">
        <v>102</v>
      </c>
      <c r="D3287" s="7">
        <v>78707</v>
      </c>
      <c r="E3287" s="2" t="s">
        <v>19</v>
      </c>
      <c r="F3287" s="2" t="str">
        <f>IF(Table3[[#This Row],[Max(s.salary)]] &gt; 'covid yearly salary'!$D$8, "T","F")</f>
        <v>T</v>
      </c>
      <c r="G3287" s="10">
        <f>Table3[[#This Row],[Max(s.salary)]]*0.045</f>
        <v>3541.8150000000001</v>
      </c>
      <c r="H3287" s="10">
        <f>Table3[[#This Row],[Max(s.salary)]]-Table3[[#This Row],[4.50%]]</f>
        <v>75165.184999999998</v>
      </c>
      <c r="I3287" s="11"/>
    </row>
    <row r="3288" spans="1:9">
      <c r="A3288" s="2">
        <v>69406</v>
      </c>
      <c r="B3288" s="2" t="s">
        <v>2483</v>
      </c>
      <c r="C3288" s="2" t="s">
        <v>2210</v>
      </c>
      <c r="D3288" s="7">
        <v>78692</v>
      </c>
      <c r="E3288" s="2" t="s">
        <v>19</v>
      </c>
      <c r="F3288" s="2" t="str">
        <f>IF(Table3[[#This Row],[Max(s.salary)]] &gt; 'covid yearly salary'!$D$8, "T","F")</f>
        <v>T</v>
      </c>
      <c r="G3288" s="10">
        <f>Table3[[#This Row],[Max(s.salary)]]*0.045</f>
        <v>3541.14</v>
      </c>
      <c r="H3288" s="10">
        <f>Table3[[#This Row],[Max(s.salary)]]-Table3[[#This Row],[4.50%]]</f>
        <v>75150.86</v>
      </c>
      <c r="I3288" s="11"/>
    </row>
    <row r="3289" spans="1:9">
      <c r="A3289" s="2">
        <v>103683</v>
      </c>
      <c r="B3289" s="2" t="s">
        <v>438</v>
      </c>
      <c r="C3289" s="2" t="s">
        <v>2580</v>
      </c>
      <c r="D3289" s="7">
        <v>78691</v>
      </c>
      <c r="E3289" s="2" t="s">
        <v>19</v>
      </c>
      <c r="F3289" s="2" t="str">
        <f>IF(Table3[[#This Row],[Max(s.salary)]] &gt; 'covid yearly salary'!$D$8, "T","F")</f>
        <v>T</v>
      </c>
      <c r="G3289" s="10">
        <f>Table3[[#This Row],[Max(s.salary)]]*0.045</f>
        <v>3541.0949999999998</v>
      </c>
      <c r="H3289" s="10">
        <f>Table3[[#This Row],[Max(s.salary)]]-Table3[[#This Row],[4.50%]]</f>
        <v>75149.904999999999</v>
      </c>
      <c r="I3289" s="11"/>
    </row>
    <row r="3290" spans="1:9">
      <c r="A3290" s="2">
        <v>200301</v>
      </c>
      <c r="B3290" s="2" t="s">
        <v>205</v>
      </c>
      <c r="C3290" s="2" t="s">
        <v>308</v>
      </c>
      <c r="D3290" s="7">
        <v>78691</v>
      </c>
      <c r="E3290" s="2" t="s">
        <v>19</v>
      </c>
      <c r="F3290" s="2" t="str">
        <f>IF(Table3[[#This Row],[Max(s.salary)]] &gt; 'covid yearly salary'!$D$8, "T","F")</f>
        <v>T</v>
      </c>
      <c r="G3290" s="10">
        <f>Table3[[#This Row],[Max(s.salary)]]*0.045</f>
        <v>3541.0949999999998</v>
      </c>
      <c r="H3290" s="10">
        <f>Table3[[#This Row],[Max(s.salary)]]-Table3[[#This Row],[4.50%]]</f>
        <v>75149.904999999999</v>
      </c>
      <c r="I3290" s="11"/>
    </row>
    <row r="3291" spans="1:9">
      <c r="A3291" s="2">
        <v>89602</v>
      </c>
      <c r="B3291" s="2" t="s">
        <v>1076</v>
      </c>
      <c r="C3291" s="2" t="s">
        <v>1664</v>
      </c>
      <c r="D3291" s="7">
        <v>78689</v>
      </c>
      <c r="E3291" s="2" t="s">
        <v>19</v>
      </c>
      <c r="F3291" s="2" t="str">
        <f>IF(Table3[[#This Row],[Max(s.salary)]] &gt; 'covid yearly salary'!$D$8, "T","F")</f>
        <v>T</v>
      </c>
      <c r="G3291" s="10">
        <f>Table3[[#This Row],[Max(s.salary)]]*0.045</f>
        <v>3541.0049999999997</v>
      </c>
      <c r="H3291" s="10">
        <f>Table3[[#This Row],[Max(s.salary)]]-Table3[[#This Row],[4.50%]]</f>
        <v>75147.994999999995</v>
      </c>
      <c r="I3291" s="11"/>
    </row>
    <row r="3292" spans="1:9">
      <c r="A3292" s="2">
        <v>57829</v>
      </c>
      <c r="B3292" s="2" t="s">
        <v>2581</v>
      </c>
      <c r="C3292" s="2" t="s">
        <v>2575</v>
      </c>
      <c r="D3292" s="7">
        <v>78682</v>
      </c>
      <c r="E3292" s="2" t="s">
        <v>19</v>
      </c>
      <c r="F3292" s="2" t="str">
        <f>IF(Table3[[#This Row],[Max(s.salary)]] &gt; 'covid yearly salary'!$D$8, "T","F")</f>
        <v>T</v>
      </c>
      <c r="G3292" s="10">
        <f>Table3[[#This Row],[Max(s.salary)]]*0.045</f>
        <v>3540.69</v>
      </c>
      <c r="H3292" s="10">
        <f>Table3[[#This Row],[Max(s.salary)]]-Table3[[#This Row],[4.50%]]</f>
        <v>75141.31</v>
      </c>
      <c r="I3292" s="11"/>
    </row>
    <row r="3293" spans="1:9">
      <c r="A3293" s="2">
        <v>23100</v>
      </c>
      <c r="B3293" s="2" t="s">
        <v>1340</v>
      </c>
      <c r="C3293" s="2" t="s">
        <v>1422</v>
      </c>
      <c r="D3293" s="7">
        <v>78678</v>
      </c>
      <c r="E3293" s="2" t="s">
        <v>19</v>
      </c>
      <c r="F3293" s="2" t="str">
        <f>IF(Table3[[#This Row],[Max(s.salary)]] &gt; 'covid yearly salary'!$D$8, "T","F")</f>
        <v>T</v>
      </c>
      <c r="G3293" s="10">
        <f>Table3[[#This Row],[Max(s.salary)]]*0.045</f>
        <v>3540.5099999999998</v>
      </c>
      <c r="H3293" s="10">
        <f>Table3[[#This Row],[Max(s.salary)]]-Table3[[#This Row],[4.50%]]</f>
        <v>75137.490000000005</v>
      </c>
      <c r="I3293" s="11"/>
    </row>
    <row r="3294" spans="1:9">
      <c r="A3294" s="2">
        <v>86629</v>
      </c>
      <c r="B3294" s="2" t="s">
        <v>1772</v>
      </c>
      <c r="C3294" s="2" t="s">
        <v>2117</v>
      </c>
      <c r="D3294" s="7">
        <v>78671</v>
      </c>
      <c r="E3294" s="2" t="s">
        <v>19</v>
      </c>
      <c r="F3294" s="2" t="str">
        <f>IF(Table3[[#This Row],[Max(s.salary)]] &gt; 'covid yearly salary'!$D$8, "T","F")</f>
        <v>T</v>
      </c>
      <c r="G3294" s="10">
        <f>Table3[[#This Row],[Max(s.salary)]]*0.045</f>
        <v>3540.1949999999997</v>
      </c>
      <c r="H3294" s="10">
        <f>Table3[[#This Row],[Max(s.salary)]]-Table3[[#This Row],[4.50%]]</f>
        <v>75130.804999999993</v>
      </c>
      <c r="I3294" s="11"/>
    </row>
    <row r="3295" spans="1:9">
      <c r="A3295" s="2">
        <v>59522</v>
      </c>
      <c r="B3295" s="2" t="s">
        <v>2452</v>
      </c>
      <c r="C3295" s="2" t="s">
        <v>1858</v>
      </c>
      <c r="D3295" s="7">
        <v>78663</v>
      </c>
      <c r="E3295" s="2" t="s">
        <v>19</v>
      </c>
      <c r="F3295" s="2" t="str">
        <f>IF(Table3[[#This Row],[Max(s.salary)]] &gt; 'covid yearly salary'!$D$8, "T","F")</f>
        <v>T</v>
      </c>
      <c r="G3295" s="10">
        <f>Table3[[#This Row],[Max(s.salary)]]*0.045</f>
        <v>3539.835</v>
      </c>
      <c r="H3295" s="10">
        <f>Table3[[#This Row],[Max(s.salary)]]-Table3[[#This Row],[4.50%]]</f>
        <v>75123.164999999994</v>
      </c>
      <c r="I3295" s="11"/>
    </row>
    <row r="3296" spans="1:9">
      <c r="A3296" s="2">
        <v>84357</v>
      </c>
      <c r="B3296" s="2" t="s">
        <v>1833</v>
      </c>
      <c r="C3296" s="2" t="s">
        <v>2343</v>
      </c>
      <c r="D3296" s="7">
        <v>78663</v>
      </c>
      <c r="E3296" s="2" t="s">
        <v>19</v>
      </c>
      <c r="F3296" s="2" t="str">
        <f>IF(Table3[[#This Row],[Max(s.salary)]] &gt; 'covid yearly salary'!$D$8, "T","F")</f>
        <v>T</v>
      </c>
      <c r="G3296" s="10">
        <f>Table3[[#This Row],[Max(s.salary)]]*0.045</f>
        <v>3539.835</v>
      </c>
      <c r="H3296" s="10">
        <f>Table3[[#This Row],[Max(s.salary)]]-Table3[[#This Row],[4.50%]]</f>
        <v>75123.164999999994</v>
      </c>
      <c r="I3296" s="11"/>
    </row>
    <row r="3297" spans="1:9">
      <c r="A3297" s="2">
        <v>17409</v>
      </c>
      <c r="B3297" s="2" t="s">
        <v>489</v>
      </c>
      <c r="C3297" s="2" t="s">
        <v>1687</v>
      </c>
      <c r="D3297" s="7">
        <v>78658</v>
      </c>
      <c r="E3297" s="2" t="s">
        <v>19</v>
      </c>
      <c r="F3297" s="2" t="str">
        <f>IF(Table3[[#This Row],[Max(s.salary)]] &gt; 'covid yearly salary'!$D$8, "T","F")</f>
        <v>T</v>
      </c>
      <c r="G3297" s="10">
        <f>Table3[[#This Row],[Max(s.salary)]]*0.045</f>
        <v>3539.6099999999997</v>
      </c>
      <c r="H3297" s="10">
        <f>Table3[[#This Row],[Max(s.salary)]]-Table3[[#This Row],[4.50%]]</f>
        <v>75118.39</v>
      </c>
      <c r="I3297" s="11"/>
    </row>
    <row r="3298" spans="1:9">
      <c r="A3298" s="2">
        <v>89676</v>
      </c>
      <c r="B3298" s="2" t="s">
        <v>1343</v>
      </c>
      <c r="C3298" s="2" t="s">
        <v>1362</v>
      </c>
      <c r="D3298" s="7">
        <v>78636</v>
      </c>
      <c r="E3298" s="2" t="s">
        <v>19</v>
      </c>
      <c r="F3298" s="2" t="str">
        <f>IF(Table3[[#This Row],[Max(s.salary)]] &gt; 'covid yearly salary'!$D$8, "T","F")</f>
        <v>T</v>
      </c>
      <c r="G3298" s="10">
        <f>Table3[[#This Row],[Max(s.salary)]]*0.045</f>
        <v>3538.62</v>
      </c>
      <c r="H3298" s="10">
        <f>Table3[[#This Row],[Max(s.salary)]]-Table3[[#This Row],[4.50%]]</f>
        <v>75097.38</v>
      </c>
      <c r="I3298" s="11"/>
    </row>
    <row r="3299" spans="1:9" hidden="1">
      <c r="A3299" s="2">
        <v>67924</v>
      </c>
      <c r="B3299" s="2" t="s">
        <v>326</v>
      </c>
      <c r="C3299" s="2" t="s">
        <v>1378</v>
      </c>
      <c r="D3299" s="2">
        <v>53741</v>
      </c>
      <c r="E3299" s="2" t="s">
        <v>19</v>
      </c>
      <c r="F3299" s="2" t="str">
        <f>IF(Table3[[#This Row],[Max(s.salary)]] &gt; 'covid yearly salary'!$D$8, "T","F")</f>
        <v>F</v>
      </c>
      <c r="G3299" s="11">
        <f>Table3[[#This Row],[Max(s.salary)]]*0.045</f>
        <v>2418.3449999999998</v>
      </c>
      <c r="H3299" s="4">
        <f>Table3[[#This Row],[Max(s.salary)]]-Table3[[#This Row],[4.50%]]</f>
        <v>51322.654999999999</v>
      </c>
      <c r="I3299" s="11">
        <f t="shared" si="51"/>
        <v>7852768.290000001</v>
      </c>
    </row>
    <row r="3300" spans="1:9">
      <c r="A3300" s="2">
        <v>200262</v>
      </c>
      <c r="B3300" s="2" t="s">
        <v>573</v>
      </c>
      <c r="C3300" s="2" t="s">
        <v>2341</v>
      </c>
      <c r="D3300" s="7">
        <v>78634</v>
      </c>
      <c r="E3300" s="2" t="s">
        <v>19</v>
      </c>
      <c r="F3300" s="2" t="str">
        <f>IF(Table3[[#This Row],[Max(s.salary)]] &gt; 'covid yearly salary'!$D$8, "T","F")</f>
        <v>T</v>
      </c>
      <c r="G3300" s="10">
        <f>Table3[[#This Row],[Max(s.salary)]]*0.045</f>
        <v>3538.5299999999997</v>
      </c>
      <c r="H3300" s="10">
        <f>Table3[[#This Row],[Max(s.salary)]]-Table3[[#This Row],[4.50%]]</f>
        <v>75095.47</v>
      </c>
      <c r="I3300" s="11"/>
    </row>
    <row r="3301" spans="1:9">
      <c r="A3301" s="2">
        <v>65341</v>
      </c>
      <c r="B3301" s="2" t="s">
        <v>1363</v>
      </c>
      <c r="C3301" s="2" t="s">
        <v>1747</v>
      </c>
      <c r="D3301" s="7">
        <v>78631</v>
      </c>
      <c r="E3301" s="2" t="s">
        <v>19</v>
      </c>
      <c r="F3301" s="2" t="str">
        <f>IF(Table3[[#This Row],[Max(s.salary)]] &gt; 'covid yearly salary'!$D$8, "T","F")</f>
        <v>T</v>
      </c>
      <c r="G3301" s="10">
        <f>Table3[[#This Row],[Max(s.salary)]]*0.045</f>
        <v>3538.395</v>
      </c>
      <c r="H3301" s="10">
        <f>Table3[[#This Row],[Max(s.salary)]]-Table3[[#This Row],[4.50%]]</f>
        <v>75092.604999999996</v>
      </c>
      <c r="I3301" s="11"/>
    </row>
    <row r="3302" spans="1:9">
      <c r="A3302" s="2">
        <v>96368</v>
      </c>
      <c r="B3302" s="2" t="s">
        <v>1115</v>
      </c>
      <c r="C3302" s="2" t="s">
        <v>2352</v>
      </c>
      <c r="D3302" s="7">
        <v>78621</v>
      </c>
      <c r="E3302" s="2" t="s">
        <v>19</v>
      </c>
      <c r="F3302" s="2" t="str">
        <f>IF(Table3[[#This Row],[Max(s.salary)]] &gt; 'covid yearly salary'!$D$8, "T","F")</f>
        <v>T</v>
      </c>
      <c r="G3302" s="10">
        <f>Table3[[#This Row],[Max(s.salary)]]*0.045</f>
        <v>3537.9449999999997</v>
      </c>
      <c r="H3302" s="10">
        <f>Table3[[#This Row],[Max(s.salary)]]-Table3[[#This Row],[4.50%]]</f>
        <v>75083.054999999993</v>
      </c>
      <c r="I3302" s="11"/>
    </row>
    <row r="3303" spans="1:9">
      <c r="A3303" s="2">
        <v>59377</v>
      </c>
      <c r="B3303" s="2" t="s">
        <v>130</v>
      </c>
      <c r="C3303" s="2" t="s">
        <v>305</v>
      </c>
      <c r="D3303" s="7">
        <v>78615</v>
      </c>
      <c r="E3303" s="2" t="s">
        <v>19</v>
      </c>
      <c r="F3303" s="2" t="str">
        <f>IF(Table3[[#This Row],[Max(s.salary)]] &gt; 'covid yearly salary'!$D$8, "T","F")</f>
        <v>T</v>
      </c>
      <c r="G3303" s="10">
        <f>Table3[[#This Row],[Max(s.salary)]]*0.045</f>
        <v>3537.6749999999997</v>
      </c>
      <c r="H3303" s="10">
        <f>Table3[[#This Row],[Max(s.salary)]]-Table3[[#This Row],[4.50%]]</f>
        <v>75077.324999999997</v>
      </c>
      <c r="I3303" s="11"/>
    </row>
    <row r="3304" spans="1:9">
      <c r="A3304" s="2">
        <v>68357</v>
      </c>
      <c r="B3304" s="2" t="s">
        <v>2071</v>
      </c>
      <c r="C3304" s="2" t="s">
        <v>1121</v>
      </c>
      <c r="D3304" s="7">
        <v>78615</v>
      </c>
      <c r="E3304" s="2" t="s">
        <v>19</v>
      </c>
      <c r="F3304" s="2" t="str">
        <f>IF(Table3[[#This Row],[Max(s.salary)]] &gt; 'covid yearly salary'!$D$8, "T","F")</f>
        <v>T</v>
      </c>
      <c r="G3304" s="10">
        <f>Table3[[#This Row],[Max(s.salary)]]*0.045</f>
        <v>3537.6749999999997</v>
      </c>
      <c r="H3304" s="10">
        <f>Table3[[#This Row],[Max(s.salary)]]-Table3[[#This Row],[4.50%]]</f>
        <v>75077.324999999997</v>
      </c>
      <c r="I3304" s="11"/>
    </row>
    <row r="3305" spans="1:9">
      <c r="A3305" s="2">
        <v>106796</v>
      </c>
      <c r="B3305" s="2" t="s">
        <v>2582</v>
      </c>
      <c r="C3305" s="2" t="s">
        <v>2067</v>
      </c>
      <c r="D3305" s="7">
        <v>78613</v>
      </c>
      <c r="E3305" s="2" t="s">
        <v>19</v>
      </c>
      <c r="F3305" s="2" t="str">
        <f>IF(Table3[[#This Row],[Max(s.salary)]] &gt; 'covid yearly salary'!$D$8, "T","F")</f>
        <v>T</v>
      </c>
      <c r="G3305" s="10">
        <f>Table3[[#This Row],[Max(s.salary)]]*0.045</f>
        <v>3537.585</v>
      </c>
      <c r="H3305" s="10">
        <f>Table3[[#This Row],[Max(s.salary)]]-Table3[[#This Row],[4.50%]]</f>
        <v>75075.414999999994</v>
      </c>
      <c r="I3305" s="11"/>
    </row>
    <row r="3306" spans="1:9">
      <c r="A3306" s="2">
        <v>79759</v>
      </c>
      <c r="B3306" s="2" t="s">
        <v>1806</v>
      </c>
      <c r="C3306" s="2" t="s">
        <v>2583</v>
      </c>
      <c r="D3306" s="7">
        <v>78612</v>
      </c>
      <c r="E3306" s="2" t="s">
        <v>19</v>
      </c>
      <c r="F3306" s="2" t="str">
        <f>IF(Table3[[#This Row],[Max(s.salary)]] &gt; 'covid yearly salary'!$D$8, "T","F")</f>
        <v>T</v>
      </c>
      <c r="G3306" s="10">
        <f>Table3[[#This Row],[Max(s.salary)]]*0.045</f>
        <v>3537.54</v>
      </c>
      <c r="H3306" s="10">
        <f>Table3[[#This Row],[Max(s.salary)]]-Table3[[#This Row],[4.50%]]</f>
        <v>75074.460000000006</v>
      </c>
      <c r="I3306" s="11"/>
    </row>
    <row r="3307" spans="1:9">
      <c r="A3307" s="2">
        <v>41323</v>
      </c>
      <c r="B3307" s="2" t="s">
        <v>958</v>
      </c>
      <c r="C3307" s="2" t="s">
        <v>1731</v>
      </c>
      <c r="D3307" s="7">
        <v>78608</v>
      </c>
      <c r="E3307" s="2" t="s">
        <v>19</v>
      </c>
      <c r="F3307" s="2" t="str">
        <f>IF(Table3[[#This Row],[Max(s.salary)]] &gt; 'covid yearly salary'!$D$8, "T","F")</f>
        <v>T</v>
      </c>
      <c r="G3307" s="10">
        <f>Table3[[#This Row],[Max(s.salary)]]*0.045</f>
        <v>3537.3599999999997</v>
      </c>
      <c r="H3307" s="10">
        <f>Table3[[#This Row],[Max(s.salary)]]-Table3[[#This Row],[4.50%]]</f>
        <v>75070.64</v>
      </c>
      <c r="I3307" s="11"/>
    </row>
    <row r="3308" spans="1:9">
      <c r="A3308" s="2">
        <v>81929</v>
      </c>
      <c r="B3308" s="2" t="s">
        <v>1917</v>
      </c>
      <c r="C3308" s="2" t="s">
        <v>565</v>
      </c>
      <c r="D3308" s="7">
        <v>78602</v>
      </c>
      <c r="E3308" s="2" t="s">
        <v>19</v>
      </c>
      <c r="F3308" s="2" t="str">
        <f>IF(Table3[[#This Row],[Max(s.salary)]] &gt; 'covid yearly salary'!$D$8, "T","F")</f>
        <v>T</v>
      </c>
      <c r="G3308" s="10">
        <f>Table3[[#This Row],[Max(s.salary)]]*0.045</f>
        <v>3537.0899999999997</v>
      </c>
      <c r="H3308" s="10">
        <f>Table3[[#This Row],[Max(s.salary)]]-Table3[[#This Row],[4.50%]]</f>
        <v>75064.91</v>
      </c>
      <c r="I3308" s="11"/>
    </row>
    <row r="3309" spans="1:9">
      <c r="A3309" s="2">
        <v>98739</v>
      </c>
      <c r="B3309" s="2" t="s">
        <v>925</v>
      </c>
      <c r="C3309" s="2" t="s">
        <v>1354</v>
      </c>
      <c r="D3309" s="7">
        <v>78601</v>
      </c>
      <c r="E3309" s="2" t="s">
        <v>19</v>
      </c>
      <c r="F3309" s="2" t="str">
        <f>IF(Table3[[#This Row],[Max(s.salary)]] &gt; 'covid yearly salary'!$D$8, "T","F")</f>
        <v>T</v>
      </c>
      <c r="G3309" s="10">
        <f>Table3[[#This Row],[Max(s.salary)]]*0.045</f>
        <v>3537.0450000000001</v>
      </c>
      <c r="H3309" s="10">
        <f>Table3[[#This Row],[Max(s.salary)]]-Table3[[#This Row],[4.50%]]</f>
        <v>75063.955000000002</v>
      </c>
      <c r="I3309" s="11"/>
    </row>
    <row r="3310" spans="1:9">
      <c r="A3310" s="2">
        <v>49319</v>
      </c>
      <c r="B3310" s="2" t="s">
        <v>1775</v>
      </c>
      <c r="C3310" s="2" t="s">
        <v>189</v>
      </c>
      <c r="D3310" s="7">
        <v>78597</v>
      </c>
      <c r="E3310" s="2" t="s">
        <v>19</v>
      </c>
      <c r="F3310" s="2" t="str">
        <f>IF(Table3[[#This Row],[Max(s.salary)]] &gt; 'covid yearly salary'!$D$8, "T","F")</f>
        <v>T</v>
      </c>
      <c r="G3310" s="10">
        <f>Table3[[#This Row],[Max(s.salary)]]*0.045</f>
        <v>3536.8649999999998</v>
      </c>
      <c r="H3310" s="10">
        <f>Table3[[#This Row],[Max(s.salary)]]-Table3[[#This Row],[4.50%]]</f>
        <v>75060.134999999995</v>
      </c>
      <c r="I3310" s="11"/>
    </row>
    <row r="3311" spans="1:9">
      <c r="A3311" s="2">
        <v>91248</v>
      </c>
      <c r="B3311" s="2" t="s">
        <v>320</v>
      </c>
      <c r="C3311" s="2" t="s">
        <v>450</v>
      </c>
      <c r="D3311" s="7">
        <v>78596</v>
      </c>
      <c r="E3311" s="2" t="s">
        <v>19</v>
      </c>
      <c r="F3311" s="2" t="str">
        <f>IF(Table3[[#This Row],[Max(s.salary)]] &gt; 'covid yearly salary'!$D$8, "T","F")</f>
        <v>T</v>
      </c>
      <c r="G3311" s="10">
        <f>Table3[[#This Row],[Max(s.salary)]]*0.045</f>
        <v>3536.8199999999997</v>
      </c>
      <c r="H3311" s="10">
        <f>Table3[[#This Row],[Max(s.salary)]]-Table3[[#This Row],[4.50%]]</f>
        <v>75059.179999999993</v>
      </c>
      <c r="I3311" s="11"/>
    </row>
    <row r="3312" spans="1:9">
      <c r="A3312" s="2">
        <v>15895</v>
      </c>
      <c r="B3312" s="2" t="s">
        <v>1844</v>
      </c>
      <c r="C3312" s="2" t="s">
        <v>1946</v>
      </c>
      <c r="D3312" s="7">
        <v>78590</v>
      </c>
      <c r="E3312" s="2" t="s">
        <v>19</v>
      </c>
      <c r="F3312" s="2" t="str">
        <f>IF(Table3[[#This Row],[Max(s.salary)]] &gt; 'covid yearly salary'!$D$8, "T","F")</f>
        <v>T</v>
      </c>
      <c r="G3312" s="10">
        <f>Table3[[#This Row],[Max(s.salary)]]*0.045</f>
        <v>3536.5499999999997</v>
      </c>
      <c r="H3312" s="10">
        <f>Table3[[#This Row],[Max(s.salary)]]-Table3[[#This Row],[4.50%]]</f>
        <v>75053.45</v>
      </c>
      <c r="I3312" s="11"/>
    </row>
    <row r="3313" spans="1:9">
      <c r="A3313" s="2">
        <v>83918</v>
      </c>
      <c r="B3313" s="2" t="s">
        <v>2183</v>
      </c>
      <c r="C3313" s="2" t="s">
        <v>2464</v>
      </c>
      <c r="D3313" s="7">
        <v>78589</v>
      </c>
      <c r="E3313" s="2" t="s">
        <v>19</v>
      </c>
      <c r="F3313" s="2" t="str">
        <f>IF(Table3[[#This Row],[Max(s.salary)]] &gt; 'covid yearly salary'!$D$8, "T","F")</f>
        <v>T</v>
      </c>
      <c r="G3313" s="10">
        <f>Table3[[#This Row],[Max(s.salary)]]*0.045</f>
        <v>3536.5049999999997</v>
      </c>
      <c r="H3313" s="10">
        <f>Table3[[#This Row],[Max(s.salary)]]-Table3[[#This Row],[4.50%]]</f>
        <v>75052.494999999995</v>
      </c>
      <c r="I3313" s="11"/>
    </row>
    <row r="3314" spans="1:9">
      <c r="A3314" s="2">
        <v>49957</v>
      </c>
      <c r="B3314" s="2" t="s">
        <v>1573</v>
      </c>
      <c r="C3314" s="2" t="s">
        <v>2018</v>
      </c>
      <c r="D3314" s="7">
        <v>78583</v>
      </c>
      <c r="E3314" s="2" t="s">
        <v>19</v>
      </c>
      <c r="F3314" s="2" t="str">
        <f>IF(Table3[[#This Row],[Max(s.salary)]] &gt; 'covid yearly salary'!$D$8, "T","F")</f>
        <v>T</v>
      </c>
      <c r="G3314" s="10">
        <f>Table3[[#This Row],[Max(s.salary)]]*0.045</f>
        <v>3536.2349999999997</v>
      </c>
      <c r="H3314" s="10">
        <f>Table3[[#This Row],[Max(s.salary)]]-Table3[[#This Row],[4.50%]]</f>
        <v>75046.764999999999</v>
      </c>
      <c r="I3314" s="11"/>
    </row>
    <row r="3315" spans="1:9">
      <c r="A3315" s="2">
        <v>19618</v>
      </c>
      <c r="B3315" s="2" t="s">
        <v>1503</v>
      </c>
      <c r="C3315" s="2" t="s">
        <v>1848</v>
      </c>
      <c r="D3315" s="7">
        <v>78582</v>
      </c>
      <c r="E3315" s="2" t="s">
        <v>19</v>
      </c>
      <c r="F3315" s="2" t="str">
        <f>IF(Table3[[#This Row],[Max(s.salary)]] &gt; 'covid yearly salary'!$D$8, "T","F")</f>
        <v>T</v>
      </c>
      <c r="G3315" s="10">
        <f>Table3[[#This Row],[Max(s.salary)]]*0.045</f>
        <v>3536.19</v>
      </c>
      <c r="H3315" s="10">
        <f>Table3[[#This Row],[Max(s.salary)]]-Table3[[#This Row],[4.50%]]</f>
        <v>75045.81</v>
      </c>
      <c r="I3315" s="11"/>
    </row>
    <row r="3316" spans="1:9" hidden="1">
      <c r="A3316" s="2">
        <v>68188</v>
      </c>
      <c r="B3316" s="2" t="s">
        <v>813</v>
      </c>
      <c r="C3316" s="2" t="s">
        <v>2409</v>
      </c>
      <c r="D3316" s="2">
        <v>52927</v>
      </c>
      <c r="E3316" s="2" t="s">
        <v>19</v>
      </c>
      <c r="F3316" s="2" t="str">
        <f>IF(Table3[[#This Row],[Max(s.salary)]] &gt; 'covid yearly salary'!$D$8, "T","F")</f>
        <v>F</v>
      </c>
      <c r="G3316" s="11">
        <f>Table3[[#This Row],[Max(s.salary)]]*0.045</f>
        <v>2381.7149999999997</v>
      </c>
      <c r="H3316" s="4">
        <f>Table3[[#This Row],[Max(s.salary)]]-Table3[[#This Row],[4.50%]]</f>
        <v>50545.285000000003</v>
      </c>
      <c r="I3316" s="11">
        <f t="shared" si="51"/>
        <v>7793753.9399999995</v>
      </c>
    </row>
    <row r="3317" spans="1:9">
      <c r="A3317" s="2">
        <v>51186</v>
      </c>
      <c r="B3317" s="2" t="s">
        <v>2022</v>
      </c>
      <c r="C3317" s="2" t="s">
        <v>2072</v>
      </c>
      <c r="D3317" s="7">
        <v>78580</v>
      </c>
      <c r="E3317" s="2" t="s">
        <v>19</v>
      </c>
      <c r="F3317" s="2" t="str">
        <f>IF(Table3[[#This Row],[Max(s.salary)]] &gt; 'covid yearly salary'!$D$8, "T","F")</f>
        <v>T</v>
      </c>
      <c r="G3317" s="10">
        <f>Table3[[#This Row],[Max(s.salary)]]*0.045</f>
        <v>3536.1</v>
      </c>
      <c r="H3317" s="10">
        <f>Table3[[#This Row],[Max(s.salary)]]-Table3[[#This Row],[4.50%]]</f>
        <v>75043.899999999994</v>
      </c>
      <c r="I3317" s="11"/>
    </row>
    <row r="3318" spans="1:9">
      <c r="A3318" s="2">
        <v>19028</v>
      </c>
      <c r="B3318" s="2" t="s">
        <v>1071</v>
      </c>
      <c r="C3318" s="2" t="s">
        <v>2154</v>
      </c>
      <c r="D3318" s="7">
        <v>78577</v>
      </c>
      <c r="E3318" s="2" t="s">
        <v>19</v>
      </c>
      <c r="F3318" s="2" t="str">
        <f>IF(Table3[[#This Row],[Max(s.salary)]] &gt; 'covid yearly salary'!$D$8, "T","F")</f>
        <v>T</v>
      </c>
      <c r="G3318" s="10">
        <f>Table3[[#This Row],[Max(s.salary)]]*0.045</f>
        <v>3535.9649999999997</v>
      </c>
      <c r="H3318" s="10">
        <f>Table3[[#This Row],[Max(s.salary)]]-Table3[[#This Row],[4.50%]]</f>
        <v>75041.035000000003</v>
      </c>
      <c r="I3318" s="11"/>
    </row>
    <row r="3319" spans="1:9" hidden="1">
      <c r="A3319" s="2">
        <v>68256</v>
      </c>
      <c r="B3319" s="2" t="s">
        <v>1778</v>
      </c>
      <c r="C3319" s="2" t="s">
        <v>303</v>
      </c>
      <c r="D3319" s="2">
        <v>53135</v>
      </c>
      <c r="E3319" s="2" t="s">
        <v>19</v>
      </c>
      <c r="F3319" s="2" t="str">
        <f>IF(Table3[[#This Row],[Max(s.salary)]] &gt; 'covid yearly salary'!$D$8, "T","F")</f>
        <v>F</v>
      </c>
      <c r="G3319" s="11">
        <f>Table3[[#This Row],[Max(s.salary)]]*0.045</f>
        <v>2391.0749999999998</v>
      </c>
      <c r="H3319" s="4">
        <f>Table3[[#This Row],[Max(s.salary)]]-Table3[[#This Row],[4.50%]]</f>
        <v>50743.925000000003</v>
      </c>
      <c r="I3319" s="11">
        <f t="shared" si="51"/>
        <v>7784300.1599999992</v>
      </c>
    </row>
    <row r="3320" spans="1:9" hidden="1">
      <c r="A3320" s="2">
        <v>68260</v>
      </c>
      <c r="B3320" s="2" t="s">
        <v>165</v>
      </c>
      <c r="C3320" s="2" t="s">
        <v>2584</v>
      </c>
      <c r="D3320" s="2">
        <v>52829</v>
      </c>
      <c r="E3320" s="2" t="s">
        <v>19</v>
      </c>
      <c r="F3320" s="2" t="str">
        <f>IF(Table3[[#This Row],[Max(s.salary)]] &gt; 'covid yearly salary'!$D$8, "T","F")</f>
        <v>F</v>
      </c>
      <c r="G3320" s="11">
        <f>Table3[[#This Row],[Max(s.salary)]]*0.045</f>
        <v>2377.3049999999998</v>
      </c>
      <c r="H3320" s="4">
        <f>Table3[[#This Row],[Max(s.salary)]]-Table3[[#This Row],[4.50%]]</f>
        <v>50451.695</v>
      </c>
      <c r="I3320" s="11">
        <f t="shared" si="51"/>
        <v>7781909.085</v>
      </c>
    </row>
    <row r="3321" spans="1:9" hidden="1">
      <c r="A3321" s="2">
        <v>68273</v>
      </c>
      <c r="B3321" s="2" t="s">
        <v>1290</v>
      </c>
      <c r="C3321" s="2" t="s">
        <v>2585</v>
      </c>
      <c r="D3321" s="2">
        <v>47707</v>
      </c>
      <c r="E3321" s="2" t="s">
        <v>19</v>
      </c>
      <c r="F3321" s="2" t="str">
        <f>IF(Table3[[#This Row],[Max(s.salary)]] &gt; 'covid yearly salary'!$D$8, "T","F")</f>
        <v>F</v>
      </c>
      <c r="G3321" s="11">
        <f>Table3[[#This Row],[Max(s.salary)]]*0.045</f>
        <v>2146.8150000000001</v>
      </c>
      <c r="H3321" s="4">
        <f>Table3[[#This Row],[Max(s.salary)]]-Table3[[#This Row],[4.50%]]</f>
        <v>45560.184999999998</v>
      </c>
      <c r="I3321" s="11">
        <f t="shared" si="51"/>
        <v>7779531.7799999993</v>
      </c>
    </row>
    <row r="3322" spans="1:9" hidden="1">
      <c r="A3322" s="2">
        <v>68290</v>
      </c>
      <c r="B3322" s="2" t="s">
        <v>1893</v>
      </c>
      <c r="C3322" s="2" t="s">
        <v>2528</v>
      </c>
      <c r="D3322" s="2">
        <v>42014</v>
      </c>
      <c r="E3322" s="2" t="s">
        <v>19</v>
      </c>
      <c r="F3322" s="2" t="str">
        <f>IF(Table3[[#This Row],[Max(s.salary)]] &gt; 'covid yearly salary'!$D$8, "T","F")</f>
        <v>F</v>
      </c>
      <c r="G3322" s="11">
        <f>Table3[[#This Row],[Max(s.salary)]]*0.045</f>
        <v>1890.6299999999999</v>
      </c>
      <c r="H3322" s="4">
        <f>Table3[[#This Row],[Max(s.salary)]]-Table3[[#This Row],[4.50%]]</f>
        <v>40123.370000000003</v>
      </c>
      <c r="I3322" s="11">
        <f t="shared" si="51"/>
        <v>7777384.9649999999</v>
      </c>
    </row>
    <row r="3323" spans="1:9">
      <c r="A3323" s="2">
        <v>100808</v>
      </c>
      <c r="B3323" s="2" t="s">
        <v>2511</v>
      </c>
      <c r="C3323" s="2" t="s">
        <v>1196</v>
      </c>
      <c r="D3323" s="7">
        <v>78572</v>
      </c>
      <c r="E3323" s="2" t="s">
        <v>19</v>
      </c>
      <c r="F3323" s="2" t="str">
        <f>IF(Table3[[#This Row],[Max(s.salary)]] &gt; 'covid yearly salary'!$D$8, "T","F")</f>
        <v>T</v>
      </c>
      <c r="G3323" s="10">
        <f>Table3[[#This Row],[Max(s.salary)]]*0.045</f>
        <v>3535.74</v>
      </c>
      <c r="H3323" s="10">
        <f>Table3[[#This Row],[Max(s.salary)]]-Table3[[#This Row],[4.50%]]</f>
        <v>75036.259999999995</v>
      </c>
      <c r="I3323" s="11"/>
    </row>
    <row r="3324" spans="1:9">
      <c r="A3324" s="2">
        <v>69156</v>
      </c>
      <c r="B3324" s="2" t="s">
        <v>2357</v>
      </c>
      <c r="C3324" s="2" t="s">
        <v>1208</v>
      </c>
      <c r="D3324" s="7">
        <v>78550</v>
      </c>
      <c r="E3324" s="2" t="s">
        <v>19</v>
      </c>
      <c r="F3324" s="2" t="str">
        <f>IF(Table3[[#This Row],[Max(s.salary)]] &gt; 'covid yearly salary'!$D$8, "T","F")</f>
        <v>T</v>
      </c>
      <c r="G3324" s="10">
        <f>Table3[[#This Row],[Max(s.salary)]]*0.045</f>
        <v>3534.75</v>
      </c>
      <c r="H3324" s="10">
        <f>Table3[[#This Row],[Max(s.salary)]]-Table3[[#This Row],[4.50%]]</f>
        <v>75015.25</v>
      </c>
      <c r="I3324" s="11"/>
    </row>
    <row r="3325" spans="1:9">
      <c r="A3325" s="2">
        <v>36142</v>
      </c>
      <c r="B3325" s="2" t="s">
        <v>927</v>
      </c>
      <c r="C3325" s="2" t="s">
        <v>267</v>
      </c>
      <c r="D3325" s="7">
        <v>78546</v>
      </c>
      <c r="E3325" s="2" t="s">
        <v>19</v>
      </c>
      <c r="F3325" s="2" t="str">
        <f>IF(Table3[[#This Row],[Max(s.salary)]] &gt; 'covid yearly salary'!$D$8, "T","F")</f>
        <v>T</v>
      </c>
      <c r="G3325" s="10">
        <f>Table3[[#This Row],[Max(s.salary)]]*0.045</f>
        <v>3534.5699999999997</v>
      </c>
      <c r="H3325" s="10">
        <f>Table3[[#This Row],[Max(s.salary)]]-Table3[[#This Row],[4.50%]]</f>
        <v>75011.429999999993</v>
      </c>
      <c r="I3325" s="11"/>
    </row>
    <row r="3326" spans="1:9">
      <c r="A3326" s="2">
        <v>15288</v>
      </c>
      <c r="B3326" s="2" t="s">
        <v>1393</v>
      </c>
      <c r="C3326" s="2" t="s">
        <v>2364</v>
      </c>
      <c r="D3326" s="7">
        <v>78542</v>
      </c>
      <c r="E3326" s="2" t="s">
        <v>19</v>
      </c>
      <c r="F3326" s="2" t="str">
        <f>IF(Table3[[#This Row],[Max(s.salary)]] &gt; 'covid yearly salary'!$D$8, "T","F")</f>
        <v>T</v>
      </c>
      <c r="G3326" s="10">
        <f>Table3[[#This Row],[Max(s.salary)]]*0.045</f>
        <v>3534.39</v>
      </c>
      <c r="H3326" s="10">
        <f>Table3[[#This Row],[Max(s.salary)]]-Table3[[#This Row],[4.50%]]</f>
        <v>75007.61</v>
      </c>
      <c r="I3326" s="11"/>
    </row>
    <row r="3327" spans="1:9">
      <c r="A3327" s="2">
        <v>50359</v>
      </c>
      <c r="B3327" s="2" t="s">
        <v>1017</v>
      </c>
      <c r="C3327" s="2" t="s">
        <v>2280</v>
      </c>
      <c r="D3327" s="7">
        <v>78533</v>
      </c>
      <c r="E3327" s="2" t="s">
        <v>19</v>
      </c>
      <c r="F3327" s="2" t="str">
        <f>IF(Table3[[#This Row],[Max(s.salary)]] &gt; 'covid yearly salary'!$D$8, "T","F")</f>
        <v>T</v>
      </c>
      <c r="G3327" s="10">
        <f>Table3[[#This Row],[Max(s.salary)]]*0.045</f>
        <v>3533.9849999999997</v>
      </c>
      <c r="H3327" s="10">
        <f>Table3[[#This Row],[Max(s.salary)]]-Table3[[#This Row],[4.50%]]</f>
        <v>74999.014999999999</v>
      </c>
      <c r="I3327" s="11"/>
    </row>
    <row r="3328" spans="1:9">
      <c r="A3328" s="2">
        <v>16854</v>
      </c>
      <c r="B3328" s="2" t="s">
        <v>2498</v>
      </c>
      <c r="C3328" s="2" t="s">
        <v>2586</v>
      </c>
      <c r="D3328" s="7">
        <v>78526</v>
      </c>
      <c r="E3328" s="2" t="s">
        <v>19</v>
      </c>
      <c r="F3328" s="2" t="str">
        <f>IF(Table3[[#This Row],[Max(s.salary)]] &gt; 'covid yearly salary'!$D$8, "T","F")</f>
        <v>T</v>
      </c>
      <c r="G3328" s="10">
        <f>Table3[[#This Row],[Max(s.salary)]]*0.045</f>
        <v>3533.67</v>
      </c>
      <c r="H3328" s="10">
        <f>Table3[[#This Row],[Max(s.salary)]]-Table3[[#This Row],[4.50%]]</f>
        <v>74992.33</v>
      </c>
      <c r="I3328" s="11"/>
    </row>
    <row r="3329" spans="1:9">
      <c r="A3329" s="2">
        <v>68851</v>
      </c>
      <c r="B3329" s="2" t="s">
        <v>2227</v>
      </c>
      <c r="C3329" s="2" t="s">
        <v>691</v>
      </c>
      <c r="D3329" s="7">
        <v>78516</v>
      </c>
      <c r="E3329" s="2" t="s">
        <v>19</v>
      </c>
      <c r="F3329" s="2" t="str">
        <f>IF(Table3[[#This Row],[Max(s.salary)]] &gt; 'covid yearly salary'!$D$8, "T","F")</f>
        <v>T</v>
      </c>
      <c r="G3329" s="10">
        <f>Table3[[#This Row],[Max(s.salary)]]*0.045</f>
        <v>3533.22</v>
      </c>
      <c r="H3329" s="10">
        <f>Table3[[#This Row],[Max(s.salary)]]-Table3[[#This Row],[4.50%]]</f>
        <v>74982.78</v>
      </c>
      <c r="I3329" s="11"/>
    </row>
    <row r="3330" spans="1:9" hidden="1">
      <c r="A3330" s="2">
        <v>68391</v>
      </c>
      <c r="B3330" s="2" t="s">
        <v>2124</v>
      </c>
      <c r="C3330" s="2" t="s">
        <v>354</v>
      </c>
      <c r="D3330" s="2">
        <v>54724</v>
      </c>
      <c r="E3330" s="2" t="s">
        <v>19</v>
      </c>
      <c r="F3330" s="2" t="str">
        <f>IF(Table3[[#This Row],[Max(s.salary)]] &gt; 'covid yearly salary'!$D$8, "T","F")</f>
        <v>F</v>
      </c>
      <c r="G3330" s="11">
        <f>Table3[[#This Row],[Max(s.salary)]]*0.045</f>
        <v>2462.58</v>
      </c>
      <c r="H3330" s="4">
        <f>Table3[[#This Row],[Max(s.salary)]]-Table3[[#This Row],[4.50%]]</f>
        <v>52261.42</v>
      </c>
      <c r="I3330" s="11">
        <f t="shared" ref="I3330:I3381" si="52">SUM(G3330:G7548)</f>
        <v>7750754.0100000007</v>
      </c>
    </row>
    <row r="3331" spans="1:9">
      <c r="A3331" s="2">
        <v>63444</v>
      </c>
      <c r="B3331" s="2" t="s">
        <v>1887</v>
      </c>
      <c r="C3331" s="2" t="s">
        <v>1696</v>
      </c>
      <c r="D3331" s="7">
        <v>78515</v>
      </c>
      <c r="E3331" s="2" t="s">
        <v>19</v>
      </c>
      <c r="F3331" s="2" t="str">
        <f>IF(Table3[[#This Row],[Max(s.salary)]] &gt; 'covid yearly salary'!$D$8, "T","F")</f>
        <v>T</v>
      </c>
      <c r="G3331" s="10">
        <f>Table3[[#This Row],[Max(s.salary)]]*0.045</f>
        <v>3533.1749999999997</v>
      </c>
      <c r="H3331" s="10">
        <f>Table3[[#This Row],[Max(s.salary)]]-Table3[[#This Row],[4.50%]]</f>
        <v>74981.824999999997</v>
      </c>
      <c r="I3331" s="11"/>
    </row>
    <row r="3332" spans="1:9">
      <c r="A3332" s="2">
        <v>105986</v>
      </c>
      <c r="B3332" s="2" t="s">
        <v>633</v>
      </c>
      <c r="C3332" s="2" t="s">
        <v>2587</v>
      </c>
      <c r="D3332" s="7">
        <v>78511</v>
      </c>
      <c r="E3332" s="2" t="s">
        <v>19</v>
      </c>
      <c r="F3332" s="2" t="str">
        <f>IF(Table3[[#This Row],[Max(s.salary)]] &gt; 'covid yearly salary'!$D$8, "T","F")</f>
        <v>T</v>
      </c>
      <c r="G3332" s="10">
        <f>Table3[[#This Row],[Max(s.salary)]]*0.045</f>
        <v>3532.9949999999999</v>
      </c>
      <c r="H3332" s="10">
        <f>Table3[[#This Row],[Max(s.salary)]]-Table3[[#This Row],[4.50%]]</f>
        <v>74978.005000000005</v>
      </c>
      <c r="I3332" s="11"/>
    </row>
    <row r="3333" spans="1:9">
      <c r="A3333" s="2">
        <v>45817</v>
      </c>
      <c r="B3333" s="2" t="s">
        <v>1735</v>
      </c>
      <c r="C3333" s="2" t="s">
        <v>2442</v>
      </c>
      <c r="D3333" s="7">
        <v>78510</v>
      </c>
      <c r="E3333" s="2" t="s">
        <v>19</v>
      </c>
      <c r="F3333" s="2" t="str">
        <f>IF(Table3[[#This Row],[Max(s.salary)]] &gt; 'covid yearly salary'!$D$8, "T","F")</f>
        <v>T</v>
      </c>
      <c r="G3333" s="10">
        <f>Table3[[#This Row],[Max(s.salary)]]*0.045</f>
        <v>3532.95</v>
      </c>
      <c r="H3333" s="10">
        <f>Table3[[#This Row],[Max(s.salary)]]-Table3[[#This Row],[4.50%]]</f>
        <v>74977.05</v>
      </c>
      <c r="I3333" s="11"/>
    </row>
    <row r="3334" spans="1:9" hidden="1">
      <c r="A3334" s="2">
        <v>68410</v>
      </c>
      <c r="B3334" s="2" t="s">
        <v>2206</v>
      </c>
      <c r="C3334" s="2" t="s">
        <v>1102</v>
      </c>
      <c r="D3334" s="2">
        <v>62099</v>
      </c>
      <c r="E3334" s="2" t="s">
        <v>19</v>
      </c>
      <c r="F3334" s="2" t="str">
        <f>IF(Table3[[#This Row],[Max(s.salary)]] &gt; 'covid yearly salary'!$D$8, "T","F")</f>
        <v>F</v>
      </c>
      <c r="G3334" s="11">
        <f>Table3[[#This Row],[Max(s.salary)]]*0.045</f>
        <v>2794.4549999999999</v>
      </c>
      <c r="H3334" s="4">
        <f>Table3[[#This Row],[Max(s.salary)]]-Table3[[#This Row],[4.50%]]</f>
        <v>59304.544999999998</v>
      </c>
      <c r="I3334" s="11">
        <f t="shared" si="52"/>
        <v>7737692.3100000015</v>
      </c>
    </row>
    <row r="3335" spans="1:9" hidden="1">
      <c r="A3335" s="2">
        <v>68419</v>
      </c>
      <c r="B3335" s="2" t="s">
        <v>1033</v>
      </c>
      <c r="C3335" s="2" t="s">
        <v>89</v>
      </c>
      <c r="D3335" s="2">
        <v>49346</v>
      </c>
      <c r="E3335" s="2" t="s">
        <v>19</v>
      </c>
      <c r="F3335" s="2" t="str">
        <f>IF(Table3[[#This Row],[Max(s.salary)]] &gt; 'covid yearly salary'!$D$8, "T","F")</f>
        <v>F</v>
      </c>
      <c r="G3335" s="11">
        <f>Table3[[#This Row],[Max(s.salary)]]*0.045</f>
        <v>2220.5699999999997</v>
      </c>
      <c r="H3335" s="4">
        <f>Table3[[#This Row],[Max(s.salary)]]-Table3[[#This Row],[4.50%]]</f>
        <v>47125.43</v>
      </c>
      <c r="I3335" s="11">
        <f t="shared" si="52"/>
        <v>7734897.8550000014</v>
      </c>
    </row>
    <row r="3336" spans="1:9">
      <c r="A3336" s="2">
        <v>90038</v>
      </c>
      <c r="B3336" s="2" t="s">
        <v>495</v>
      </c>
      <c r="C3336" s="2" t="s">
        <v>2546</v>
      </c>
      <c r="D3336" s="7">
        <v>78504</v>
      </c>
      <c r="E3336" s="2" t="s">
        <v>19</v>
      </c>
      <c r="F3336" s="2" t="str">
        <f>IF(Table3[[#This Row],[Max(s.salary)]] &gt; 'covid yearly salary'!$D$8, "T","F")</f>
        <v>T</v>
      </c>
      <c r="G3336" s="10">
        <f>Table3[[#This Row],[Max(s.salary)]]*0.045</f>
        <v>3532.68</v>
      </c>
      <c r="H3336" s="10">
        <f>Table3[[#This Row],[Max(s.salary)]]-Table3[[#This Row],[4.50%]]</f>
        <v>74971.320000000007</v>
      </c>
      <c r="I3336" s="11"/>
    </row>
    <row r="3337" spans="1:9">
      <c r="A3337" s="2">
        <v>15736</v>
      </c>
      <c r="B3337" s="2" t="s">
        <v>2558</v>
      </c>
      <c r="C3337" s="2" t="s">
        <v>2588</v>
      </c>
      <c r="D3337" s="7">
        <v>78497</v>
      </c>
      <c r="E3337" s="2" t="s">
        <v>19</v>
      </c>
      <c r="F3337" s="2" t="str">
        <f>IF(Table3[[#This Row],[Max(s.salary)]] &gt; 'covid yearly salary'!$D$8, "T","F")</f>
        <v>T</v>
      </c>
      <c r="G3337" s="10">
        <f>Table3[[#This Row],[Max(s.salary)]]*0.045</f>
        <v>3532.3649999999998</v>
      </c>
      <c r="H3337" s="10">
        <f>Table3[[#This Row],[Max(s.salary)]]-Table3[[#This Row],[4.50%]]</f>
        <v>74964.634999999995</v>
      </c>
      <c r="I3337" s="11"/>
    </row>
    <row r="3338" spans="1:9" hidden="1">
      <c r="A3338" s="2">
        <v>68446</v>
      </c>
      <c r="B3338" s="2" t="s">
        <v>2089</v>
      </c>
      <c r="C3338" s="2" t="s">
        <v>2062</v>
      </c>
      <c r="D3338" s="2">
        <v>60018</v>
      </c>
      <c r="E3338" s="2" t="s">
        <v>19</v>
      </c>
      <c r="F3338" s="2" t="str">
        <f>IF(Table3[[#This Row],[Max(s.salary)]] &gt; 'covid yearly salary'!$D$8, "T","F")</f>
        <v>F</v>
      </c>
      <c r="G3338" s="11">
        <f>Table3[[#This Row],[Max(s.salary)]]*0.045</f>
        <v>2700.81</v>
      </c>
      <c r="H3338" s="4">
        <f>Table3[[#This Row],[Max(s.salary)]]-Table3[[#This Row],[4.50%]]</f>
        <v>57317.19</v>
      </c>
      <c r="I3338" s="11">
        <f t="shared" si="52"/>
        <v>7725612.2400000012</v>
      </c>
    </row>
    <row r="3339" spans="1:9">
      <c r="A3339" s="2">
        <v>31905</v>
      </c>
      <c r="B3339" s="2" t="s">
        <v>1114</v>
      </c>
      <c r="C3339" s="2" t="s">
        <v>739</v>
      </c>
      <c r="D3339" s="7">
        <v>78490</v>
      </c>
      <c r="E3339" s="2" t="s">
        <v>19</v>
      </c>
      <c r="F3339" s="2" t="str">
        <f>IF(Table3[[#This Row],[Max(s.salary)]] &gt; 'covid yearly salary'!$D$8, "T","F")</f>
        <v>T</v>
      </c>
      <c r="G3339" s="10">
        <f>Table3[[#This Row],[Max(s.salary)]]*0.045</f>
        <v>3532.0499999999997</v>
      </c>
      <c r="H3339" s="10">
        <f>Table3[[#This Row],[Max(s.salary)]]-Table3[[#This Row],[4.50%]]</f>
        <v>74957.95</v>
      </c>
      <c r="I3339" s="11"/>
    </row>
    <row r="3340" spans="1:9">
      <c r="A3340" s="2">
        <v>31063</v>
      </c>
      <c r="B3340" s="2" t="s">
        <v>210</v>
      </c>
      <c r="C3340" s="2" t="s">
        <v>2280</v>
      </c>
      <c r="D3340" s="7">
        <v>78486</v>
      </c>
      <c r="E3340" s="2" t="s">
        <v>19</v>
      </c>
      <c r="F3340" s="2" t="str">
        <f>IF(Table3[[#This Row],[Max(s.salary)]] &gt; 'covid yearly salary'!$D$8, "T","F")</f>
        <v>T</v>
      </c>
      <c r="G3340" s="10">
        <f>Table3[[#This Row],[Max(s.salary)]]*0.045</f>
        <v>3531.87</v>
      </c>
      <c r="H3340" s="10">
        <f>Table3[[#This Row],[Max(s.salary)]]-Table3[[#This Row],[4.50%]]</f>
        <v>74954.13</v>
      </c>
      <c r="I3340" s="11"/>
    </row>
    <row r="3341" spans="1:9">
      <c r="A3341" s="2">
        <v>104783</v>
      </c>
      <c r="B3341" s="2" t="s">
        <v>2589</v>
      </c>
      <c r="C3341" s="2" t="s">
        <v>1278</v>
      </c>
      <c r="D3341" s="7">
        <v>78477</v>
      </c>
      <c r="E3341" s="2" t="s">
        <v>19</v>
      </c>
      <c r="F3341" s="2" t="str">
        <f>IF(Table3[[#This Row],[Max(s.salary)]] &gt; 'covid yearly salary'!$D$8, "T","F")</f>
        <v>T</v>
      </c>
      <c r="G3341" s="10">
        <f>Table3[[#This Row],[Max(s.salary)]]*0.045</f>
        <v>3531.4649999999997</v>
      </c>
      <c r="H3341" s="10">
        <f>Table3[[#This Row],[Max(s.salary)]]-Table3[[#This Row],[4.50%]]</f>
        <v>74945.535000000003</v>
      </c>
      <c r="I3341" s="11"/>
    </row>
    <row r="3342" spans="1:9">
      <c r="A3342" s="2">
        <v>34391</v>
      </c>
      <c r="B3342" s="2" t="s">
        <v>758</v>
      </c>
      <c r="C3342" s="2" t="s">
        <v>490</v>
      </c>
      <c r="D3342" s="7">
        <v>78470</v>
      </c>
      <c r="E3342" s="2" t="s">
        <v>19</v>
      </c>
      <c r="F3342" s="2" t="str">
        <f>IF(Table3[[#This Row],[Max(s.salary)]] &gt; 'covid yearly salary'!$D$8, "T","F")</f>
        <v>T</v>
      </c>
      <c r="G3342" s="10">
        <f>Table3[[#This Row],[Max(s.salary)]]*0.045</f>
        <v>3531.15</v>
      </c>
      <c r="H3342" s="10">
        <f>Table3[[#This Row],[Max(s.salary)]]-Table3[[#This Row],[4.50%]]</f>
        <v>74938.850000000006</v>
      </c>
      <c r="I3342" s="11"/>
    </row>
    <row r="3343" spans="1:9">
      <c r="A3343" s="2">
        <v>96173</v>
      </c>
      <c r="B3343" s="2" t="s">
        <v>1955</v>
      </c>
      <c r="C3343" s="2" t="s">
        <v>860</v>
      </c>
      <c r="D3343" s="7">
        <v>78451</v>
      </c>
      <c r="E3343" s="2" t="s">
        <v>19</v>
      </c>
      <c r="F3343" s="2" t="str">
        <f>IF(Table3[[#This Row],[Max(s.salary)]] &gt; 'covid yearly salary'!$D$8, "T","F")</f>
        <v>T</v>
      </c>
      <c r="G3343" s="10">
        <f>Table3[[#This Row],[Max(s.salary)]]*0.045</f>
        <v>3530.2950000000001</v>
      </c>
      <c r="H3343" s="10">
        <f>Table3[[#This Row],[Max(s.salary)]]-Table3[[#This Row],[4.50%]]</f>
        <v>74920.705000000002</v>
      </c>
      <c r="I3343" s="11"/>
    </row>
    <row r="3344" spans="1:9">
      <c r="A3344" s="2">
        <v>31147</v>
      </c>
      <c r="B3344" s="2" t="s">
        <v>647</v>
      </c>
      <c r="C3344" s="2" t="s">
        <v>2363</v>
      </c>
      <c r="D3344" s="7">
        <v>78445</v>
      </c>
      <c r="E3344" s="2" t="s">
        <v>19</v>
      </c>
      <c r="F3344" s="2" t="str">
        <f>IF(Table3[[#This Row],[Max(s.salary)]] &gt; 'covid yearly salary'!$D$8, "T","F")</f>
        <v>T</v>
      </c>
      <c r="G3344" s="10">
        <f>Table3[[#This Row],[Max(s.salary)]]*0.045</f>
        <v>3530.0250000000001</v>
      </c>
      <c r="H3344" s="10">
        <f>Table3[[#This Row],[Max(s.salary)]]-Table3[[#This Row],[4.50%]]</f>
        <v>74914.975000000006</v>
      </c>
      <c r="I3344" s="11"/>
    </row>
    <row r="3345" spans="1:9">
      <c r="A3345" s="2">
        <v>38258</v>
      </c>
      <c r="B3345" s="2" t="s">
        <v>416</v>
      </c>
      <c r="C3345" s="2" t="s">
        <v>39</v>
      </c>
      <c r="D3345" s="7">
        <v>78430</v>
      </c>
      <c r="E3345" s="2" t="s">
        <v>19</v>
      </c>
      <c r="F3345" s="2" t="str">
        <f>IF(Table3[[#This Row],[Max(s.salary)]] &gt; 'covid yearly salary'!$D$8, "T","F")</f>
        <v>T</v>
      </c>
      <c r="G3345" s="10">
        <f>Table3[[#This Row],[Max(s.salary)]]*0.045</f>
        <v>3529.35</v>
      </c>
      <c r="H3345" s="10">
        <f>Table3[[#This Row],[Max(s.salary)]]-Table3[[#This Row],[4.50%]]</f>
        <v>74900.649999999994</v>
      </c>
      <c r="I3345" s="11"/>
    </row>
    <row r="3346" spans="1:9">
      <c r="A3346" s="2">
        <v>65862</v>
      </c>
      <c r="B3346" s="2" t="s">
        <v>1436</v>
      </c>
      <c r="C3346" s="2" t="s">
        <v>134</v>
      </c>
      <c r="D3346" s="7">
        <v>78430</v>
      </c>
      <c r="E3346" s="2" t="s">
        <v>19</v>
      </c>
      <c r="F3346" s="2" t="str">
        <f>IF(Table3[[#This Row],[Max(s.salary)]] &gt; 'covid yearly salary'!$D$8, "T","F")</f>
        <v>T</v>
      </c>
      <c r="G3346" s="10">
        <f>Table3[[#This Row],[Max(s.salary)]]*0.045</f>
        <v>3529.35</v>
      </c>
      <c r="H3346" s="10">
        <f>Table3[[#This Row],[Max(s.salary)]]-Table3[[#This Row],[4.50%]]</f>
        <v>74900.649999999994</v>
      </c>
      <c r="I3346" s="11"/>
    </row>
    <row r="3347" spans="1:9">
      <c r="A3347" s="2">
        <v>86054</v>
      </c>
      <c r="B3347" s="2" t="s">
        <v>880</v>
      </c>
      <c r="C3347" s="2" t="s">
        <v>772</v>
      </c>
      <c r="D3347" s="7">
        <v>78427</v>
      </c>
      <c r="E3347" s="2" t="s">
        <v>19</v>
      </c>
      <c r="F3347" s="2" t="str">
        <f>IF(Table3[[#This Row],[Max(s.salary)]] &gt; 'covid yearly salary'!$D$8, "T","F")</f>
        <v>T</v>
      </c>
      <c r="G3347" s="10">
        <f>Table3[[#This Row],[Max(s.salary)]]*0.045</f>
        <v>3529.2149999999997</v>
      </c>
      <c r="H3347" s="10">
        <f>Table3[[#This Row],[Max(s.salary)]]-Table3[[#This Row],[4.50%]]</f>
        <v>74897.785000000003</v>
      </c>
      <c r="I3347" s="11"/>
    </row>
    <row r="3348" spans="1:9">
      <c r="A3348" s="2">
        <v>45743</v>
      </c>
      <c r="B3348" s="2" t="s">
        <v>2119</v>
      </c>
      <c r="C3348" s="2" t="s">
        <v>1993</v>
      </c>
      <c r="D3348" s="7">
        <v>78414</v>
      </c>
      <c r="E3348" s="2" t="s">
        <v>19</v>
      </c>
      <c r="F3348" s="2" t="str">
        <f>IF(Table3[[#This Row],[Max(s.salary)]] &gt; 'covid yearly salary'!$D$8, "T","F")</f>
        <v>T</v>
      </c>
      <c r="G3348" s="10">
        <f>Table3[[#This Row],[Max(s.salary)]]*0.045</f>
        <v>3528.6299999999997</v>
      </c>
      <c r="H3348" s="10">
        <f>Table3[[#This Row],[Max(s.salary)]]-Table3[[#This Row],[4.50%]]</f>
        <v>74885.37</v>
      </c>
      <c r="I3348" s="11"/>
    </row>
    <row r="3349" spans="1:9">
      <c r="A3349" s="2">
        <v>51300</v>
      </c>
      <c r="B3349" s="2" t="s">
        <v>111</v>
      </c>
      <c r="C3349" s="2" t="s">
        <v>37</v>
      </c>
      <c r="D3349" s="7">
        <v>78414</v>
      </c>
      <c r="E3349" s="2" t="s">
        <v>19</v>
      </c>
      <c r="F3349" s="2" t="str">
        <f>IF(Table3[[#This Row],[Max(s.salary)]] &gt; 'covid yearly salary'!$D$8, "T","F")</f>
        <v>T</v>
      </c>
      <c r="G3349" s="10">
        <f>Table3[[#This Row],[Max(s.salary)]]*0.045</f>
        <v>3528.6299999999997</v>
      </c>
      <c r="H3349" s="10">
        <f>Table3[[#This Row],[Max(s.salary)]]-Table3[[#This Row],[4.50%]]</f>
        <v>74885.37</v>
      </c>
      <c r="I3349" s="11"/>
    </row>
    <row r="3350" spans="1:9">
      <c r="A3350" s="2">
        <v>15809</v>
      </c>
      <c r="B3350" s="2" t="s">
        <v>2273</v>
      </c>
      <c r="C3350" s="2" t="s">
        <v>1047</v>
      </c>
      <c r="D3350" s="7">
        <v>78394</v>
      </c>
      <c r="E3350" s="2" t="s">
        <v>19</v>
      </c>
      <c r="F3350" s="2" t="str">
        <f>IF(Table3[[#This Row],[Max(s.salary)]] &gt; 'covid yearly salary'!$D$8, "T","F")</f>
        <v>T</v>
      </c>
      <c r="G3350" s="10">
        <f>Table3[[#This Row],[Max(s.salary)]]*0.045</f>
        <v>3527.73</v>
      </c>
      <c r="H3350" s="10">
        <f>Table3[[#This Row],[Max(s.salary)]]-Table3[[#This Row],[4.50%]]</f>
        <v>74866.27</v>
      </c>
      <c r="I3350" s="11"/>
    </row>
    <row r="3351" spans="1:9">
      <c r="A3351" s="2">
        <v>84412</v>
      </c>
      <c r="B3351" s="2" t="s">
        <v>589</v>
      </c>
      <c r="C3351" s="2" t="s">
        <v>104</v>
      </c>
      <c r="D3351" s="7">
        <v>78392</v>
      </c>
      <c r="E3351" s="2" t="s">
        <v>19</v>
      </c>
      <c r="F3351" s="2" t="str">
        <f>IF(Table3[[#This Row],[Max(s.salary)]] &gt; 'covid yearly salary'!$D$8, "T","F")</f>
        <v>T</v>
      </c>
      <c r="G3351" s="10">
        <f>Table3[[#This Row],[Max(s.salary)]]*0.045</f>
        <v>3527.64</v>
      </c>
      <c r="H3351" s="10">
        <f>Table3[[#This Row],[Max(s.salary)]]-Table3[[#This Row],[4.50%]]</f>
        <v>74864.36</v>
      </c>
      <c r="I3351" s="11"/>
    </row>
    <row r="3352" spans="1:9" hidden="1">
      <c r="A3352" s="2">
        <v>68768</v>
      </c>
      <c r="B3352" s="2" t="s">
        <v>1327</v>
      </c>
      <c r="C3352" s="2" t="s">
        <v>1251</v>
      </c>
      <c r="D3352" s="2">
        <v>46438</v>
      </c>
      <c r="E3352" s="2" t="s">
        <v>19</v>
      </c>
      <c r="F3352" s="2" t="str">
        <f>IF(Table3[[#This Row],[Max(s.salary)]] &gt; 'covid yearly salary'!$D$8, "T","F")</f>
        <v>F</v>
      </c>
      <c r="G3352" s="11">
        <f>Table3[[#This Row],[Max(s.salary)]]*0.045</f>
        <v>2089.71</v>
      </c>
      <c r="H3352" s="4">
        <f>Table3[[#This Row],[Max(s.salary)]]-Table3[[#This Row],[4.50%]]</f>
        <v>44348.29</v>
      </c>
      <c r="I3352" s="11">
        <f t="shared" si="52"/>
        <v>7677024.0300000021</v>
      </c>
    </row>
    <row r="3353" spans="1:9">
      <c r="A3353" s="2">
        <v>20680</v>
      </c>
      <c r="B3353" s="2" t="s">
        <v>1288</v>
      </c>
      <c r="C3353" s="2" t="s">
        <v>1734</v>
      </c>
      <c r="D3353" s="7">
        <v>78389</v>
      </c>
      <c r="E3353" s="2" t="s">
        <v>19</v>
      </c>
      <c r="F3353" s="2" t="str">
        <f>IF(Table3[[#This Row],[Max(s.salary)]] &gt; 'covid yearly salary'!$D$8, "T","F")</f>
        <v>T</v>
      </c>
      <c r="G3353" s="10">
        <f>Table3[[#This Row],[Max(s.salary)]]*0.045</f>
        <v>3527.5049999999997</v>
      </c>
      <c r="H3353" s="10">
        <f>Table3[[#This Row],[Max(s.salary)]]-Table3[[#This Row],[4.50%]]</f>
        <v>74861.494999999995</v>
      </c>
      <c r="I3353" s="11"/>
    </row>
    <row r="3354" spans="1:9">
      <c r="A3354" s="2">
        <v>100730</v>
      </c>
      <c r="B3354" s="2" t="s">
        <v>2073</v>
      </c>
      <c r="C3354" s="2" t="s">
        <v>1172</v>
      </c>
      <c r="D3354" s="7">
        <v>78376</v>
      </c>
      <c r="E3354" s="2" t="s">
        <v>19</v>
      </c>
      <c r="F3354" s="2" t="str">
        <f>IF(Table3[[#This Row],[Max(s.salary)]] &gt; 'covid yearly salary'!$D$8, "T","F")</f>
        <v>T</v>
      </c>
      <c r="G3354" s="10">
        <f>Table3[[#This Row],[Max(s.salary)]]*0.045</f>
        <v>3526.92</v>
      </c>
      <c r="H3354" s="10">
        <f>Table3[[#This Row],[Max(s.salary)]]-Table3[[#This Row],[4.50%]]</f>
        <v>74849.08</v>
      </c>
      <c r="I3354" s="11"/>
    </row>
    <row r="3355" spans="1:9">
      <c r="A3355" s="2">
        <v>98367</v>
      </c>
      <c r="B3355" s="2" t="s">
        <v>258</v>
      </c>
      <c r="C3355" s="2" t="s">
        <v>2286</v>
      </c>
      <c r="D3355" s="7">
        <v>78372</v>
      </c>
      <c r="E3355" s="2" t="s">
        <v>19</v>
      </c>
      <c r="F3355" s="2" t="str">
        <f>IF(Table3[[#This Row],[Max(s.salary)]] &gt; 'covid yearly salary'!$D$8, "T","F")</f>
        <v>T</v>
      </c>
      <c r="G3355" s="10">
        <f>Table3[[#This Row],[Max(s.salary)]]*0.045</f>
        <v>3526.74</v>
      </c>
      <c r="H3355" s="10">
        <f>Table3[[#This Row],[Max(s.salary)]]-Table3[[#This Row],[4.50%]]</f>
        <v>74845.259999999995</v>
      </c>
      <c r="I3355" s="11"/>
    </row>
    <row r="3356" spans="1:9">
      <c r="A3356" s="2">
        <v>64756</v>
      </c>
      <c r="B3356" s="2" t="s">
        <v>1415</v>
      </c>
      <c r="C3356" s="2" t="s">
        <v>2207</v>
      </c>
      <c r="D3356" s="7">
        <v>78369</v>
      </c>
      <c r="E3356" s="2" t="s">
        <v>19</v>
      </c>
      <c r="F3356" s="2" t="str">
        <f>IF(Table3[[#This Row],[Max(s.salary)]] &gt; 'covid yearly salary'!$D$8, "T","F")</f>
        <v>T</v>
      </c>
      <c r="G3356" s="10">
        <f>Table3[[#This Row],[Max(s.salary)]]*0.045</f>
        <v>3526.605</v>
      </c>
      <c r="H3356" s="10">
        <f>Table3[[#This Row],[Max(s.salary)]]-Table3[[#This Row],[4.50%]]</f>
        <v>74842.395000000004</v>
      </c>
      <c r="I3356" s="11"/>
    </row>
    <row r="3357" spans="1:9">
      <c r="A3357" s="2">
        <v>48017</v>
      </c>
      <c r="B3357" s="2" t="s">
        <v>1503</v>
      </c>
      <c r="C3357" s="2" t="s">
        <v>243</v>
      </c>
      <c r="D3357" s="7">
        <v>78362</v>
      </c>
      <c r="E3357" s="2" t="s">
        <v>19</v>
      </c>
      <c r="F3357" s="2" t="str">
        <f>IF(Table3[[#This Row],[Max(s.salary)]] &gt; 'covid yearly salary'!$D$8, "T","F")</f>
        <v>T</v>
      </c>
      <c r="G3357" s="10">
        <f>Table3[[#This Row],[Max(s.salary)]]*0.045</f>
        <v>3526.29</v>
      </c>
      <c r="H3357" s="10">
        <f>Table3[[#This Row],[Max(s.salary)]]-Table3[[#This Row],[4.50%]]</f>
        <v>74835.710000000006</v>
      </c>
      <c r="I3357" s="11"/>
    </row>
    <row r="3358" spans="1:9">
      <c r="A3358" s="2">
        <v>71664</v>
      </c>
      <c r="B3358" s="2" t="s">
        <v>193</v>
      </c>
      <c r="C3358" s="2" t="s">
        <v>564</v>
      </c>
      <c r="D3358" s="7">
        <v>78362</v>
      </c>
      <c r="E3358" s="2" t="s">
        <v>19</v>
      </c>
      <c r="F3358" s="2" t="str">
        <f>IF(Table3[[#This Row],[Max(s.salary)]] &gt; 'covid yearly salary'!$D$8, "T","F")</f>
        <v>T</v>
      </c>
      <c r="G3358" s="10">
        <f>Table3[[#This Row],[Max(s.salary)]]*0.045</f>
        <v>3526.29</v>
      </c>
      <c r="H3358" s="10">
        <f>Table3[[#This Row],[Max(s.salary)]]-Table3[[#This Row],[4.50%]]</f>
        <v>74835.710000000006</v>
      </c>
      <c r="I3358" s="11"/>
    </row>
    <row r="3359" spans="1:9">
      <c r="A3359" s="2">
        <v>84364</v>
      </c>
      <c r="B3359" s="2" t="s">
        <v>573</v>
      </c>
      <c r="C3359" s="2" t="s">
        <v>2514</v>
      </c>
      <c r="D3359" s="7">
        <v>78360</v>
      </c>
      <c r="E3359" s="2" t="s">
        <v>19</v>
      </c>
      <c r="F3359" s="2" t="str">
        <f>IF(Table3[[#This Row],[Max(s.salary)]] &gt; 'covid yearly salary'!$D$8, "T","F")</f>
        <v>T</v>
      </c>
      <c r="G3359" s="10">
        <f>Table3[[#This Row],[Max(s.salary)]]*0.045</f>
        <v>3526.2</v>
      </c>
      <c r="H3359" s="10">
        <f>Table3[[#This Row],[Max(s.salary)]]-Table3[[#This Row],[4.50%]]</f>
        <v>74833.8</v>
      </c>
      <c r="I3359" s="11"/>
    </row>
    <row r="3360" spans="1:9">
      <c r="A3360" s="2">
        <v>82838</v>
      </c>
      <c r="B3360" s="2" t="s">
        <v>1588</v>
      </c>
      <c r="C3360" s="2" t="s">
        <v>2590</v>
      </c>
      <c r="D3360" s="7">
        <v>78357</v>
      </c>
      <c r="E3360" s="2" t="s">
        <v>19</v>
      </c>
      <c r="F3360" s="2" t="str">
        <f>IF(Table3[[#This Row],[Max(s.salary)]] &gt; 'covid yearly salary'!$D$8, "T","F")</f>
        <v>T</v>
      </c>
      <c r="G3360" s="10">
        <f>Table3[[#This Row],[Max(s.salary)]]*0.045</f>
        <v>3526.0650000000001</v>
      </c>
      <c r="H3360" s="10">
        <f>Table3[[#This Row],[Max(s.salary)]]-Table3[[#This Row],[4.50%]]</f>
        <v>74830.934999999998</v>
      </c>
      <c r="I3360" s="11"/>
    </row>
    <row r="3361" spans="1:9" hidden="1">
      <c r="A3361" s="2">
        <v>68846</v>
      </c>
      <c r="B3361" s="2" t="s">
        <v>1772</v>
      </c>
      <c r="C3361" s="2" t="s">
        <v>2051</v>
      </c>
      <c r="D3361" s="2">
        <v>47209</v>
      </c>
      <c r="E3361" s="2" t="s">
        <v>19</v>
      </c>
      <c r="F3361" s="2" t="str">
        <f>IF(Table3[[#This Row],[Max(s.salary)]] &gt; 'covid yearly salary'!$D$8, "T","F")</f>
        <v>F</v>
      </c>
      <c r="G3361" s="11">
        <f>Table3[[#This Row],[Max(s.salary)]]*0.045</f>
        <v>2124.4049999999997</v>
      </c>
      <c r="H3361" s="4">
        <f>Table3[[#This Row],[Max(s.salary)]]-Table3[[#This Row],[4.50%]]</f>
        <v>45084.595000000001</v>
      </c>
      <c r="I3361" s="11">
        <f t="shared" si="52"/>
        <v>7646721.7050000038</v>
      </c>
    </row>
    <row r="3362" spans="1:9">
      <c r="A3362" s="2">
        <v>74506</v>
      </c>
      <c r="B3362" s="2" t="s">
        <v>1610</v>
      </c>
      <c r="C3362" s="2" t="s">
        <v>2591</v>
      </c>
      <c r="D3362" s="7">
        <v>78352</v>
      </c>
      <c r="E3362" s="2" t="s">
        <v>19</v>
      </c>
      <c r="F3362" s="2" t="str">
        <f>IF(Table3[[#This Row],[Max(s.salary)]] &gt; 'covid yearly salary'!$D$8, "T","F")</f>
        <v>T</v>
      </c>
      <c r="G3362" s="10">
        <f>Table3[[#This Row],[Max(s.salary)]]*0.045</f>
        <v>3525.8399999999997</v>
      </c>
      <c r="H3362" s="10">
        <f>Table3[[#This Row],[Max(s.salary)]]-Table3[[#This Row],[4.50%]]</f>
        <v>74826.16</v>
      </c>
      <c r="I3362" s="11"/>
    </row>
    <row r="3363" spans="1:9">
      <c r="A3363" s="2">
        <v>76236</v>
      </c>
      <c r="B3363" s="2" t="s">
        <v>2421</v>
      </c>
      <c r="C3363" s="2" t="s">
        <v>1430</v>
      </c>
      <c r="D3363" s="7">
        <v>78352</v>
      </c>
      <c r="E3363" s="2" t="s">
        <v>19</v>
      </c>
      <c r="F3363" s="2" t="str">
        <f>IF(Table3[[#This Row],[Max(s.salary)]] &gt; 'covid yearly salary'!$D$8, "T","F")</f>
        <v>T</v>
      </c>
      <c r="G3363" s="10">
        <f>Table3[[#This Row],[Max(s.salary)]]*0.045</f>
        <v>3525.8399999999997</v>
      </c>
      <c r="H3363" s="10">
        <f>Table3[[#This Row],[Max(s.salary)]]-Table3[[#This Row],[4.50%]]</f>
        <v>74826.16</v>
      </c>
      <c r="I3363" s="11"/>
    </row>
    <row r="3364" spans="1:9">
      <c r="A3364" s="2">
        <v>13144</v>
      </c>
      <c r="B3364" s="2" t="s">
        <v>681</v>
      </c>
      <c r="C3364" s="2" t="s">
        <v>974</v>
      </c>
      <c r="D3364" s="7">
        <v>78337</v>
      </c>
      <c r="E3364" s="2" t="s">
        <v>19</v>
      </c>
      <c r="F3364" s="2" t="str">
        <f>IF(Table3[[#This Row],[Max(s.salary)]] &gt; 'covid yearly salary'!$D$8, "T","F")</f>
        <v>T</v>
      </c>
      <c r="G3364" s="10">
        <f>Table3[[#This Row],[Max(s.salary)]]*0.045</f>
        <v>3525.165</v>
      </c>
      <c r="H3364" s="10">
        <f>Table3[[#This Row],[Max(s.salary)]]-Table3[[#This Row],[4.50%]]</f>
        <v>74811.835000000006</v>
      </c>
      <c r="I3364" s="11"/>
    </row>
    <row r="3365" spans="1:9">
      <c r="A3365" s="2">
        <v>25953</v>
      </c>
      <c r="B3365" s="2" t="s">
        <v>1861</v>
      </c>
      <c r="C3365" s="2" t="s">
        <v>2428</v>
      </c>
      <c r="D3365" s="7">
        <v>78326</v>
      </c>
      <c r="E3365" s="2" t="s">
        <v>19</v>
      </c>
      <c r="F3365" s="2" t="str">
        <f>IF(Table3[[#This Row],[Max(s.salary)]] &gt; 'covid yearly salary'!$D$8, "T","F")</f>
        <v>T</v>
      </c>
      <c r="G3365" s="10">
        <f>Table3[[#This Row],[Max(s.salary)]]*0.045</f>
        <v>3524.67</v>
      </c>
      <c r="H3365" s="10">
        <f>Table3[[#This Row],[Max(s.salary)]]-Table3[[#This Row],[4.50%]]</f>
        <v>74801.33</v>
      </c>
      <c r="I3365" s="11"/>
    </row>
    <row r="3366" spans="1:9" hidden="1">
      <c r="A3366" s="2">
        <v>68874</v>
      </c>
      <c r="B3366" s="2" t="s">
        <v>1415</v>
      </c>
      <c r="C3366" s="2" t="s">
        <v>2389</v>
      </c>
      <c r="D3366" s="2">
        <v>50872</v>
      </c>
      <c r="E3366" s="2" t="s">
        <v>19</v>
      </c>
      <c r="F3366" s="2" t="str">
        <f>IF(Table3[[#This Row],[Max(s.salary)]] &gt; 'covid yearly salary'!$D$8, "T","F")</f>
        <v>F</v>
      </c>
      <c r="G3366" s="11">
        <f>Table3[[#This Row],[Max(s.salary)]]*0.045</f>
        <v>2289.2399999999998</v>
      </c>
      <c r="H3366" s="4">
        <f>Table3[[#This Row],[Max(s.salary)]]-Table3[[#This Row],[4.50%]]</f>
        <v>48582.76</v>
      </c>
      <c r="I3366" s="11">
        <f t="shared" si="52"/>
        <v>7630495.7850000039</v>
      </c>
    </row>
    <row r="3367" spans="1:9" hidden="1">
      <c r="A3367" s="2">
        <v>68885</v>
      </c>
      <c r="B3367" s="2" t="s">
        <v>625</v>
      </c>
      <c r="C3367" s="2" t="s">
        <v>1440</v>
      </c>
      <c r="D3367" s="2">
        <v>54268</v>
      </c>
      <c r="E3367" s="2" t="s">
        <v>19</v>
      </c>
      <c r="F3367" s="2" t="str">
        <f>IF(Table3[[#This Row],[Max(s.salary)]] &gt; 'covid yearly salary'!$D$8, "T","F")</f>
        <v>F</v>
      </c>
      <c r="G3367" s="11">
        <f>Table3[[#This Row],[Max(s.salary)]]*0.045</f>
        <v>2442.06</v>
      </c>
      <c r="H3367" s="4">
        <f>Table3[[#This Row],[Max(s.salary)]]-Table3[[#This Row],[4.50%]]</f>
        <v>51825.94</v>
      </c>
      <c r="I3367" s="11">
        <f t="shared" si="52"/>
        <v>7628206.5450000037</v>
      </c>
    </row>
    <row r="3368" spans="1:9">
      <c r="A3368" s="2">
        <v>73486</v>
      </c>
      <c r="B3368" s="2" t="s">
        <v>2566</v>
      </c>
      <c r="C3368" s="2" t="s">
        <v>2176</v>
      </c>
      <c r="D3368" s="7">
        <v>78325</v>
      </c>
      <c r="E3368" s="2" t="s">
        <v>19</v>
      </c>
      <c r="F3368" s="2" t="str">
        <f>IF(Table3[[#This Row],[Max(s.salary)]] &gt; 'covid yearly salary'!$D$8, "T","F")</f>
        <v>T</v>
      </c>
      <c r="G3368" s="10">
        <f>Table3[[#This Row],[Max(s.salary)]]*0.045</f>
        <v>3524.625</v>
      </c>
      <c r="H3368" s="10">
        <f>Table3[[#This Row],[Max(s.salary)]]-Table3[[#This Row],[4.50%]]</f>
        <v>74800.375</v>
      </c>
      <c r="I3368" s="11"/>
    </row>
    <row r="3369" spans="1:9" hidden="1">
      <c r="A3369" s="2">
        <v>68895</v>
      </c>
      <c r="B3369" s="2" t="s">
        <v>1005</v>
      </c>
      <c r="C3369" s="2" t="s">
        <v>2543</v>
      </c>
      <c r="D3369" s="2">
        <v>52169</v>
      </c>
      <c r="E3369" s="2" t="s">
        <v>19</v>
      </c>
      <c r="F3369" s="2" t="str">
        <f>IF(Table3[[#This Row],[Max(s.salary)]] &gt; 'covid yearly salary'!$D$8, "T","F")</f>
        <v>F</v>
      </c>
      <c r="G3369" s="11">
        <f>Table3[[#This Row],[Max(s.salary)]]*0.045</f>
        <v>2347.605</v>
      </c>
      <c r="H3369" s="4">
        <f>Table3[[#This Row],[Max(s.salary)]]-Table3[[#This Row],[4.50%]]</f>
        <v>49821.394999999997</v>
      </c>
      <c r="I3369" s="11">
        <f t="shared" si="52"/>
        <v>7622239.8600000041</v>
      </c>
    </row>
    <row r="3370" spans="1:9">
      <c r="A3370" s="2">
        <v>84643</v>
      </c>
      <c r="B3370" s="2" t="s">
        <v>1544</v>
      </c>
      <c r="C3370" s="2" t="s">
        <v>2344</v>
      </c>
      <c r="D3370" s="7">
        <v>78322</v>
      </c>
      <c r="E3370" s="2" t="s">
        <v>19</v>
      </c>
      <c r="F3370" s="2" t="str">
        <f>IF(Table3[[#This Row],[Max(s.salary)]] &gt; 'covid yearly salary'!$D$8, "T","F")</f>
        <v>T</v>
      </c>
      <c r="G3370" s="10">
        <f>Table3[[#This Row],[Max(s.salary)]]*0.045</f>
        <v>3524.49</v>
      </c>
      <c r="H3370" s="10">
        <f>Table3[[#This Row],[Max(s.salary)]]-Table3[[#This Row],[4.50%]]</f>
        <v>74797.509999999995</v>
      </c>
      <c r="I3370" s="11"/>
    </row>
    <row r="3371" spans="1:9">
      <c r="A3371" s="2">
        <v>108796</v>
      </c>
      <c r="B3371" s="2" t="s">
        <v>627</v>
      </c>
      <c r="C3371" s="2" t="s">
        <v>572</v>
      </c>
      <c r="D3371" s="7">
        <v>78244</v>
      </c>
      <c r="E3371" s="2" t="s">
        <v>19</v>
      </c>
      <c r="F3371" s="2" t="str">
        <f>IF(Table3[[#This Row],[Max(s.salary)]] &gt; 'covid yearly salary'!$D$8, "T","F")</f>
        <v>T</v>
      </c>
      <c r="G3371" s="10">
        <f>Table3[[#This Row],[Max(s.salary)]]*0.045</f>
        <v>3520.98</v>
      </c>
      <c r="H3371" s="10">
        <f>Table3[[#This Row],[Max(s.salary)]]-Table3[[#This Row],[4.50%]]</f>
        <v>74723.02</v>
      </c>
      <c r="I3371" s="11"/>
    </row>
    <row r="3372" spans="1:9">
      <c r="A3372" s="2">
        <v>39101</v>
      </c>
      <c r="B3372" s="2" t="s">
        <v>143</v>
      </c>
      <c r="C3372" s="2" t="s">
        <v>2268</v>
      </c>
      <c r="D3372" s="7">
        <v>78237</v>
      </c>
      <c r="E3372" s="2" t="s">
        <v>19</v>
      </c>
      <c r="F3372" s="2" t="str">
        <f>IF(Table3[[#This Row],[Max(s.salary)]] &gt; 'covid yearly salary'!$D$8, "T","F")</f>
        <v>T</v>
      </c>
      <c r="G3372" s="10">
        <f>Table3[[#This Row],[Max(s.salary)]]*0.045</f>
        <v>3520.665</v>
      </c>
      <c r="H3372" s="10">
        <f>Table3[[#This Row],[Max(s.salary)]]-Table3[[#This Row],[4.50%]]</f>
        <v>74716.335000000006</v>
      </c>
      <c r="I3372" s="11"/>
    </row>
    <row r="3373" spans="1:9">
      <c r="A3373" s="2">
        <v>106642</v>
      </c>
      <c r="B3373" s="2" t="s">
        <v>1268</v>
      </c>
      <c r="C3373" s="2" t="s">
        <v>1168</v>
      </c>
      <c r="D3373" s="7">
        <v>78203</v>
      </c>
      <c r="E3373" s="2" t="s">
        <v>19</v>
      </c>
      <c r="F3373" s="2" t="str">
        <f>IF(Table3[[#This Row],[Max(s.salary)]] &gt; 'covid yearly salary'!$D$8, "T","F")</f>
        <v>T</v>
      </c>
      <c r="G3373" s="10">
        <f>Table3[[#This Row],[Max(s.salary)]]*0.045</f>
        <v>3519.1349999999998</v>
      </c>
      <c r="H3373" s="10">
        <f>Table3[[#This Row],[Max(s.salary)]]-Table3[[#This Row],[4.50%]]</f>
        <v>74683.865000000005</v>
      </c>
      <c r="I3373" s="11"/>
    </row>
    <row r="3374" spans="1:9">
      <c r="A3374" s="2">
        <v>76427</v>
      </c>
      <c r="B3374" s="2" t="s">
        <v>839</v>
      </c>
      <c r="C3374" s="2" t="s">
        <v>1653</v>
      </c>
      <c r="D3374" s="7">
        <v>78198</v>
      </c>
      <c r="E3374" s="2" t="s">
        <v>19</v>
      </c>
      <c r="F3374" s="2" t="str">
        <f>IF(Table3[[#This Row],[Max(s.salary)]] &gt; 'covid yearly salary'!$D$8, "T","F")</f>
        <v>T</v>
      </c>
      <c r="G3374" s="10">
        <f>Table3[[#This Row],[Max(s.salary)]]*0.045</f>
        <v>3518.91</v>
      </c>
      <c r="H3374" s="10">
        <f>Table3[[#This Row],[Max(s.salary)]]-Table3[[#This Row],[4.50%]]</f>
        <v>74679.09</v>
      </c>
      <c r="I3374" s="11"/>
    </row>
    <row r="3375" spans="1:9">
      <c r="A3375" s="2">
        <v>107104</v>
      </c>
      <c r="B3375" s="2" t="s">
        <v>2489</v>
      </c>
      <c r="C3375" s="2" t="s">
        <v>140</v>
      </c>
      <c r="D3375" s="7">
        <v>78197</v>
      </c>
      <c r="E3375" s="2" t="s">
        <v>19</v>
      </c>
      <c r="F3375" s="2" t="str">
        <f>IF(Table3[[#This Row],[Max(s.salary)]] &gt; 'covid yearly salary'!$D$8, "T","F")</f>
        <v>T</v>
      </c>
      <c r="G3375" s="10">
        <f>Table3[[#This Row],[Max(s.salary)]]*0.045</f>
        <v>3518.8649999999998</v>
      </c>
      <c r="H3375" s="10">
        <f>Table3[[#This Row],[Max(s.salary)]]-Table3[[#This Row],[4.50%]]</f>
        <v>74678.134999999995</v>
      </c>
      <c r="I3375" s="11"/>
    </row>
    <row r="3376" spans="1:9">
      <c r="A3376" s="2">
        <v>108439</v>
      </c>
      <c r="B3376" s="2" t="s">
        <v>2283</v>
      </c>
      <c r="C3376" s="2" t="s">
        <v>437</v>
      </c>
      <c r="D3376" s="7">
        <v>78192</v>
      </c>
      <c r="E3376" s="2" t="s">
        <v>19</v>
      </c>
      <c r="F3376" s="2" t="str">
        <f>IF(Table3[[#This Row],[Max(s.salary)]] &gt; 'covid yearly salary'!$D$8, "T","F")</f>
        <v>T</v>
      </c>
      <c r="G3376" s="10">
        <f>Table3[[#This Row],[Max(s.salary)]]*0.045</f>
        <v>3518.64</v>
      </c>
      <c r="H3376" s="10">
        <f>Table3[[#This Row],[Max(s.salary)]]-Table3[[#This Row],[4.50%]]</f>
        <v>74673.36</v>
      </c>
      <c r="I3376" s="11"/>
    </row>
    <row r="3377" spans="1:9">
      <c r="A3377" s="2">
        <v>37725</v>
      </c>
      <c r="B3377" s="2" t="s">
        <v>621</v>
      </c>
      <c r="C3377" s="2" t="s">
        <v>1171</v>
      </c>
      <c r="D3377" s="7">
        <v>78158</v>
      </c>
      <c r="E3377" s="2" t="s">
        <v>19</v>
      </c>
      <c r="F3377" s="2" t="str">
        <f>IF(Table3[[#This Row],[Max(s.salary)]] &gt; 'covid yearly salary'!$D$8, "T","F")</f>
        <v>T</v>
      </c>
      <c r="G3377" s="10">
        <f>Table3[[#This Row],[Max(s.salary)]]*0.045</f>
        <v>3517.1099999999997</v>
      </c>
      <c r="H3377" s="10">
        <f>Table3[[#This Row],[Max(s.salary)]]-Table3[[#This Row],[4.50%]]</f>
        <v>74640.89</v>
      </c>
      <c r="I3377" s="11"/>
    </row>
    <row r="3378" spans="1:9" hidden="1">
      <c r="A3378" s="2">
        <v>69026</v>
      </c>
      <c r="B3378" s="2" t="s">
        <v>2338</v>
      </c>
      <c r="C3378" s="2" t="s">
        <v>388</v>
      </c>
      <c r="D3378" s="2">
        <v>56346</v>
      </c>
      <c r="E3378" s="2" t="s">
        <v>19</v>
      </c>
      <c r="F3378" s="2" t="str">
        <f>IF(Table3[[#This Row],[Max(s.salary)]] &gt; 'covid yearly salary'!$D$8, "T","F")</f>
        <v>F</v>
      </c>
      <c r="G3378" s="11">
        <f>Table3[[#This Row],[Max(s.salary)]]*0.045</f>
        <v>2535.5699999999997</v>
      </c>
      <c r="H3378" s="4">
        <f>Table3[[#This Row],[Max(s.salary)]]-Table3[[#This Row],[4.50%]]</f>
        <v>53810.43</v>
      </c>
      <c r="I3378" s="11">
        <f t="shared" si="52"/>
        <v>7591733.4600000056</v>
      </c>
    </row>
    <row r="3379" spans="1:9">
      <c r="A3379" s="2">
        <v>45166</v>
      </c>
      <c r="B3379" s="2" t="s">
        <v>1847</v>
      </c>
      <c r="C3379" s="2" t="s">
        <v>798</v>
      </c>
      <c r="D3379" s="7">
        <v>78139</v>
      </c>
      <c r="E3379" s="2" t="s">
        <v>19</v>
      </c>
      <c r="F3379" s="2" t="str">
        <f>IF(Table3[[#This Row],[Max(s.salary)]] &gt; 'covid yearly salary'!$D$8, "T","F")</f>
        <v>T</v>
      </c>
      <c r="G3379" s="10">
        <f>Table3[[#This Row],[Max(s.salary)]]*0.045</f>
        <v>3516.2549999999997</v>
      </c>
      <c r="H3379" s="10">
        <f>Table3[[#This Row],[Max(s.salary)]]-Table3[[#This Row],[4.50%]]</f>
        <v>74622.744999999995</v>
      </c>
      <c r="I3379" s="11"/>
    </row>
    <row r="3380" spans="1:9">
      <c r="A3380" s="2">
        <v>31111</v>
      </c>
      <c r="B3380" s="2" t="s">
        <v>759</v>
      </c>
      <c r="C3380" s="2" t="s">
        <v>1309</v>
      </c>
      <c r="D3380" s="7">
        <v>78119</v>
      </c>
      <c r="E3380" s="2" t="s">
        <v>19</v>
      </c>
      <c r="F3380" s="2" t="str">
        <f>IF(Table3[[#This Row],[Max(s.salary)]] &gt; 'covid yearly salary'!$D$8, "T","F")</f>
        <v>T</v>
      </c>
      <c r="G3380" s="10">
        <f>Table3[[#This Row],[Max(s.salary)]]*0.045</f>
        <v>3515.355</v>
      </c>
      <c r="H3380" s="10">
        <f>Table3[[#This Row],[Max(s.salary)]]-Table3[[#This Row],[4.50%]]</f>
        <v>74603.645000000004</v>
      </c>
      <c r="I3380" s="11"/>
    </row>
    <row r="3381" spans="1:9" hidden="1">
      <c r="A3381" s="2">
        <v>69075</v>
      </c>
      <c r="B3381" s="2" t="s">
        <v>1920</v>
      </c>
      <c r="C3381" s="2" t="s">
        <v>170</v>
      </c>
      <c r="D3381" s="2">
        <v>47947</v>
      </c>
      <c r="E3381" s="2" t="s">
        <v>19</v>
      </c>
      <c r="F3381" s="2" t="str">
        <f>IF(Table3[[#This Row],[Max(s.salary)]] &gt; 'covid yearly salary'!$D$8, "T","F")</f>
        <v>F</v>
      </c>
      <c r="G3381" s="11">
        <f>Table3[[#This Row],[Max(s.salary)]]*0.045</f>
        <v>2157.6149999999998</v>
      </c>
      <c r="H3381" s="4">
        <f>Table3[[#This Row],[Max(s.salary)]]-Table3[[#This Row],[4.50%]]</f>
        <v>45789.385000000002</v>
      </c>
      <c r="I3381" s="11">
        <f t="shared" si="52"/>
        <v>7582166.2800000058</v>
      </c>
    </row>
    <row r="3382" spans="1:9">
      <c r="A3382" s="2">
        <v>61842</v>
      </c>
      <c r="B3382" s="2" t="s">
        <v>1284</v>
      </c>
      <c r="C3382" s="2" t="s">
        <v>1999</v>
      </c>
      <c r="D3382" s="7">
        <v>78117</v>
      </c>
      <c r="E3382" s="2" t="s">
        <v>19</v>
      </c>
      <c r="F3382" s="2" t="str">
        <f>IF(Table3[[#This Row],[Max(s.salary)]] &gt; 'covid yearly salary'!$D$8, "T","F")</f>
        <v>T</v>
      </c>
      <c r="G3382" s="10">
        <f>Table3[[#This Row],[Max(s.salary)]]*0.045</f>
        <v>3515.2649999999999</v>
      </c>
      <c r="H3382" s="10">
        <f>Table3[[#This Row],[Max(s.salary)]]-Table3[[#This Row],[4.50%]]</f>
        <v>74601.735000000001</v>
      </c>
      <c r="I3382" s="11"/>
    </row>
    <row r="3383" spans="1:9">
      <c r="A3383" s="2">
        <v>88434</v>
      </c>
      <c r="B3383" s="2" t="s">
        <v>2180</v>
      </c>
      <c r="C3383" s="2" t="s">
        <v>2592</v>
      </c>
      <c r="D3383" s="7">
        <v>78112</v>
      </c>
      <c r="E3383" s="2" t="s">
        <v>19</v>
      </c>
      <c r="F3383" s="2" t="str">
        <f>IF(Table3[[#This Row],[Max(s.salary)]] &gt; 'covid yearly salary'!$D$8, "T","F")</f>
        <v>T</v>
      </c>
      <c r="G3383" s="10">
        <f>Table3[[#This Row],[Max(s.salary)]]*0.045</f>
        <v>3515.04</v>
      </c>
      <c r="H3383" s="10">
        <f>Table3[[#This Row],[Max(s.salary)]]-Table3[[#This Row],[4.50%]]</f>
        <v>74596.960000000006</v>
      </c>
      <c r="I3383" s="11"/>
    </row>
    <row r="3384" spans="1:9">
      <c r="A3384" s="2">
        <v>84811</v>
      </c>
      <c r="B3384" s="2" t="s">
        <v>2183</v>
      </c>
      <c r="C3384" s="2" t="s">
        <v>988</v>
      </c>
      <c r="D3384" s="7">
        <v>78104</v>
      </c>
      <c r="E3384" s="2" t="s">
        <v>19</v>
      </c>
      <c r="F3384" s="2" t="str">
        <f>IF(Table3[[#This Row],[Max(s.salary)]] &gt; 'covid yearly salary'!$D$8, "T","F")</f>
        <v>T</v>
      </c>
      <c r="G3384" s="10">
        <f>Table3[[#This Row],[Max(s.salary)]]*0.045</f>
        <v>3514.68</v>
      </c>
      <c r="H3384" s="10">
        <f>Table3[[#This Row],[Max(s.salary)]]-Table3[[#This Row],[4.50%]]</f>
        <v>74589.320000000007</v>
      </c>
      <c r="I3384" s="11"/>
    </row>
    <row r="3385" spans="1:9">
      <c r="A3385" s="2">
        <v>40624</v>
      </c>
      <c r="B3385" s="2" t="s">
        <v>2174</v>
      </c>
      <c r="C3385" s="2" t="s">
        <v>228</v>
      </c>
      <c r="D3385" s="7">
        <v>78102</v>
      </c>
      <c r="E3385" s="2" t="s">
        <v>19</v>
      </c>
      <c r="F3385" s="2" t="str">
        <f>IF(Table3[[#This Row],[Max(s.salary)]] &gt; 'covid yearly salary'!$D$8, "T","F")</f>
        <v>T</v>
      </c>
      <c r="G3385" s="10">
        <f>Table3[[#This Row],[Max(s.salary)]]*0.045</f>
        <v>3514.5899999999997</v>
      </c>
      <c r="H3385" s="10">
        <f>Table3[[#This Row],[Max(s.salary)]]-Table3[[#This Row],[4.50%]]</f>
        <v>74587.41</v>
      </c>
      <c r="I3385" s="11"/>
    </row>
    <row r="3386" spans="1:9">
      <c r="A3386" s="2">
        <v>15342</v>
      </c>
      <c r="B3386" s="2" t="s">
        <v>1169</v>
      </c>
      <c r="C3386" s="2" t="s">
        <v>1761</v>
      </c>
      <c r="D3386" s="7">
        <v>78085</v>
      </c>
      <c r="E3386" s="2" t="s">
        <v>19</v>
      </c>
      <c r="F3386" s="2" t="str">
        <f>IF(Table3[[#This Row],[Max(s.salary)]] &gt; 'covid yearly salary'!$D$8, "T","F")</f>
        <v>T</v>
      </c>
      <c r="G3386" s="10">
        <f>Table3[[#This Row],[Max(s.salary)]]*0.045</f>
        <v>3513.8249999999998</v>
      </c>
      <c r="H3386" s="10">
        <f>Table3[[#This Row],[Max(s.salary)]]-Table3[[#This Row],[4.50%]]</f>
        <v>74571.175000000003</v>
      </c>
      <c r="I3386" s="11"/>
    </row>
    <row r="3387" spans="1:9">
      <c r="A3387" s="2">
        <v>24243</v>
      </c>
      <c r="B3387" s="2" t="s">
        <v>1236</v>
      </c>
      <c r="C3387" s="2" t="s">
        <v>1715</v>
      </c>
      <c r="D3387" s="7">
        <v>78075</v>
      </c>
      <c r="E3387" s="2" t="s">
        <v>19</v>
      </c>
      <c r="F3387" s="2" t="str">
        <f>IF(Table3[[#This Row],[Max(s.salary)]] &gt; 'covid yearly salary'!$D$8, "T","F")</f>
        <v>T</v>
      </c>
      <c r="G3387" s="10">
        <f>Table3[[#This Row],[Max(s.salary)]]*0.045</f>
        <v>3513.375</v>
      </c>
      <c r="H3387" s="10">
        <f>Table3[[#This Row],[Max(s.salary)]]-Table3[[#This Row],[4.50%]]</f>
        <v>74561.625</v>
      </c>
      <c r="I3387" s="11"/>
    </row>
    <row r="3388" spans="1:9">
      <c r="A3388" s="2">
        <v>23508</v>
      </c>
      <c r="B3388" s="2" t="s">
        <v>273</v>
      </c>
      <c r="C3388" s="2" t="s">
        <v>1279</v>
      </c>
      <c r="D3388" s="7">
        <v>78068</v>
      </c>
      <c r="E3388" s="2" t="s">
        <v>19</v>
      </c>
      <c r="F3388" s="2" t="str">
        <f>IF(Table3[[#This Row],[Max(s.salary)]] &gt; 'covid yearly salary'!$D$8, "T","F")</f>
        <v>T</v>
      </c>
      <c r="G3388" s="10">
        <f>Table3[[#This Row],[Max(s.salary)]]*0.045</f>
        <v>3513.06</v>
      </c>
      <c r="H3388" s="10">
        <f>Table3[[#This Row],[Max(s.salary)]]-Table3[[#This Row],[4.50%]]</f>
        <v>74554.94</v>
      </c>
      <c r="I3388" s="11"/>
    </row>
    <row r="3389" spans="1:9">
      <c r="A3389" s="2">
        <v>86511</v>
      </c>
      <c r="B3389" s="2" t="s">
        <v>1716</v>
      </c>
      <c r="C3389" s="2" t="s">
        <v>1487</v>
      </c>
      <c r="D3389" s="7">
        <v>78067</v>
      </c>
      <c r="E3389" s="2" t="s">
        <v>19</v>
      </c>
      <c r="F3389" s="2" t="str">
        <f>IF(Table3[[#This Row],[Max(s.salary)]] &gt; 'covid yearly salary'!$D$8, "T","F")</f>
        <v>T</v>
      </c>
      <c r="G3389" s="10">
        <f>Table3[[#This Row],[Max(s.salary)]]*0.045</f>
        <v>3513.0149999999999</v>
      </c>
      <c r="H3389" s="10">
        <f>Table3[[#This Row],[Max(s.salary)]]-Table3[[#This Row],[4.50%]]</f>
        <v>74553.985000000001</v>
      </c>
      <c r="I3389" s="11"/>
    </row>
    <row r="3390" spans="1:9">
      <c r="A3390" s="2">
        <v>91637</v>
      </c>
      <c r="B3390" s="2" t="s">
        <v>2146</v>
      </c>
      <c r="C3390" s="2" t="s">
        <v>809</v>
      </c>
      <c r="D3390" s="7">
        <v>78060</v>
      </c>
      <c r="E3390" s="2" t="s">
        <v>19</v>
      </c>
      <c r="F3390" s="2" t="str">
        <f>IF(Table3[[#This Row],[Max(s.salary)]] &gt; 'covid yearly salary'!$D$8, "T","F")</f>
        <v>T</v>
      </c>
      <c r="G3390" s="10">
        <f>Table3[[#This Row],[Max(s.salary)]]*0.045</f>
        <v>3512.7</v>
      </c>
      <c r="H3390" s="10">
        <f>Table3[[#This Row],[Max(s.salary)]]-Table3[[#This Row],[4.50%]]</f>
        <v>74547.3</v>
      </c>
      <c r="I3390" s="11"/>
    </row>
    <row r="3391" spans="1:9">
      <c r="A3391" s="2">
        <v>74464</v>
      </c>
      <c r="B3391" s="2" t="s">
        <v>309</v>
      </c>
      <c r="C3391" s="2" t="s">
        <v>801</v>
      </c>
      <c r="D3391" s="7">
        <v>78052</v>
      </c>
      <c r="E3391" s="2" t="s">
        <v>19</v>
      </c>
      <c r="F3391" s="2" t="str">
        <f>IF(Table3[[#This Row],[Max(s.salary)]] &gt; 'covid yearly salary'!$D$8, "T","F")</f>
        <v>T</v>
      </c>
      <c r="G3391" s="10">
        <f>Table3[[#This Row],[Max(s.salary)]]*0.045</f>
        <v>3512.3399999999997</v>
      </c>
      <c r="H3391" s="10">
        <f>Table3[[#This Row],[Max(s.salary)]]-Table3[[#This Row],[4.50%]]</f>
        <v>74539.66</v>
      </c>
      <c r="I3391" s="11"/>
    </row>
    <row r="3392" spans="1:9">
      <c r="A3392" s="2">
        <v>13263</v>
      </c>
      <c r="B3392" s="2" t="s">
        <v>556</v>
      </c>
      <c r="C3392" s="2" t="s">
        <v>1419</v>
      </c>
      <c r="D3392" s="7">
        <v>78045</v>
      </c>
      <c r="E3392" s="2" t="s">
        <v>19</v>
      </c>
      <c r="F3392" s="2" t="str">
        <f>IF(Table3[[#This Row],[Max(s.salary)]] &gt; 'covid yearly salary'!$D$8, "T","F")</f>
        <v>T</v>
      </c>
      <c r="G3392" s="10">
        <f>Table3[[#This Row],[Max(s.salary)]]*0.045</f>
        <v>3512.0250000000001</v>
      </c>
      <c r="H3392" s="10">
        <f>Table3[[#This Row],[Max(s.salary)]]-Table3[[#This Row],[4.50%]]</f>
        <v>74532.975000000006</v>
      </c>
      <c r="I3392" s="11"/>
    </row>
    <row r="3393" spans="1:9">
      <c r="A3393" s="2">
        <v>22748</v>
      </c>
      <c r="B3393" s="2" t="s">
        <v>586</v>
      </c>
      <c r="C3393" s="2" t="s">
        <v>2175</v>
      </c>
      <c r="D3393" s="7">
        <v>78043</v>
      </c>
      <c r="E3393" s="2" t="s">
        <v>19</v>
      </c>
      <c r="F3393" s="2" t="str">
        <f>IF(Table3[[#This Row],[Max(s.salary)]] &gt; 'covid yearly salary'!$D$8, "T","F")</f>
        <v>T</v>
      </c>
      <c r="G3393" s="10">
        <f>Table3[[#This Row],[Max(s.salary)]]*0.045</f>
        <v>3511.9349999999999</v>
      </c>
      <c r="H3393" s="10">
        <f>Table3[[#This Row],[Max(s.salary)]]-Table3[[#This Row],[4.50%]]</f>
        <v>74531.065000000002</v>
      </c>
      <c r="I3393" s="11"/>
    </row>
    <row r="3394" spans="1:9">
      <c r="A3394" s="2">
        <v>66013</v>
      </c>
      <c r="B3394" s="2" t="s">
        <v>1805</v>
      </c>
      <c r="C3394" s="2" t="s">
        <v>590</v>
      </c>
      <c r="D3394" s="7">
        <v>78030</v>
      </c>
      <c r="E3394" s="2" t="s">
        <v>19</v>
      </c>
      <c r="F3394" s="2" t="str">
        <f>IF(Table3[[#This Row],[Max(s.salary)]] &gt; 'covid yearly salary'!$D$8, "T","F")</f>
        <v>T</v>
      </c>
      <c r="G3394" s="10">
        <f>Table3[[#This Row],[Max(s.salary)]]*0.045</f>
        <v>3511.35</v>
      </c>
      <c r="H3394" s="10">
        <f>Table3[[#This Row],[Max(s.salary)]]-Table3[[#This Row],[4.50%]]</f>
        <v>74518.649999999994</v>
      </c>
      <c r="I3394" s="11"/>
    </row>
    <row r="3395" spans="1:9">
      <c r="A3395" s="2">
        <v>98845</v>
      </c>
      <c r="B3395" s="2" t="s">
        <v>258</v>
      </c>
      <c r="C3395" s="2" t="s">
        <v>125</v>
      </c>
      <c r="D3395" s="7">
        <v>78028</v>
      </c>
      <c r="E3395" s="2" t="s">
        <v>19</v>
      </c>
      <c r="F3395" s="2" t="str">
        <f>IF(Table3[[#This Row],[Max(s.salary)]] &gt; 'covid yearly salary'!$D$8, "T","F")</f>
        <v>T</v>
      </c>
      <c r="G3395" s="10">
        <f>Table3[[#This Row],[Max(s.salary)]]*0.045</f>
        <v>3511.2599999999998</v>
      </c>
      <c r="H3395" s="10">
        <f>Table3[[#This Row],[Max(s.salary)]]-Table3[[#This Row],[4.50%]]</f>
        <v>74516.740000000005</v>
      </c>
      <c r="I3395" s="11"/>
    </row>
    <row r="3396" spans="1:9">
      <c r="A3396" s="2">
        <v>94967</v>
      </c>
      <c r="B3396" s="2" t="s">
        <v>543</v>
      </c>
      <c r="C3396" s="2" t="s">
        <v>1555</v>
      </c>
      <c r="D3396" s="7">
        <v>78022</v>
      </c>
      <c r="E3396" s="2" t="s">
        <v>19</v>
      </c>
      <c r="F3396" s="2" t="str">
        <f>IF(Table3[[#This Row],[Max(s.salary)]] &gt; 'covid yearly salary'!$D$8, "T","F")</f>
        <v>T</v>
      </c>
      <c r="G3396" s="10">
        <f>Table3[[#This Row],[Max(s.salary)]]*0.045</f>
        <v>3510.99</v>
      </c>
      <c r="H3396" s="10">
        <f>Table3[[#This Row],[Max(s.salary)]]-Table3[[#This Row],[4.50%]]</f>
        <v>74511.009999999995</v>
      </c>
      <c r="I3396" s="11"/>
    </row>
    <row r="3397" spans="1:9" hidden="1">
      <c r="A3397" s="2">
        <v>69248</v>
      </c>
      <c r="B3397" s="2" t="s">
        <v>917</v>
      </c>
      <c r="C3397" s="2" t="s">
        <v>1627</v>
      </c>
      <c r="D3397" s="2">
        <v>51554</v>
      </c>
      <c r="E3397" s="2" t="s">
        <v>19</v>
      </c>
      <c r="F3397" s="2" t="str">
        <f>IF(Table3[[#This Row],[Max(s.salary)]] &gt; 'covid yearly salary'!$D$8, "T","F")</f>
        <v>F</v>
      </c>
      <c r="G3397" s="11">
        <f>Table3[[#This Row],[Max(s.salary)]]*0.045</f>
        <v>2319.9299999999998</v>
      </c>
      <c r="H3397" s="4">
        <f>Table3[[#This Row],[Max(s.salary)]]-Table3[[#This Row],[4.50%]]</f>
        <v>49234.07</v>
      </c>
      <c r="I3397" s="11">
        <f t="shared" ref="I3397:I3457" si="53">SUM(G3397:G7615)</f>
        <v>7527313.2150000064</v>
      </c>
    </row>
    <row r="3398" spans="1:9">
      <c r="A3398" s="2">
        <v>14229</v>
      </c>
      <c r="B3398" s="2" t="s">
        <v>613</v>
      </c>
      <c r="C3398" s="2" t="s">
        <v>898</v>
      </c>
      <c r="D3398" s="7">
        <v>78016</v>
      </c>
      <c r="E3398" s="2" t="s">
        <v>19</v>
      </c>
      <c r="F3398" s="2" t="str">
        <f>IF(Table3[[#This Row],[Max(s.salary)]] &gt; 'covid yearly salary'!$D$8, "T","F")</f>
        <v>T</v>
      </c>
      <c r="G3398" s="10">
        <f>Table3[[#This Row],[Max(s.salary)]]*0.045</f>
        <v>3510.72</v>
      </c>
      <c r="H3398" s="10">
        <f>Table3[[#This Row],[Max(s.salary)]]-Table3[[#This Row],[4.50%]]</f>
        <v>74505.279999999999</v>
      </c>
      <c r="I3398" s="11"/>
    </row>
    <row r="3399" spans="1:9">
      <c r="A3399" s="2">
        <v>78919</v>
      </c>
      <c r="B3399" s="2" t="s">
        <v>744</v>
      </c>
      <c r="C3399" s="2" t="s">
        <v>1426</v>
      </c>
      <c r="D3399" s="7">
        <v>78016</v>
      </c>
      <c r="E3399" s="2" t="s">
        <v>19</v>
      </c>
      <c r="F3399" s="2" t="str">
        <f>IF(Table3[[#This Row],[Max(s.salary)]] &gt; 'covid yearly salary'!$D$8, "T","F")</f>
        <v>T</v>
      </c>
      <c r="G3399" s="10">
        <f>Table3[[#This Row],[Max(s.salary)]]*0.045</f>
        <v>3510.72</v>
      </c>
      <c r="H3399" s="10">
        <f>Table3[[#This Row],[Max(s.salary)]]-Table3[[#This Row],[4.50%]]</f>
        <v>74505.279999999999</v>
      </c>
      <c r="I3399" s="11"/>
    </row>
    <row r="3400" spans="1:9">
      <c r="A3400" s="2">
        <v>93445</v>
      </c>
      <c r="B3400" s="2" t="s">
        <v>2320</v>
      </c>
      <c r="C3400" s="2" t="s">
        <v>1168</v>
      </c>
      <c r="D3400" s="7">
        <v>78006</v>
      </c>
      <c r="E3400" s="2" t="s">
        <v>19</v>
      </c>
      <c r="F3400" s="2" t="str">
        <f>IF(Table3[[#This Row],[Max(s.salary)]] &gt; 'covid yearly salary'!$D$8, "T","F")</f>
        <v>T</v>
      </c>
      <c r="G3400" s="10">
        <f>Table3[[#This Row],[Max(s.salary)]]*0.045</f>
        <v>3510.27</v>
      </c>
      <c r="H3400" s="10">
        <f>Table3[[#This Row],[Max(s.salary)]]-Table3[[#This Row],[4.50%]]</f>
        <v>74495.73</v>
      </c>
      <c r="I3400" s="11"/>
    </row>
    <row r="3401" spans="1:9">
      <c r="A3401" s="2">
        <v>46370</v>
      </c>
      <c r="B3401" s="2" t="s">
        <v>2247</v>
      </c>
      <c r="C3401" s="2" t="s">
        <v>1596</v>
      </c>
      <c r="D3401" s="7">
        <v>77997</v>
      </c>
      <c r="E3401" s="2" t="s">
        <v>19</v>
      </c>
      <c r="F3401" s="2" t="str">
        <f>IF(Table3[[#This Row],[Max(s.salary)]] &gt; 'covid yearly salary'!$D$8, "T","F")</f>
        <v>T</v>
      </c>
      <c r="G3401" s="10">
        <f>Table3[[#This Row],[Max(s.salary)]]*0.045</f>
        <v>3509.8649999999998</v>
      </c>
      <c r="H3401" s="10">
        <f>Table3[[#This Row],[Max(s.salary)]]-Table3[[#This Row],[4.50%]]</f>
        <v>74487.134999999995</v>
      </c>
      <c r="I3401" s="11"/>
    </row>
    <row r="3402" spans="1:9">
      <c r="A3402" s="2">
        <v>53778</v>
      </c>
      <c r="B3402" s="2" t="s">
        <v>1071</v>
      </c>
      <c r="C3402" s="2" t="s">
        <v>2297</v>
      </c>
      <c r="D3402" s="7">
        <v>77991</v>
      </c>
      <c r="E3402" s="2" t="s">
        <v>19</v>
      </c>
      <c r="F3402" s="2" t="str">
        <f>IF(Table3[[#This Row],[Max(s.salary)]] &gt; 'covid yearly salary'!$D$8, "T","F")</f>
        <v>T</v>
      </c>
      <c r="G3402" s="10">
        <f>Table3[[#This Row],[Max(s.salary)]]*0.045</f>
        <v>3509.5949999999998</v>
      </c>
      <c r="H3402" s="10">
        <f>Table3[[#This Row],[Max(s.salary)]]-Table3[[#This Row],[4.50%]]</f>
        <v>74481.404999999999</v>
      </c>
      <c r="I3402" s="11"/>
    </row>
    <row r="3403" spans="1:9">
      <c r="A3403" s="2">
        <v>35827</v>
      </c>
      <c r="B3403" s="2" t="s">
        <v>1192</v>
      </c>
      <c r="C3403" s="2" t="s">
        <v>1321</v>
      </c>
      <c r="D3403" s="7">
        <v>77982</v>
      </c>
      <c r="E3403" s="2" t="s">
        <v>19</v>
      </c>
      <c r="F3403" s="2" t="str">
        <f>IF(Table3[[#This Row],[Max(s.salary)]] &gt; 'covid yearly salary'!$D$8, "T","F")</f>
        <v>T</v>
      </c>
      <c r="G3403" s="10">
        <f>Table3[[#This Row],[Max(s.salary)]]*0.045</f>
        <v>3509.19</v>
      </c>
      <c r="H3403" s="10">
        <f>Table3[[#This Row],[Max(s.salary)]]-Table3[[#This Row],[4.50%]]</f>
        <v>74472.81</v>
      </c>
      <c r="I3403" s="11"/>
    </row>
    <row r="3404" spans="1:9">
      <c r="A3404" s="2">
        <v>201175</v>
      </c>
      <c r="B3404" s="2" t="s">
        <v>2096</v>
      </c>
      <c r="C3404" s="2" t="s">
        <v>2593</v>
      </c>
      <c r="D3404" s="7">
        <v>77982</v>
      </c>
      <c r="E3404" s="2" t="s">
        <v>19</v>
      </c>
      <c r="F3404" s="2" t="str">
        <f>IF(Table3[[#This Row],[Max(s.salary)]] &gt; 'covid yearly salary'!$D$8, "T","F")</f>
        <v>T</v>
      </c>
      <c r="G3404" s="10">
        <f>Table3[[#This Row],[Max(s.salary)]]*0.045</f>
        <v>3509.19</v>
      </c>
      <c r="H3404" s="10">
        <f>Table3[[#This Row],[Max(s.salary)]]-Table3[[#This Row],[4.50%]]</f>
        <v>74472.81</v>
      </c>
      <c r="I3404" s="11"/>
    </row>
    <row r="3405" spans="1:9">
      <c r="A3405" s="2">
        <v>52216</v>
      </c>
      <c r="B3405" s="2" t="s">
        <v>1089</v>
      </c>
      <c r="C3405" s="2" t="s">
        <v>458</v>
      </c>
      <c r="D3405" s="7">
        <v>77974</v>
      </c>
      <c r="E3405" s="2" t="s">
        <v>19</v>
      </c>
      <c r="F3405" s="2" t="str">
        <f>IF(Table3[[#This Row],[Max(s.salary)]] &gt; 'covid yearly salary'!$D$8, "T","F")</f>
        <v>T</v>
      </c>
      <c r="G3405" s="10">
        <f>Table3[[#This Row],[Max(s.salary)]]*0.045</f>
        <v>3508.83</v>
      </c>
      <c r="H3405" s="10">
        <f>Table3[[#This Row],[Max(s.salary)]]-Table3[[#This Row],[4.50%]]</f>
        <v>74465.17</v>
      </c>
      <c r="I3405" s="11"/>
    </row>
    <row r="3406" spans="1:9">
      <c r="A3406" s="2">
        <v>83293</v>
      </c>
      <c r="B3406" s="2" t="s">
        <v>1253</v>
      </c>
      <c r="C3406" s="2" t="s">
        <v>967</v>
      </c>
      <c r="D3406" s="7">
        <v>77969</v>
      </c>
      <c r="E3406" s="2" t="s">
        <v>19</v>
      </c>
      <c r="F3406" s="2" t="str">
        <f>IF(Table3[[#This Row],[Max(s.salary)]] &gt; 'covid yearly salary'!$D$8, "T","F")</f>
        <v>T</v>
      </c>
      <c r="G3406" s="10">
        <f>Table3[[#This Row],[Max(s.salary)]]*0.045</f>
        <v>3508.605</v>
      </c>
      <c r="H3406" s="10">
        <f>Table3[[#This Row],[Max(s.salary)]]-Table3[[#This Row],[4.50%]]</f>
        <v>74460.395000000004</v>
      </c>
      <c r="I3406" s="11"/>
    </row>
    <row r="3407" spans="1:9" hidden="1">
      <c r="A3407" s="2">
        <v>69394</v>
      </c>
      <c r="B3407" s="2" t="s">
        <v>2337</v>
      </c>
      <c r="C3407" s="2" t="s">
        <v>1358</v>
      </c>
      <c r="D3407" s="2">
        <v>59465</v>
      </c>
      <c r="E3407" s="2" t="s">
        <v>19</v>
      </c>
      <c r="F3407" s="2" t="str">
        <f>IF(Table3[[#This Row],[Max(s.salary)]] &gt; 'covid yearly salary'!$D$8, "T","F")</f>
        <v>F</v>
      </c>
      <c r="G3407" s="11">
        <f>Table3[[#This Row],[Max(s.salary)]]*0.045</f>
        <v>2675.9249999999997</v>
      </c>
      <c r="H3407" s="4">
        <f>Table3[[#This Row],[Max(s.salary)]]-Table3[[#This Row],[4.50%]]</f>
        <v>56789.074999999997</v>
      </c>
      <c r="I3407" s="11">
        <f t="shared" si="53"/>
        <v>7493406.3000000091</v>
      </c>
    </row>
    <row r="3408" spans="1:9">
      <c r="A3408" s="2">
        <v>25986</v>
      </c>
      <c r="B3408" s="2" t="s">
        <v>1000</v>
      </c>
      <c r="C3408" s="2" t="s">
        <v>1974</v>
      </c>
      <c r="D3408" s="7">
        <v>77967</v>
      </c>
      <c r="E3408" s="2" t="s">
        <v>19</v>
      </c>
      <c r="F3408" s="2" t="str">
        <f>IF(Table3[[#This Row],[Max(s.salary)]] &gt; 'covid yearly salary'!$D$8, "T","F")</f>
        <v>T</v>
      </c>
      <c r="G3408" s="10">
        <f>Table3[[#This Row],[Max(s.salary)]]*0.045</f>
        <v>3508.5149999999999</v>
      </c>
      <c r="H3408" s="10">
        <f>Table3[[#This Row],[Max(s.salary)]]-Table3[[#This Row],[4.50%]]</f>
        <v>74458.485000000001</v>
      </c>
      <c r="I3408" s="11"/>
    </row>
    <row r="3409" spans="1:9" hidden="1">
      <c r="A3409" s="2">
        <v>69424</v>
      </c>
      <c r="B3409" s="2" t="s">
        <v>1788</v>
      </c>
      <c r="C3409" s="2" t="s">
        <v>230</v>
      </c>
      <c r="D3409" s="2">
        <v>59114</v>
      </c>
      <c r="E3409" s="2" t="s">
        <v>19</v>
      </c>
      <c r="F3409" s="2" t="str">
        <f>IF(Table3[[#This Row],[Max(s.salary)]] &gt; 'covid yearly salary'!$D$8, "T","F")</f>
        <v>F</v>
      </c>
      <c r="G3409" s="11">
        <f>Table3[[#This Row],[Max(s.salary)]]*0.045</f>
        <v>2660.13</v>
      </c>
      <c r="H3409" s="4">
        <f>Table3[[#This Row],[Max(s.salary)]]-Table3[[#This Row],[4.50%]]</f>
        <v>56453.87</v>
      </c>
      <c r="I3409" s="11">
        <f t="shared" si="53"/>
        <v>7487221.8600000096</v>
      </c>
    </row>
    <row r="3410" spans="1:9">
      <c r="A3410" s="2">
        <v>18938</v>
      </c>
      <c r="B3410" s="2" t="s">
        <v>128</v>
      </c>
      <c r="C3410" s="2" t="s">
        <v>2594</v>
      </c>
      <c r="D3410" s="7">
        <v>77964</v>
      </c>
      <c r="E3410" s="2" t="s">
        <v>19</v>
      </c>
      <c r="F3410" s="2" t="str">
        <f>IF(Table3[[#This Row],[Max(s.salary)]] &gt; 'covid yearly salary'!$D$8, "T","F")</f>
        <v>T</v>
      </c>
      <c r="G3410" s="10">
        <f>Table3[[#This Row],[Max(s.salary)]]*0.045</f>
        <v>3508.3799999999997</v>
      </c>
      <c r="H3410" s="10">
        <f>Table3[[#This Row],[Max(s.salary)]]-Table3[[#This Row],[4.50%]]</f>
        <v>74455.62</v>
      </c>
      <c r="I3410" s="11"/>
    </row>
    <row r="3411" spans="1:9">
      <c r="A3411" s="2">
        <v>74904</v>
      </c>
      <c r="B3411" s="2" t="s">
        <v>1762</v>
      </c>
      <c r="C3411" s="2" t="s">
        <v>751</v>
      </c>
      <c r="D3411" s="7">
        <v>77963</v>
      </c>
      <c r="E3411" s="2" t="s">
        <v>19</v>
      </c>
      <c r="F3411" s="2" t="str">
        <f>IF(Table3[[#This Row],[Max(s.salary)]] &gt; 'covid yearly salary'!$D$8, "T","F")</f>
        <v>T</v>
      </c>
      <c r="G3411" s="10">
        <f>Table3[[#This Row],[Max(s.salary)]]*0.045</f>
        <v>3508.335</v>
      </c>
      <c r="H3411" s="10">
        <f>Table3[[#This Row],[Max(s.salary)]]-Table3[[#This Row],[4.50%]]</f>
        <v>74454.664999999994</v>
      </c>
      <c r="I3411" s="11"/>
    </row>
    <row r="3412" spans="1:9">
      <c r="A3412" s="2">
        <v>62765</v>
      </c>
      <c r="B3412" s="2" t="s">
        <v>1034</v>
      </c>
      <c r="C3412" s="2" t="s">
        <v>676</v>
      </c>
      <c r="D3412" s="7">
        <v>77957</v>
      </c>
      <c r="E3412" s="2" t="s">
        <v>19</v>
      </c>
      <c r="F3412" s="2" t="str">
        <f>IF(Table3[[#This Row],[Max(s.salary)]] &gt; 'covid yearly salary'!$D$8, "T","F")</f>
        <v>T</v>
      </c>
      <c r="G3412" s="10">
        <f>Table3[[#This Row],[Max(s.salary)]]*0.045</f>
        <v>3508.0650000000001</v>
      </c>
      <c r="H3412" s="10">
        <f>Table3[[#This Row],[Max(s.salary)]]-Table3[[#This Row],[4.50%]]</f>
        <v>74448.934999999998</v>
      </c>
      <c r="I3412" s="11"/>
    </row>
    <row r="3413" spans="1:9">
      <c r="A3413" s="2">
        <v>100419</v>
      </c>
      <c r="B3413" s="2" t="s">
        <v>1527</v>
      </c>
      <c r="C3413" s="2" t="s">
        <v>2268</v>
      </c>
      <c r="D3413" s="7">
        <v>77957</v>
      </c>
      <c r="E3413" s="2" t="s">
        <v>19</v>
      </c>
      <c r="F3413" s="2" t="str">
        <f>IF(Table3[[#This Row],[Max(s.salary)]] &gt; 'covid yearly salary'!$D$8, "T","F")</f>
        <v>T</v>
      </c>
      <c r="G3413" s="10">
        <f>Table3[[#This Row],[Max(s.salary)]]*0.045</f>
        <v>3508.0650000000001</v>
      </c>
      <c r="H3413" s="10">
        <f>Table3[[#This Row],[Max(s.salary)]]-Table3[[#This Row],[4.50%]]</f>
        <v>74448.934999999998</v>
      </c>
      <c r="I3413" s="11"/>
    </row>
    <row r="3414" spans="1:9" hidden="1">
      <c r="A3414" s="2">
        <v>69469</v>
      </c>
      <c r="B3414" s="2" t="s">
        <v>1423</v>
      </c>
      <c r="C3414" s="2" t="s">
        <v>1667</v>
      </c>
      <c r="D3414" s="2">
        <v>57969</v>
      </c>
      <c r="E3414" s="2" t="s">
        <v>19</v>
      </c>
      <c r="F3414" s="2" t="str">
        <f>IF(Table3[[#This Row],[Max(s.salary)]] &gt; 'covid yearly salary'!$D$8, "T","F")</f>
        <v>F</v>
      </c>
      <c r="G3414" s="11">
        <f>Table3[[#This Row],[Max(s.salary)]]*0.045</f>
        <v>2608.605</v>
      </c>
      <c r="H3414" s="4">
        <f>Table3[[#This Row],[Max(s.salary)]]-Table3[[#This Row],[4.50%]]</f>
        <v>55360.394999999997</v>
      </c>
      <c r="I3414" s="11">
        <f t="shared" si="53"/>
        <v>7470528.8850000091</v>
      </c>
    </row>
    <row r="3415" spans="1:9">
      <c r="A3415" s="2">
        <v>103330</v>
      </c>
      <c r="B3415" s="2" t="s">
        <v>2595</v>
      </c>
      <c r="C3415" s="2" t="s">
        <v>87</v>
      </c>
      <c r="D3415" s="7">
        <v>77952</v>
      </c>
      <c r="E3415" s="2" t="s">
        <v>19</v>
      </c>
      <c r="F3415" s="2" t="str">
        <f>IF(Table3[[#This Row],[Max(s.salary)]] &gt; 'covid yearly salary'!$D$8, "T","F")</f>
        <v>T</v>
      </c>
      <c r="G3415" s="10">
        <f>Table3[[#This Row],[Max(s.salary)]]*0.045</f>
        <v>3507.8399999999997</v>
      </c>
      <c r="H3415" s="10">
        <f>Table3[[#This Row],[Max(s.salary)]]-Table3[[#This Row],[4.50%]]</f>
        <v>74444.160000000003</v>
      </c>
      <c r="I3415" s="11"/>
    </row>
    <row r="3416" spans="1:9">
      <c r="A3416" s="2">
        <v>106434</v>
      </c>
      <c r="B3416" s="2" t="s">
        <v>241</v>
      </c>
      <c r="C3416" s="2" t="s">
        <v>81</v>
      </c>
      <c r="D3416" s="7">
        <v>77951</v>
      </c>
      <c r="E3416" s="2" t="s">
        <v>19</v>
      </c>
      <c r="F3416" s="2" t="str">
        <f>IF(Table3[[#This Row],[Max(s.salary)]] &gt; 'covid yearly salary'!$D$8, "T","F")</f>
        <v>T</v>
      </c>
      <c r="G3416" s="10">
        <f>Table3[[#This Row],[Max(s.salary)]]*0.045</f>
        <v>3507.7950000000001</v>
      </c>
      <c r="H3416" s="10">
        <f>Table3[[#This Row],[Max(s.salary)]]-Table3[[#This Row],[4.50%]]</f>
        <v>74443.205000000002</v>
      </c>
      <c r="I3416" s="11"/>
    </row>
    <row r="3417" spans="1:9">
      <c r="A3417" s="2">
        <v>88956</v>
      </c>
      <c r="B3417" s="2" t="s">
        <v>141</v>
      </c>
      <c r="C3417" s="2" t="s">
        <v>2596</v>
      </c>
      <c r="D3417" s="7">
        <v>77925</v>
      </c>
      <c r="E3417" s="2" t="s">
        <v>19</v>
      </c>
      <c r="F3417" s="2" t="str">
        <f>IF(Table3[[#This Row],[Max(s.salary)]] &gt; 'covid yearly salary'!$D$8, "T","F")</f>
        <v>T</v>
      </c>
      <c r="G3417" s="10">
        <f>Table3[[#This Row],[Max(s.salary)]]*0.045</f>
        <v>3506.625</v>
      </c>
      <c r="H3417" s="10">
        <f>Table3[[#This Row],[Max(s.salary)]]-Table3[[#This Row],[4.50%]]</f>
        <v>74418.375</v>
      </c>
      <c r="I3417" s="11"/>
    </row>
    <row r="3418" spans="1:9" hidden="1">
      <c r="A3418" s="2">
        <v>69539</v>
      </c>
      <c r="B3418" s="2" t="s">
        <v>1591</v>
      </c>
      <c r="C3418" s="2" t="s">
        <v>2178</v>
      </c>
      <c r="D3418" s="2">
        <v>51472</v>
      </c>
      <c r="E3418" s="2" t="s">
        <v>19</v>
      </c>
      <c r="F3418" s="2" t="str">
        <f>IF(Table3[[#This Row],[Max(s.salary)]] &gt; 'covid yearly salary'!$D$8, "T","F")</f>
        <v>F</v>
      </c>
      <c r="G3418" s="11">
        <f>Table3[[#This Row],[Max(s.salary)]]*0.045</f>
        <v>2316.2399999999998</v>
      </c>
      <c r="H3418" s="4">
        <f>Table3[[#This Row],[Max(s.salary)]]-Table3[[#This Row],[4.50%]]</f>
        <v>49155.76</v>
      </c>
      <c r="I3418" s="11">
        <f t="shared" si="53"/>
        <v>7457398.0200000089</v>
      </c>
    </row>
    <row r="3419" spans="1:9">
      <c r="A3419" s="2">
        <v>97281</v>
      </c>
      <c r="B3419" s="2" t="s">
        <v>1476</v>
      </c>
      <c r="C3419" s="2" t="s">
        <v>2417</v>
      </c>
      <c r="D3419" s="7">
        <v>77922</v>
      </c>
      <c r="E3419" s="2" t="s">
        <v>19</v>
      </c>
      <c r="F3419" s="2" t="str">
        <f>IF(Table3[[#This Row],[Max(s.salary)]] &gt; 'covid yearly salary'!$D$8, "T","F")</f>
        <v>T</v>
      </c>
      <c r="G3419" s="10">
        <f>Table3[[#This Row],[Max(s.salary)]]*0.045</f>
        <v>3506.49</v>
      </c>
      <c r="H3419" s="10">
        <f>Table3[[#This Row],[Max(s.salary)]]-Table3[[#This Row],[4.50%]]</f>
        <v>74415.509999999995</v>
      </c>
      <c r="I3419" s="11"/>
    </row>
    <row r="3420" spans="1:9">
      <c r="A3420" s="2">
        <v>31504</v>
      </c>
      <c r="B3420" s="2" t="s">
        <v>744</v>
      </c>
      <c r="C3420" s="2" t="s">
        <v>1986</v>
      </c>
      <c r="D3420" s="7">
        <v>77918</v>
      </c>
      <c r="E3420" s="2" t="s">
        <v>19</v>
      </c>
      <c r="F3420" s="2" t="str">
        <f>IF(Table3[[#This Row],[Max(s.salary)]] &gt; 'covid yearly salary'!$D$8, "T","F")</f>
        <v>T</v>
      </c>
      <c r="G3420" s="10">
        <f>Table3[[#This Row],[Max(s.salary)]]*0.045</f>
        <v>3506.31</v>
      </c>
      <c r="H3420" s="10">
        <f>Table3[[#This Row],[Max(s.salary)]]-Table3[[#This Row],[4.50%]]</f>
        <v>74411.69</v>
      </c>
      <c r="I3420" s="11"/>
    </row>
    <row r="3421" spans="1:9">
      <c r="A3421" s="2">
        <v>94297</v>
      </c>
      <c r="B3421" s="2" t="s">
        <v>1417</v>
      </c>
      <c r="C3421" s="2" t="s">
        <v>1419</v>
      </c>
      <c r="D3421" s="7">
        <v>77915</v>
      </c>
      <c r="E3421" s="2" t="s">
        <v>19</v>
      </c>
      <c r="F3421" s="2" t="str">
        <f>IF(Table3[[#This Row],[Max(s.salary)]] &gt; 'covid yearly salary'!$D$8, "T","F")</f>
        <v>T</v>
      </c>
      <c r="G3421" s="10">
        <f>Table3[[#This Row],[Max(s.salary)]]*0.045</f>
        <v>3506.1749999999997</v>
      </c>
      <c r="H3421" s="10">
        <f>Table3[[#This Row],[Max(s.salary)]]-Table3[[#This Row],[4.50%]]</f>
        <v>74408.824999999997</v>
      </c>
      <c r="I3421" s="11"/>
    </row>
    <row r="3422" spans="1:9">
      <c r="A3422" s="2">
        <v>26100</v>
      </c>
      <c r="B3422" s="2" t="s">
        <v>2236</v>
      </c>
      <c r="C3422" s="2" t="s">
        <v>1183</v>
      </c>
      <c r="D3422" s="7">
        <v>77913</v>
      </c>
      <c r="E3422" s="2" t="s">
        <v>19</v>
      </c>
      <c r="F3422" s="2" t="str">
        <f>IF(Table3[[#This Row],[Max(s.salary)]] &gt; 'covid yearly salary'!$D$8, "T","F")</f>
        <v>T</v>
      </c>
      <c r="G3422" s="10">
        <f>Table3[[#This Row],[Max(s.salary)]]*0.045</f>
        <v>3506.085</v>
      </c>
      <c r="H3422" s="10">
        <f>Table3[[#This Row],[Max(s.salary)]]-Table3[[#This Row],[4.50%]]</f>
        <v>74406.914999999994</v>
      </c>
      <c r="I3422" s="11"/>
    </row>
    <row r="3423" spans="1:9">
      <c r="A3423" s="2">
        <v>105646</v>
      </c>
      <c r="B3423" s="2" t="s">
        <v>850</v>
      </c>
      <c r="C3423" s="2" t="s">
        <v>2149</v>
      </c>
      <c r="D3423" s="7">
        <v>77904</v>
      </c>
      <c r="E3423" s="2" t="s">
        <v>19</v>
      </c>
      <c r="F3423" s="2" t="str">
        <f>IF(Table3[[#This Row],[Max(s.salary)]] &gt; 'covid yearly salary'!$D$8, "T","F")</f>
        <v>T</v>
      </c>
      <c r="G3423" s="10">
        <f>Table3[[#This Row],[Max(s.salary)]]*0.045</f>
        <v>3505.68</v>
      </c>
      <c r="H3423" s="10">
        <f>Table3[[#This Row],[Max(s.salary)]]-Table3[[#This Row],[4.50%]]</f>
        <v>74398.320000000007</v>
      </c>
      <c r="I3423" s="11"/>
    </row>
    <row r="3424" spans="1:9">
      <c r="A3424" s="2">
        <v>17104</v>
      </c>
      <c r="B3424" s="2" t="s">
        <v>927</v>
      </c>
      <c r="C3424" s="2" t="s">
        <v>286</v>
      </c>
      <c r="D3424" s="7">
        <v>77896</v>
      </c>
      <c r="E3424" s="2" t="s">
        <v>19</v>
      </c>
      <c r="F3424" s="2" t="str">
        <f>IF(Table3[[#This Row],[Max(s.salary)]] &gt; 'covid yearly salary'!$D$8, "T","F")</f>
        <v>T</v>
      </c>
      <c r="G3424" s="10">
        <f>Table3[[#This Row],[Max(s.salary)]]*0.045</f>
        <v>3505.3199999999997</v>
      </c>
      <c r="H3424" s="10">
        <f>Table3[[#This Row],[Max(s.salary)]]-Table3[[#This Row],[4.50%]]</f>
        <v>74390.679999999993</v>
      </c>
      <c r="I3424" s="11"/>
    </row>
    <row r="3425" spans="1:9" hidden="1">
      <c r="A3425" s="2">
        <v>69638</v>
      </c>
      <c r="B3425" s="2" t="s">
        <v>1730</v>
      </c>
      <c r="C3425" s="2" t="s">
        <v>578</v>
      </c>
      <c r="D3425" s="2">
        <v>47619</v>
      </c>
      <c r="E3425" s="2" t="s">
        <v>19</v>
      </c>
      <c r="F3425" s="2" t="str">
        <f>IF(Table3[[#This Row],[Max(s.salary)]] &gt; 'covid yearly salary'!$D$8, "T","F")</f>
        <v>F</v>
      </c>
      <c r="G3425" s="11">
        <f>Table3[[#This Row],[Max(s.salary)]]*0.045</f>
        <v>2142.855</v>
      </c>
      <c r="H3425" s="4">
        <f>Table3[[#This Row],[Max(s.salary)]]-Table3[[#This Row],[4.50%]]</f>
        <v>45476.144999999997</v>
      </c>
      <c r="I3425" s="11">
        <f t="shared" si="53"/>
        <v>7434045.72000001</v>
      </c>
    </row>
    <row r="3426" spans="1:9" hidden="1">
      <c r="A3426" s="2">
        <v>69649</v>
      </c>
      <c r="B3426" s="2" t="s">
        <v>2457</v>
      </c>
      <c r="C3426" s="2" t="s">
        <v>1732</v>
      </c>
      <c r="D3426" s="2">
        <v>59104</v>
      </c>
      <c r="E3426" s="2" t="s">
        <v>19</v>
      </c>
      <c r="F3426" s="2" t="str">
        <f>IF(Table3[[#This Row],[Max(s.salary)]] &gt; 'covid yearly salary'!$D$8, "T","F")</f>
        <v>F</v>
      </c>
      <c r="G3426" s="11">
        <f>Table3[[#This Row],[Max(s.salary)]]*0.045</f>
        <v>2659.68</v>
      </c>
      <c r="H3426" s="4">
        <f>Table3[[#This Row],[Max(s.salary)]]-Table3[[#This Row],[4.50%]]</f>
        <v>56444.32</v>
      </c>
      <c r="I3426" s="11">
        <f t="shared" si="53"/>
        <v>7431902.8650000095</v>
      </c>
    </row>
    <row r="3427" spans="1:9">
      <c r="A3427" s="2">
        <v>52519</v>
      </c>
      <c r="B3427" s="2" t="s">
        <v>182</v>
      </c>
      <c r="C3427" s="2" t="s">
        <v>78</v>
      </c>
      <c r="D3427" s="7">
        <v>77873</v>
      </c>
      <c r="E3427" s="2" t="s">
        <v>19</v>
      </c>
      <c r="F3427" s="2" t="str">
        <f>IF(Table3[[#This Row],[Max(s.salary)]] &gt; 'covid yearly salary'!$D$8, "T","F")</f>
        <v>T</v>
      </c>
      <c r="G3427" s="10">
        <f>Table3[[#This Row],[Max(s.salary)]]*0.045</f>
        <v>3504.2849999999999</v>
      </c>
      <c r="H3427" s="10">
        <f>Table3[[#This Row],[Max(s.salary)]]-Table3[[#This Row],[4.50%]]</f>
        <v>74368.714999999997</v>
      </c>
      <c r="I3427" s="11"/>
    </row>
    <row r="3428" spans="1:9" hidden="1">
      <c r="A3428" s="2">
        <v>69653</v>
      </c>
      <c r="B3428" s="2" t="s">
        <v>727</v>
      </c>
      <c r="C3428" s="2" t="s">
        <v>592</v>
      </c>
      <c r="D3428" s="2">
        <v>52038</v>
      </c>
      <c r="E3428" s="2" t="s">
        <v>19</v>
      </c>
      <c r="F3428" s="2" t="str">
        <f>IF(Table3[[#This Row],[Max(s.salary)]] &gt; 'covid yearly salary'!$D$8, "T","F")</f>
        <v>F</v>
      </c>
      <c r="G3428" s="11">
        <f>Table3[[#This Row],[Max(s.salary)]]*0.045</f>
        <v>2341.71</v>
      </c>
      <c r="H3428" s="4">
        <f>Table3[[#This Row],[Max(s.salary)]]-Table3[[#This Row],[4.50%]]</f>
        <v>49696.29</v>
      </c>
      <c r="I3428" s="11">
        <f t="shared" si="53"/>
        <v>7425738.9000000106</v>
      </c>
    </row>
    <row r="3429" spans="1:9">
      <c r="A3429" s="2">
        <v>93905</v>
      </c>
      <c r="B3429" s="2" t="s">
        <v>1097</v>
      </c>
      <c r="C3429" s="2" t="s">
        <v>170</v>
      </c>
      <c r="D3429" s="7">
        <v>77864</v>
      </c>
      <c r="E3429" s="2" t="s">
        <v>19</v>
      </c>
      <c r="F3429" s="2" t="str">
        <f>IF(Table3[[#This Row],[Max(s.salary)]] &gt; 'covid yearly salary'!$D$8, "T","F")</f>
        <v>T</v>
      </c>
      <c r="G3429" s="10">
        <f>Table3[[#This Row],[Max(s.salary)]]*0.045</f>
        <v>3503.8799999999997</v>
      </c>
      <c r="H3429" s="10">
        <f>Table3[[#This Row],[Max(s.salary)]]-Table3[[#This Row],[4.50%]]</f>
        <v>74360.12</v>
      </c>
      <c r="I3429" s="11"/>
    </row>
    <row r="3430" spans="1:9">
      <c r="A3430" s="2">
        <v>34887</v>
      </c>
      <c r="B3430" s="2" t="s">
        <v>2597</v>
      </c>
      <c r="C3430" s="2" t="s">
        <v>2000</v>
      </c>
      <c r="D3430" s="7">
        <v>77833</v>
      </c>
      <c r="E3430" s="2" t="s">
        <v>19</v>
      </c>
      <c r="F3430" s="2" t="str">
        <f>IF(Table3[[#This Row],[Max(s.salary)]] &gt; 'covid yearly salary'!$D$8, "T","F")</f>
        <v>T</v>
      </c>
      <c r="G3430" s="10">
        <f>Table3[[#This Row],[Max(s.salary)]]*0.045</f>
        <v>3502.4849999999997</v>
      </c>
      <c r="H3430" s="10">
        <f>Table3[[#This Row],[Max(s.salary)]]-Table3[[#This Row],[4.50%]]</f>
        <v>74330.514999999999</v>
      </c>
      <c r="I3430" s="11"/>
    </row>
    <row r="3431" spans="1:9">
      <c r="A3431" s="2">
        <v>61721</v>
      </c>
      <c r="B3431" s="2" t="s">
        <v>894</v>
      </c>
      <c r="C3431" s="2" t="s">
        <v>2346</v>
      </c>
      <c r="D3431" s="7">
        <v>77833</v>
      </c>
      <c r="E3431" s="2" t="s">
        <v>19</v>
      </c>
      <c r="F3431" s="2" t="str">
        <f>IF(Table3[[#This Row],[Max(s.salary)]] &gt; 'covid yearly salary'!$D$8, "T","F")</f>
        <v>T</v>
      </c>
      <c r="G3431" s="10">
        <f>Table3[[#This Row],[Max(s.salary)]]*0.045</f>
        <v>3502.4849999999997</v>
      </c>
      <c r="H3431" s="10">
        <f>Table3[[#This Row],[Max(s.salary)]]-Table3[[#This Row],[4.50%]]</f>
        <v>74330.514999999999</v>
      </c>
      <c r="I3431" s="11"/>
    </row>
    <row r="3432" spans="1:9">
      <c r="A3432" s="2">
        <v>107388</v>
      </c>
      <c r="B3432" s="2" t="s">
        <v>877</v>
      </c>
      <c r="C3432" s="2" t="s">
        <v>993</v>
      </c>
      <c r="D3432" s="7">
        <v>77829</v>
      </c>
      <c r="E3432" s="2" t="s">
        <v>19</v>
      </c>
      <c r="F3432" s="2" t="str">
        <f>IF(Table3[[#This Row],[Max(s.salary)]] &gt; 'covid yearly salary'!$D$8, "T","F")</f>
        <v>T</v>
      </c>
      <c r="G3432" s="10">
        <f>Table3[[#This Row],[Max(s.salary)]]*0.045</f>
        <v>3502.3049999999998</v>
      </c>
      <c r="H3432" s="10">
        <f>Table3[[#This Row],[Max(s.salary)]]-Table3[[#This Row],[4.50%]]</f>
        <v>74326.695000000007</v>
      </c>
      <c r="I3432" s="11"/>
    </row>
    <row r="3433" spans="1:9">
      <c r="A3433" s="2">
        <v>38405</v>
      </c>
      <c r="B3433" s="2" t="s">
        <v>1948</v>
      </c>
      <c r="C3433" s="2" t="s">
        <v>1326</v>
      </c>
      <c r="D3433" s="7">
        <v>77826</v>
      </c>
      <c r="E3433" s="2" t="s">
        <v>19</v>
      </c>
      <c r="F3433" s="2" t="str">
        <f>IF(Table3[[#This Row],[Max(s.salary)]] &gt; 'covid yearly salary'!$D$8, "T","F")</f>
        <v>T</v>
      </c>
      <c r="G3433" s="10">
        <f>Table3[[#This Row],[Max(s.salary)]]*0.045</f>
        <v>3502.17</v>
      </c>
      <c r="H3433" s="10">
        <f>Table3[[#This Row],[Max(s.salary)]]-Table3[[#This Row],[4.50%]]</f>
        <v>74323.83</v>
      </c>
      <c r="I3433" s="11"/>
    </row>
    <row r="3434" spans="1:9" hidden="1">
      <c r="A3434" s="2">
        <v>69739</v>
      </c>
      <c r="B3434" s="2" t="s">
        <v>1982</v>
      </c>
      <c r="C3434" s="2" t="s">
        <v>1490</v>
      </c>
      <c r="D3434" s="2">
        <v>43805</v>
      </c>
      <c r="E3434" s="2" t="s">
        <v>19</v>
      </c>
      <c r="F3434" s="2" t="str">
        <f>IF(Table3[[#This Row],[Max(s.salary)]] &gt; 'covid yearly salary'!$D$8, "T","F")</f>
        <v>F</v>
      </c>
      <c r="G3434" s="11">
        <f>Table3[[#This Row],[Max(s.salary)]]*0.045</f>
        <v>1971.2249999999999</v>
      </c>
      <c r="H3434" s="4">
        <f>Table3[[#This Row],[Max(s.salary)]]-Table3[[#This Row],[4.50%]]</f>
        <v>41833.775000000001</v>
      </c>
      <c r="I3434" s="11">
        <f t="shared" si="53"/>
        <v>7405883.8650000105</v>
      </c>
    </row>
    <row r="3435" spans="1:9">
      <c r="A3435" s="2">
        <v>40262</v>
      </c>
      <c r="B3435" s="2" t="s">
        <v>237</v>
      </c>
      <c r="C3435" s="2" t="s">
        <v>735</v>
      </c>
      <c r="D3435" s="7">
        <v>77815</v>
      </c>
      <c r="E3435" s="2" t="s">
        <v>19</v>
      </c>
      <c r="F3435" s="2" t="str">
        <f>IF(Table3[[#This Row],[Max(s.salary)]] &gt; 'covid yearly salary'!$D$8, "T","F")</f>
        <v>T</v>
      </c>
      <c r="G3435" s="10">
        <f>Table3[[#This Row],[Max(s.salary)]]*0.045</f>
        <v>3501.6749999999997</v>
      </c>
      <c r="H3435" s="10">
        <f>Table3[[#This Row],[Max(s.salary)]]-Table3[[#This Row],[4.50%]]</f>
        <v>74313.324999999997</v>
      </c>
      <c r="I3435" s="11"/>
    </row>
    <row r="3436" spans="1:9">
      <c r="A3436" s="2">
        <v>31108</v>
      </c>
      <c r="B3436" s="2" t="s">
        <v>1739</v>
      </c>
      <c r="C3436" s="2" t="s">
        <v>1366</v>
      </c>
      <c r="D3436" s="7">
        <v>77814</v>
      </c>
      <c r="E3436" s="2" t="s">
        <v>19</v>
      </c>
      <c r="F3436" s="2" t="str">
        <f>IF(Table3[[#This Row],[Max(s.salary)]] &gt; 'covid yearly salary'!$D$8, "T","F")</f>
        <v>T</v>
      </c>
      <c r="G3436" s="10">
        <f>Table3[[#This Row],[Max(s.salary)]]*0.045</f>
        <v>3501.6299999999997</v>
      </c>
      <c r="H3436" s="10">
        <f>Table3[[#This Row],[Max(s.salary)]]-Table3[[#This Row],[4.50%]]</f>
        <v>74312.37</v>
      </c>
      <c r="I3436" s="11"/>
    </row>
    <row r="3437" spans="1:9">
      <c r="A3437" s="2">
        <v>21421</v>
      </c>
      <c r="B3437" s="2" t="s">
        <v>163</v>
      </c>
      <c r="C3437" s="2" t="s">
        <v>1973</v>
      </c>
      <c r="D3437" s="7">
        <v>77795</v>
      </c>
      <c r="E3437" s="2" t="s">
        <v>19</v>
      </c>
      <c r="F3437" s="2" t="str">
        <f>IF(Table3[[#This Row],[Max(s.salary)]] &gt; 'covid yearly salary'!$D$8, "T","F")</f>
        <v>T</v>
      </c>
      <c r="G3437" s="10">
        <f>Table3[[#This Row],[Max(s.salary)]]*0.045</f>
        <v>3500.7750000000001</v>
      </c>
      <c r="H3437" s="10">
        <f>Table3[[#This Row],[Max(s.salary)]]-Table3[[#This Row],[4.50%]]</f>
        <v>74294.225000000006</v>
      </c>
      <c r="I3437" s="11"/>
    </row>
    <row r="3438" spans="1:9">
      <c r="A3438" s="2">
        <v>88096</v>
      </c>
      <c r="B3438" s="2" t="s">
        <v>1071</v>
      </c>
      <c r="C3438" s="2" t="s">
        <v>2598</v>
      </c>
      <c r="D3438" s="7">
        <v>77795</v>
      </c>
      <c r="E3438" s="2" t="s">
        <v>19</v>
      </c>
      <c r="F3438" s="2" t="str">
        <f>IF(Table3[[#This Row],[Max(s.salary)]] &gt; 'covid yearly salary'!$D$8, "T","F")</f>
        <v>T</v>
      </c>
      <c r="G3438" s="10">
        <f>Table3[[#This Row],[Max(s.salary)]]*0.045</f>
        <v>3500.7750000000001</v>
      </c>
      <c r="H3438" s="10">
        <f>Table3[[#This Row],[Max(s.salary)]]-Table3[[#This Row],[4.50%]]</f>
        <v>74294.225000000006</v>
      </c>
      <c r="I3438" s="11"/>
    </row>
    <row r="3439" spans="1:9">
      <c r="A3439" s="2">
        <v>68903</v>
      </c>
      <c r="B3439" s="2" t="s">
        <v>191</v>
      </c>
      <c r="C3439" s="2" t="s">
        <v>385</v>
      </c>
      <c r="D3439" s="7">
        <v>77792</v>
      </c>
      <c r="E3439" s="2" t="s">
        <v>19</v>
      </c>
      <c r="F3439" s="2" t="str">
        <f>IF(Table3[[#This Row],[Max(s.salary)]] &gt; 'covid yearly salary'!$D$8, "T","F")</f>
        <v>T</v>
      </c>
      <c r="G3439" s="10">
        <f>Table3[[#This Row],[Max(s.salary)]]*0.045</f>
        <v>3500.64</v>
      </c>
      <c r="H3439" s="10">
        <f>Table3[[#This Row],[Max(s.salary)]]-Table3[[#This Row],[4.50%]]</f>
        <v>74291.360000000001</v>
      </c>
      <c r="I3439" s="11"/>
    </row>
    <row r="3440" spans="1:9">
      <c r="A3440" s="2">
        <v>46777</v>
      </c>
      <c r="B3440" s="2" t="s">
        <v>57</v>
      </c>
      <c r="C3440" s="2" t="s">
        <v>1815</v>
      </c>
      <c r="D3440" s="7">
        <v>77790</v>
      </c>
      <c r="E3440" s="2" t="s">
        <v>19</v>
      </c>
      <c r="F3440" s="2" t="str">
        <f>IF(Table3[[#This Row],[Max(s.salary)]] &gt; 'covid yearly salary'!$D$8, "T","F")</f>
        <v>T</v>
      </c>
      <c r="G3440" s="10">
        <f>Table3[[#This Row],[Max(s.salary)]]*0.045</f>
        <v>3500.5499999999997</v>
      </c>
      <c r="H3440" s="10">
        <f>Table3[[#This Row],[Max(s.salary)]]-Table3[[#This Row],[4.50%]]</f>
        <v>74289.45</v>
      </c>
      <c r="I3440" s="11"/>
    </row>
    <row r="3441" spans="1:9">
      <c r="A3441" s="2">
        <v>101279</v>
      </c>
      <c r="B3441" s="2" t="s">
        <v>527</v>
      </c>
      <c r="C3441" s="2" t="s">
        <v>1332</v>
      </c>
      <c r="D3441" s="7">
        <v>77789</v>
      </c>
      <c r="E3441" s="2" t="s">
        <v>19</v>
      </c>
      <c r="F3441" s="2" t="str">
        <f>IF(Table3[[#This Row],[Max(s.salary)]] &gt; 'covid yearly salary'!$D$8, "T","F")</f>
        <v>T</v>
      </c>
      <c r="G3441" s="10">
        <f>Table3[[#This Row],[Max(s.salary)]]*0.045</f>
        <v>3500.5049999999997</v>
      </c>
      <c r="H3441" s="10">
        <f>Table3[[#This Row],[Max(s.salary)]]-Table3[[#This Row],[4.50%]]</f>
        <v>74288.494999999995</v>
      </c>
      <c r="I3441" s="11"/>
    </row>
    <row r="3442" spans="1:9">
      <c r="A3442" s="2">
        <v>37124</v>
      </c>
      <c r="B3442" s="2" t="s">
        <v>757</v>
      </c>
      <c r="C3442" s="2" t="s">
        <v>1755</v>
      </c>
      <c r="D3442" s="7">
        <v>77788</v>
      </c>
      <c r="E3442" s="2" t="s">
        <v>19</v>
      </c>
      <c r="F3442" s="2" t="str">
        <f>IF(Table3[[#This Row],[Max(s.salary)]] &gt; 'covid yearly salary'!$D$8, "T","F")</f>
        <v>T</v>
      </c>
      <c r="G3442" s="10">
        <f>Table3[[#This Row],[Max(s.salary)]]*0.045</f>
        <v>3500.46</v>
      </c>
      <c r="H3442" s="10">
        <f>Table3[[#This Row],[Max(s.salary)]]-Table3[[#This Row],[4.50%]]</f>
        <v>74287.539999999994</v>
      </c>
      <c r="I3442" s="11"/>
    </row>
    <row r="3443" spans="1:9" hidden="1">
      <c r="A3443" s="2">
        <v>69968</v>
      </c>
      <c r="B3443" s="2" t="s">
        <v>1162</v>
      </c>
      <c r="C3443" s="2" t="s">
        <v>879</v>
      </c>
      <c r="D3443" s="2">
        <v>45952</v>
      </c>
      <c r="E3443" s="2" t="s">
        <v>19</v>
      </c>
      <c r="F3443" s="2" t="str">
        <f>IF(Table3[[#This Row],[Max(s.salary)]] &gt; 'covid yearly salary'!$D$8, "T","F")</f>
        <v>F</v>
      </c>
      <c r="G3443" s="11">
        <f>Table3[[#This Row],[Max(s.salary)]]*0.045</f>
        <v>2067.84</v>
      </c>
      <c r="H3443" s="4">
        <f>Table3[[#This Row],[Max(s.salary)]]-Table3[[#This Row],[4.50%]]</f>
        <v>43884.160000000003</v>
      </c>
      <c r="I3443" s="11">
        <f t="shared" si="53"/>
        <v>7375905.6300000111</v>
      </c>
    </row>
    <row r="3444" spans="1:9">
      <c r="A3444" s="2">
        <v>38020</v>
      </c>
      <c r="B3444" s="2" t="s">
        <v>428</v>
      </c>
      <c r="C3444" s="2" t="s">
        <v>1380</v>
      </c>
      <c r="D3444" s="7">
        <v>77767</v>
      </c>
      <c r="E3444" s="2" t="s">
        <v>19</v>
      </c>
      <c r="F3444" s="2" t="str">
        <f>IF(Table3[[#This Row],[Max(s.salary)]] &gt; 'covid yearly salary'!$D$8, "T","F")</f>
        <v>T</v>
      </c>
      <c r="G3444" s="10">
        <f>Table3[[#This Row],[Max(s.salary)]]*0.045</f>
        <v>3499.5149999999999</v>
      </c>
      <c r="H3444" s="10">
        <f>Table3[[#This Row],[Max(s.salary)]]-Table3[[#This Row],[4.50%]]</f>
        <v>74267.485000000001</v>
      </c>
      <c r="I3444" s="11"/>
    </row>
    <row r="3445" spans="1:9">
      <c r="A3445" s="2">
        <v>28598</v>
      </c>
      <c r="B3445" s="2" t="s">
        <v>847</v>
      </c>
      <c r="C3445" s="2" t="s">
        <v>2240</v>
      </c>
      <c r="D3445" s="7">
        <v>77762</v>
      </c>
      <c r="E3445" s="2" t="s">
        <v>19</v>
      </c>
      <c r="F3445" s="2" t="str">
        <f>IF(Table3[[#This Row],[Max(s.salary)]] &gt; 'covid yearly salary'!$D$8, "T","F")</f>
        <v>T</v>
      </c>
      <c r="G3445" s="10">
        <f>Table3[[#This Row],[Max(s.salary)]]*0.045</f>
        <v>3499.29</v>
      </c>
      <c r="H3445" s="10">
        <f>Table3[[#This Row],[Max(s.salary)]]-Table3[[#This Row],[4.50%]]</f>
        <v>74262.710000000006</v>
      </c>
      <c r="I3445" s="11"/>
    </row>
    <row r="3446" spans="1:9">
      <c r="A3446" s="2">
        <v>104835</v>
      </c>
      <c r="B3446" s="2" t="s">
        <v>1712</v>
      </c>
      <c r="C3446" s="2" t="s">
        <v>1100</v>
      </c>
      <c r="D3446" s="7">
        <v>77754</v>
      </c>
      <c r="E3446" s="2" t="s">
        <v>19</v>
      </c>
      <c r="F3446" s="2" t="str">
        <f>IF(Table3[[#This Row],[Max(s.salary)]] &gt; 'covid yearly salary'!$D$8, "T","F")</f>
        <v>T</v>
      </c>
      <c r="G3446" s="10">
        <f>Table3[[#This Row],[Max(s.salary)]]*0.045</f>
        <v>3498.93</v>
      </c>
      <c r="H3446" s="10">
        <f>Table3[[#This Row],[Max(s.salary)]]-Table3[[#This Row],[4.50%]]</f>
        <v>74255.070000000007</v>
      </c>
      <c r="I3446" s="11"/>
    </row>
    <row r="3447" spans="1:9" hidden="1">
      <c r="A3447" s="2">
        <v>70017</v>
      </c>
      <c r="B3447" s="2" t="s">
        <v>1090</v>
      </c>
      <c r="C3447" s="2" t="s">
        <v>1694</v>
      </c>
      <c r="D3447" s="2">
        <v>43019</v>
      </c>
      <c r="E3447" s="2" t="s">
        <v>19</v>
      </c>
      <c r="F3447" s="2" t="str">
        <f>IF(Table3[[#This Row],[Max(s.salary)]] &gt; 'covid yearly salary'!$D$8, "T","F")</f>
        <v>F</v>
      </c>
      <c r="G3447" s="11">
        <f>Table3[[#This Row],[Max(s.salary)]]*0.045</f>
        <v>1935.855</v>
      </c>
      <c r="H3447" s="4">
        <f>Table3[[#This Row],[Max(s.salary)]]-Table3[[#This Row],[4.50%]]</f>
        <v>41083.144999999997</v>
      </c>
      <c r="I3447" s="11">
        <f t="shared" si="53"/>
        <v>7363340.0550000109</v>
      </c>
    </row>
    <row r="3448" spans="1:9" hidden="1">
      <c r="A3448" s="2">
        <v>70019</v>
      </c>
      <c r="B3448" s="2" t="s">
        <v>918</v>
      </c>
      <c r="C3448" s="2" t="s">
        <v>2312</v>
      </c>
      <c r="D3448" s="2">
        <v>59182</v>
      </c>
      <c r="E3448" s="2" t="s">
        <v>19</v>
      </c>
      <c r="F3448" s="2" t="str">
        <f>IF(Table3[[#This Row],[Max(s.salary)]] &gt; 'covid yearly salary'!$D$8, "T","F")</f>
        <v>F</v>
      </c>
      <c r="G3448" s="11">
        <f>Table3[[#This Row],[Max(s.salary)]]*0.045</f>
        <v>2663.19</v>
      </c>
      <c r="H3448" s="4">
        <f>Table3[[#This Row],[Max(s.salary)]]-Table3[[#This Row],[4.50%]]</f>
        <v>56518.81</v>
      </c>
      <c r="I3448" s="11">
        <f t="shared" si="53"/>
        <v>7361404.2000000114</v>
      </c>
    </row>
    <row r="3449" spans="1:9">
      <c r="A3449" s="2">
        <v>14255</v>
      </c>
      <c r="B3449" s="2" t="s">
        <v>1910</v>
      </c>
      <c r="C3449" s="2" t="s">
        <v>2550</v>
      </c>
      <c r="D3449" s="7">
        <v>77741</v>
      </c>
      <c r="E3449" s="2" t="s">
        <v>19</v>
      </c>
      <c r="F3449" s="2" t="str">
        <f>IF(Table3[[#This Row],[Max(s.salary)]] &gt; 'covid yearly salary'!$D$8, "T","F")</f>
        <v>T</v>
      </c>
      <c r="G3449" s="10">
        <f>Table3[[#This Row],[Max(s.salary)]]*0.045</f>
        <v>3498.3449999999998</v>
      </c>
      <c r="H3449" s="10">
        <f>Table3[[#This Row],[Max(s.salary)]]-Table3[[#This Row],[4.50%]]</f>
        <v>74242.654999999999</v>
      </c>
      <c r="I3449" s="11"/>
    </row>
    <row r="3450" spans="1:9" hidden="1">
      <c r="A3450" s="2">
        <v>70046</v>
      </c>
      <c r="B3450" s="2" t="s">
        <v>1132</v>
      </c>
      <c r="C3450" s="2" t="s">
        <v>342</v>
      </c>
      <c r="D3450" s="2">
        <v>54519</v>
      </c>
      <c r="E3450" s="2" t="s">
        <v>19</v>
      </c>
      <c r="F3450" s="2" t="str">
        <f>IF(Table3[[#This Row],[Max(s.salary)]] &gt; 'covid yearly salary'!$D$8, "T","F")</f>
        <v>F</v>
      </c>
      <c r="G3450" s="11">
        <f>Table3[[#This Row],[Max(s.salary)]]*0.045</f>
        <v>2453.355</v>
      </c>
      <c r="H3450" s="4">
        <f>Table3[[#This Row],[Max(s.salary)]]-Table3[[#This Row],[4.50%]]</f>
        <v>52065.644999999997</v>
      </c>
      <c r="I3450" s="11">
        <f t="shared" si="53"/>
        <v>7355242.6650000112</v>
      </c>
    </row>
    <row r="3451" spans="1:9" hidden="1">
      <c r="A3451" s="2">
        <v>70053</v>
      </c>
      <c r="B3451" s="2" t="s">
        <v>2040</v>
      </c>
      <c r="C3451" s="2" t="s">
        <v>1106</v>
      </c>
      <c r="D3451" s="2">
        <v>51297</v>
      </c>
      <c r="E3451" s="2" t="s">
        <v>19</v>
      </c>
      <c r="F3451" s="2" t="str">
        <f>IF(Table3[[#This Row],[Max(s.salary)]] &gt; 'covid yearly salary'!$D$8, "T","F")</f>
        <v>F</v>
      </c>
      <c r="G3451" s="11">
        <f>Table3[[#This Row],[Max(s.salary)]]*0.045</f>
        <v>2308.3649999999998</v>
      </c>
      <c r="H3451" s="4">
        <f>Table3[[#This Row],[Max(s.salary)]]-Table3[[#This Row],[4.50%]]</f>
        <v>48988.635000000002</v>
      </c>
      <c r="I3451" s="11">
        <f t="shared" si="53"/>
        <v>7352789.3100000117</v>
      </c>
    </row>
    <row r="3452" spans="1:9" hidden="1">
      <c r="A3452" s="2">
        <v>70078</v>
      </c>
      <c r="B3452" s="2" t="s">
        <v>412</v>
      </c>
      <c r="C3452" s="2" t="s">
        <v>1122</v>
      </c>
      <c r="D3452" s="2">
        <v>52153</v>
      </c>
      <c r="E3452" s="2" t="s">
        <v>19</v>
      </c>
      <c r="F3452" s="2" t="str">
        <f>IF(Table3[[#This Row],[Max(s.salary)]] &gt; 'covid yearly salary'!$D$8, "T","F")</f>
        <v>F</v>
      </c>
      <c r="G3452" s="11">
        <f>Table3[[#This Row],[Max(s.salary)]]*0.045</f>
        <v>2346.8849999999998</v>
      </c>
      <c r="H3452" s="4">
        <f>Table3[[#This Row],[Max(s.salary)]]-Table3[[#This Row],[4.50%]]</f>
        <v>49806.114999999998</v>
      </c>
      <c r="I3452" s="11">
        <f t="shared" si="53"/>
        <v>7350480.9450000115</v>
      </c>
    </row>
    <row r="3453" spans="1:9">
      <c r="A3453" s="2">
        <v>91860</v>
      </c>
      <c r="B3453" s="2" t="s">
        <v>1697</v>
      </c>
      <c r="C3453" s="2" t="s">
        <v>1722</v>
      </c>
      <c r="D3453" s="7">
        <v>77734</v>
      </c>
      <c r="E3453" s="2" t="s">
        <v>19</v>
      </c>
      <c r="F3453" s="2" t="str">
        <f>IF(Table3[[#This Row],[Max(s.salary)]] &gt; 'covid yearly salary'!$D$8, "T","F")</f>
        <v>T</v>
      </c>
      <c r="G3453" s="10">
        <f>Table3[[#This Row],[Max(s.salary)]]*0.045</f>
        <v>3498.0299999999997</v>
      </c>
      <c r="H3453" s="10">
        <f>Table3[[#This Row],[Max(s.salary)]]-Table3[[#This Row],[4.50%]]</f>
        <v>74235.97</v>
      </c>
      <c r="I3453" s="11"/>
    </row>
    <row r="3454" spans="1:9">
      <c r="A3454" s="2">
        <v>51342</v>
      </c>
      <c r="B3454" s="2" t="s">
        <v>2599</v>
      </c>
      <c r="C3454" s="2" t="s">
        <v>2600</v>
      </c>
      <c r="D3454" s="7">
        <v>77731</v>
      </c>
      <c r="E3454" s="2" t="s">
        <v>19</v>
      </c>
      <c r="F3454" s="2" t="str">
        <f>IF(Table3[[#This Row],[Max(s.salary)]] &gt; 'covid yearly salary'!$D$8, "T","F")</f>
        <v>T</v>
      </c>
      <c r="G3454" s="10">
        <f>Table3[[#This Row],[Max(s.salary)]]*0.045</f>
        <v>3497.895</v>
      </c>
      <c r="H3454" s="10">
        <f>Table3[[#This Row],[Max(s.salary)]]-Table3[[#This Row],[4.50%]]</f>
        <v>74233.104999999996</v>
      </c>
      <c r="I3454" s="11"/>
    </row>
    <row r="3455" spans="1:9">
      <c r="A3455" s="2">
        <v>16859</v>
      </c>
      <c r="B3455" s="2" t="s">
        <v>1753</v>
      </c>
      <c r="C3455" s="2" t="s">
        <v>2145</v>
      </c>
      <c r="D3455" s="7">
        <v>77727</v>
      </c>
      <c r="E3455" s="2" t="s">
        <v>19</v>
      </c>
      <c r="F3455" s="2" t="str">
        <f>IF(Table3[[#This Row],[Max(s.salary)]] &gt; 'covid yearly salary'!$D$8, "T","F")</f>
        <v>T</v>
      </c>
      <c r="G3455" s="10">
        <f>Table3[[#This Row],[Max(s.salary)]]*0.045</f>
        <v>3497.7149999999997</v>
      </c>
      <c r="H3455" s="10">
        <f>Table3[[#This Row],[Max(s.salary)]]-Table3[[#This Row],[4.50%]]</f>
        <v>74229.285000000003</v>
      </c>
      <c r="I3455" s="11"/>
    </row>
    <row r="3456" spans="1:9">
      <c r="A3456" s="2">
        <v>47319</v>
      </c>
      <c r="B3456" s="2" t="s">
        <v>883</v>
      </c>
      <c r="C3456" s="2" t="s">
        <v>721</v>
      </c>
      <c r="D3456" s="7">
        <v>77718</v>
      </c>
      <c r="E3456" s="2" t="s">
        <v>19</v>
      </c>
      <c r="F3456" s="2" t="str">
        <f>IF(Table3[[#This Row],[Max(s.salary)]] &gt; 'covid yearly salary'!$D$8, "T","F")</f>
        <v>T</v>
      </c>
      <c r="G3456" s="10">
        <f>Table3[[#This Row],[Max(s.salary)]]*0.045</f>
        <v>3497.31</v>
      </c>
      <c r="H3456" s="10">
        <f>Table3[[#This Row],[Max(s.salary)]]-Table3[[#This Row],[4.50%]]</f>
        <v>74220.69</v>
      </c>
      <c r="I3456" s="11"/>
    </row>
    <row r="3457" spans="1:9" hidden="1">
      <c r="A3457" s="2">
        <v>70187</v>
      </c>
      <c r="B3457" s="2" t="s">
        <v>1507</v>
      </c>
      <c r="C3457" s="2" t="s">
        <v>1742</v>
      </c>
      <c r="D3457" s="2">
        <v>61797</v>
      </c>
      <c r="E3457" s="2" t="s">
        <v>19</v>
      </c>
      <c r="F3457" s="2" t="str">
        <f>IF(Table3[[#This Row],[Max(s.salary)]] &gt; 'covid yearly salary'!$D$8, "T","F")</f>
        <v>F</v>
      </c>
      <c r="G3457" s="11">
        <f>Table3[[#This Row],[Max(s.salary)]]*0.045</f>
        <v>2780.8649999999998</v>
      </c>
      <c r="H3457" s="4">
        <f>Table3[[#This Row],[Max(s.salary)]]-Table3[[#This Row],[4.50%]]</f>
        <v>59016.135000000002</v>
      </c>
      <c r="I3457" s="11">
        <f t="shared" si="53"/>
        <v>7334143.1100000143</v>
      </c>
    </row>
    <row r="3458" spans="1:9">
      <c r="A3458" s="2">
        <v>41866</v>
      </c>
      <c r="B3458" s="2" t="s">
        <v>2326</v>
      </c>
      <c r="C3458" s="2" t="s">
        <v>1904</v>
      </c>
      <c r="D3458" s="7">
        <v>77717</v>
      </c>
      <c r="E3458" s="2" t="s">
        <v>19</v>
      </c>
      <c r="F3458" s="2" t="str">
        <f>IF(Table3[[#This Row],[Max(s.salary)]] &gt; 'covid yearly salary'!$D$8, "T","F")</f>
        <v>T</v>
      </c>
      <c r="G3458" s="10">
        <f>Table3[[#This Row],[Max(s.salary)]]*0.045</f>
        <v>3497.2649999999999</v>
      </c>
      <c r="H3458" s="10">
        <f>Table3[[#This Row],[Max(s.salary)]]-Table3[[#This Row],[4.50%]]</f>
        <v>74219.735000000001</v>
      </c>
      <c r="I3458" s="11"/>
    </row>
    <row r="3459" spans="1:9">
      <c r="A3459" s="2">
        <v>201531</v>
      </c>
      <c r="B3459" s="2" t="s">
        <v>2157</v>
      </c>
      <c r="C3459" s="2" t="s">
        <v>812</v>
      </c>
      <c r="D3459" s="7">
        <v>77710</v>
      </c>
      <c r="E3459" s="2" t="s">
        <v>19</v>
      </c>
      <c r="F3459" s="2" t="str">
        <f>IF(Table3[[#This Row],[Max(s.salary)]] &gt; 'covid yearly salary'!$D$8, "T","F")</f>
        <v>T</v>
      </c>
      <c r="G3459" s="10">
        <f>Table3[[#This Row],[Max(s.salary)]]*0.045</f>
        <v>3496.95</v>
      </c>
      <c r="H3459" s="10">
        <f>Table3[[#This Row],[Max(s.salary)]]-Table3[[#This Row],[4.50%]]</f>
        <v>74213.05</v>
      </c>
      <c r="I3459" s="11"/>
    </row>
    <row r="3460" spans="1:9" hidden="1">
      <c r="A3460" s="2">
        <v>70250</v>
      </c>
      <c r="B3460" s="2" t="s">
        <v>1466</v>
      </c>
      <c r="C3460" s="2" t="s">
        <v>1348</v>
      </c>
      <c r="D3460" s="2">
        <v>61871</v>
      </c>
      <c r="E3460" s="2" t="s">
        <v>19</v>
      </c>
      <c r="F3460" s="2" t="str">
        <f>IF(Table3[[#This Row],[Max(s.salary)]] &gt; 'covid yearly salary'!$D$8, "T","F")</f>
        <v>F</v>
      </c>
      <c r="G3460" s="11">
        <f>Table3[[#This Row],[Max(s.salary)]]*0.045</f>
        <v>2784.1949999999997</v>
      </c>
      <c r="H3460" s="4">
        <f>Table3[[#This Row],[Max(s.salary)]]-Table3[[#This Row],[4.50%]]</f>
        <v>59086.805</v>
      </c>
      <c r="I3460" s="11">
        <f t="shared" ref="I3460:I3513" si="54">SUM(G3460:G7678)</f>
        <v>7324368.0300000152</v>
      </c>
    </row>
    <row r="3461" spans="1:9" hidden="1">
      <c r="A3461" s="2">
        <v>70285</v>
      </c>
      <c r="B3461" s="2" t="s">
        <v>550</v>
      </c>
      <c r="C3461" s="2" t="s">
        <v>1496</v>
      </c>
      <c r="D3461" s="2">
        <v>57057</v>
      </c>
      <c r="E3461" s="2" t="s">
        <v>19</v>
      </c>
      <c r="F3461" s="2" t="str">
        <f>IF(Table3[[#This Row],[Max(s.salary)]] &gt; 'covid yearly salary'!$D$8, "T","F")</f>
        <v>F</v>
      </c>
      <c r="G3461" s="11">
        <f>Table3[[#This Row],[Max(s.salary)]]*0.045</f>
        <v>2567.5650000000001</v>
      </c>
      <c r="H3461" s="4">
        <f>Table3[[#This Row],[Max(s.salary)]]-Table3[[#This Row],[4.50%]]</f>
        <v>54489.434999999998</v>
      </c>
      <c r="I3461" s="11">
        <f t="shared" si="54"/>
        <v>7321583.8350000139</v>
      </c>
    </row>
    <row r="3462" spans="1:9">
      <c r="A3462" s="2">
        <v>13131</v>
      </c>
      <c r="B3462" s="2" t="s">
        <v>434</v>
      </c>
      <c r="C3462" s="2" t="s">
        <v>703</v>
      </c>
      <c r="D3462" s="7">
        <v>77699</v>
      </c>
      <c r="E3462" s="2" t="s">
        <v>19</v>
      </c>
      <c r="F3462" s="2" t="str">
        <f>IF(Table3[[#This Row],[Max(s.salary)]] &gt; 'covid yearly salary'!$D$8, "T","F")</f>
        <v>T</v>
      </c>
      <c r="G3462" s="10">
        <f>Table3[[#This Row],[Max(s.salary)]]*0.045</f>
        <v>3496.4549999999999</v>
      </c>
      <c r="H3462" s="10">
        <f>Table3[[#This Row],[Max(s.salary)]]-Table3[[#This Row],[4.50%]]</f>
        <v>74202.544999999998</v>
      </c>
      <c r="I3462" s="11"/>
    </row>
    <row r="3463" spans="1:9">
      <c r="A3463" s="2">
        <v>33809</v>
      </c>
      <c r="B3463" s="2" t="s">
        <v>1381</v>
      </c>
      <c r="C3463" s="2" t="s">
        <v>2488</v>
      </c>
      <c r="D3463" s="7">
        <v>77671</v>
      </c>
      <c r="E3463" s="2" t="s">
        <v>19</v>
      </c>
      <c r="F3463" s="2" t="str">
        <f>IF(Table3[[#This Row],[Max(s.salary)]] &gt; 'covid yearly salary'!$D$8, "T","F")</f>
        <v>T</v>
      </c>
      <c r="G3463" s="10">
        <f>Table3[[#This Row],[Max(s.salary)]]*0.045</f>
        <v>3495.1949999999997</v>
      </c>
      <c r="H3463" s="10">
        <f>Table3[[#This Row],[Max(s.salary)]]-Table3[[#This Row],[4.50%]]</f>
        <v>74175.804999999993</v>
      </c>
      <c r="I3463" s="11"/>
    </row>
    <row r="3464" spans="1:9" hidden="1">
      <c r="A3464" s="2">
        <v>70349</v>
      </c>
      <c r="B3464" s="2" t="s">
        <v>1524</v>
      </c>
      <c r="C3464" s="2" t="s">
        <v>728</v>
      </c>
      <c r="D3464" s="2">
        <v>55807</v>
      </c>
      <c r="E3464" s="2" t="s">
        <v>19</v>
      </c>
      <c r="F3464" s="2" t="str">
        <f>IF(Table3[[#This Row],[Max(s.salary)]] &gt; 'covid yearly salary'!$D$8, "T","F")</f>
        <v>F</v>
      </c>
      <c r="G3464" s="11">
        <f>Table3[[#This Row],[Max(s.salary)]]*0.045</f>
        <v>2511.3150000000001</v>
      </c>
      <c r="H3464" s="4">
        <f>Table3[[#This Row],[Max(s.salary)]]-Table3[[#This Row],[4.50%]]</f>
        <v>53295.684999999998</v>
      </c>
      <c r="I3464" s="11">
        <f t="shared" si="54"/>
        <v>7312024.6200000141</v>
      </c>
    </row>
    <row r="3465" spans="1:9">
      <c r="A3465" s="2">
        <v>97201</v>
      </c>
      <c r="B3465" s="2" t="s">
        <v>266</v>
      </c>
      <c r="C3465" s="2" t="s">
        <v>1674</v>
      </c>
      <c r="D3465" s="7">
        <v>77652</v>
      </c>
      <c r="E3465" s="2" t="s">
        <v>19</v>
      </c>
      <c r="F3465" s="2" t="str">
        <f>IF(Table3[[#This Row],[Max(s.salary)]] &gt; 'covid yearly salary'!$D$8, "T","F")</f>
        <v>T</v>
      </c>
      <c r="G3465" s="10">
        <f>Table3[[#This Row],[Max(s.salary)]]*0.045</f>
        <v>3494.3399999999997</v>
      </c>
      <c r="H3465" s="10">
        <f>Table3[[#This Row],[Max(s.salary)]]-Table3[[#This Row],[4.50%]]</f>
        <v>74157.66</v>
      </c>
      <c r="I3465" s="11"/>
    </row>
    <row r="3466" spans="1:9">
      <c r="A3466" s="2">
        <v>47856</v>
      </c>
      <c r="B3466" s="2" t="s">
        <v>1655</v>
      </c>
      <c r="C3466" s="2" t="s">
        <v>2524</v>
      </c>
      <c r="D3466" s="7">
        <v>77650</v>
      </c>
      <c r="E3466" s="2" t="s">
        <v>19</v>
      </c>
      <c r="F3466" s="2" t="str">
        <f>IF(Table3[[#This Row],[Max(s.salary)]] &gt; 'covid yearly salary'!$D$8, "T","F")</f>
        <v>T</v>
      </c>
      <c r="G3466" s="10">
        <f>Table3[[#This Row],[Max(s.salary)]]*0.045</f>
        <v>3494.25</v>
      </c>
      <c r="H3466" s="10">
        <f>Table3[[#This Row],[Max(s.salary)]]-Table3[[#This Row],[4.50%]]</f>
        <v>74155.75</v>
      </c>
      <c r="I3466" s="11"/>
    </row>
    <row r="3467" spans="1:9" hidden="1">
      <c r="A3467" s="2">
        <v>70382</v>
      </c>
      <c r="B3467" s="2" t="s">
        <v>946</v>
      </c>
      <c r="C3467" s="2" t="s">
        <v>624</v>
      </c>
      <c r="D3467" s="2">
        <v>54467</v>
      </c>
      <c r="E3467" s="2" t="s">
        <v>19</v>
      </c>
      <c r="F3467" s="2" t="str">
        <f>IF(Table3[[#This Row],[Max(s.salary)]] &gt; 'covid yearly salary'!$D$8, "T","F")</f>
        <v>F</v>
      </c>
      <c r="G3467" s="11">
        <f>Table3[[#This Row],[Max(s.salary)]]*0.045</f>
        <v>2451.0149999999999</v>
      </c>
      <c r="H3467" s="4">
        <f>Table3[[#This Row],[Max(s.salary)]]-Table3[[#This Row],[4.50%]]</f>
        <v>52015.985000000001</v>
      </c>
      <c r="I3467" s="11">
        <f t="shared" si="54"/>
        <v>7302524.7150000129</v>
      </c>
    </row>
    <row r="3468" spans="1:9" hidden="1">
      <c r="A3468" s="2">
        <v>70398</v>
      </c>
      <c r="B3468" s="2" t="s">
        <v>579</v>
      </c>
      <c r="C3468" s="2" t="s">
        <v>1169</v>
      </c>
      <c r="D3468" s="2">
        <v>52768</v>
      </c>
      <c r="E3468" s="2" t="s">
        <v>19</v>
      </c>
      <c r="F3468" s="2" t="str">
        <f>IF(Table3[[#This Row],[Max(s.salary)]] &gt; 'covid yearly salary'!$D$8, "T","F")</f>
        <v>F</v>
      </c>
      <c r="G3468" s="11">
        <f>Table3[[#This Row],[Max(s.salary)]]*0.045</f>
        <v>2374.56</v>
      </c>
      <c r="H3468" s="4">
        <f>Table3[[#This Row],[Max(s.salary)]]-Table3[[#This Row],[4.50%]]</f>
        <v>50393.440000000002</v>
      </c>
      <c r="I3468" s="11">
        <f t="shared" si="54"/>
        <v>7300073.7000000132</v>
      </c>
    </row>
    <row r="3469" spans="1:9" hidden="1">
      <c r="A3469" s="2">
        <v>70406</v>
      </c>
      <c r="B3469" s="2" t="s">
        <v>2601</v>
      </c>
      <c r="C3469" s="2" t="s">
        <v>568</v>
      </c>
      <c r="D3469" s="2">
        <v>57174</v>
      </c>
      <c r="E3469" s="2" t="s">
        <v>19</v>
      </c>
      <c r="F3469" s="2" t="str">
        <f>IF(Table3[[#This Row],[Max(s.salary)]] &gt; 'covid yearly salary'!$D$8, "T","F")</f>
        <v>F</v>
      </c>
      <c r="G3469" s="11">
        <f>Table3[[#This Row],[Max(s.salary)]]*0.045</f>
        <v>2572.83</v>
      </c>
      <c r="H3469" s="4">
        <f>Table3[[#This Row],[Max(s.salary)]]-Table3[[#This Row],[4.50%]]</f>
        <v>54601.17</v>
      </c>
      <c r="I3469" s="11">
        <f t="shared" si="54"/>
        <v>7297699.1400000127</v>
      </c>
    </row>
    <row r="3470" spans="1:9">
      <c r="A3470" s="2">
        <v>52095</v>
      </c>
      <c r="B3470" s="2" t="s">
        <v>1983</v>
      </c>
      <c r="C3470" s="2" t="s">
        <v>1143</v>
      </c>
      <c r="D3470" s="7">
        <v>77648</v>
      </c>
      <c r="E3470" s="2" t="s">
        <v>19</v>
      </c>
      <c r="F3470" s="2" t="str">
        <f>IF(Table3[[#This Row],[Max(s.salary)]] &gt; 'covid yearly salary'!$D$8, "T","F")</f>
        <v>T</v>
      </c>
      <c r="G3470" s="10">
        <f>Table3[[#This Row],[Max(s.salary)]]*0.045</f>
        <v>3494.16</v>
      </c>
      <c r="H3470" s="10">
        <f>Table3[[#This Row],[Max(s.salary)]]-Table3[[#This Row],[4.50%]]</f>
        <v>74153.84</v>
      </c>
      <c r="I3470" s="11"/>
    </row>
    <row r="3471" spans="1:9">
      <c r="A3471" s="2">
        <v>35098</v>
      </c>
      <c r="B3471" s="2" t="s">
        <v>1408</v>
      </c>
      <c r="C3471" s="2" t="s">
        <v>1049</v>
      </c>
      <c r="D3471" s="7">
        <v>77635</v>
      </c>
      <c r="E3471" s="2" t="s">
        <v>19</v>
      </c>
      <c r="F3471" s="2" t="str">
        <f>IF(Table3[[#This Row],[Max(s.salary)]] &gt; 'covid yearly salary'!$D$8, "T","F")</f>
        <v>T</v>
      </c>
      <c r="G3471" s="10">
        <f>Table3[[#This Row],[Max(s.salary)]]*0.045</f>
        <v>3493.5749999999998</v>
      </c>
      <c r="H3471" s="10">
        <f>Table3[[#This Row],[Max(s.salary)]]-Table3[[#This Row],[4.50%]]</f>
        <v>74141.425000000003</v>
      </c>
      <c r="I3471" s="11"/>
    </row>
    <row r="3472" spans="1:9">
      <c r="A3472" s="2">
        <v>97457</v>
      </c>
      <c r="B3472" s="2" t="s">
        <v>727</v>
      </c>
      <c r="C3472" s="2" t="s">
        <v>821</v>
      </c>
      <c r="D3472" s="7">
        <v>77632</v>
      </c>
      <c r="E3472" s="2" t="s">
        <v>19</v>
      </c>
      <c r="F3472" s="2" t="str">
        <f>IF(Table3[[#This Row],[Max(s.salary)]] &gt; 'covid yearly salary'!$D$8, "T","F")</f>
        <v>T</v>
      </c>
      <c r="G3472" s="10">
        <f>Table3[[#This Row],[Max(s.salary)]]*0.045</f>
        <v>3493.44</v>
      </c>
      <c r="H3472" s="10">
        <f>Table3[[#This Row],[Max(s.salary)]]-Table3[[#This Row],[4.50%]]</f>
        <v>74138.559999999998</v>
      </c>
      <c r="I3472" s="11"/>
    </row>
    <row r="3473" spans="1:9">
      <c r="A3473" s="2">
        <v>58440</v>
      </c>
      <c r="B3473" s="2" t="s">
        <v>2467</v>
      </c>
      <c r="C3473" s="2" t="s">
        <v>1159</v>
      </c>
      <c r="D3473" s="7">
        <v>77627</v>
      </c>
      <c r="E3473" s="2" t="s">
        <v>19</v>
      </c>
      <c r="F3473" s="2" t="str">
        <f>IF(Table3[[#This Row],[Max(s.salary)]] &gt; 'covid yearly salary'!$D$8, "T","F")</f>
        <v>T</v>
      </c>
      <c r="G3473" s="10">
        <f>Table3[[#This Row],[Max(s.salary)]]*0.045</f>
        <v>3493.2149999999997</v>
      </c>
      <c r="H3473" s="10">
        <f>Table3[[#This Row],[Max(s.salary)]]-Table3[[#This Row],[4.50%]]</f>
        <v>74133.785000000003</v>
      </c>
      <c r="I3473" s="11"/>
    </row>
    <row r="3474" spans="1:9">
      <c r="A3474" s="2">
        <v>59957</v>
      </c>
      <c r="B3474" s="2" t="s">
        <v>1228</v>
      </c>
      <c r="C3474" s="2" t="s">
        <v>1035</v>
      </c>
      <c r="D3474" s="7">
        <v>77612</v>
      </c>
      <c r="E3474" s="2" t="s">
        <v>19</v>
      </c>
      <c r="F3474" s="2" t="str">
        <f>IF(Table3[[#This Row],[Max(s.salary)]] &gt; 'covid yearly salary'!$D$8, "T","F")</f>
        <v>T</v>
      </c>
      <c r="G3474" s="10">
        <f>Table3[[#This Row],[Max(s.salary)]]*0.045</f>
        <v>3492.54</v>
      </c>
      <c r="H3474" s="10">
        <f>Table3[[#This Row],[Max(s.salary)]]-Table3[[#This Row],[4.50%]]</f>
        <v>74119.460000000006</v>
      </c>
      <c r="I3474" s="11"/>
    </row>
    <row r="3475" spans="1:9">
      <c r="A3475" s="2">
        <v>59875</v>
      </c>
      <c r="B3475" s="2" t="s">
        <v>2390</v>
      </c>
      <c r="C3475" s="2" t="s">
        <v>2585</v>
      </c>
      <c r="D3475" s="7">
        <v>77605</v>
      </c>
      <c r="E3475" s="2" t="s">
        <v>19</v>
      </c>
      <c r="F3475" s="2" t="str">
        <f>IF(Table3[[#This Row],[Max(s.salary)]] &gt; 'covid yearly salary'!$D$8, "T","F")</f>
        <v>T</v>
      </c>
      <c r="G3475" s="10">
        <f>Table3[[#This Row],[Max(s.salary)]]*0.045</f>
        <v>3492.2249999999999</v>
      </c>
      <c r="H3475" s="10">
        <f>Table3[[#This Row],[Max(s.salary)]]-Table3[[#This Row],[4.50%]]</f>
        <v>74112.774999999994</v>
      </c>
      <c r="I3475" s="11"/>
    </row>
    <row r="3476" spans="1:9">
      <c r="A3476" s="2">
        <v>88501</v>
      </c>
      <c r="B3476" s="2" t="s">
        <v>103</v>
      </c>
      <c r="C3476" s="2" t="s">
        <v>2602</v>
      </c>
      <c r="D3476" s="7">
        <v>77592</v>
      </c>
      <c r="E3476" s="2" t="s">
        <v>19</v>
      </c>
      <c r="F3476" s="2" t="str">
        <f>IF(Table3[[#This Row],[Max(s.salary)]] &gt; 'covid yearly salary'!$D$8, "T","F")</f>
        <v>T</v>
      </c>
      <c r="G3476" s="10">
        <f>Table3[[#This Row],[Max(s.salary)]]*0.045</f>
        <v>3491.64</v>
      </c>
      <c r="H3476" s="10">
        <f>Table3[[#This Row],[Max(s.salary)]]-Table3[[#This Row],[4.50%]]</f>
        <v>74100.36</v>
      </c>
      <c r="I3476" s="11"/>
    </row>
    <row r="3477" spans="1:9">
      <c r="A3477" s="2">
        <v>13659</v>
      </c>
      <c r="B3477" s="2" t="s">
        <v>1539</v>
      </c>
      <c r="C3477" s="2" t="s">
        <v>1403</v>
      </c>
      <c r="D3477" s="7">
        <v>77587</v>
      </c>
      <c r="E3477" s="2" t="s">
        <v>19</v>
      </c>
      <c r="F3477" s="2" t="str">
        <f>IF(Table3[[#This Row],[Max(s.salary)]] &gt; 'covid yearly salary'!$D$8, "T","F")</f>
        <v>T</v>
      </c>
      <c r="G3477" s="10">
        <f>Table3[[#This Row],[Max(s.salary)]]*0.045</f>
        <v>3491.415</v>
      </c>
      <c r="H3477" s="10">
        <f>Table3[[#This Row],[Max(s.salary)]]-Table3[[#This Row],[4.50%]]</f>
        <v>74095.585000000006</v>
      </c>
      <c r="I3477" s="11"/>
    </row>
    <row r="3478" spans="1:9">
      <c r="A3478" s="2">
        <v>73517</v>
      </c>
      <c r="B3478" s="2" t="s">
        <v>998</v>
      </c>
      <c r="C3478" s="2" t="s">
        <v>2492</v>
      </c>
      <c r="D3478" s="7">
        <v>77580</v>
      </c>
      <c r="E3478" s="2" t="s">
        <v>19</v>
      </c>
      <c r="F3478" s="2" t="str">
        <f>IF(Table3[[#This Row],[Max(s.salary)]] &gt; 'covid yearly salary'!$D$8, "T","F")</f>
        <v>T</v>
      </c>
      <c r="G3478" s="10">
        <f>Table3[[#This Row],[Max(s.salary)]]*0.045</f>
        <v>3491.1</v>
      </c>
      <c r="H3478" s="10">
        <f>Table3[[#This Row],[Max(s.salary)]]-Table3[[#This Row],[4.50%]]</f>
        <v>74088.899999999994</v>
      </c>
      <c r="I3478" s="11"/>
    </row>
    <row r="3479" spans="1:9">
      <c r="A3479" s="2">
        <v>16988</v>
      </c>
      <c r="B3479" s="2" t="s">
        <v>1115</v>
      </c>
      <c r="C3479" s="2" t="s">
        <v>1571</v>
      </c>
      <c r="D3479" s="7">
        <v>77575</v>
      </c>
      <c r="E3479" s="2" t="s">
        <v>19</v>
      </c>
      <c r="F3479" s="2" t="str">
        <f>IF(Table3[[#This Row],[Max(s.salary)]] &gt; 'covid yearly salary'!$D$8, "T","F")</f>
        <v>T</v>
      </c>
      <c r="G3479" s="10">
        <f>Table3[[#This Row],[Max(s.salary)]]*0.045</f>
        <v>3490.875</v>
      </c>
      <c r="H3479" s="10">
        <f>Table3[[#This Row],[Max(s.salary)]]-Table3[[#This Row],[4.50%]]</f>
        <v>74084.125</v>
      </c>
      <c r="I3479" s="11"/>
    </row>
    <row r="3480" spans="1:9">
      <c r="A3480" s="2">
        <v>97028</v>
      </c>
      <c r="B3480" s="2" t="s">
        <v>410</v>
      </c>
      <c r="C3480" s="2" t="s">
        <v>962</v>
      </c>
      <c r="D3480" s="7">
        <v>77562</v>
      </c>
      <c r="E3480" s="2" t="s">
        <v>19</v>
      </c>
      <c r="F3480" s="2" t="str">
        <f>IF(Table3[[#This Row],[Max(s.salary)]] &gt; 'covid yearly salary'!$D$8, "T","F")</f>
        <v>T</v>
      </c>
      <c r="G3480" s="10">
        <f>Table3[[#This Row],[Max(s.salary)]]*0.045</f>
        <v>3490.29</v>
      </c>
      <c r="H3480" s="10">
        <f>Table3[[#This Row],[Max(s.salary)]]-Table3[[#This Row],[4.50%]]</f>
        <v>74071.710000000006</v>
      </c>
      <c r="I3480" s="11"/>
    </row>
    <row r="3481" spans="1:9">
      <c r="A3481" s="2">
        <v>58693</v>
      </c>
      <c r="B3481" s="2" t="s">
        <v>1415</v>
      </c>
      <c r="C3481" s="2" t="s">
        <v>2552</v>
      </c>
      <c r="D3481" s="7">
        <v>77554</v>
      </c>
      <c r="E3481" s="2" t="s">
        <v>19</v>
      </c>
      <c r="F3481" s="2" t="str">
        <f>IF(Table3[[#This Row],[Max(s.salary)]] &gt; 'covid yearly salary'!$D$8, "T","F")</f>
        <v>T</v>
      </c>
      <c r="G3481" s="10">
        <f>Table3[[#This Row],[Max(s.salary)]]*0.045</f>
        <v>3489.93</v>
      </c>
      <c r="H3481" s="10">
        <f>Table3[[#This Row],[Max(s.salary)]]-Table3[[#This Row],[4.50%]]</f>
        <v>74064.070000000007</v>
      </c>
      <c r="I3481" s="11"/>
    </row>
    <row r="3482" spans="1:9">
      <c r="A3482" s="2">
        <v>72966</v>
      </c>
      <c r="B3482" s="2" t="s">
        <v>1899</v>
      </c>
      <c r="C3482" s="2" t="s">
        <v>1010</v>
      </c>
      <c r="D3482" s="7">
        <v>77553</v>
      </c>
      <c r="E3482" s="2" t="s">
        <v>19</v>
      </c>
      <c r="F3482" s="2" t="str">
        <f>IF(Table3[[#This Row],[Max(s.salary)]] &gt; 'covid yearly salary'!$D$8, "T","F")</f>
        <v>T</v>
      </c>
      <c r="G3482" s="10">
        <f>Table3[[#This Row],[Max(s.salary)]]*0.045</f>
        <v>3489.8849999999998</v>
      </c>
      <c r="H3482" s="10">
        <f>Table3[[#This Row],[Max(s.salary)]]-Table3[[#This Row],[4.50%]]</f>
        <v>74063.115000000005</v>
      </c>
      <c r="I3482" s="11"/>
    </row>
    <row r="3483" spans="1:9">
      <c r="A3483" s="2">
        <v>35967</v>
      </c>
      <c r="B3483" s="2" t="s">
        <v>702</v>
      </c>
      <c r="C3483" s="2" t="s">
        <v>2603</v>
      </c>
      <c r="D3483" s="7">
        <v>77543</v>
      </c>
      <c r="E3483" s="2" t="s">
        <v>19</v>
      </c>
      <c r="F3483" s="2" t="str">
        <f>IF(Table3[[#This Row],[Max(s.salary)]] &gt; 'covid yearly salary'!$D$8, "T","F")</f>
        <v>T</v>
      </c>
      <c r="G3483" s="10">
        <f>Table3[[#This Row],[Max(s.salary)]]*0.045</f>
        <v>3489.4349999999999</v>
      </c>
      <c r="H3483" s="10">
        <f>Table3[[#This Row],[Max(s.salary)]]-Table3[[#This Row],[4.50%]]</f>
        <v>74053.565000000002</v>
      </c>
      <c r="I3483" s="11"/>
    </row>
    <row r="3484" spans="1:9" hidden="1">
      <c r="A3484" s="2">
        <v>70719</v>
      </c>
      <c r="B3484" s="2" t="s">
        <v>584</v>
      </c>
      <c r="C3484" s="2" t="s">
        <v>433</v>
      </c>
      <c r="D3484" s="2">
        <v>43745</v>
      </c>
      <c r="E3484" s="2" t="s">
        <v>19</v>
      </c>
      <c r="F3484" s="2" t="str">
        <f>IF(Table3[[#This Row],[Max(s.salary)]] &gt; 'covid yearly salary'!$D$8, "T","F")</f>
        <v>F</v>
      </c>
      <c r="G3484" s="11">
        <f>Table3[[#This Row],[Max(s.salary)]]*0.045</f>
        <v>1968.5249999999999</v>
      </c>
      <c r="H3484" s="4">
        <f>Table3[[#This Row],[Max(s.salary)]]-Table3[[#This Row],[4.50%]]</f>
        <v>41776.474999999999</v>
      </c>
      <c r="I3484" s="11">
        <f t="shared" si="54"/>
        <v>7246242.5850000139</v>
      </c>
    </row>
    <row r="3485" spans="1:9">
      <c r="A3485" s="2">
        <v>23301</v>
      </c>
      <c r="B3485" s="2" t="s">
        <v>1575</v>
      </c>
      <c r="C3485" s="2" t="s">
        <v>1644</v>
      </c>
      <c r="D3485" s="7">
        <v>77531</v>
      </c>
      <c r="E3485" s="2" t="s">
        <v>19</v>
      </c>
      <c r="F3485" s="2" t="str">
        <f>IF(Table3[[#This Row],[Max(s.salary)]] &gt; 'covid yearly salary'!$D$8, "T","F")</f>
        <v>T</v>
      </c>
      <c r="G3485" s="10">
        <f>Table3[[#This Row],[Max(s.salary)]]*0.045</f>
        <v>3488.895</v>
      </c>
      <c r="H3485" s="10">
        <f>Table3[[#This Row],[Max(s.salary)]]-Table3[[#This Row],[4.50%]]</f>
        <v>74042.104999999996</v>
      </c>
      <c r="I3485" s="11"/>
    </row>
    <row r="3486" spans="1:9">
      <c r="A3486" s="2">
        <v>34290</v>
      </c>
      <c r="B3486" s="2" t="s">
        <v>1250</v>
      </c>
      <c r="C3486" s="2" t="s">
        <v>1596</v>
      </c>
      <c r="D3486" s="7">
        <v>77522</v>
      </c>
      <c r="E3486" s="2" t="s">
        <v>19</v>
      </c>
      <c r="F3486" s="2" t="str">
        <f>IF(Table3[[#This Row],[Max(s.salary)]] &gt; 'covid yearly salary'!$D$8, "T","F")</f>
        <v>T</v>
      </c>
      <c r="G3486" s="10">
        <f>Table3[[#This Row],[Max(s.salary)]]*0.045</f>
        <v>3488.49</v>
      </c>
      <c r="H3486" s="10">
        <f>Table3[[#This Row],[Max(s.salary)]]-Table3[[#This Row],[4.50%]]</f>
        <v>74033.509999999995</v>
      </c>
      <c r="I3486" s="11"/>
    </row>
    <row r="3487" spans="1:9">
      <c r="A3487" s="2">
        <v>57921</v>
      </c>
      <c r="B3487" s="2" t="s">
        <v>343</v>
      </c>
      <c r="C3487" s="2" t="s">
        <v>2604</v>
      </c>
      <c r="D3487" s="7">
        <v>77521</v>
      </c>
      <c r="E3487" s="2" t="s">
        <v>19</v>
      </c>
      <c r="F3487" s="2" t="str">
        <f>IF(Table3[[#This Row],[Max(s.salary)]] &gt; 'covid yearly salary'!$D$8, "T","F")</f>
        <v>T</v>
      </c>
      <c r="G3487" s="10">
        <f>Table3[[#This Row],[Max(s.salary)]]*0.045</f>
        <v>3488.4449999999997</v>
      </c>
      <c r="H3487" s="10">
        <f>Table3[[#This Row],[Max(s.salary)]]-Table3[[#This Row],[4.50%]]</f>
        <v>74032.554999999993</v>
      </c>
      <c r="I3487" s="11"/>
    </row>
    <row r="3488" spans="1:9" hidden="1">
      <c r="A3488" s="2">
        <v>70810</v>
      </c>
      <c r="B3488" s="2" t="s">
        <v>341</v>
      </c>
      <c r="C3488" s="2" t="s">
        <v>2605</v>
      </c>
      <c r="D3488" s="2">
        <v>51000</v>
      </c>
      <c r="E3488" s="2" t="s">
        <v>19</v>
      </c>
      <c r="F3488" s="2" t="str">
        <f>IF(Table3[[#This Row],[Max(s.salary)]] &gt; 'covid yearly salary'!$D$8, "T","F")</f>
        <v>F</v>
      </c>
      <c r="G3488" s="11">
        <f>Table3[[#This Row],[Max(s.salary)]]*0.045</f>
        <v>2295</v>
      </c>
      <c r="H3488" s="4">
        <f>Table3[[#This Row],[Max(s.salary)]]-Table3[[#This Row],[4.50%]]</f>
        <v>48705</v>
      </c>
      <c r="I3488" s="11">
        <f t="shared" si="54"/>
        <v>7233808.2300000144</v>
      </c>
    </row>
    <row r="3489" spans="1:9">
      <c r="A3489" s="2">
        <v>82957</v>
      </c>
      <c r="B3489" s="2" t="s">
        <v>2473</v>
      </c>
      <c r="C3489" s="2" t="s">
        <v>1715</v>
      </c>
      <c r="D3489" s="7">
        <v>77513</v>
      </c>
      <c r="E3489" s="2" t="s">
        <v>19</v>
      </c>
      <c r="F3489" s="2" t="str">
        <f>IF(Table3[[#This Row],[Max(s.salary)]] &gt; 'covid yearly salary'!$D$8, "T","F")</f>
        <v>T</v>
      </c>
      <c r="G3489" s="10">
        <f>Table3[[#This Row],[Max(s.salary)]]*0.045</f>
        <v>3488.085</v>
      </c>
      <c r="H3489" s="10">
        <f>Table3[[#This Row],[Max(s.salary)]]-Table3[[#This Row],[4.50%]]</f>
        <v>74024.914999999994</v>
      </c>
      <c r="I3489" s="11"/>
    </row>
    <row r="3490" spans="1:9" hidden="1">
      <c r="A3490" s="2">
        <v>70835</v>
      </c>
      <c r="B3490" s="2" t="s">
        <v>141</v>
      </c>
      <c r="C3490" s="2" t="s">
        <v>1958</v>
      </c>
      <c r="D3490" s="2">
        <v>43216</v>
      </c>
      <c r="E3490" s="2" t="s">
        <v>19</v>
      </c>
      <c r="F3490" s="2" t="str">
        <f>IF(Table3[[#This Row],[Max(s.salary)]] &gt; 'covid yearly salary'!$D$8, "T","F")</f>
        <v>F</v>
      </c>
      <c r="G3490" s="11">
        <f>Table3[[#This Row],[Max(s.salary)]]*0.045</f>
        <v>1944.72</v>
      </c>
      <c r="H3490" s="4">
        <f>Table3[[#This Row],[Max(s.salary)]]-Table3[[#This Row],[4.50%]]</f>
        <v>41271.279999999999</v>
      </c>
      <c r="I3490" s="11">
        <f t="shared" si="54"/>
        <v>7228025.1450000145</v>
      </c>
    </row>
    <row r="3491" spans="1:9">
      <c r="A3491" s="2">
        <v>88962</v>
      </c>
      <c r="B3491" s="2" t="s">
        <v>1616</v>
      </c>
      <c r="C3491" s="2" t="s">
        <v>1111</v>
      </c>
      <c r="D3491" s="7">
        <v>77512</v>
      </c>
      <c r="E3491" s="2" t="s">
        <v>19</v>
      </c>
      <c r="F3491" s="2" t="str">
        <f>IF(Table3[[#This Row],[Max(s.salary)]] &gt; 'covid yearly salary'!$D$8, "T","F")</f>
        <v>T</v>
      </c>
      <c r="G3491" s="10">
        <f>Table3[[#This Row],[Max(s.salary)]]*0.045</f>
        <v>3488.04</v>
      </c>
      <c r="H3491" s="10">
        <f>Table3[[#This Row],[Max(s.salary)]]-Table3[[#This Row],[4.50%]]</f>
        <v>74023.960000000006</v>
      </c>
      <c r="I3491" s="11"/>
    </row>
    <row r="3492" spans="1:9" hidden="1">
      <c r="A3492" s="2">
        <v>70872</v>
      </c>
      <c r="B3492" s="2" t="s">
        <v>487</v>
      </c>
      <c r="C3492" s="2" t="s">
        <v>2606</v>
      </c>
      <c r="D3492" s="2">
        <v>60596</v>
      </c>
      <c r="E3492" s="2" t="s">
        <v>19</v>
      </c>
      <c r="F3492" s="2" t="str">
        <f>IF(Table3[[#This Row],[Max(s.salary)]] &gt; 'covid yearly salary'!$D$8, "T","F")</f>
        <v>F</v>
      </c>
      <c r="G3492" s="11">
        <f>Table3[[#This Row],[Max(s.salary)]]*0.045</f>
        <v>2726.8199999999997</v>
      </c>
      <c r="H3492" s="4">
        <f>Table3[[#This Row],[Max(s.salary)]]-Table3[[#This Row],[4.50%]]</f>
        <v>57869.18</v>
      </c>
      <c r="I3492" s="11">
        <f t="shared" si="54"/>
        <v>7222592.3850000147</v>
      </c>
    </row>
    <row r="3493" spans="1:9">
      <c r="A3493" s="2">
        <v>57177</v>
      </c>
      <c r="B3493" s="2" t="s">
        <v>1356</v>
      </c>
      <c r="C3493" s="2" t="s">
        <v>2008</v>
      </c>
      <c r="D3493" s="7">
        <v>77508</v>
      </c>
      <c r="E3493" s="2" t="s">
        <v>19</v>
      </c>
      <c r="F3493" s="2" t="str">
        <f>IF(Table3[[#This Row],[Max(s.salary)]] &gt; 'covid yearly salary'!$D$8, "T","F")</f>
        <v>T</v>
      </c>
      <c r="G3493" s="10">
        <f>Table3[[#This Row],[Max(s.salary)]]*0.045</f>
        <v>3487.8599999999997</v>
      </c>
      <c r="H3493" s="10">
        <f>Table3[[#This Row],[Max(s.salary)]]-Table3[[#This Row],[4.50%]]</f>
        <v>74020.14</v>
      </c>
      <c r="I3493" s="11"/>
    </row>
    <row r="3494" spans="1:9">
      <c r="A3494" s="2">
        <v>51819</v>
      </c>
      <c r="B3494" s="2" t="s">
        <v>1291</v>
      </c>
      <c r="C3494" s="2" t="s">
        <v>1378</v>
      </c>
      <c r="D3494" s="7">
        <v>77504</v>
      </c>
      <c r="E3494" s="2" t="s">
        <v>19</v>
      </c>
      <c r="F3494" s="2" t="str">
        <f>IF(Table3[[#This Row],[Max(s.salary)]] &gt; 'covid yearly salary'!$D$8, "T","F")</f>
        <v>T</v>
      </c>
      <c r="G3494" s="10">
        <f>Table3[[#This Row],[Max(s.salary)]]*0.045</f>
        <v>3487.68</v>
      </c>
      <c r="H3494" s="10">
        <f>Table3[[#This Row],[Max(s.salary)]]-Table3[[#This Row],[4.50%]]</f>
        <v>74016.320000000007</v>
      </c>
      <c r="I3494" s="11"/>
    </row>
    <row r="3495" spans="1:9">
      <c r="A3495" s="2">
        <v>86797</v>
      </c>
      <c r="B3495" s="2" t="s">
        <v>283</v>
      </c>
      <c r="C3495" s="2" t="s">
        <v>1133</v>
      </c>
      <c r="D3495" s="7">
        <v>77501</v>
      </c>
      <c r="E3495" s="2" t="s">
        <v>19</v>
      </c>
      <c r="F3495" s="2" t="str">
        <f>IF(Table3[[#This Row],[Max(s.salary)]] &gt; 'covid yearly salary'!$D$8, "T","F")</f>
        <v>T</v>
      </c>
      <c r="G3495" s="10">
        <f>Table3[[#This Row],[Max(s.salary)]]*0.045</f>
        <v>3487.5450000000001</v>
      </c>
      <c r="H3495" s="10">
        <f>Table3[[#This Row],[Max(s.salary)]]-Table3[[#This Row],[4.50%]]</f>
        <v>74013.455000000002</v>
      </c>
      <c r="I3495" s="11"/>
    </row>
    <row r="3496" spans="1:9">
      <c r="A3496" s="2">
        <v>40783</v>
      </c>
      <c r="B3496" s="2" t="s">
        <v>1646</v>
      </c>
      <c r="C3496" s="2" t="s">
        <v>259</v>
      </c>
      <c r="D3496" s="7">
        <v>77493</v>
      </c>
      <c r="E3496" s="2" t="s">
        <v>19</v>
      </c>
      <c r="F3496" s="2" t="str">
        <f>IF(Table3[[#This Row],[Max(s.salary)]] &gt; 'covid yearly salary'!$D$8, "T","F")</f>
        <v>T</v>
      </c>
      <c r="G3496" s="10">
        <f>Table3[[#This Row],[Max(s.salary)]]*0.045</f>
        <v>3487.1849999999999</v>
      </c>
      <c r="H3496" s="10">
        <f>Table3[[#This Row],[Max(s.salary)]]-Table3[[#This Row],[4.50%]]</f>
        <v>74005.815000000002</v>
      </c>
      <c r="I3496" s="11"/>
    </row>
    <row r="3497" spans="1:9">
      <c r="A3497" s="2">
        <v>17013</v>
      </c>
      <c r="B3497" s="2" t="s">
        <v>757</v>
      </c>
      <c r="C3497" s="2" t="s">
        <v>2449</v>
      </c>
      <c r="D3497" s="7">
        <v>77480</v>
      </c>
      <c r="E3497" s="2" t="s">
        <v>19</v>
      </c>
      <c r="F3497" s="2" t="str">
        <f>IF(Table3[[#This Row],[Max(s.salary)]] &gt; 'covid yearly salary'!$D$8, "T","F")</f>
        <v>T</v>
      </c>
      <c r="G3497" s="10">
        <f>Table3[[#This Row],[Max(s.salary)]]*0.045</f>
        <v>3486.6</v>
      </c>
      <c r="H3497" s="10">
        <f>Table3[[#This Row],[Max(s.salary)]]-Table3[[#This Row],[4.50%]]</f>
        <v>73993.399999999994</v>
      </c>
      <c r="I3497" s="11"/>
    </row>
    <row r="3498" spans="1:9">
      <c r="A3498" s="2">
        <v>79052</v>
      </c>
      <c r="B3498" s="2" t="s">
        <v>324</v>
      </c>
      <c r="C3498" s="2" t="s">
        <v>498</v>
      </c>
      <c r="D3498" s="7">
        <v>77462</v>
      </c>
      <c r="E3498" s="2" t="s">
        <v>19</v>
      </c>
      <c r="F3498" s="2" t="str">
        <f>IF(Table3[[#This Row],[Max(s.salary)]] &gt; 'covid yearly salary'!$D$8, "T","F")</f>
        <v>T</v>
      </c>
      <c r="G3498" s="10">
        <f>Table3[[#This Row],[Max(s.salary)]]*0.045</f>
        <v>3485.79</v>
      </c>
      <c r="H3498" s="10">
        <f>Table3[[#This Row],[Max(s.salary)]]-Table3[[#This Row],[4.50%]]</f>
        <v>73976.210000000006</v>
      </c>
      <c r="I3498" s="11"/>
    </row>
    <row r="3499" spans="1:9" hidden="1">
      <c r="A3499" s="2">
        <v>71008</v>
      </c>
      <c r="B3499" s="2" t="s">
        <v>1323</v>
      </c>
      <c r="C3499" s="2" t="s">
        <v>903</v>
      </c>
      <c r="D3499" s="2">
        <v>58773</v>
      </c>
      <c r="E3499" s="2" t="s">
        <v>19</v>
      </c>
      <c r="F3499" s="2" t="str">
        <f>IF(Table3[[#This Row],[Max(s.salary)]] &gt; 'covid yearly salary'!$D$8, "T","F")</f>
        <v>F</v>
      </c>
      <c r="G3499" s="11">
        <f>Table3[[#This Row],[Max(s.salary)]]*0.045</f>
        <v>2644.7849999999999</v>
      </c>
      <c r="H3499" s="4">
        <f>Table3[[#This Row],[Max(s.salary)]]-Table3[[#This Row],[4.50%]]</f>
        <v>56128.214999999997</v>
      </c>
      <c r="I3499" s="11">
        <f t="shared" si="54"/>
        <v>7198942.9050000133</v>
      </c>
    </row>
    <row r="3500" spans="1:9">
      <c r="A3500" s="2">
        <v>88958</v>
      </c>
      <c r="B3500" s="2" t="s">
        <v>493</v>
      </c>
      <c r="C3500" s="2" t="s">
        <v>1995</v>
      </c>
      <c r="D3500" s="7">
        <v>77462</v>
      </c>
      <c r="E3500" s="2" t="s">
        <v>19</v>
      </c>
      <c r="F3500" s="2" t="str">
        <f>IF(Table3[[#This Row],[Max(s.salary)]] &gt; 'covid yearly salary'!$D$8, "T","F")</f>
        <v>T</v>
      </c>
      <c r="G3500" s="10">
        <f>Table3[[#This Row],[Max(s.salary)]]*0.045</f>
        <v>3485.79</v>
      </c>
      <c r="H3500" s="10">
        <f>Table3[[#This Row],[Max(s.salary)]]-Table3[[#This Row],[4.50%]]</f>
        <v>73976.210000000006</v>
      </c>
      <c r="I3500" s="11"/>
    </row>
    <row r="3501" spans="1:9">
      <c r="A3501" s="2">
        <v>24691</v>
      </c>
      <c r="B3501" s="2" t="s">
        <v>2607</v>
      </c>
      <c r="C3501" s="2" t="s">
        <v>1437</v>
      </c>
      <c r="D3501" s="7">
        <v>77443</v>
      </c>
      <c r="E3501" s="2" t="s">
        <v>19</v>
      </c>
      <c r="F3501" s="2" t="str">
        <f>IF(Table3[[#This Row],[Max(s.salary)]] &gt; 'covid yearly salary'!$D$8, "T","F")</f>
        <v>T</v>
      </c>
      <c r="G3501" s="10">
        <f>Table3[[#This Row],[Max(s.salary)]]*0.045</f>
        <v>3484.9349999999999</v>
      </c>
      <c r="H3501" s="10">
        <f>Table3[[#This Row],[Max(s.salary)]]-Table3[[#This Row],[4.50%]]</f>
        <v>73958.065000000002</v>
      </c>
      <c r="I3501" s="11"/>
    </row>
    <row r="3502" spans="1:9">
      <c r="A3502" s="2">
        <v>42153</v>
      </c>
      <c r="B3502" s="2" t="s">
        <v>869</v>
      </c>
      <c r="C3502" s="2" t="s">
        <v>2202</v>
      </c>
      <c r="D3502" s="7">
        <v>77443</v>
      </c>
      <c r="E3502" s="2" t="s">
        <v>19</v>
      </c>
      <c r="F3502" s="2" t="str">
        <f>IF(Table3[[#This Row],[Max(s.salary)]] &gt; 'covid yearly salary'!$D$8, "T","F")</f>
        <v>T</v>
      </c>
      <c r="G3502" s="10">
        <f>Table3[[#This Row],[Max(s.salary)]]*0.045</f>
        <v>3484.9349999999999</v>
      </c>
      <c r="H3502" s="10">
        <f>Table3[[#This Row],[Max(s.salary)]]-Table3[[#This Row],[4.50%]]</f>
        <v>73958.065000000002</v>
      </c>
      <c r="I3502" s="11"/>
    </row>
    <row r="3503" spans="1:9">
      <c r="A3503" s="2">
        <v>76258</v>
      </c>
      <c r="B3503" s="2" t="s">
        <v>865</v>
      </c>
      <c r="C3503" s="2" t="s">
        <v>2092</v>
      </c>
      <c r="D3503" s="7">
        <v>77440</v>
      </c>
      <c r="E3503" s="2" t="s">
        <v>19</v>
      </c>
      <c r="F3503" s="2" t="str">
        <f>IF(Table3[[#This Row],[Max(s.salary)]] &gt; 'covid yearly salary'!$D$8, "T","F")</f>
        <v>T</v>
      </c>
      <c r="G3503" s="10">
        <f>Table3[[#This Row],[Max(s.salary)]]*0.045</f>
        <v>3484.7999999999997</v>
      </c>
      <c r="H3503" s="10">
        <f>Table3[[#This Row],[Max(s.salary)]]-Table3[[#This Row],[4.50%]]</f>
        <v>73955.199999999997</v>
      </c>
      <c r="I3503" s="11"/>
    </row>
    <row r="3504" spans="1:9">
      <c r="A3504" s="2">
        <v>85815</v>
      </c>
      <c r="B3504" s="2" t="s">
        <v>1821</v>
      </c>
      <c r="C3504" s="2" t="s">
        <v>528</v>
      </c>
      <c r="D3504" s="7">
        <v>77440</v>
      </c>
      <c r="E3504" s="2" t="s">
        <v>19</v>
      </c>
      <c r="F3504" s="2" t="str">
        <f>IF(Table3[[#This Row],[Max(s.salary)]] &gt; 'covid yearly salary'!$D$8, "T","F")</f>
        <v>T</v>
      </c>
      <c r="G3504" s="10">
        <f>Table3[[#This Row],[Max(s.salary)]]*0.045</f>
        <v>3484.7999999999997</v>
      </c>
      <c r="H3504" s="10">
        <f>Table3[[#This Row],[Max(s.salary)]]-Table3[[#This Row],[4.50%]]</f>
        <v>73955.199999999997</v>
      </c>
      <c r="I3504" s="11"/>
    </row>
    <row r="3505" spans="1:9">
      <c r="A3505" s="2">
        <v>105819</v>
      </c>
      <c r="B3505" s="2" t="s">
        <v>589</v>
      </c>
      <c r="C3505" s="2" t="s">
        <v>2042</v>
      </c>
      <c r="D3505" s="7">
        <v>77437</v>
      </c>
      <c r="E3505" s="2" t="s">
        <v>19</v>
      </c>
      <c r="F3505" s="2" t="str">
        <f>IF(Table3[[#This Row],[Max(s.salary)]] &gt; 'covid yearly salary'!$D$8, "T","F")</f>
        <v>T</v>
      </c>
      <c r="G3505" s="10">
        <f>Table3[[#This Row],[Max(s.salary)]]*0.045</f>
        <v>3484.665</v>
      </c>
      <c r="H3505" s="10">
        <f>Table3[[#This Row],[Max(s.salary)]]-Table3[[#This Row],[4.50%]]</f>
        <v>73952.335000000006</v>
      </c>
      <c r="I3505" s="11"/>
    </row>
    <row r="3506" spans="1:9" hidden="1">
      <c r="A3506" s="2">
        <v>71119</v>
      </c>
      <c r="B3506" s="2" t="s">
        <v>424</v>
      </c>
      <c r="C3506" s="2" t="s">
        <v>1898</v>
      </c>
      <c r="D3506" s="2">
        <v>54047</v>
      </c>
      <c r="E3506" s="2" t="s">
        <v>19</v>
      </c>
      <c r="F3506" s="2" t="str">
        <f>IF(Table3[[#This Row],[Max(s.salary)]] &gt; 'covid yearly salary'!$D$8, "T","F")</f>
        <v>F</v>
      </c>
      <c r="G3506" s="11">
        <f>Table3[[#This Row],[Max(s.salary)]]*0.045</f>
        <v>2432.1149999999998</v>
      </c>
      <c r="H3506" s="4">
        <f>Table3[[#This Row],[Max(s.salary)]]-Table3[[#This Row],[4.50%]]</f>
        <v>51614.885000000002</v>
      </c>
      <c r="I3506" s="11">
        <f t="shared" si="54"/>
        <v>7175388.1950000143</v>
      </c>
    </row>
    <row r="3507" spans="1:9" hidden="1">
      <c r="A3507" s="2">
        <v>71120</v>
      </c>
      <c r="B3507" s="2" t="s">
        <v>519</v>
      </c>
      <c r="C3507" s="2" t="s">
        <v>1215</v>
      </c>
      <c r="D3507" s="2">
        <v>54129</v>
      </c>
      <c r="E3507" s="2" t="s">
        <v>19</v>
      </c>
      <c r="F3507" s="2" t="str">
        <f>IF(Table3[[#This Row],[Max(s.salary)]] &gt; 'covid yearly salary'!$D$8, "T","F")</f>
        <v>F</v>
      </c>
      <c r="G3507" s="11">
        <f>Table3[[#This Row],[Max(s.salary)]]*0.045</f>
        <v>2435.8049999999998</v>
      </c>
      <c r="H3507" s="4">
        <f>Table3[[#This Row],[Max(s.salary)]]-Table3[[#This Row],[4.50%]]</f>
        <v>51693.195</v>
      </c>
      <c r="I3507" s="11">
        <f t="shared" si="54"/>
        <v>7172956.080000014</v>
      </c>
    </row>
    <row r="3508" spans="1:9">
      <c r="A3508" s="2">
        <v>37932</v>
      </c>
      <c r="B3508" s="2" t="s">
        <v>2331</v>
      </c>
      <c r="C3508" s="2" t="s">
        <v>106</v>
      </c>
      <c r="D3508" s="7">
        <v>77429</v>
      </c>
      <c r="E3508" s="2" t="s">
        <v>19</v>
      </c>
      <c r="F3508" s="2" t="str">
        <f>IF(Table3[[#This Row],[Max(s.salary)]] &gt; 'covid yearly salary'!$D$8, "T","F")</f>
        <v>T</v>
      </c>
      <c r="G3508" s="10">
        <f>Table3[[#This Row],[Max(s.salary)]]*0.045</f>
        <v>3484.3049999999998</v>
      </c>
      <c r="H3508" s="10">
        <f>Table3[[#This Row],[Max(s.salary)]]-Table3[[#This Row],[4.50%]]</f>
        <v>73944.695000000007</v>
      </c>
      <c r="I3508" s="11"/>
    </row>
    <row r="3509" spans="1:9">
      <c r="A3509" s="2">
        <v>88723</v>
      </c>
      <c r="B3509" s="2" t="s">
        <v>2608</v>
      </c>
      <c r="C3509" s="2" t="s">
        <v>2446</v>
      </c>
      <c r="D3509" s="7">
        <v>77427</v>
      </c>
      <c r="E3509" s="2" t="s">
        <v>19</v>
      </c>
      <c r="F3509" s="2" t="str">
        <f>IF(Table3[[#This Row],[Max(s.salary)]] &gt; 'covid yearly salary'!$D$8, "T","F")</f>
        <v>T</v>
      </c>
      <c r="G3509" s="10">
        <f>Table3[[#This Row],[Max(s.salary)]]*0.045</f>
        <v>3484.2149999999997</v>
      </c>
      <c r="H3509" s="10">
        <f>Table3[[#This Row],[Max(s.salary)]]-Table3[[#This Row],[4.50%]]</f>
        <v>73942.785000000003</v>
      </c>
      <c r="I3509" s="11"/>
    </row>
    <row r="3510" spans="1:9" hidden="1">
      <c r="A3510" s="2">
        <v>71163</v>
      </c>
      <c r="B3510" s="2" t="s">
        <v>493</v>
      </c>
      <c r="C3510" s="2" t="s">
        <v>777</v>
      </c>
      <c r="D3510" s="2">
        <v>40322</v>
      </c>
      <c r="E3510" s="2" t="s">
        <v>19</v>
      </c>
      <c r="F3510" s="2" t="str">
        <f>IF(Table3[[#This Row],[Max(s.salary)]] &gt; 'covid yearly salary'!$D$8, "T","F")</f>
        <v>F</v>
      </c>
      <c r="G3510" s="11">
        <f>Table3[[#This Row],[Max(s.salary)]]*0.045</f>
        <v>1814.49</v>
      </c>
      <c r="H3510" s="4">
        <f>Table3[[#This Row],[Max(s.salary)]]-Table3[[#This Row],[4.50%]]</f>
        <v>38507.51</v>
      </c>
      <c r="I3510" s="11">
        <f t="shared" si="54"/>
        <v>7163551.7550000148</v>
      </c>
    </row>
    <row r="3511" spans="1:9" hidden="1">
      <c r="A3511" s="2">
        <v>71170</v>
      </c>
      <c r="B3511" s="2" t="s">
        <v>1290</v>
      </c>
      <c r="C3511" s="2" t="s">
        <v>1832</v>
      </c>
      <c r="D3511" s="2">
        <v>53173</v>
      </c>
      <c r="E3511" s="2" t="s">
        <v>19</v>
      </c>
      <c r="F3511" s="2" t="str">
        <f>IF(Table3[[#This Row],[Max(s.salary)]] &gt; 'covid yearly salary'!$D$8, "T","F")</f>
        <v>F</v>
      </c>
      <c r="G3511" s="11">
        <f>Table3[[#This Row],[Max(s.salary)]]*0.045</f>
        <v>2392.7849999999999</v>
      </c>
      <c r="H3511" s="4">
        <f>Table3[[#This Row],[Max(s.salary)]]-Table3[[#This Row],[4.50%]]</f>
        <v>50780.214999999997</v>
      </c>
      <c r="I3511" s="11">
        <f t="shared" si="54"/>
        <v>7161737.2650000155</v>
      </c>
    </row>
    <row r="3512" spans="1:9">
      <c r="A3512" s="2">
        <v>63908</v>
      </c>
      <c r="B3512" s="2" t="s">
        <v>275</v>
      </c>
      <c r="C3512" s="2" t="s">
        <v>816</v>
      </c>
      <c r="D3512" s="7">
        <v>77424</v>
      </c>
      <c r="E3512" s="2" t="s">
        <v>19</v>
      </c>
      <c r="F3512" s="2" t="str">
        <f>IF(Table3[[#This Row],[Max(s.salary)]] &gt; 'covid yearly salary'!$D$8, "T","F")</f>
        <v>T</v>
      </c>
      <c r="G3512" s="10">
        <f>Table3[[#This Row],[Max(s.salary)]]*0.045</f>
        <v>3484.08</v>
      </c>
      <c r="H3512" s="10">
        <f>Table3[[#This Row],[Max(s.salary)]]-Table3[[#This Row],[4.50%]]</f>
        <v>73939.92</v>
      </c>
      <c r="I3512" s="11"/>
    </row>
    <row r="3513" spans="1:9" hidden="1">
      <c r="A3513" s="2">
        <v>71206</v>
      </c>
      <c r="B3513" s="2" t="s">
        <v>1247</v>
      </c>
      <c r="C3513" s="2" t="s">
        <v>1647</v>
      </c>
      <c r="D3513" s="2">
        <v>45531</v>
      </c>
      <c r="E3513" s="2" t="s">
        <v>19</v>
      </c>
      <c r="F3513" s="2" t="str">
        <f>IF(Table3[[#This Row],[Max(s.salary)]] &gt; 'covid yearly salary'!$D$8, "T","F")</f>
        <v>F</v>
      </c>
      <c r="G3513" s="11">
        <f>Table3[[#This Row],[Max(s.salary)]]*0.045</f>
        <v>2048.895</v>
      </c>
      <c r="H3513" s="4">
        <f>Table3[[#This Row],[Max(s.salary)]]-Table3[[#This Row],[4.50%]]</f>
        <v>43482.105000000003</v>
      </c>
      <c r="I3513" s="11">
        <f t="shared" si="54"/>
        <v>7155860.4000000153</v>
      </c>
    </row>
    <row r="3514" spans="1:9">
      <c r="A3514" s="2">
        <v>52089</v>
      </c>
      <c r="B3514" s="2" t="s">
        <v>1665</v>
      </c>
      <c r="C3514" s="2" t="s">
        <v>1885</v>
      </c>
      <c r="D3514" s="7">
        <v>77403</v>
      </c>
      <c r="E3514" s="2" t="s">
        <v>19</v>
      </c>
      <c r="F3514" s="2" t="str">
        <f>IF(Table3[[#This Row],[Max(s.salary)]] &gt; 'covid yearly salary'!$D$8, "T","F")</f>
        <v>T</v>
      </c>
      <c r="G3514" s="10">
        <f>Table3[[#This Row],[Max(s.salary)]]*0.045</f>
        <v>3483.1349999999998</v>
      </c>
      <c r="H3514" s="10">
        <f>Table3[[#This Row],[Max(s.salary)]]-Table3[[#This Row],[4.50%]]</f>
        <v>73919.865000000005</v>
      </c>
      <c r="I3514" s="11"/>
    </row>
    <row r="3515" spans="1:9">
      <c r="A3515" s="2">
        <v>201682</v>
      </c>
      <c r="B3515" s="2" t="s">
        <v>1944</v>
      </c>
      <c r="C3515" s="2" t="s">
        <v>1862</v>
      </c>
      <c r="D3515" s="7">
        <v>77398</v>
      </c>
      <c r="E3515" s="2" t="s">
        <v>19</v>
      </c>
      <c r="F3515" s="2" t="str">
        <f>IF(Table3[[#This Row],[Max(s.salary)]] &gt; 'covid yearly salary'!$D$8, "T","F")</f>
        <v>T</v>
      </c>
      <c r="G3515" s="10">
        <f>Table3[[#This Row],[Max(s.salary)]]*0.045</f>
        <v>3482.91</v>
      </c>
      <c r="H3515" s="10">
        <f>Table3[[#This Row],[Max(s.salary)]]-Table3[[#This Row],[4.50%]]</f>
        <v>73915.09</v>
      </c>
      <c r="I3515" s="11"/>
    </row>
    <row r="3516" spans="1:9">
      <c r="A3516" s="2">
        <v>41018</v>
      </c>
      <c r="B3516" s="2" t="s">
        <v>1132</v>
      </c>
      <c r="C3516" s="2" t="s">
        <v>2609</v>
      </c>
      <c r="D3516" s="7">
        <v>77382</v>
      </c>
      <c r="E3516" s="2" t="s">
        <v>19</v>
      </c>
      <c r="F3516" s="2" t="str">
        <f>IF(Table3[[#This Row],[Max(s.salary)]] &gt; 'covid yearly salary'!$D$8, "T","F")</f>
        <v>T</v>
      </c>
      <c r="G3516" s="10">
        <f>Table3[[#This Row],[Max(s.salary)]]*0.045</f>
        <v>3482.19</v>
      </c>
      <c r="H3516" s="10">
        <f>Table3[[#This Row],[Max(s.salary)]]-Table3[[#This Row],[4.50%]]</f>
        <v>73899.81</v>
      </c>
      <c r="I3516" s="11"/>
    </row>
    <row r="3517" spans="1:9">
      <c r="A3517" s="2">
        <v>92119</v>
      </c>
      <c r="B3517" s="2" t="s">
        <v>165</v>
      </c>
      <c r="C3517" s="2" t="s">
        <v>1523</v>
      </c>
      <c r="D3517" s="7">
        <v>77382</v>
      </c>
      <c r="E3517" s="2" t="s">
        <v>19</v>
      </c>
      <c r="F3517" s="2" t="str">
        <f>IF(Table3[[#This Row],[Max(s.salary)]] &gt; 'covid yearly salary'!$D$8, "T","F")</f>
        <v>T</v>
      </c>
      <c r="G3517" s="10">
        <f>Table3[[#This Row],[Max(s.salary)]]*0.045</f>
        <v>3482.19</v>
      </c>
      <c r="H3517" s="10">
        <f>Table3[[#This Row],[Max(s.salary)]]-Table3[[#This Row],[4.50%]]</f>
        <v>73899.81</v>
      </c>
      <c r="I3517" s="11"/>
    </row>
    <row r="3518" spans="1:9">
      <c r="A3518" s="2">
        <v>76262</v>
      </c>
      <c r="B3518" s="2" t="s">
        <v>1495</v>
      </c>
      <c r="C3518" s="2" t="s">
        <v>74</v>
      </c>
      <c r="D3518" s="7">
        <v>77358</v>
      </c>
      <c r="E3518" s="2" t="s">
        <v>19</v>
      </c>
      <c r="F3518" s="2" t="str">
        <f>IF(Table3[[#This Row],[Max(s.salary)]] &gt; 'covid yearly salary'!$D$8, "T","F")</f>
        <v>T</v>
      </c>
      <c r="G3518" s="10">
        <f>Table3[[#This Row],[Max(s.salary)]]*0.045</f>
        <v>3481.1099999999997</v>
      </c>
      <c r="H3518" s="10">
        <f>Table3[[#This Row],[Max(s.salary)]]-Table3[[#This Row],[4.50%]]</f>
        <v>73876.89</v>
      </c>
      <c r="I3518" s="11"/>
    </row>
    <row r="3519" spans="1:9">
      <c r="A3519" s="2">
        <v>90850</v>
      </c>
      <c r="B3519" s="2" t="s">
        <v>1497</v>
      </c>
      <c r="C3519" s="2" t="s">
        <v>2318</v>
      </c>
      <c r="D3519" s="7">
        <v>77341</v>
      </c>
      <c r="E3519" s="2" t="s">
        <v>19</v>
      </c>
      <c r="F3519" s="2" t="str">
        <f>IF(Table3[[#This Row],[Max(s.salary)]] &gt; 'covid yearly salary'!$D$8, "T","F")</f>
        <v>T</v>
      </c>
      <c r="G3519" s="10">
        <f>Table3[[#This Row],[Max(s.salary)]]*0.045</f>
        <v>3480.3449999999998</v>
      </c>
      <c r="H3519" s="10">
        <f>Table3[[#This Row],[Max(s.salary)]]-Table3[[#This Row],[4.50%]]</f>
        <v>73860.654999999999</v>
      </c>
      <c r="I3519" s="11"/>
    </row>
    <row r="3520" spans="1:9">
      <c r="A3520" s="2">
        <v>55513</v>
      </c>
      <c r="B3520" s="2" t="s">
        <v>2610</v>
      </c>
      <c r="C3520" s="2" t="s">
        <v>1484</v>
      </c>
      <c r="D3520" s="7">
        <v>77333</v>
      </c>
      <c r="E3520" s="2" t="s">
        <v>19</v>
      </c>
      <c r="F3520" s="2" t="str">
        <f>IF(Table3[[#This Row],[Max(s.salary)]] &gt; 'covid yearly salary'!$D$8, "T","F")</f>
        <v>T</v>
      </c>
      <c r="G3520" s="10">
        <f>Table3[[#This Row],[Max(s.salary)]]*0.045</f>
        <v>3479.9849999999997</v>
      </c>
      <c r="H3520" s="10">
        <f>Table3[[#This Row],[Max(s.salary)]]-Table3[[#This Row],[4.50%]]</f>
        <v>73853.014999999999</v>
      </c>
      <c r="I3520" s="11"/>
    </row>
    <row r="3521" spans="1:9">
      <c r="A3521" s="2">
        <v>72785</v>
      </c>
      <c r="B3521" s="2" t="s">
        <v>2161</v>
      </c>
      <c r="C3521" s="2" t="s">
        <v>2611</v>
      </c>
      <c r="D3521" s="7">
        <v>77328</v>
      </c>
      <c r="E3521" s="2" t="s">
        <v>19</v>
      </c>
      <c r="F3521" s="2" t="str">
        <f>IF(Table3[[#This Row],[Max(s.salary)]] &gt; 'covid yearly salary'!$D$8, "T","F")</f>
        <v>T</v>
      </c>
      <c r="G3521" s="10">
        <f>Table3[[#This Row],[Max(s.salary)]]*0.045</f>
        <v>3479.7599999999998</v>
      </c>
      <c r="H3521" s="10">
        <f>Table3[[#This Row],[Max(s.salary)]]-Table3[[#This Row],[4.50%]]</f>
        <v>73848.240000000005</v>
      </c>
      <c r="I3521" s="11"/>
    </row>
    <row r="3522" spans="1:9">
      <c r="A3522" s="2">
        <v>96306</v>
      </c>
      <c r="B3522" s="2" t="s">
        <v>1949</v>
      </c>
      <c r="C3522" s="2" t="s">
        <v>644</v>
      </c>
      <c r="D3522" s="7">
        <v>77320</v>
      </c>
      <c r="E3522" s="2" t="s">
        <v>19</v>
      </c>
      <c r="F3522" s="2" t="str">
        <f>IF(Table3[[#This Row],[Max(s.salary)]] &gt; 'covid yearly salary'!$D$8, "T","F")</f>
        <v>T</v>
      </c>
      <c r="G3522" s="10">
        <f>Table3[[#This Row],[Max(s.salary)]]*0.045</f>
        <v>3479.4</v>
      </c>
      <c r="H3522" s="10">
        <f>Table3[[#This Row],[Max(s.salary)]]-Table3[[#This Row],[4.50%]]</f>
        <v>73840.600000000006</v>
      </c>
      <c r="I3522" s="11"/>
    </row>
    <row r="3523" spans="1:9">
      <c r="A3523" s="2">
        <v>22165</v>
      </c>
      <c r="B3523" s="2" t="s">
        <v>1947</v>
      </c>
      <c r="C3523" s="2" t="s">
        <v>395</v>
      </c>
      <c r="D3523" s="7">
        <v>77310</v>
      </c>
      <c r="E3523" s="2" t="s">
        <v>19</v>
      </c>
      <c r="F3523" s="2" t="str">
        <f>IF(Table3[[#This Row],[Max(s.salary)]] &gt; 'covid yearly salary'!$D$8, "T","F")</f>
        <v>T</v>
      </c>
      <c r="G3523" s="10">
        <f>Table3[[#This Row],[Max(s.salary)]]*0.045</f>
        <v>3478.95</v>
      </c>
      <c r="H3523" s="10">
        <f>Table3[[#This Row],[Max(s.salary)]]-Table3[[#This Row],[4.50%]]</f>
        <v>73831.05</v>
      </c>
      <c r="I3523" s="11"/>
    </row>
    <row r="3524" spans="1:9" hidden="1">
      <c r="A3524" s="2">
        <v>71408</v>
      </c>
      <c r="B3524" s="2" t="s">
        <v>501</v>
      </c>
      <c r="C3524" s="2" t="s">
        <v>407</v>
      </c>
      <c r="D3524" s="2">
        <v>50643</v>
      </c>
      <c r="E3524" s="2" t="s">
        <v>19</v>
      </c>
      <c r="F3524" s="2" t="str">
        <f>IF(Table3[[#This Row],[Max(s.salary)]] &gt; 'covid yearly salary'!$D$8, "T","F")</f>
        <v>F</v>
      </c>
      <c r="G3524" s="11">
        <f>Table3[[#This Row],[Max(s.salary)]]*0.045</f>
        <v>2278.9349999999999</v>
      </c>
      <c r="H3524" s="4">
        <f>Table3[[#This Row],[Max(s.salary)]]-Table3[[#This Row],[4.50%]]</f>
        <v>48364.065000000002</v>
      </c>
      <c r="I3524" s="11">
        <f t="shared" ref="I3524:I3582" si="55">SUM(G3524:G7742)</f>
        <v>7119001.530000017</v>
      </c>
    </row>
    <row r="3525" spans="1:9">
      <c r="A3525" s="2">
        <v>58853</v>
      </c>
      <c r="B3525" s="2" t="s">
        <v>1425</v>
      </c>
      <c r="C3525" s="2" t="s">
        <v>1830</v>
      </c>
      <c r="D3525" s="7">
        <v>77297</v>
      </c>
      <c r="E3525" s="2" t="s">
        <v>19</v>
      </c>
      <c r="F3525" s="2" t="str">
        <f>IF(Table3[[#This Row],[Max(s.salary)]] &gt; 'covid yearly salary'!$D$8, "T","F")</f>
        <v>T</v>
      </c>
      <c r="G3525" s="10">
        <f>Table3[[#This Row],[Max(s.salary)]]*0.045</f>
        <v>3478.3649999999998</v>
      </c>
      <c r="H3525" s="10">
        <f>Table3[[#This Row],[Max(s.salary)]]-Table3[[#This Row],[4.50%]]</f>
        <v>73818.634999999995</v>
      </c>
      <c r="I3525" s="11"/>
    </row>
    <row r="3526" spans="1:9">
      <c r="A3526" s="2">
        <v>23052</v>
      </c>
      <c r="B3526" s="2" t="s">
        <v>915</v>
      </c>
      <c r="C3526" s="2" t="s">
        <v>2004</v>
      </c>
      <c r="D3526" s="7">
        <v>77291</v>
      </c>
      <c r="E3526" s="2" t="s">
        <v>19</v>
      </c>
      <c r="F3526" s="2" t="str">
        <f>IF(Table3[[#This Row],[Max(s.salary)]] &gt; 'covid yearly salary'!$D$8, "T","F")</f>
        <v>T</v>
      </c>
      <c r="G3526" s="10">
        <f>Table3[[#This Row],[Max(s.salary)]]*0.045</f>
        <v>3478.0949999999998</v>
      </c>
      <c r="H3526" s="10">
        <f>Table3[[#This Row],[Max(s.salary)]]-Table3[[#This Row],[4.50%]]</f>
        <v>73812.904999999999</v>
      </c>
      <c r="I3526" s="11"/>
    </row>
    <row r="3527" spans="1:9">
      <c r="A3527" s="2">
        <v>23135</v>
      </c>
      <c r="B3527" s="2" t="s">
        <v>1749</v>
      </c>
      <c r="C3527" s="2" t="s">
        <v>2547</v>
      </c>
      <c r="D3527" s="7">
        <v>77263</v>
      </c>
      <c r="E3527" s="2" t="s">
        <v>19</v>
      </c>
      <c r="F3527" s="2" t="str">
        <f>IF(Table3[[#This Row],[Max(s.salary)]] &gt; 'covid yearly salary'!$D$8, "T","F")</f>
        <v>T</v>
      </c>
      <c r="G3527" s="10">
        <f>Table3[[#This Row],[Max(s.salary)]]*0.045</f>
        <v>3476.835</v>
      </c>
      <c r="H3527" s="10">
        <f>Table3[[#This Row],[Max(s.salary)]]-Table3[[#This Row],[4.50%]]</f>
        <v>73786.164999999994</v>
      </c>
      <c r="I3527" s="11"/>
    </row>
    <row r="3528" spans="1:9">
      <c r="A3528" s="2">
        <v>201350</v>
      </c>
      <c r="B3528" s="2" t="s">
        <v>235</v>
      </c>
      <c r="C3528" s="2" t="s">
        <v>2612</v>
      </c>
      <c r="D3528" s="7">
        <v>77243</v>
      </c>
      <c r="E3528" s="2" t="s">
        <v>19</v>
      </c>
      <c r="F3528" s="2" t="str">
        <f>IF(Table3[[#This Row],[Max(s.salary)]] &gt; 'covid yearly salary'!$D$8, "T","F")</f>
        <v>T</v>
      </c>
      <c r="G3528" s="10">
        <f>Table3[[#This Row],[Max(s.salary)]]*0.045</f>
        <v>3475.9349999999999</v>
      </c>
      <c r="H3528" s="10">
        <f>Table3[[#This Row],[Max(s.salary)]]-Table3[[#This Row],[4.50%]]</f>
        <v>73767.065000000002</v>
      </c>
      <c r="I3528" s="11"/>
    </row>
    <row r="3529" spans="1:9">
      <c r="A3529" s="2">
        <v>65953</v>
      </c>
      <c r="B3529" s="2" t="s">
        <v>1552</v>
      </c>
      <c r="C3529" s="2" t="s">
        <v>400</v>
      </c>
      <c r="D3529" s="7">
        <v>77234</v>
      </c>
      <c r="E3529" s="2" t="s">
        <v>19</v>
      </c>
      <c r="F3529" s="2" t="str">
        <f>IF(Table3[[#This Row],[Max(s.salary)]] &gt; 'covid yearly salary'!$D$8, "T","F")</f>
        <v>T</v>
      </c>
      <c r="G3529" s="10">
        <f>Table3[[#This Row],[Max(s.salary)]]*0.045</f>
        <v>3475.5299999999997</v>
      </c>
      <c r="H3529" s="10">
        <f>Table3[[#This Row],[Max(s.salary)]]-Table3[[#This Row],[4.50%]]</f>
        <v>73758.47</v>
      </c>
      <c r="I3529" s="11"/>
    </row>
    <row r="3530" spans="1:9">
      <c r="A3530" s="2">
        <v>36797</v>
      </c>
      <c r="B3530" s="2" t="s">
        <v>1726</v>
      </c>
      <c r="C3530" s="2" t="s">
        <v>1765</v>
      </c>
      <c r="D3530" s="7">
        <v>77226</v>
      </c>
      <c r="E3530" s="2" t="s">
        <v>19</v>
      </c>
      <c r="F3530" s="2" t="str">
        <f>IF(Table3[[#This Row],[Max(s.salary)]] &gt; 'covid yearly salary'!$D$8, "T","F")</f>
        <v>T</v>
      </c>
      <c r="G3530" s="10">
        <f>Table3[[#This Row],[Max(s.salary)]]*0.045</f>
        <v>3475.17</v>
      </c>
      <c r="H3530" s="10">
        <f>Table3[[#This Row],[Max(s.salary)]]-Table3[[#This Row],[4.50%]]</f>
        <v>73750.83</v>
      </c>
      <c r="I3530" s="11"/>
    </row>
    <row r="3531" spans="1:9">
      <c r="A3531" s="2">
        <v>44311</v>
      </c>
      <c r="B3531" s="2" t="s">
        <v>2613</v>
      </c>
      <c r="C3531" s="2" t="s">
        <v>162</v>
      </c>
      <c r="D3531" s="7">
        <v>77222</v>
      </c>
      <c r="E3531" s="2" t="s">
        <v>19</v>
      </c>
      <c r="F3531" s="2" t="str">
        <f>IF(Table3[[#This Row],[Max(s.salary)]] &gt; 'covid yearly salary'!$D$8, "T","F")</f>
        <v>T</v>
      </c>
      <c r="G3531" s="10">
        <f>Table3[[#This Row],[Max(s.salary)]]*0.045</f>
        <v>3474.99</v>
      </c>
      <c r="H3531" s="10">
        <f>Table3[[#This Row],[Max(s.salary)]]-Table3[[#This Row],[4.50%]]</f>
        <v>73747.009999999995</v>
      </c>
      <c r="I3531" s="11"/>
    </row>
    <row r="3532" spans="1:9">
      <c r="A3532" s="2">
        <v>14350</v>
      </c>
      <c r="B3532" s="2" t="s">
        <v>876</v>
      </c>
      <c r="C3532" s="2" t="s">
        <v>1102</v>
      </c>
      <c r="D3532" s="7">
        <v>77205</v>
      </c>
      <c r="E3532" s="2" t="s">
        <v>19</v>
      </c>
      <c r="F3532" s="2" t="str">
        <f>IF(Table3[[#This Row],[Max(s.salary)]] &gt; 'covid yearly salary'!$D$8, "T","F")</f>
        <v>T</v>
      </c>
      <c r="G3532" s="10">
        <f>Table3[[#This Row],[Max(s.salary)]]*0.045</f>
        <v>3474.2249999999999</v>
      </c>
      <c r="H3532" s="10">
        <f>Table3[[#This Row],[Max(s.salary)]]-Table3[[#This Row],[4.50%]]</f>
        <v>73730.774999999994</v>
      </c>
      <c r="I3532" s="11"/>
    </row>
    <row r="3533" spans="1:9" hidden="1">
      <c r="A3533" s="2">
        <v>71603</v>
      </c>
      <c r="B3533" s="2" t="s">
        <v>2093</v>
      </c>
      <c r="C3533" s="2" t="s">
        <v>464</v>
      </c>
      <c r="D3533" s="2">
        <v>62014</v>
      </c>
      <c r="E3533" s="2" t="s">
        <v>19</v>
      </c>
      <c r="F3533" s="2" t="str">
        <f>IF(Table3[[#This Row],[Max(s.salary)]] &gt; 'covid yearly salary'!$D$8, "T","F")</f>
        <v>F</v>
      </c>
      <c r="G3533" s="11">
        <f>Table3[[#This Row],[Max(s.salary)]]*0.045</f>
        <v>2790.63</v>
      </c>
      <c r="H3533" s="4">
        <f>Table3[[#This Row],[Max(s.salary)]]-Table3[[#This Row],[4.50%]]</f>
        <v>59223.37</v>
      </c>
      <c r="I3533" s="11">
        <f t="shared" si="55"/>
        <v>7088913.4500000179</v>
      </c>
    </row>
    <row r="3534" spans="1:9" hidden="1">
      <c r="A3534" s="2">
        <v>71608</v>
      </c>
      <c r="B3534" s="2" t="s">
        <v>71</v>
      </c>
      <c r="C3534" s="2" t="s">
        <v>251</v>
      </c>
      <c r="D3534" s="2">
        <v>59695</v>
      </c>
      <c r="E3534" s="2" t="s">
        <v>19</v>
      </c>
      <c r="F3534" s="2" t="str">
        <f>IF(Table3[[#This Row],[Max(s.salary)]] &gt; 'covid yearly salary'!$D$8, "T","F")</f>
        <v>F</v>
      </c>
      <c r="G3534" s="11">
        <f>Table3[[#This Row],[Max(s.salary)]]*0.045</f>
        <v>2686.2750000000001</v>
      </c>
      <c r="H3534" s="4">
        <f>Table3[[#This Row],[Max(s.salary)]]-Table3[[#This Row],[4.50%]]</f>
        <v>57008.724999999999</v>
      </c>
      <c r="I3534" s="11">
        <f t="shared" si="55"/>
        <v>7086122.8200000171</v>
      </c>
    </row>
    <row r="3535" spans="1:9">
      <c r="A3535" s="2">
        <v>62423</v>
      </c>
      <c r="B3535" s="2" t="s">
        <v>1082</v>
      </c>
      <c r="C3535" s="2" t="s">
        <v>595</v>
      </c>
      <c r="D3535" s="7">
        <v>77193</v>
      </c>
      <c r="E3535" s="2" t="s">
        <v>19</v>
      </c>
      <c r="F3535" s="2" t="str">
        <f>IF(Table3[[#This Row],[Max(s.salary)]] &gt; 'covid yearly salary'!$D$8, "T","F")</f>
        <v>T</v>
      </c>
      <c r="G3535" s="10">
        <f>Table3[[#This Row],[Max(s.salary)]]*0.045</f>
        <v>3473.6849999999999</v>
      </c>
      <c r="H3535" s="10">
        <f>Table3[[#This Row],[Max(s.salary)]]-Table3[[#This Row],[4.50%]]</f>
        <v>73719.315000000002</v>
      </c>
      <c r="I3535" s="11"/>
    </row>
    <row r="3536" spans="1:9">
      <c r="A3536" s="2">
        <v>82641</v>
      </c>
      <c r="B3536" s="2" t="s">
        <v>277</v>
      </c>
      <c r="C3536" s="2" t="s">
        <v>1505</v>
      </c>
      <c r="D3536" s="7">
        <v>77191</v>
      </c>
      <c r="E3536" s="2" t="s">
        <v>19</v>
      </c>
      <c r="F3536" s="2" t="str">
        <f>IF(Table3[[#This Row],[Max(s.salary)]] &gt; 'covid yearly salary'!$D$8, "T","F")</f>
        <v>T</v>
      </c>
      <c r="G3536" s="10">
        <f>Table3[[#This Row],[Max(s.salary)]]*0.045</f>
        <v>3473.5949999999998</v>
      </c>
      <c r="H3536" s="10">
        <f>Table3[[#This Row],[Max(s.salary)]]-Table3[[#This Row],[4.50%]]</f>
        <v>73717.404999999999</v>
      </c>
      <c r="I3536" s="11"/>
    </row>
    <row r="3537" spans="1:9">
      <c r="A3537" s="2">
        <v>86371</v>
      </c>
      <c r="B3537" s="2" t="s">
        <v>1489</v>
      </c>
      <c r="C3537" s="2" t="s">
        <v>2353</v>
      </c>
      <c r="D3537" s="7">
        <v>77189</v>
      </c>
      <c r="E3537" s="2" t="s">
        <v>19</v>
      </c>
      <c r="F3537" s="2" t="str">
        <f>IF(Table3[[#This Row],[Max(s.salary)]] &gt; 'covid yearly salary'!$D$8, "T","F")</f>
        <v>T</v>
      </c>
      <c r="G3537" s="10">
        <f>Table3[[#This Row],[Max(s.salary)]]*0.045</f>
        <v>3473.5049999999997</v>
      </c>
      <c r="H3537" s="10">
        <f>Table3[[#This Row],[Max(s.salary)]]-Table3[[#This Row],[4.50%]]</f>
        <v>73715.494999999995</v>
      </c>
      <c r="I3537" s="11"/>
    </row>
    <row r="3538" spans="1:9">
      <c r="A3538" s="2">
        <v>43219</v>
      </c>
      <c r="B3538" s="2" t="s">
        <v>410</v>
      </c>
      <c r="C3538" s="2" t="s">
        <v>559</v>
      </c>
      <c r="D3538" s="7">
        <v>77188</v>
      </c>
      <c r="E3538" s="2" t="s">
        <v>19</v>
      </c>
      <c r="F3538" s="2" t="str">
        <f>IF(Table3[[#This Row],[Max(s.salary)]] &gt; 'covid yearly salary'!$D$8, "T","F")</f>
        <v>T</v>
      </c>
      <c r="G3538" s="10">
        <f>Table3[[#This Row],[Max(s.salary)]]*0.045</f>
        <v>3473.46</v>
      </c>
      <c r="H3538" s="10">
        <f>Table3[[#This Row],[Max(s.salary)]]-Table3[[#This Row],[4.50%]]</f>
        <v>73714.539999999994</v>
      </c>
      <c r="I3538" s="11"/>
    </row>
    <row r="3539" spans="1:9">
      <c r="A3539" s="2">
        <v>25470</v>
      </c>
      <c r="B3539" s="2" t="s">
        <v>525</v>
      </c>
      <c r="C3539" s="2" t="s">
        <v>1776</v>
      </c>
      <c r="D3539" s="7">
        <v>77180</v>
      </c>
      <c r="E3539" s="2" t="s">
        <v>19</v>
      </c>
      <c r="F3539" s="2" t="str">
        <f>IF(Table3[[#This Row],[Max(s.salary)]] &gt; 'covid yearly salary'!$D$8, "T","F")</f>
        <v>T</v>
      </c>
      <c r="G3539" s="10">
        <f>Table3[[#This Row],[Max(s.salary)]]*0.045</f>
        <v>3473.1</v>
      </c>
      <c r="H3539" s="10">
        <f>Table3[[#This Row],[Max(s.salary)]]-Table3[[#This Row],[4.50%]]</f>
        <v>73706.899999999994</v>
      </c>
      <c r="I3539" s="11"/>
    </row>
    <row r="3540" spans="1:9">
      <c r="A3540" s="2">
        <v>67520</v>
      </c>
      <c r="B3540" s="2" t="s">
        <v>1175</v>
      </c>
      <c r="C3540" s="2" t="s">
        <v>2542</v>
      </c>
      <c r="D3540" s="7">
        <v>77159</v>
      </c>
      <c r="E3540" s="2" t="s">
        <v>19</v>
      </c>
      <c r="F3540" s="2" t="str">
        <f>IF(Table3[[#This Row],[Max(s.salary)]] &gt; 'covid yearly salary'!$D$8, "T","F")</f>
        <v>T</v>
      </c>
      <c r="G3540" s="10">
        <f>Table3[[#This Row],[Max(s.salary)]]*0.045</f>
        <v>3472.1549999999997</v>
      </c>
      <c r="H3540" s="10">
        <f>Table3[[#This Row],[Max(s.salary)]]-Table3[[#This Row],[4.50%]]</f>
        <v>73686.845000000001</v>
      </c>
      <c r="I3540" s="11"/>
    </row>
    <row r="3541" spans="1:9">
      <c r="A3541" s="2">
        <v>85447</v>
      </c>
      <c r="B3541" s="2" t="s">
        <v>2422</v>
      </c>
      <c r="C3541" s="2" t="s">
        <v>1698</v>
      </c>
      <c r="D3541" s="7">
        <v>77154</v>
      </c>
      <c r="E3541" s="2" t="s">
        <v>19</v>
      </c>
      <c r="F3541" s="2" t="str">
        <f>IF(Table3[[#This Row],[Max(s.salary)]] &gt; 'covid yearly salary'!$D$8, "T","F")</f>
        <v>T</v>
      </c>
      <c r="G3541" s="10">
        <f>Table3[[#This Row],[Max(s.salary)]]*0.045</f>
        <v>3471.93</v>
      </c>
      <c r="H3541" s="10">
        <f>Table3[[#This Row],[Max(s.salary)]]-Table3[[#This Row],[4.50%]]</f>
        <v>73682.070000000007</v>
      </c>
      <c r="I3541" s="11"/>
    </row>
    <row r="3542" spans="1:9">
      <c r="A3542" s="2">
        <v>21729</v>
      </c>
      <c r="B3542" s="2" t="s">
        <v>1039</v>
      </c>
      <c r="C3542" s="2" t="s">
        <v>1909</v>
      </c>
      <c r="D3542" s="7">
        <v>77148</v>
      </c>
      <c r="E3542" s="2" t="s">
        <v>19</v>
      </c>
      <c r="F3542" s="2" t="str">
        <f>IF(Table3[[#This Row],[Max(s.salary)]] &gt; 'covid yearly salary'!$D$8, "T","F")</f>
        <v>T</v>
      </c>
      <c r="G3542" s="10">
        <f>Table3[[#This Row],[Max(s.salary)]]*0.045</f>
        <v>3471.66</v>
      </c>
      <c r="H3542" s="10">
        <f>Table3[[#This Row],[Max(s.salary)]]-Table3[[#This Row],[4.50%]]</f>
        <v>73676.34</v>
      </c>
      <c r="I3542" s="11"/>
    </row>
    <row r="3543" spans="1:9">
      <c r="A3543" s="2">
        <v>104299</v>
      </c>
      <c r="B3543" s="2" t="s">
        <v>2040</v>
      </c>
      <c r="C3543" s="2" t="s">
        <v>2139</v>
      </c>
      <c r="D3543" s="7">
        <v>77142</v>
      </c>
      <c r="E3543" s="2" t="s">
        <v>19</v>
      </c>
      <c r="F3543" s="2" t="str">
        <f>IF(Table3[[#This Row],[Max(s.salary)]] &gt; 'covid yearly salary'!$D$8, "T","F")</f>
        <v>T</v>
      </c>
      <c r="G3543" s="10">
        <f>Table3[[#This Row],[Max(s.salary)]]*0.045</f>
        <v>3471.39</v>
      </c>
      <c r="H3543" s="10">
        <f>Table3[[#This Row],[Max(s.salary)]]-Table3[[#This Row],[4.50%]]</f>
        <v>73670.61</v>
      </c>
      <c r="I3543" s="11"/>
    </row>
    <row r="3544" spans="1:9">
      <c r="A3544" s="2">
        <v>19155</v>
      </c>
      <c r="B3544" s="2" t="s">
        <v>1201</v>
      </c>
      <c r="C3544" s="2" t="s">
        <v>601</v>
      </c>
      <c r="D3544" s="7">
        <v>77135</v>
      </c>
      <c r="E3544" s="2" t="s">
        <v>19</v>
      </c>
      <c r="F3544" s="2" t="str">
        <f>IF(Table3[[#This Row],[Max(s.salary)]] &gt; 'covid yearly salary'!$D$8, "T","F")</f>
        <v>T</v>
      </c>
      <c r="G3544" s="10">
        <f>Table3[[#This Row],[Max(s.salary)]]*0.045</f>
        <v>3471.0749999999998</v>
      </c>
      <c r="H3544" s="10">
        <f>Table3[[#This Row],[Max(s.salary)]]-Table3[[#This Row],[4.50%]]</f>
        <v>73663.925000000003</v>
      </c>
      <c r="I3544" s="11"/>
    </row>
    <row r="3545" spans="1:9" hidden="1">
      <c r="A3545" s="2">
        <v>71801</v>
      </c>
      <c r="B3545" s="2" t="s">
        <v>556</v>
      </c>
      <c r="C3545" s="2" t="s">
        <v>2445</v>
      </c>
      <c r="D3545" s="2">
        <v>54870</v>
      </c>
      <c r="E3545" s="2" t="s">
        <v>19</v>
      </c>
      <c r="F3545" s="2" t="str">
        <f>IF(Table3[[#This Row],[Max(s.salary)]] &gt; 'covid yearly salary'!$D$8, "T","F")</f>
        <v>F</v>
      </c>
      <c r="G3545" s="11">
        <f>Table3[[#This Row],[Max(s.salary)]]*0.045</f>
        <v>2469.15</v>
      </c>
      <c r="H3545" s="4">
        <f>Table3[[#This Row],[Max(s.salary)]]-Table3[[#This Row],[4.50%]]</f>
        <v>52400.85</v>
      </c>
      <c r="I3545" s="11">
        <f t="shared" si="55"/>
        <v>7048710.9900000179</v>
      </c>
    </row>
    <row r="3546" spans="1:9">
      <c r="A3546" s="2">
        <v>57359</v>
      </c>
      <c r="B3546" s="2" t="s">
        <v>1547</v>
      </c>
      <c r="C3546" s="2" t="s">
        <v>2614</v>
      </c>
      <c r="D3546" s="7">
        <v>77128</v>
      </c>
      <c r="E3546" s="2" t="s">
        <v>19</v>
      </c>
      <c r="F3546" s="2" t="str">
        <f>IF(Table3[[#This Row],[Max(s.salary)]] &gt; 'covid yearly salary'!$D$8, "T","F")</f>
        <v>T</v>
      </c>
      <c r="G3546" s="10">
        <f>Table3[[#This Row],[Max(s.salary)]]*0.045</f>
        <v>3470.7599999999998</v>
      </c>
      <c r="H3546" s="10">
        <f>Table3[[#This Row],[Max(s.salary)]]-Table3[[#This Row],[4.50%]]</f>
        <v>73657.240000000005</v>
      </c>
      <c r="I3546" s="11"/>
    </row>
    <row r="3547" spans="1:9">
      <c r="A3547" s="2">
        <v>69877</v>
      </c>
      <c r="B3547" s="2" t="s">
        <v>792</v>
      </c>
      <c r="C3547" s="2" t="s">
        <v>773</v>
      </c>
      <c r="D3547" s="7">
        <v>77123</v>
      </c>
      <c r="E3547" s="2" t="s">
        <v>19</v>
      </c>
      <c r="F3547" s="2" t="str">
        <f>IF(Table3[[#This Row],[Max(s.salary)]] &gt; 'covid yearly salary'!$D$8, "T","F")</f>
        <v>T</v>
      </c>
      <c r="G3547" s="10">
        <f>Table3[[#This Row],[Max(s.salary)]]*0.045</f>
        <v>3470.5349999999999</v>
      </c>
      <c r="H3547" s="10">
        <f>Table3[[#This Row],[Max(s.salary)]]-Table3[[#This Row],[4.50%]]</f>
        <v>73652.464999999997</v>
      </c>
      <c r="I3547" s="11"/>
    </row>
    <row r="3548" spans="1:9">
      <c r="A3548" s="2">
        <v>81993</v>
      </c>
      <c r="B3548" s="2" t="s">
        <v>401</v>
      </c>
      <c r="C3548" s="2" t="s">
        <v>1049</v>
      </c>
      <c r="D3548" s="7">
        <v>77116</v>
      </c>
      <c r="E3548" s="2" t="s">
        <v>19</v>
      </c>
      <c r="F3548" s="2" t="str">
        <f>IF(Table3[[#This Row],[Max(s.salary)]] &gt; 'covid yearly salary'!$D$8, "T","F")</f>
        <v>T</v>
      </c>
      <c r="G3548" s="10">
        <f>Table3[[#This Row],[Max(s.salary)]]*0.045</f>
        <v>3470.22</v>
      </c>
      <c r="H3548" s="10">
        <f>Table3[[#This Row],[Max(s.salary)]]-Table3[[#This Row],[4.50%]]</f>
        <v>73645.78</v>
      </c>
      <c r="I3548" s="11"/>
    </row>
    <row r="3549" spans="1:9">
      <c r="A3549" s="2">
        <v>109218</v>
      </c>
      <c r="B3549" s="2" t="s">
        <v>1857</v>
      </c>
      <c r="C3549" s="2" t="s">
        <v>468</v>
      </c>
      <c r="D3549" s="7">
        <v>77114</v>
      </c>
      <c r="E3549" s="2" t="s">
        <v>19</v>
      </c>
      <c r="F3549" s="2" t="str">
        <f>IF(Table3[[#This Row],[Max(s.salary)]] &gt; 'covid yearly salary'!$D$8, "T","F")</f>
        <v>T</v>
      </c>
      <c r="G3549" s="10">
        <f>Table3[[#This Row],[Max(s.salary)]]*0.045</f>
        <v>3470.1299999999997</v>
      </c>
      <c r="H3549" s="10">
        <f>Table3[[#This Row],[Max(s.salary)]]-Table3[[#This Row],[4.50%]]</f>
        <v>73643.87</v>
      </c>
      <c r="I3549" s="11"/>
    </row>
    <row r="3550" spans="1:9">
      <c r="A3550" s="2">
        <v>50778</v>
      </c>
      <c r="B3550" s="2" t="s">
        <v>1005</v>
      </c>
      <c r="C3550" s="2" t="s">
        <v>2572</v>
      </c>
      <c r="D3550" s="7">
        <v>77110</v>
      </c>
      <c r="E3550" s="2" t="s">
        <v>19</v>
      </c>
      <c r="F3550" s="2" t="str">
        <f>IF(Table3[[#This Row],[Max(s.salary)]] &gt; 'covid yearly salary'!$D$8, "T","F")</f>
        <v>T</v>
      </c>
      <c r="G3550" s="10">
        <f>Table3[[#This Row],[Max(s.salary)]]*0.045</f>
        <v>3469.95</v>
      </c>
      <c r="H3550" s="10">
        <f>Table3[[#This Row],[Max(s.salary)]]-Table3[[#This Row],[4.50%]]</f>
        <v>73640.05</v>
      </c>
      <c r="I3550" s="11"/>
    </row>
    <row r="3551" spans="1:9">
      <c r="A3551" s="2">
        <v>47462</v>
      </c>
      <c r="B3551" s="2" t="s">
        <v>1044</v>
      </c>
      <c r="C3551" s="2" t="s">
        <v>1950</v>
      </c>
      <c r="D3551" s="7">
        <v>77105</v>
      </c>
      <c r="E3551" s="2" t="s">
        <v>19</v>
      </c>
      <c r="F3551" s="2" t="str">
        <f>IF(Table3[[#This Row],[Max(s.salary)]] &gt; 'covid yearly salary'!$D$8, "T","F")</f>
        <v>T</v>
      </c>
      <c r="G3551" s="10">
        <f>Table3[[#This Row],[Max(s.salary)]]*0.045</f>
        <v>3469.7249999999999</v>
      </c>
      <c r="H3551" s="10">
        <f>Table3[[#This Row],[Max(s.salary)]]-Table3[[#This Row],[4.50%]]</f>
        <v>73635.274999999994</v>
      </c>
      <c r="I3551" s="11"/>
    </row>
    <row r="3552" spans="1:9" hidden="1">
      <c r="A3552" s="2">
        <v>72050</v>
      </c>
      <c r="B3552" s="2" t="s">
        <v>858</v>
      </c>
      <c r="C3552" s="2" t="s">
        <v>490</v>
      </c>
      <c r="D3552" s="2">
        <v>53817</v>
      </c>
      <c r="E3552" s="2" t="s">
        <v>19</v>
      </c>
      <c r="F3552" s="2" t="str">
        <f>IF(Table3[[#This Row],[Max(s.salary)]] &gt; 'covid yearly salary'!$D$8, "T","F")</f>
        <v>F</v>
      </c>
      <c r="G3552" s="11">
        <f>Table3[[#This Row],[Max(s.salary)]]*0.045</f>
        <v>2421.7649999999999</v>
      </c>
      <c r="H3552" s="4">
        <f>Table3[[#This Row],[Max(s.salary)]]-Table3[[#This Row],[4.50%]]</f>
        <v>51395.235000000001</v>
      </c>
      <c r="I3552" s="11">
        <f t="shared" si="55"/>
        <v>7025420.5200000172</v>
      </c>
    </row>
    <row r="3553" spans="1:9">
      <c r="A3553" s="2">
        <v>16837</v>
      </c>
      <c r="B3553" s="2" t="s">
        <v>2613</v>
      </c>
      <c r="C3553" s="2" t="s">
        <v>583</v>
      </c>
      <c r="D3553" s="7">
        <v>77098</v>
      </c>
      <c r="E3553" s="2" t="s">
        <v>19</v>
      </c>
      <c r="F3553" s="2" t="str">
        <f>IF(Table3[[#This Row],[Max(s.salary)]] &gt; 'covid yearly salary'!$D$8, "T","F")</f>
        <v>T</v>
      </c>
      <c r="G3553" s="10">
        <f>Table3[[#This Row],[Max(s.salary)]]*0.045</f>
        <v>3469.41</v>
      </c>
      <c r="H3553" s="10">
        <f>Table3[[#This Row],[Max(s.salary)]]-Table3[[#This Row],[4.50%]]</f>
        <v>73628.59</v>
      </c>
      <c r="I3553" s="11"/>
    </row>
    <row r="3554" spans="1:9">
      <c r="A3554" s="2">
        <v>36637</v>
      </c>
      <c r="B3554" s="2" t="s">
        <v>897</v>
      </c>
      <c r="C3554" s="2" t="s">
        <v>2072</v>
      </c>
      <c r="D3554" s="7">
        <v>77098</v>
      </c>
      <c r="E3554" s="2" t="s">
        <v>19</v>
      </c>
      <c r="F3554" s="2" t="str">
        <f>IF(Table3[[#This Row],[Max(s.salary)]] &gt; 'covid yearly salary'!$D$8, "T","F")</f>
        <v>T</v>
      </c>
      <c r="G3554" s="10">
        <f>Table3[[#This Row],[Max(s.salary)]]*0.045</f>
        <v>3469.41</v>
      </c>
      <c r="H3554" s="10">
        <f>Table3[[#This Row],[Max(s.salary)]]-Table3[[#This Row],[4.50%]]</f>
        <v>73628.59</v>
      </c>
      <c r="I3554" s="11"/>
    </row>
    <row r="3555" spans="1:9">
      <c r="A3555" s="2">
        <v>108962</v>
      </c>
      <c r="B3555" s="2" t="s">
        <v>2392</v>
      </c>
      <c r="C3555" s="2" t="s">
        <v>841</v>
      </c>
      <c r="D3555" s="7">
        <v>77084</v>
      </c>
      <c r="E3555" s="2" t="s">
        <v>19</v>
      </c>
      <c r="F3555" s="2" t="str">
        <f>IF(Table3[[#This Row],[Max(s.salary)]] &gt; 'covid yearly salary'!$D$8, "T","F")</f>
        <v>T</v>
      </c>
      <c r="G3555" s="10">
        <f>Table3[[#This Row],[Max(s.salary)]]*0.045</f>
        <v>3468.7799999999997</v>
      </c>
      <c r="H3555" s="10">
        <f>Table3[[#This Row],[Max(s.salary)]]-Table3[[#This Row],[4.50%]]</f>
        <v>73615.22</v>
      </c>
      <c r="I3555" s="11"/>
    </row>
    <row r="3556" spans="1:9">
      <c r="A3556" s="2">
        <v>55491</v>
      </c>
      <c r="B3556" s="2" t="s">
        <v>1486</v>
      </c>
      <c r="C3556" s="2" t="s">
        <v>85</v>
      </c>
      <c r="D3556" s="7">
        <v>77079</v>
      </c>
      <c r="E3556" s="2" t="s">
        <v>19</v>
      </c>
      <c r="F3556" s="2" t="str">
        <f>IF(Table3[[#This Row],[Max(s.salary)]] &gt; 'covid yearly salary'!$D$8, "T","F")</f>
        <v>T</v>
      </c>
      <c r="G3556" s="10">
        <f>Table3[[#This Row],[Max(s.salary)]]*0.045</f>
        <v>3468.5549999999998</v>
      </c>
      <c r="H3556" s="10">
        <f>Table3[[#This Row],[Max(s.salary)]]-Table3[[#This Row],[4.50%]]</f>
        <v>73610.445000000007</v>
      </c>
      <c r="I3556" s="11"/>
    </row>
    <row r="3557" spans="1:9" hidden="1">
      <c r="A3557" s="2">
        <v>72168</v>
      </c>
      <c r="B3557" s="2" t="s">
        <v>774</v>
      </c>
      <c r="C3557" s="2" t="s">
        <v>962</v>
      </c>
      <c r="D3557" s="2">
        <v>52353</v>
      </c>
      <c r="E3557" s="2" t="s">
        <v>19</v>
      </c>
      <c r="F3557" s="2" t="str">
        <f>IF(Table3[[#This Row],[Max(s.salary)]] &gt; 'covid yearly salary'!$D$8, "T","F")</f>
        <v>F</v>
      </c>
      <c r="G3557" s="11">
        <f>Table3[[#This Row],[Max(s.salary)]]*0.045</f>
        <v>2355.8849999999998</v>
      </c>
      <c r="H3557" s="4">
        <f>Table3[[#This Row],[Max(s.salary)]]-Table3[[#This Row],[4.50%]]</f>
        <v>49997.114999999998</v>
      </c>
      <c r="I3557" s="11">
        <f t="shared" si="55"/>
        <v>7009122.6000000173</v>
      </c>
    </row>
    <row r="3558" spans="1:9">
      <c r="A3558" s="2">
        <v>18779</v>
      </c>
      <c r="B3558" s="2" t="s">
        <v>2203</v>
      </c>
      <c r="C3558" s="2" t="s">
        <v>299</v>
      </c>
      <c r="D3558" s="7">
        <v>77054</v>
      </c>
      <c r="E3558" s="2" t="s">
        <v>19</v>
      </c>
      <c r="F3558" s="2" t="str">
        <f>IF(Table3[[#This Row],[Max(s.salary)]] &gt; 'covid yearly salary'!$D$8, "T","F")</f>
        <v>T</v>
      </c>
      <c r="G3558" s="10">
        <f>Table3[[#This Row],[Max(s.salary)]]*0.045</f>
        <v>3467.43</v>
      </c>
      <c r="H3558" s="10">
        <f>Table3[[#This Row],[Max(s.salary)]]-Table3[[#This Row],[4.50%]]</f>
        <v>73586.570000000007</v>
      </c>
      <c r="I3558" s="11"/>
    </row>
    <row r="3559" spans="1:9">
      <c r="A3559" s="2">
        <v>201753</v>
      </c>
      <c r="B3559" s="2" t="s">
        <v>2097</v>
      </c>
      <c r="C3559" s="2" t="s">
        <v>2546</v>
      </c>
      <c r="D3559" s="7">
        <v>77052</v>
      </c>
      <c r="E3559" s="2" t="s">
        <v>19</v>
      </c>
      <c r="F3559" s="2" t="str">
        <f>IF(Table3[[#This Row],[Max(s.salary)]] &gt; 'covid yearly salary'!$D$8, "T","F")</f>
        <v>T</v>
      </c>
      <c r="G3559" s="10">
        <f>Table3[[#This Row],[Max(s.salary)]]*0.045</f>
        <v>3467.3399999999997</v>
      </c>
      <c r="H3559" s="10">
        <f>Table3[[#This Row],[Max(s.salary)]]-Table3[[#This Row],[4.50%]]</f>
        <v>73584.66</v>
      </c>
      <c r="I3559" s="11"/>
    </row>
    <row r="3560" spans="1:9">
      <c r="A3560" s="2">
        <v>109431</v>
      </c>
      <c r="B3560" s="2" t="s">
        <v>1173</v>
      </c>
      <c r="C3560" s="2" t="s">
        <v>2000</v>
      </c>
      <c r="D3560" s="7">
        <v>77046</v>
      </c>
      <c r="E3560" s="2" t="s">
        <v>19</v>
      </c>
      <c r="F3560" s="2" t="str">
        <f>IF(Table3[[#This Row],[Max(s.salary)]] &gt; 'covid yearly salary'!$D$8, "T","F")</f>
        <v>T</v>
      </c>
      <c r="G3560" s="10">
        <f>Table3[[#This Row],[Max(s.salary)]]*0.045</f>
        <v>3467.0699999999997</v>
      </c>
      <c r="H3560" s="10">
        <f>Table3[[#This Row],[Max(s.salary)]]-Table3[[#This Row],[4.50%]]</f>
        <v>73578.929999999993</v>
      </c>
      <c r="I3560" s="11"/>
    </row>
    <row r="3561" spans="1:9" hidden="1">
      <c r="A3561" s="2">
        <v>72270</v>
      </c>
      <c r="B3561" s="2" t="s">
        <v>887</v>
      </c>
      <c r="C3561" s="2" t="s">
        <v>1244</v>
      </c>
      <c r="D3561" s="2">
        <v>58264</v>
      </c>
      <c r="E3561" s="2" t="s">
        <v>19</v>
      </c>
      <c r="F3561" s="2" t="str">
        <f>IF(Table3[[#This Row],[Max(s.salary)]] &gt; 'covid yearly salary'!$D$8, "T","F")</f>
        <v>F</v>
      </c>
      <c r="G3561" s="11">
        <f>Table3[[#This Row],[Max(s.salary)]]*0.045</f>
        <v>2621.88</v>
      </c>
      <c r="H3561" s="4">
        <f>Table3[[#This Row],[Max(s.salary)]]-Table3[[#This Row],[4.50%]]</f>
        <v>55642.12</v>
      </c>
      <c r="I3561" s="11">
        <f t="shared" si="55"/>
        <v>6996364.8750000186</v>
      </c>
    </row>
    <row r="3562" spans="1:9">
      <c r="A3562" s="2">
        <v>14097</v>
      </c>
      <c r="B3562" s="2" t="s">
        <v>2615</v>
      </c>
      <c r="C3562" s="2" t="s">
        <v>398</v>
      </c>
      <c r="D3562" s="7">
        <v>77033</v>
      </c>
      <c r="E3562" s="2" t="s">
        <v>19</v>
      </c>
      <c r="F3562" s="2" t="str">
        <f>IF(Table3[[#This Row],[Max(s.salary)]] &gt; 'covid yearly salary'!$D$8, "T","F")</f>
        <v>T</v>
      </c>
      <c r="G3562" s="10">
        <f>Table3[[#This Row],[Max(s.salary)]]*0.045</f>
        <v>3466.4849999999997</v>
      </c>
      <c r="H3562" s="10">
        <f>Table3[[#This Row],[Max(s.salary)]]-Table3[[#This Row],[4.50%]]</f>
        <v>73566.514999999999</v>
      </c>
      <c r="I3562" s="11"/>
    </row>
    <row r="3563" spans="1:9">
      <c r="A3563" s="2">
        <v>43028</v>
      </c>
      <c r="B3563" s="2" t="s">
        <v>1135</v>
      </c>
      <c r="C3563" s="2" t="s">
        <v>2616</v>
      </c>
      <c r="D3563" s="7">
        <v>77033</v>
      </c>
      <c r="E3563" s="2" t="s">
        <v>19</v>
      </c>
      <c r="F3563" s="2" t="str">
        <f>IF(Table3[[#This Row],[Max(s.salary)]] &gt; 'covid yearly salary'!$D$8, "T","F")</f>
        <v>T</v>
      </c>
      <c r="G3563" s="10">
        <f>Table3[[#This Row],[Max(s.salary)]]*0.045</f>
        <v>3466.4849999999997</v>
      </c>
      <c r="H3563" s="10">
        <f>Table3[[#This Row],[Max(s.salary)]]-Table3[[#This Row],[4.50%]]</f>
        <v>73566.514999999999</v>
      </c>
      <c r="I3563" s="11"/>
    </row>
    <row r="3564" spans="1:9">
      <c r="A3564" s="2">
        <v>55566</v>
      </c>
      <c r="B3564" s="2" t="s">
        <v>417</v>
      </c>
      <c r="C3564" s="2" t="s">
        <v>1403</v>
      </c>
      <c r="D3564" s="7">
        <v>77025</v>
      </c>
      <c r="E3564" s="2" t="s">
        <v>19</v>
      </c>
      <c r="F3564" s="2" t="str">
        <f>IF(Table3[[#This Row],[Max(s.salary)]] &gt; 'covid yearly salary'!$D$8, "T","F")</f>
        <v>T</v>
      </c>
      <c r="G3564" s="10">
        <f>Table3[[#This Row],[Max(s.salary)]]*0.045</f>
        <v>3466.125</v>
      </c>
      <c r="H3564" s="10">
        <f>Table3[[#This Row],[Max(s.salary)]]-Table3[[#This Row],[4.50%]]</f>
        <v>73558.875</v>
      </c>
      <c r="I3564" s="11"/>
    </row>
    <row r="3565" spans="1:9">
      <c r="A3565" s="2">
        <v>66960</v>
      </c>
      <c r="B3565" s="2" t="s">
        <v>2531</v>
      </c>
      <c r="C3565" s="2" t="s">
        <v>1480</v>
      </c>
      <c r="D3565" s="7">
        <v>77020</v>
      </c>
      <c r="E3565" s="2" t="s">
        <v>19</v>
      </c>
      <c r="F3565" s="2" t="str">
        <f>IF(Table3[[#This Row],[Max(s.salary)]] &gt; 'covid yearly salary'!$D$8, "T","F")</f>
        <v>T</v>
      </c>
      <c r="G3565" s="10">
        <f>Table3[[#This Row],[Max(s.salary)]]*0.045</f>
        <v>3465.9</v>
      </c>
      <c r="H3565" s="10">
        <f>Table3[[#This Row],[Max(s.salary)]]-Table3[[#This Row],[4.50%]]</f>
        <v>73554.100000000006</v>
      </c>
      <c r="I3565" s="11"/>
    </row>
    <row r="3566" spans="1:9">
      <c r="A3566" s="2">
        <v>39235</v>
      </c>
      <c r="B3566" s="2" t="s">
        <v>1792</v>
      </c>
      <c r="C3566" s="2" t="s">
        <v>1835</v>
      </c>
      <c r="D3566" s="7">
        <v>77016</v>
      </c>
      <c r="E3566" s="2" t="s">
        <v>19</v>
      </c>
      <c r="F3566" s="2" t="str">
        <f>IF(Table3[[#This Row],[Max(s.salary)]] &gt; 'covid yearly salary'!$D$8, "T","F")</f>
        <v>T</v>
      </c>
      <c r="G3566" s="10">
        <f>Table3[[#This Row],[Max(s.salary)]]*0.045</f>
        <v>3465.72</v>
      </c>
      <c r="H3566" s="10">
        <f>Table3[[#This Row],[Max(s.salary)]]-Table3[[#This Row],[4.50%]]</f>
        <v>73550.28</v>
      </c>
      <c r="I3566" s="11"/>
    </row>
    <row r="3567" spans="1:9">
      <c r="A3567" s="2">
        <v>97624</v>
      </c>
      <c r="B3567" s="2" t="s">
        <v>431</v>
      </c>
      <c r="C3567" s="2" t="s">
        <v>1594</v>
      </c>
      <c r="D3567" s="7">
        <v>77016</v>
      </c>
      <c r="E3567" s="2" t="s">
        <v>19</v>
      </c>
      <c r="F3567" s="2" t="str">
        <f>IF(Table3[[#This Row],[Max(s.salary)]] &gt; 'covid yearly salary'!$D$8, "T","F")</f>
        <v>T</v>
      </c>
      <c r="G3567" s="10">
        <f>Table3[[#This Row],[Max(s.salary)]]*0.045</f>
        <v>3465.72</v>
      </c>
      <c r="H3567" s="10">
        <f>Table3[[#This Row],[Max(s.salary)]]-Table3[[#This Row],[4.50%]]</f>
        <v>73550.28</v>
      </c>
      <c r="I3567" s="11"/>
    </row>
    <row r="3568" spans="1:9">
      <c r="A3568" s="2">
        <v>55581</v>
      </c>
      <c r="B3568" s="2" t="s">
        <v>789</v>
      </c>
      <c r="C3568" s="2" t="s">
        <v>2232</v>
      </c>
      <c r="D3568" s="7">
        <v>77013</v>
      </c>
      <c r="E3568" s="2" t="s">
        <v>19</v>
      </c>
      <c r="F3568" s="2" t="str">
        <f>IF(Table3[[#This Row],[Max(s.salary)]] &gt; 'covid yearly salary'!$D$8, "T","F")</f>
        <v>T</v>
      </c>
      <c r="G3568" s="10">
        <f>Table3[[#This Row],[Max(s.salary)]]*0.045</f>
        <v>3465.585</v>
      </c>
      <c r="H3568" s="10">
        <f>Table3[[#This Row],[Max(s.salary)]]-Table3[[#This Row],[4.50%]]</f>
        <v>73547.414999999994</v>
      </c>
      <c r="I3568" s="11"/>
    </row>
    <row r="3569" spans="1:9">
      <c r="A3569" s="2">
        <v>22848</v>
      </c>
      <c r="B3569" s="2" t="s">
        <v>2074</v>
      </c>
      <c r="C3569" s="2" t="s">
        <v>1193</v>
      </c>
      <c r="D3569" s="7">
        <v>77012</v>
      </c>
      <c r="E3569" s="2" t="s">
        <v>19</v>
      </c>
      <c r="F3569" s="2" t="str">
        <f>IF(Table3[[#This Row],[Max(s.salary)]] &gt; 'covid yearly salary'!$D$8, "T","F")</f>
        <v>T</v>
      </c>
      <c r="G3569" s="10">
        <f>Table3[[#This Row],[Max(s.salary)]]*0.045</f>
        <v>3465.54</v>
      </c>
      <c r="H3569" s="10">
        <f>Table3[[#This Row],[Max(s.salary)]]-Table3[[#This Row],[4.50%]]</f>
        <v>73546.460000000006</v>
      </c>
      <c r="I3569" s="11"/>
    </row>
    <row r="3570" spans="1:9">
      <c r="A3570" s="2">
        <v>50035</v>
      </c>
      <c r="B3570" s="2" t="s">
        <v>840</v>
      </c>
      <c r="C3570" s="2" t="s">
        <v>1892</v>
      </c>
      <c r="D3570" s="7">
        <v>77011</v>
      </c>
      <c r="E3570" s="2" t="s">
        <v>19</v>
      </c>
      <c r="F3570" s="2" t="str">
        <f>IF(Table3[[#This Row],[Max(s.salary)]] &gt; 'covid yearly salary'!$D$8, "T","F")</f>
        <v>T</v>
      </c>
      <c r="G3570" s="10">
        <f>Table3[[#This Row],[Max(s.salary)]]*0.045</f>
        <v>3465.4949999999999</v>
      </c>
      <c r="H3570" s="10">
        <f>Table3[[#This Row],[Max(s.salary)]]-Table3[[#This Row],[4.50%]]</f>
        <v>73545.505000000005</v>
      </c>
      <c r="I3570" s="11"/>
    </row>
    <row r="3571" spans="1:9" hidden="1">
      <c r="A3571" s="2">
        <v>72619</v>
      </c>
      <c r="B3571" s="2" t="s">
        <v>95</v>
      </c>
      <c r="C3571" s="2" t="s">
        <v>1481</v>
      </c>
      <c r="D3571" s="2">
        <v>54886</v>
      </c>
      <c r="E3571" s="2" t="s">
        <v>19</v>
      </c>
      <c r="F3571" s="2" t="str">
        <f>IF(Table3[[#This Row],[Max(s.salary)]] &gt; 'covid yearly salary'!$D$8, "T","F")</f>
        <v>F</v>
      </c>
      <c r="G3571" s="11">
        <f>Table3[[#This Row],[Max(s.salary)]]*0.045</f>
        <v>2469.87</v>
      </c>
      <c r="H3571" s="4">
        <f>Table3[[#This Row],[Max(s.salary)]]-Table3[[#This Row],[4.50%]]</f>
        <v>52416.13</v>
      </c>
      <c r="I3571" s="11">
        <f t="shared" si="55"/>
        <v>6962549.9400000162</v>
      </c>
    </row>
    <row r="3572" spans="1:9">
      <c r="A3572" s="2">
        <v>32722</v>
      </c>
      <c r="B3572" s="2" t="s">
        <v>517</v>
      </c>
      <c r="C3572" s="2" t="s">
        <v>1925</v>
      </c>
      <c r="D3572" s="7">
        <v>77008</v>
      </c>
      <c r="E3572" s="2" t="s">
        <v>19</v>
      </c>
      <c r="F3572" s="2" t="str">
        <f>IF(Table3[[#This Row],[Max(s.salary)]] &gt; 'covid yearly salary'!$D$8, "T","F")</f>
        <v>T</v>
      </c>
      <c r="G3572" s="10">
        <f>Table3[[#This Row],[Max(s.salary)]]*0.045</f>
        <v>3465.3599999999997</v>
      </c>
      <c r="H3572" s="10">
        <f>Table3[[#This Row],[Max(s.salary)]]-Table3[[#This Row],[4.50%]]</f>
        <v>73542.64</v>
      </c>
      <c r="I3572" s="11"/>
    </row>
    <row r="3573" spans="1:9">
      <c r="A3573" s="2">
        <v>12994</v>
      </c>
      <c r="B3573" s="2" t="s">
        <v>1672</v>
      </c>
      <c r="C3573" s="2" t="s">
        <v>1888</v>
      </c>
      <c r="D3573" s="7">
        <v>77005</v>
      </c>
      <c r="E3573" s="2" t="s">
        <v>19</v>
      </c>
      <c r="F3573" s="2" t="str">
        <f>IF(Table3[[#This Row],[Max(s.salary)]] &gt; 'covid yearly salary'!$D$8, "T","F")</f>
        <v>T</v>
      </c>
      <c r="G3573" s="10">
        <f>Table3[[#This Row],[Max(s.salary)]]*0.045</f>
        <v>3465.2249999999999</v>
      </c>
      <c r="H3573" s="10">
        <f>Table3[[#This Row],[Max(s.salary)]]-Table3[[#This Row],[4.50%]]</f>
        <v>73539.774999999994</v>
      </c>
      <c r="I3573" s="11"/>
    </row>
    <row r="3574" spans="1:9">
      <c r="A3574" s="2">
        <v>201391</v>
      </c>
      <c r="B3574" s="2" t="s">
        <v>2613</v>
      </c>
      <c r="C3574" s="2" t="s">
        <v>78</v>
      </c>
      <c r="D3574" s="7">
        <v>77002</v>
      </c>
      <c r="E3574" s="2" t="s">
        <v>19</v>
      </c>
      <c r="F3574" s="2" t="str">
        <f>IF(Table3[[#This Row],[Max(s.salary)]] &gt; 'covid yearly salary'!$D$8, "T","F")</f>
        <v>T</v>
      </c>
      <c r="G3574" s="10">
        <f>Table3[[#This Row],[Max(s.salary)]]*0.045</f>
        <v>3465.0899999999997</v>
      </c>
      <c r="H3574" s="10">
        <f>Table3[[#This Row],[Max(s.salary)]]-Table3[[#This Row],[4.50%]]</f>
        <v>73536.91</v>
      </c>
      <c r="I3574" s="11"/>
    </row>
    <row r="3575" spans="1:9">
      <c r="A3575" s="2">
        <v>74737</v>
      </c>
      <c r="B3575" s="2" t="s">
        <v>1135</v>
      </c>
      <c r="C3575" s="2" t="s">
        <v>2552</v>
      </c>
      <c r="D3575" s="7">
        <v>76991</v>
      </c>
      <c r="E3575" s="2" t="s">
        <v>19</v>
      </c>
      <c r="F3575" s="2" t="str">
        <f>IF(Table3[[#This Row],[Max(s.salary)]] &gt; 'covid yearly salary'!$D$8, "T","F")</f>
        <v>T</v>
      </c>
      <c r="G3575" s="10">
        <f>Table3[[#This Row],[Max(s.salary)]]*0.045</f>
        <v>3464.5949999999998</v>
      </c>
      <c r="H3575" s="10">
        <f>Table3[[#This Row],[Max(s.salary)]]-Table3[[#This Row],[4.50%]]</f>
        <v>73526.404999999999</v>
      </c>
      <c r="I3575" s="11"/>
    </row>
    <row r="3576" spans="1:9" hidden="1">
      <c r="A3576" s="2">
        <v>72651</v>
      </c>
      <c r="B3576" s="2" t="s">
        <v>1887</v>
      </c>
      <c r="C3576" s="2" t="s">
        <v>640</v>
      </c>
      <c r="D3576" s="2">
        <v>49947</v>
      </c>
      <c r="E3576" s="2" t="s">
        <v>19</v>
      </c>
      <c r="F3576" s="2" t="str">
        <f>IF(Table3[[#This Row],[Max(s.salary)]] &gt; 'covid yearly salary'!$D$8, "T","F")</f>
        <v>F</v>
      </c>
      <c r="G3576" s="11">
        <f>Table3[[#This Row],[Max(s.salary)]]*0.045</f>
        <v>2247.6149999999998</v>
      </c>
      <c r="H3576" s="4">
        <f>Table3[[#This Row],[Max(s.salary)]]-Table3[[#This Row],[4.50%]]</f>
        <v>47699.385000000002</v>
      </c>
      <c r="I3576" s="11">
        <f t="shared" si="55"/>
        <v>6946219.8000000166</v>
      </c>
    </row>
    <row r="3577" spans="1:9">
      <c r="A3577" s="2">
        <v>73871</v>
      </c>
      <c r="B3577" s="2" t="s">
        <v>2489</v>
      </c>
      <c r="C3577" s="2" t="s">
        <v>578</v>
      </c>
      <c r="D3577" s="7">
        <v>76990</v>
      </c>
      <c r="E3577" s="2" t="s">
        <v>19</v>
      </c>
      <c r="F3577" s="2" t="str">
        <f>IF(Table3[[#This Row],[Max(s.salary)]] &gt; 'covid yearly salary'!$D$8, "T","F")</f>
        <v>T</v>
      </c>
      <c r="G3577" s="10">
        <f>Table3[[#This Row],[Max(s.salary)]]*0.045</f>
        <v>3464.5499999999997</v>
      </c>
      <c r="H3577" s="10">
        <f>Table3[[#This Row],[Max(s.salary)]]-Table3[[#This Row],[4.50%]]</f>
        <v>73525.45</v>
      </c>
      <c r="I3577" s="11"/>
    </row>
    <row r="3578" spans="1:9">
      <c r="A3578" s="2">
        <v>26887</v>
      </c>
      <c r="B3578" s="2" t="s">
        <v>190</v>
      </c>
      <c r="C3578" s="2" t="s">
        <v>852</v>
      </c>
      <c r="D3578" s="7">
        <v>76957</v>
      </c>
      <c r="E3578" s="2" t="s">
        <v>19</v>
      </c>
      <c r="F3578" s="2" t="str">
        <f>IF(Table3[[#This Row],[Max(s.salary)]] &gt; 'covid yearly salary'!$D$8, "T","F")</f>
        <v>T</v>
      </c>
      <c r="G3578" s="10">
        <f>Table3[[#This Row],[Max(s.salary)]]*0.045</f>
        <v>3463.0650000000001</v>
      </c>
      <c r="H3578" s="10">
        <f>Table3[[#This Row],[Max(s.salary)]]-Table3[[#This Row],[4.50%]]</f>
        <v>73493.934999999998</v>
      </c>
      <c r="I3578" s="11"/>
    </row>
    <row r="3579" spans="1:9">
      <c r="A3579" s="2">
        <v>64623</v>
      </c>
      <c r="B3579" s="2" t="s">
        <v>1886</v>
      </c>
      <c r="C3579" s="2" t="s">
        <v>2617</v>
      </c>
      <c r="D3579" s="7">
        <v>76952</v>
      </c>
      <c r="E3579" s="2" t="s">
        <v>19</v>
      </c>
      <c r="F3579" s="2" t="str">
        <f>IF(Table3[[#This Row],[Max(s.salary)]] &gt; 'covid yearly salary'!$D$8, "T","F")</f>
        <v>T</v>
      </c>
      <c r="G3579" s="10">
        <f>Table3[[#This Row],[Max(s.salary)]]*0.045</f>
        <v>3462.8399999999997</v>
      </c>
      <c r="H3579" s="10">
        <f>Table3[[#This Row],[Max(s.salary)]]-Table3[[#This Row],[4.50%]]</f>
        <v>73489.16</v>
      </c>
      <c r="I3579" s="11"/>
    </row>
    <row r="3580" spans="1:9" hidden="1">
      <c r="A3580" s="2">
        <v>72735</v>
      </c>
      <c r="B3580" s="2" t="s">
        <v>1649</v>
      </c>
      <c r="C3580" s="2" t="s">
        <v>2618</v>
      </c>
      <c r="D3580" s="2">
        <v>60490</v>
      </c>
      <c r="E3580" s="2" t="s">
        <v>19</v>
      </c>
      <c r="F3580" s="2" t="str">
        <f>IF(Table3[[#This Row],[Max(s.salary)]] &gt; 'covid yearly salary'!$D$8, "T","F")</f>
        <v>F</v>
      </c>
      <c r="G3580" s="11">
        <f>Table3[[#This Row],[Max(s.salary)]]*0.045</f>
        <v>2722.0499999999997</v>
      </c>
      <c r="H3580" s="4">
        <f>Table3[[#This Row],[Max(s.salary)]]-Table3[[#This Row],[4.50%]]</f>
        <v>57767.95</v>
      </c>
      <c r="I3580" s="11">
        <f t="shared" si="55"/>
        <v>6933581.7300000144</v>
      </c>
    </row>
    <row r="3581" spans="1:9" hidden="1">
      <c r="A3581" s="2">
        <v>72737</v>
      </c>
      <c r="B3581" s="2" t="s">
        <v>960</v>
      </c>
      <c r="C3581" s="2" t="s">
        <v>2420</v>
      </c>
      <c r="D3581" s="2">
        <v>50543</v>
      </c>
      <c r="E3581" s="2" t="s">
        <v>19</v>
      </c>
      <c r="F3581" s="2" t="str">
        <f>IF(Table3[[#This Row],[Max(s.salary)]] &gt; 'covid yearly salary'!$D$8, "T","F")</f>
        <v>F</v>
      </c>
      <c r="G3581" s="11">
        <f>Table3[[#This Row],[Max(s.salary)]]*0.045</f>
        <v>2274.4349999999999</v>
      </c>
      <c r="H3581" s="4">
        <f>Table3[[#This Row],[Max(s.salary)]]-Table3[[#This Row],[4.50%]]</f>
        <v>48268.565000000002</v>
      </c>
      <c r="I3581" s="11">
        <f t="shared" si="55"/>
        <v>6930859.6800000155</v>
      </c>
    </row>
    <row r="3582" spans="1:9" hidden="1">
      <c r="A3582" s="2">
        <v>72749</v>
      </c>
      <c r="B3582" s="2" t="s">
        <v>2265</v>
      </c>
      <c r="C3582" s="2" t="s">
        <v>2593</v>
      </c>
      <c r="D3582" s="2">
        <v>52975</v>
      </c>
      <c r="E3582" s="2" t="s">
        <v>19</v>
      </c>
      <c r="F3582" s="2" t="str">
        <f>IF(Table3[[#This Row],[Max(s.salary)]] &gt; 'covid yearly salary'!$D$8, "T","F")</f>
        <v>F</v>
      </c>
      <c r="G3582" s="11">
        <f>Table3[[#This Row],[Max(s.salary)]]*0.045</f>
        <v>2383.875</v>
      </c>
      <c r="H3582" s="4">
        <f>Table3[[#This Row],[Max(s.salary)]]-Table3[[#This Row],[4.50%]]</f>
        <v>50591.125</v>
      </c>
      <c r="I3582" s="11">
        <f t="shared" si="55"/>
        <v>6928585.245000015</v>
      </c>
    </row>
    <row r="3583" spans="1:9">
      <c r="A3583" s="2">
        <v>20002</v>
      </c>
      <c r="B3583" s="2" t="s">
        <v>2375</v>
      </c>
      <c r="C3583" s="2" t="s">
        <v>875</v>
      </c>
      <c r="D3583" s="7">
        <v>76933</v>
      </c>
      <c r="E3583" s="2" t="s">
        <v>19</v>
      </c>
      <c r="F3583" s="2" t="str">
        <f>IF(Table3[[#This Row],[Max(s.salary)]] &gt; 'covid yearly salary'!$D$8, "T","F")</f>
        <v>T</v>
      </c>
      <c r="G3583" s="10">
        <f>Table3[[#This Row],[Max(s.salary)]]*0.045</f>
        <v>3461.9849999999997</v>
      </c>
      <c r="H3583" s="10">
        <f>Table3[[#This Row],[Max(s.salary)]]-Table3[[#This Row],[4.50%]]</f>
        <v>73471.014999999999</v>
      </c>
      <c r="I3583" s="11"/>
    </row>
    <row r="3584" spans="1:9">
      <c r="A3584" s="2">
        <v>77439</v>
      </c>
      <c r="B3584" s="2" t="s">
        <v>1135</v>
      </c>
      <c r="C3584" s="2" t="s">
        <v>430</v>
      </c>
      <c r="D3584" s="7">
        <v>76909</v>
      </c>
      <c r="E3584" s="2" t="s">
        <v>19</v>
      </c>
      <c r="F3584" s="2" t="str">
        <f>IF(Table3[[#This Row],[Max(s.salary)]] &gt; 'covid yearly salary'!$D$8, "T","F")</f>
        <v>T</v>
      </c>
      <c r="G3584" s="10">
        <f>Table3[[#This Row],[Max(s.salary)]]*0.045</f>
        <v>3460.9049999999997</v>
      </c>
      <c r="H3584" s="10">
        <f>Table3[[#This Row],[Max(s.salary)]]-Table3[[#This Row],[4.50%]]</f>
        <v>73448.095000000001</v>
      </c>
      <c r="I3584" s="11"/>
    </row>
    <row r="3585" spans="1:9">
      <c r="A3585" s="2">
        <v>99330</v>
      </c>
      <c r="B3585" s="2" t="s">
        <v>1926</v>
      </c>
      <c r="C3585" s="2" t="s">
        <v>1907</v>
      </c>
      <c r="D3585" s="7">
        <v>76900</v>
      </c>
      <c r="E3585" s="2" t="s">
        <v>19</v>
      </c>
      <c r="F3585" s="2" t="str">
        <f>IF(Table3[[#This Row],[Max(s.salary)]] &gt; 'covid yearly salary'!$D$8, "T","F")</f>
        <v>T</v>
      </c>
      <c r="G3585" s="10">
        <f>Table3[[#This Row],[Max(s.salary)]]*0.045</f>
        <v>3460.5</v>
      </c>
      <c r="H3585" s="10">
        <f>Table3[[#This Row],[Max(s.salary)]]-Table3[[#This Row],[4.50%]]</f>
        <v>73439.5</v>
      </c>
      <c r="I3585" s="11"/>
    </row>
    <row r="3586" spans="1:9">
      <c r="A3586" s="2">
        <v>18304</v>
      </c>
      <c r="B3586" s="2" t="s">
        <v>1932</v>
      </c>
      <c r="C3586" s="2" t="s">
        <v>112</v>
      </c>
      <c r="D3586" s="7">
        <v>76899</v>
      </c>
      <c r="E3586" s="2" t="s">
        <v>19</v>
      </c>
      <c r="F3586" s="2" t="str">
        <f>IF(Table3[[#This Row],[Max(s.salary)]] &gt; 'covid yearly salary'!$D$8, "T","F")</f>
        <v>T</v>
      </c>
      <c r="G3586" s="10">
        <f>Table3[[#This Row],[Max(s.salary)]]*0.045</f>
        <v>3460.4549999999999</v>
      </c>
      <c r="H3586" s="10">
        <f>Table3[[#This Row],[Max(s.salary)]]-Table3[[#This Row],[4.50%]]</f>
        <v>73438.544999999998</v>
      </c>
      <c r="I3586" s="11"/>
    </row>
    <row r="3587" spans="1:9" hidden="1">
      <c r="A3587" s="2">
        <v>72860</v>
      </c>
      <c r="B3587" s="2" t="s">
        <v>690</v>
      </c>
      <c r="C3587" s="2" t="s">
        <v>1713</v>
      </c>
      <c r="D3587" s="2">
        <v>55125</v>
      </c>
      <c r="E3587" s="2" t="s">
        <v>19</v>
      </c>
      <c r="F3587" s="2" t="str">
        <f>IF(Table3[[#This Row],[Max(s.salary)]] &gt; 'covid yearly salary'!$D$8, "T","F")</f>
        <v>F</v>
      </c>
      <c r="G3587" s="11">
        <f>Table3[[#This Row],[Max(s.salary)]]*0.045</f>
        <v>2480.625</v>
      </c>
      <c r="H3587" s="4">
        <f>Table3[[#This Row],[Max(s.salary)]]-Table3[[#This Row],[4.50%]]</f>
        <v>52644.375</v>
      </c>
      <c r="I3587" s="11">
        <f t="shared" ref="I3587:I3647" si="56">SUM(G3587:G7805)</f>
        <v>6912357.5250000153</v>
      </c>
    </row>
    <row r="3588" spans="1:9">
      <c r="A3588" s="2">
        <v>106756</v>
      </c>
      <c r="B3588" s="2" t="s">
        <v>2390</v>
      </c>
      <c r="C3588" s="2" t="s">
        <v>293</v>
      </c>
      <c r="D3588" s="7">
        <v>76882</v>
      </c>
      <c r="E3588" s="2" t="s">
        <v>19</v>
      </c>
      <c r="F3588" s="2" t="str">
        <f>IF(Table3[[#This Row],[Max(s.salary)]] &gt; 'covid yearly salary'!$D$8, "T","F")</f>
        <v>T</v>
      </c>
      <c r="G3588" s="10">
        <f>Table3[[#This Row],[Max(s.salary)]]*0.045</f>
        <v>3459.69</v>
      </c>
      <c r="H3588" s="10">
        <f>Table3[[#This Row],[Max(s.salary)]]-Table3[[#This Row],[4.50%]]</f>
        <v>73422.31</v>
      </c>
      <c r="I3588" s="11"/>
    </row>
    <row r="3589" spans="1:9">
      <c r="A3589" s="2">
        <v>18249</v>
      </c>
      <c r="B3589" s="2" t="s">
        <v>1646</v>
      </c>
      <c r="C3589" s="2" t="s">
        <v>1487</v>
      </c>
      <c r="D3589" s="7">
        <v>76878</v>
      </c>
      <c r="E3589" s="2" t="s">
        <v>19</v>
      </c>
      <c r="F3589" s="2" t="str">
        <f>IF(Table3[[#This Row],[Max(s.salary)]] &gt; 'covid yearly salary'!$D$8, "T","F")</f>
        <v>T</v>
      </c>
      <c r="G3589" s="10">
        <f>Table3[[#This Row],[Max(s.salary)]]*0.045</f>
        <v>3459.5099999999998</v>
      </c>
      <c r="H3589" s="10">
        <f>Table3[[#This Row],[Max(s.salary)]]-Table3[[#This Row],[4.50%]]</f>
        <v>73418.490000000005</v>
      </c>
      <c r="I3589" s="11"/>
    </row>
    <row r="3590" spans="1:9" hidden="1">
      <c r="A3590" s="2">
        <v>72916</v>
      </c>
      <c r="B3590" s="2" t="s">
        <v>1604</v>
      </c>
      <c r="C3590" s="2" t="s">
        <v>2530</v>
      </c>
      <c r="D3590" s="2">
        <v>57049</v>
      </c>
      <c r="E3590" s="2" t="s">
        <v>19</v>
      </c>
      <c r="F3590" s="2" t="str">
        <f>IF(Table3[[#This Row],[Max(s.salary)]] &gt; 'covid yearly salary'!$D$8, "T","F")</f>
        <v>F</v>
      </c>
      <c r="G3590" s="11">
        <f>Table3[[#This Row],[Max(s.salary)]]*0.045</f>
        <v>2567.2049999999999</v>
      </c>
      <c r="H3590" s="4">
        <f>Table3[[#This Row],[Max(s.salary)]]-Table3[[#This Row],[4.50%]]</f>
        <v>54481.794999999998</v>
      </c>
      <c r="I3590" s="11">
        <f t="shared" si="56"/>
        <v>6902957.700000016</v>
      </c>
    </row>
    <row r="3591" spans="1:9">
      <c r="A3591" s="2">
        <v>31309</v>
      </c>
      <c r="B3591" s="2" t="s">
        <v>46</v>
      </c>
      <c r="C3591" s="2" t="s">
        <v>2278</v>
      </c>
      <c r="D3591" s="7">
        <v>76875</v>
      </c>
      <c r="E3591" s="2" t="s">
        <v>19</v>
      </c>
      <c r="F3591" s="2" t="str">
        <f>IF(Table3[[#This Row],[Max(s.salary)]] &gt; 'covid yearly salary'!$D$8, "T","F")</f>
        <v>T</v>
      </c>
      <c r="G3591" s="10">
        <f>Table3[[#This Row],[Max(s.salary)]]*0.045</f>
        <v>3459.375</v>
      </c>
      <c r="H3591" s="10">
        <f>Table3[[#This Row],[Max(s.salary)]]-Table3[[#This Row],[4.50%]]</f>
        <v>73415.625</v>
      </c>
      <c r="I3591" s="11"/>
    </row>
    <row r="3592" spans="1:9">
      <c r="A3592" s="2">
        <v>65680</v>
      </c>
      <c r="B3592" s="2" t="s">
        <v>2368</v>
      </c>
      <c r="C3592" s="2" t="s">
        <v>1892</v>
      </c>
      <c r="D3592" s="7">
        <v>76871</v>
      </c>
      <c r="E3592" s="2" t="s">
        <v>19</v>
      </c>
      <c r="F3592" s="2" t="str">
        <f>IF(Table3[[#This Row],[Max(s.salary)]] &gt; 'covid yearly salary'!$D$8, "T","F")</f>
        <v>T</v>
      </c>
      <c r="G3592" s="10">
        <f>Table3[[#This Row],[Max(s.salary)]]*0.045</f>
        <v>3459.1949999999997</v>
      </c>
      <c r="H3592" s="10">
        <f>Table3[[#This Row],[Max(s.salary)]]-Table3[[#This Row],[4.50%]]</f>
        <v>73411.804999999993</v>
      </c>
      <c r="I3592" s="11"/>
    </row>
    <row r="3593" spans="1:9">
      <c r="A3593" s="2">
        <v>77003</v>
      </c>
      <c r="B3593" s="2" t="s">
        <v>114</v>
      </c>
      <c r="C3593" s="2" t="s">
        <v>2515</v>
      </c>
      <c r="D3593" s="7">
        <v>76870</v>
      </c>
      <c r="E3593" s="2" t="s">
        <v>19</v>
      </c>
      <c r="F3593" s="2" t="str">
        <f>IF(Table3[[#This Row],[Max(s.salary)]] &gt; 'covid yearly salary'!$D$8, "T","F")</f>
        <v>T</v>
      </c>
      <c r="G3593" s="10">
        <f>Table3[[#This Row],[Max(s.salary)]]*0.045</f>
        <v>3459.15</v>
      </c>
      <c r="H3593" s="10">
        <f>Table3[[#This Row],[Max(s.salary)]]-Table3[[#This Row],[4.50%]]</f>
        <v>73410.850000000006</v>
      </c>
      <c r="I3593" s="11"/>
    </row>
    <row r="3594" spans="1:9" hidden="1">
      <c r="A3594" s="2">
        <v>72952</v>
      </c>
      <c r="B3594" s="2" t="s">
        <v>1259</v>
      </c>
      <c r="C3594" s="2" t="s">
        <v>875</v>
      </c>
      <c r="D3594" s="2">
        <v>48080</v>
      </c>
      <c r="E3594" s="2" t="s">
        <v>19</v>
      </c>
      <c r="F3594" s="2" t="str">
        <f>IF(Table3[[#This Row],[Max(s.salary)]] &gt; 'covid yearly salary'!$D$8, "T","F")</f>
        <v>F</v>
      </c>
      <c r="G3594" s="11">
        <f>Table3[[#This Row],[Max(s.salary)]]*0.045</f>
        <v>2163.6</v>
      </c>
      <c r="H3594" s="4">
        <f>Table3[[#This Row],[Max(s.salary)]]-Table3[[#This Row],[4.50%]]</f>
        <v>45916.4</v>
      </c>
      <c r="I3594" s="11">
        <f t="shared" si="56"/>
        <v>6890012.7750000153</v>
      </c>
    </row>
    <row r="3595" spans="1:9" hidden="1">
      <c r="A3595" s="2">
        <v>72955</v>
      </c>
      <c r="B3595" s="2" t="s">
        <v>55</v>
      </c>
      <c r="C3595" s="2" t="s">
        <v>2411</v>
      </c>
      <c r="D3595" s="2">
        <v>54026</v>
      </c>
      <c r="E3595" s="2" t="s">
        <v>19</v>
      </c>
      <c r="F3595" s="2" t="str">
        <f>IF(Table3[[#This Row],[Max(s.salary)]] &gt; 'covid yearly salary'!$D$8, "T","F")</f>
        <v>F</v>
      </c>
      <c r="G3595" s="11">
        <f>Table3[[#This Row],[Max(s.salary)]]*0.045</f>
        <v>2431.17</v>
      </c>
      <c r="H3595" s="4">
        <f>Table3[[#This Row],[Max(s.salary)]]-Table3[[#This Row],[4.50%]]</f>
        <v>51594.83</v>
      </c>
      <c r="I3595" s="11">
        <f t="shared" si="56"/>
        <v>6887849.1750000147</v>
      </c>
    </row>
    <row r="3596" spans="1:9">
      <c r="A3596" s="2">
        <v>72927</v>
      </c>
      <c r="B3596" s="2" t="s">
        <v>855</v>
      </c>
      <c r="C3596" s="2" t="s">
        <v>1850</v>
      </c>
      <c r="D3596" s="7">
        <v>76869</v>
      </c>
      <c r="E3596" s="2" t="s">
        <v>19</v>
      </c>
      <c r="F3596" s="2" t="str">
        <f>IF(Table3[[#This Row],[Max(s.salary)]] &gt; 'covid yearly salary'!$D$8, "T","F")</f>
        <v>T</v>
      </c>
      <c r="G3596" s="10">
        <f>Table3[[#This Row],[Max(s.salary)]]*0.045</f>
        <v>3459.105</v>
      </c>
      <c r="H3596" s="10">
        <f>Table3[[#This Row],[Max(s.salary)]]-Table3[[#This Row],[4.50%]]</f>
        <v>73409.895000000004</v>
      </c>
      <c r="I3596" s="11"/>
    </row>
    <row r="3597" spans="1:9">
      <c r="A3597" s="2">
        <v>33477</v>
      </c>
      <c r="B3597" s="2" t="s">
        <v>1334</v>
      </c>
      <c r="C3597" s="2" t="s">
        <v>2482</v>
      </c>
      <c r="D3597" s="7">
        <v>76866</v>
      </c>
      <c r="E3597" s="2" t="s">
        <v>19</v>
      </c>
      <c r="F3597" s="2" t="str">
        <f>IF(Table3[[#This Row],[Max(s.salary)]] &gt; 'covid yearly salary'!$D$8, "T","F")</f>
        <v>T</v>
      </c>
      <c r="G3597" s="10">
        <f>Table3[[#This Row],[Max(s.salary)]]*0.045</f>
        <v>3458.97</v>
      </c>
      <c r="H3597" s="10">
        <f>Table3[[#This Row],[Max(s.salary)]]-Table3[[#This Row],[4.50%]]</f>
        <v>73407.03</v>
      </c>
      <c r="I3597" s="11"/>
    </row>
    <row r="3598" spans="1:9">
      <c r="A3598" s="2">
        <v>75066</v>
      </c>
      <c r="B3598" s="2" t="s">
        <v>1307</v>
      </c>
      <c r="C3598" s="2" t="s">
        <v>62</v>
      </c>
      <c r="D3598" s="7">
        <v>76863</v>
      </c>
      <c r="E3598" s="2" t="s">
        <v>19</v>
      </c>
      <c r="F3598" s="2" t="str">
        <f>IF(Table3[[#This Row],[Max(s.salary)]] &gt; 'covid yearly salary'!$D$8, "T","F")</f>
        <v>T</v>
      </c>
      <c r="G3598" s="10">
        <f>Table3[[#This Row],[Max(s.salary)]]*0.045</f>
        <v>3458.835</v>
      </c>
      <c r="H3598" s="10">
        <f>Table3[[#This Row],[Max(s.salary)]]-Table3[[#This Row],[4.50%]]</f>
        <v>73404.164999999994</v>
      </c>
      <c r="I3598" s="11"/>
    </row>
    <row r="3599" spans="1:9" hidden="1">
      <c r="A3599" s="2">
        <v>73032</v>
      </c>
      <c r="B3599" s="2" t="s">
        <v>2610</v>
      </c>
      <c r="C3599" s="2" t="s">
        <v>666</v>
      </c>
      <c r="D3599" s="2">
        <v>54188</v>
      </c>
      <c r="E3599" s="2" t="s">
        <v>19</v>
      </c>
      <c r="F3599" s="2" t="str">
        <f>IF(Table3[[#This Row],[Max(s.salary)]] &gt; 'covid yearly salary'!$D$8, "T","F")</f>
        <v>F</v>
      </c>
      <c r="G3599" s="11">
        <f>Table3[[#This Row],[Max(s.salary)]]*0.045</f>
        <v>2438.46</v>
      </c>
      <c r="H3599" s="4">
        <f>Table3[[#This Row],[Max(s.salary)]]-Table3[[#This Row],[4.50%]]</f>
        <v>51749.54</v>
      </c>
      <c r="I3599" s="11">
        <f t="shared" si="56"/>
        <v>6875041.0950000146</v>
      </c>
    </row>
    <row r="3600" spans="1:9">
      <c r="A3600" s="2">
        <v>27643</v>
      </c>
      <c r="B3600" s="2" t="s">
        <v>2619</v>
      </c>
      <c r="C3600" s="2" t="s">
        <v>524</v>
      </c>
      <c r="D3600" s="7">
        <v>76846</v>
      </c>
      <c r="E3600" s="2" t="s">
        <v>19</v>
      </c>
      <c r="F3600" s="2" t="str">
        <f>IF(Table3[[#This Row],[Max(s.salary)]] &gt; 'covid yearly salary'!$D$8, "T","F")</f>
        <v>T</v>
      </c>
      <c r="G3600" s="10">
        <f>Table3[[#This Row],[Max(s.salary)]]*0.045</f>
        <v>3458.0699999999997</v>
      </c>
      <c r="H3600" s="10">
        <f>Table3[[#This Row],[Max(s.salary)]]-Table3[[#This Row],[4.50%]]</f>
        <v>73387.929999999993</v>
      </c>
      <c r="I3600" s="11"/>
    </row>
    <row r="3601" spans="1:9">
      <c r="A3601" s="2">
        <v>11761</v>
      </c>
      <c r="B3601" s="2" t="s">
        <v>155</v>
      </c>
      <c r="C3601" s="2" t="s">
        <v>435</v>
      </c>
      <c r="D3601" s="7">
        <v>76842</v>
      </c>
      <c r="E3601" s="2" t="s">
        <v>19</v>
      </c>
      <c r="F3601" s="2" t="str">
        <f>IF(Table3[[#This Row],[Max(s.salary)]] &gt; 'covid yearly salary'!$D$8, "T","F")</f>
        <v>T</v>
      </c>
      <c r="G3601" s="10">
        <f>Table3[[#This Row],[Max(s.salary)]]*0.045</f>
        <v>3457.89</v>
      </c>
      <c r="H3601" s="10">
        <f>Table3[[#This Row],[Max(s.salary)]]-Table3[[#This Row],[4.50%]]</f>
        <v>73384.11</v>
      </c>
      <c r="I3601" s="11"/>
    </row>
    <row r="3602" spans="1:9">
      <c r="A3602" s="2">
        <v>60018</v>
      </c>
      <c r="B3602" s="2" t="s">
        <v>1112</v>
      </c>
      <c r="C3602" s="2" t="s">
        <v>446</v>
      </c>
      <c r="D3602" s="7">
        <v>76830</v>
      </c>
      <c r="E3602" s="2" t="s">
        <v>19</v>
      </c>
      <c r="F3602" s="2" t="str">
        <f>IF(Table3[[#This Row],[Max(s.salary)]] &gt; 'covid yearly salary'!$D$8, "T","F")</f>
        <v>T</v>
      </c>
      <c r="G3602" s="10">
        <f>Table3[[#This Row],[Max(s.salary)]]*0.045</f>
        <v>3457.35</v>
      </c>
      <c r="H3602" s="10">
        <f>Table3[[#This Row],[Max(s.salary)]]-Table3[[#This Row],[4.50%]]</f>
        <v>73372.649999999994</v>
      </c>
      <c r="I3602" s="11"/>
    </row>
    <row r="3603" spans="1:9">
      <c r="A3603" s="2">
        <v>88248</v>
      </c>
      <c r="B3603" s="2" t="s">
        <v>399</v>
      </c>
      <c r="C3603" s="2" t="s">
        <v>39</v>
      </c>
      <c r="D3603" s="7">
        <v>76829</v>
      </c>
      <c r="E3603" s="2" t="s">
        <v>19</v>
      </c>
      <c r="F3603" s="2" t="str">
        <f>IF(Table3[[#This Row],[Max(s.salary)]] &gt; 'covid yearly salary'!$D$8, "T","F")</f>
        <v>T</v>
      </c>
      <c r="G3603" s="10">
        <f>Table3[[#This Row],[Max(s.salary)]]*0.045</f>
        <v>3457.3049999999998</v>
      </c>
      <c r="H3603" s="10">
        <f>Table3[[#This Row],[Max(s.salary)]]-Table3[[#This Row],[4.50%]]</f>
        <v>73371.695000000007</v>
      </c>
      <c r="I3603" s="11"/>
    </row>
    <row r="3604" spans="1:9">
      <c r="A3604" s="2">
        <v>97172</v>
      </c>
      <c r="B3604" s="2" t="s">
        <v>103</v>
      </c>
      <c r="C3604" s="2" t="s">
        <v>749</v>
      </c>
      <c r="D3604" s="7">
        <v>76829</v>
      </c>
      <c r="E3604" s="2" t="s">
        <v>19</v>
      </c>
      <c r="F3604" s="2" t="str">
        <f>IF(Table3[[#This Row],[Max(s.salary)]] &gt; 'covid yearly salary'!$D$8, "T","F")</f>
        <v>T</v>
      </c>
      <c r="G3604" s="10">
        <f>Table3[[#This Row],[Max(s.salary)]]*0.045</f>
        <v>3457.3049999999998</v>
      </c>
      <c r="H3604" s="10">
        <f>Table3[[#This Row],[Max(s.salary)]]-Table3[[#This Row],[4.50%]]</f>
        <v>73371.695000000007</v>
      </c>
      <c r="I3604" s="11"/>
    </row>
    <row r="3605" spans="1:9">
      <c r="A3605" s="2">
        <v>16568</v>
      </c>
      <c r="B3605" s="2" t="s">
        <v>1557</v>
      </c>
      <c r="C3605" s="2" t="s">
        <v>562</v>
      </c>
      <c r="D3605" s="7">
        <v>76823</v>
      </c>
      <c r="E3605" s="2" t="s">
        <v>19</v>
      </c>
      <c r="F3605" s="2" t="str">
        <f>IF(Table3[[#This Row],[Max(s.salary)]] &gt; 'covid yearly salary'!$D$8, "T","F")</f>
        <v>T</v>
      </c>
      <c r="G3605" s="10">
        <f>Table3[[#This Row],[Max(s.salary)]]*0.045</f>
        <v>3457.0349999999999</v>
      </c>
      <c r="H3605" s="10">
        <f>Table3[[#This Row],[Max(s.salary)]]-Table3[[#This Row],[4.50%]]</f>
        <v>73365.964999999997</v>
      </c>
      <c r="I3605" s="11"/>
    </row>
    <row r="3606" spans="1:9" hidden="1">
      <c r="A3606" s="2">
        <v>73169</v>
      </c>
      <c r="B3606" s="2" t="s">
        <v>2620</v>
      </c>
      <c r="C3606" s="2" t="s">
        <v>52</v>
      </c>
      <c r="D3606" s="2">
        <v>61111</v>
      </c>
      <c r="E3606" s="2" t="s">
        <v>19</v>
      </c>
      <c r="F3606" s="2" t="str">
        <f>IF(Table3[[#This Row],[Max(s.salary)]] &gt; 'covid yearly salary'!$D$8, "T","F")</f>
        <v>F</v>
      </c>
      <c r="G3606" s="11">
        <f>Table3[[#This Row],[Max(s.salary)]]*0.045</f>
        <v>2749.9949999999999</v>
      </c>
      <c r="H3606" s="4">
        <f>Table3[[#This Row],[Max(s.salary)]]-Table3[[#This Row],[4.50%]]</f>
        <v>58361.004999999997</v>
      </c>
      <c r="I3606" s="11">
        <f t="shared" si="56"/>
        <v>6851857.6800000155</v>
      </c>
    </row>
    <row r="3607" spans="1:9">
      <c r="A3607" s="2">
        <v>64609</v>
      </c>
      <c r="B3607" s="2" t="s">
        <v>2331</v>
      </c>
      <c r="C3607" s="2" t="s">
        <v>2472</v>
      </c>
      <c r="D3607" s="7">
        <v>76819</v>
      </c>
      <c r="E3607" s="2" t="s">
        <v>19</v>
      </c>
      <c r="F3607" s="2" t="str">
        <f>IF(Table3[[#This Row],[Max(s.salary)]] &gt; 'covid yearly salary'!$D$8, "T","F")</f>
        <v>T</v>
      </c>
      <c r="G3607" s="10">
        <f>Table3[[#This Row],[Max(s.salary)]]*0.045</f>
        <v>3456.855</v>
      </c>
      <c r="H3607" s="10">
        <f>Table3[[#This Row],[Max(s.salary)]]-Table3[[#This Row],[4.50%]]</f>
        <v>73362.145000000004</v>
      </c>
      <c r="I3607" s="11"/>
    </row>
    <row r="3608" spans="1:9">
      <c r="A3608" s="2">
        <v>37497</v>
      </c>
      <c r="B3608" s="2" t="s">
        <v>512</v>
      </c>
      <c r="C3608" s="2" t="s">
        <v>1148</v>
      </c>
      <c r="D3608" s="7">
        <v>76805</v>
      </c>
      <c r="E3608" s="2" t="s">
        <v>19</v>
      </c>
      <c r="F3608" s="2" t="str">
        <f>IF(Table3[[#This Row],[Max(s.salary)]] &gt; 'covid yearly salary'!$D$8, "T","F")</f>
        <v>T</v>
      </c>
      <c r="G3608" s="10">
        <f>Table3[[#This Row],[Max(s.salary)]]*0.045</f>
        <v>3456.2249999999999</v>
      </c>
      <c r="H3608" s="10">
        <f>Table3[[#This Row],[Max(s.salary)]]-Table3[[#This Row],[4.50%]]</f>
        <v>73348.774999999994</v>
      </c>
      <c r="I3608" s="11"/>
    </row>
    <row r="3609" spans="1:9">
      <c r="A3609" s="2">
        <v>93339</v>
      </c>
      <c r="B3609" s="2" t="s">
        <v>1987</v>
      </c>
      <c r="C3609" s="2" t="s">
        <v>2621</v>
      </c>
      <c r="D3609" s="7">
        <v>76793</v>
      </c>
      <c r="E3609" s="2" t="s">
        <v>19</v>
      </c>
      <c r="F3609" s="2" t="str">
        <f>IF(Table3[[#This Row],[Max(s.salary)]] &gt; 'covid yearly salary'!$D$8, "T","F")</f>
        <v>T</v>
      </c>
      <c r="G3609" s="10">
        <f>Table3[[#This Row],[Max(s.salary)]]*0.045</f>
        <v>3455.6849999999999</v>
      </c>
      <c r="H3609" s="10">
        <f>Table3[[#This Row],[Max(s.salary)]]-Table3[[#This Row],[4.50%]]</f>
        <v>73337.315000000002</v>
      </c>
      <c r="I3609" s="11"/>
    </row>
    <row r="3610" spans="1:9" hidden="1">
      <c r="A3610" s="2">
        <v>73265</v>
      </c>
      <c r="B3610" s="2" t="s">
        <v>1240</v>
      </c>
      <c r="C3610" s="2" t="s">
        <v>2095</v>
      </c>
      <c r="D3610" s="2">
        <v>58263</v>
      </c>
      <c r="E3610" s="2" t="s">
        <v>19</v>
      </c>
      <c r="F3610" s="2" t="str">
        <f>IF(Table3[[#This Row],[Max(s.salary)]] &gt; 'covid yearly salary'!$D$8, "T","F")</f>
        <v>F</v>
      </c>
      <c r="G3610" s="11">
        <f>Table3[[#This Row],[Max(s.salary)]]*0.045</f>
        <v>2621.835</v>
      </c>
      <c r="H3610" s="4">
        <f>Table3[[#This Row],[Max(s.salary)]]-Table3[[#This Row],[4.50%]]</f>
        <v>55641.165000000001</v>
      </c>
      <c r="I3610" s="11">
        <f t="shared" si="56"/>
        <v>6838738.9200000158</v>
      </c>
    </row>
    <row r="3611" spans="1:9">
      <c r="A3611" s="2">
        <v>34374</v>
      </c>
      <c r="B3611" s="2" t="s">
        <v>668</v>
      </c>
      <c r="C3611" s="2" t="s">
        <v>2622</v>
      </c>
      <c r="D3611" s="7">
        <v>76788</v>
      </c>
      <c r="E3611" s="2" t="s">
        <v>19</v>
      </c>
      <c r="F3611" s="2" t="str">
        <f>IF(Table3[[#This Row],[Max(s.salary)]] &gt; 'covid yearly salary'!$D$8, "T","F")</f>
        <v>T</v>
      </c>
      <c r="G3611" s="10">
        <f>Table3[[#This Row],[Max(s.salary)]]*0.045</f>
        <v>3455.46</v>
      </c>
      <c r="H3611" s="10">
        <f>Table3[[#This Row],[Max(s.salary)]]-Table3[[#This Row],[4.50%]]</f>
        <v>73332.539999999994</v>
      </c>
      <c r="I3611" s="11"/>
    </row>
    <row r="3612" spans="1:9">
      <c r="A3612" s="2">
        <v>85998</v>
      </c>
      <c r="B3612" s="2" t="s">
        <v>262</v>
      </c>
      <c r="C3612" s="2" t="s">
        <v>372</v>
      </c>
      <c r="D3612" s="7">
        <v>76727</v>
      </c>
      <c r="E3612" s="2" t="s">
        <v>19</v>
      </c>
      <c r="F3612" s="2" t="str">
        <f>IF(Table3[[#This Row],[Max(s.salary)]] &gt; 'covid yearly salary'!$D$8, "T","F")</f>
        <v>T</v>
      </c>
      <c r="G3612" s="10">
        <f>Table3[[#This Row],[Max(s.salary)]]*0.045</f>
        <v>3452.7149999999997</v>
      </c>
      <c r="H3612" s="10">
        <f>Table3[[#This Row],[Max(s.salary)]]-Table3[[#This Row],[4.50%]]</f>
        <v>73274.285000000003</v>
      </c>
      <c r="I3612" s="11"/>
    </row>
    <row r="3613" spans="1:9">
      <c r="A3613" s="2">
        <v>73889</v>
      </c>
      <c r="B3613" s="2" t="s">
        <v>260</v>
      </c>
      <c r="C3613" s="2" t="s">
        <v>2250</v>
      </c>
      <c r="D3613" s="7">
        <v>76724</v>
      </c>
      <c r="E3613" s="2" t="s">
        <v>19</v>
      </c>
      <c r="F3613" s="2" t="str">
        <f>IF(Table3[[#This Row],[Max(s.salary)]] &gt; 'covid yearly salary'!$D$8, "T","F")</f>
        <v>T</v>
      </c>
      <c r="G3613" s="10">
        <f>Table3[[#This Row],[Max(s.salary)]]*0.045</f>
        <v>3452.58</v>
      </c>
      <c r="H3613" s="10">
        <f>Table3[[#This Row],[Max(s.salary)]]-Table3[[#This Row],[4.50%]]</f>
        <v>73271.42</v>
      </c>
      <c r="I3613" s="11"/>
    </row>
    <row r="3614" spans="1:9" hidden="1">
      <c r="A3614" s="2">
        <v>73284</v>
      </c>
      <c r="B3614" s="2" t="s">
        <v>2496</v>
      </c>
      <c r="C3614" s="2" t="s">
        <v>2462</v>
      </c>
      <c r="D3614" s="2">
        <v>57010</v>
      </c>
      <c r="E3614" s="2" t="s">
        <v>19</v>
      </c>
      <c r="F3614" s="2" t="str">
        <f>IF(Table3[[#This Row],[Max(s.salary)]] &gt; 'covid yearly salary'!$D$8, "T","F")</f>
        <v>F</v>
      </c>
      <c r="G3614" s="11">
        <f>Table3[[#This Row],[Max(s.salary)]]*0.045</f>
        <v>2565.4499999999998</v>
      </c>
      <c r="H3614" s="4">
        <f>Table3[[#This Row],[Max(s.salary)]]-Table3[[#This Row],[4.50%]]</f>
        <v>54444.55</v>
      </c>
      <c r="I3614" s="11">
        <f t="shared" si="56"/>
        <v>6825756.3300000159</v>
      </c>
    </row>
    <row r="3615" spans="1:9">
      <c r="A3615" s="2">
        <v>38041</v>
      </c>
      <c r="B3615" s="2" t="s">
        <v>1363</v>
      </c>
      <c r="C3615" s="2" t="s">
        <v>2617</v>
      </c>
      <c r="D3615" s="7">
        <v>76722</v>
      </c>
      <c r="E3615" s="2" t="s">
        <v>19</v>
      </c>
      <c r="F3615" s="2" t="str">
        <f>IF(Table3[[#This Row],[Max(s.salary)]] &gt; 'covid yearly salary'!$D$8, "T","F")</f>
        <v>T</v>
      </c>
      <c r="G3615" s="10">
        <f>Table3[[#This Row],[Max(s.salary)]]*0.045</f>
        <v>3452.49</v>
      </c>
      <c r="H3615" s="10">
        <f>Table3[[#This Row],[Max(s.salary)]]-Table3[[#This Row],[4.50%]]</f>
        <v>73269.509999999995</v>
      </c>
      <c r="I3615" s="11"/>
    </row>
    <row r="3616" spans="1:9">
      <c r="A3616" s="2">
        <v>101617</v>
      </c>
      <c r="B3616" s="2" t="s">
        <v>63</v>
      </c>
      <c r="C3616" s="2" t="s">
        <v>1706</v>
      </c>
      <c r="D3616" s="7">
        <v>76702</v>
      </c>
      <c r="E3616" s="2" t="s">
        <v>19</v>
      </c>
      <c r="F3616" s="2" t="str">
        <f>IF(Table3[[#This Row],[Max(s.salary)]] &gt; 'covid yearly salary'!$D$8, "T","F")</f>
        <v>T</v>
      </c>
      <c r="G3616" s="10">
        <f>Table3[[#This Row],[Max(s.salary)]]*0.045</f>
        <v>3451.5899999999997</v>
      </c>
      <c r="H3616" s="10">
        <f>Table3[[#This Row],[Max(s.salary)]]-Table3[[#This Row],[4.50%]]</f>
        <v>73250.41</v>
      </c>
      <c r="I3616" s="11"/>
    </row>
    <row r="3617" spans="1:9">
      <c r="A3617" s="2">
        <v>88528</v>
      </c>
      <c r="B3617" s="2" t="s">
        <v>1367</v>
      </c>
      <c r="C3617" s="2" t="s">
        <v>1421</v>
      </c>
      <c r="D3617" s="7">
        <v>76696</v>
      </c>
      <c r="E3617" s="2" t="s">
        <v>19</v>
      </c>
      <c r="F3617" s="2" t="str">
        <f>IF(Table3[[#This Row],[Max(s.salary)]] &gt; 'covid yearly salary'!$D$8, "T","F")</f>
        <v>T</v>
      </c>
      <c r="G3617" s="10">
        <f>Table3[[#This Row],[Max(s.salary)]]*0.045</f>
        <v>3451.3199999999997</v>
      </c>
      <c r="H3617" s="10">
        <f>Table3[[#This Row],[Max(s.salary)]]-Table3[[#This Row],[4.50%]]</f>
        <v>73244.679999999993</v>
      </c>
      <c r="I3617" s="11"/>
    </row>
    <row r="3618" spans="1:9">
      <c r="A3618" s="2">
        <v>48136</v>
      </c>
      <c r="B3618" s="2" t="s">
        <v>2152</v>
      </c>
      <c r="C3618" s="2" t="s">
        <v>934</v>
      </c>
      <c r="D3618" s="7">
        <v>76685</v>
      </c>
      <c r="E3618" s="2" t="s">
        <v>19</v>
      </c>
      <c r="F3618" s="2" t="str">
        <f>IF(Table3[[#This Row],[Max(s.salary)]] &gt; 'covid yearly salary'!$D$8, "T","F")</f>
        <v>T</v>
      </c>
      <c r="G3618" s="10">
        <f>Table3[[#This Row],[Max(s.salary)]]*0.045</f>
        <v>3450.8249999999998</v>
      </c>
      <c r="H3618" s="10">
        <f>Table3[[#This Row],[Max(s.salary)]]-Table3[[#This Row],[4.50%]]</f>
        <v>73234.175000000003</v>
      </c>
      <c r="I3618" s="11"/>
    </row>
    <row r="3619" spans="1:9">
      <c r="A3619" s="2">
        <v>77945</v>
      </c>
      <c r="B3619" s="2" t="s">
        <v>92</v>
      </c>
      <c r="C3619" s="2" t="s">
        <v>1398</v>
      </c>
      <c r="D3619" s="7">
        <v>76682</v>
      </c>
      <c r="E3619" s="2" t="s">
        <v>19</v>
      </c>
      <c r="F3619" s="2" t="str">
        <f>IF(Table3[[#This Row],[Max(s.salary)]] &gt; 'covid yearly salary'!$D$8, "T","F")</f>
        <v>T</v>
      </c>
      <c r="G3619" s="10">
        <f>Table3[[#This Row],[Max(s.salary)]]*0.045</f>
        <v>3450.69</v>
      </c>
      <c r="H3619" s="10">
        <f>Table3[[#This Row],[Max(s.salary)]]-Table3[[#This Row],[4.50%]]</f>
        <v>73231.31</v>
      </c>
      <c r="I3619" s="11"/>
    </row>
    <row r="3620" spans="1:9">
      <c r="A3620" s="2">
        <v>99121</v>
      </c>
      <c r="B3620" s="2" t="s">
        <v>2529</v>
      </c>
      <c r="C3620" s="2" t="s">
        <v>1304</v>
      </c>
      <c r="D3620" s="7">
        <v>76682</v>
      </c>
      <c r="E3620" s="2" t="s">
        <v>19</v>
      </c>
      <c r="F3620" s="2" t="str">
        <f>IF(Table3[[#This Row],[Max(s.salary)]] &gt; 'covid yearly salary'!$D$8, "T","F")</f>
        <v>T</v>
      </c>
      <c r="G3620" s="10">
        <f>Table3[[#This Row],[Max(s.salary)]]*0.045</f>
        <v>3450.69</v>
      </c>
      <c r="H3620" s="10">
        <f>Table3[[#This Row],[Max(s.salary)]]-Table3[[#This Row],[4.50%]]</f>
        <v>73231.31</v>
      </c>
      <c r="I3620" s="11"/>
    </row>
    <row r="3621" spans="1:9">
      <c r="A3621" s="2">
        <v>43925</v>
      </c>
      <c r="B3621" s="2" t="s">
        <v>2545</v>
      </c>
      <c r="C3621" s="2" t="s">
        <v>238</v>
      </c>
      <c r="D3621" s="7">
        <v>76680</v>
      </c>
      <c r="E3621" s="2" t="s">
        <v>19</v>
      </c>
      <c r="F3621" s="2" t="str">
        <f>IF(Table3[[#This Row],[Max(s.salary)]] &gt; 'covid yearly salary'!$D$8, "T","F")</f>
        <v>T</v>
      </c>
      <c r="G3621" s="10">
        <f>Table3[[#This Row],[Max(s.salary)]]*0.045</f>
        <v>3450.6</v>
      </c>
      <c r="H3621" s="10">
        <f>Table3[[#This Row],[Max(s.salary)]]-Table3[[#This Row],[4.50%]]</f>
        <v>73229.399999999994</v>
      </c>
      <c r="I3621" s="11"/>
    </row>
    <row r="3622" spans="1:9">
      <c r="A3622" s="2">
        <v>54819</v>
      </c>
      <c r="B3622" s="2" t="s">
        <v>1099</v>
      </c>
      <c r="C3622" s="2" t="s">
        <v>2623</v>
      </c>
      <c r="D3622" s="7">
        <v>76667</v>
      </c>
      <c r="E3622" s="2" t="s">
        <v>19</v>
      </c>
      <c r="F3622" s="2" t="str">
        <f>IF(Table3[[#This Row],[Max(s.salary)]] &gt; 'covid yearly salary'!$D$8, "T","F")</f>
        <v>T</v>
      </c>
      <c r="G3622" s="10">
        <f>Table3[[#This Row],[Max(s.salary)]]*0.045</f>
        <v>3450.0149999999999</v>
      </c>
      <c r="H3622" s="10">
        <f>Table3[[#This Row],[Max(s.salary)]]-Table3[[#This Row],[4.50%]]</f>
        <v>73216.985000000001</v>
      </c>
      <c r="I3622" s="11"/>
    </row>
    <row r="3623" spans="1:9">
      <c r="A3623" s="2">
        <v>54396</v>
      </c>
      <c r="B3623" s="2" t="s">
        <v>1565</v>
      </c>
      <c r="C3623" s="2" t="s">
        <v>773</v>
      </c>
      <c r="D3623" s="7">
        <v>76664</v>
      </c>
      <c r="E3623" s="2" t="s">
        <v>19</v>
      </c>
      <c r="F3623" s="2" t="str">
        <f>IF(Table3[[#This Row],[Max(s.salary)]] &gt; 'covid yearly salary'!$D$8, "T","F")</f>
        <v>T</v>
      </c>
      <c r="G3623" s="10">
        <f>Table3[[#This Row],[Max(s.salary)]]*0.045</f>
        <v>3449.8799999999997</v>
      </c>
      <c r="H3623" s="10">
        <f>Table3[[#This Row],[Max(s.salary)]]-Table3[[#This Row],[4.50%]]</f>
        <v>73214.12</v>
      </c>
      <c r="I3623" s="11"/>
    </row>
    <row r="3624" spans="1:9">
      <c r="A3624" s="2">
        <v>85591</v>
      </c>
      <c r="B3624" s="2" t="s">
        <v>589</v>
      </c>
      <c r="C3624" s="2" t="s">
        <v>2289</v>
      </c>
      <c r="D3624" s="7">
        <v>76624</v>
      </c>
      <c r="E3624" s="2" t="s">
        <v>19</v>
      </c>
      <c r="F3624" s="2" t="str">
        <f>IF(Table3[[#This Row],[Max(s.salary)]] &gt; 'covid yearly salary'!$D$8, "T","F")</f>
        <v>T</v>
      </c>
      <c r="G3624" s="10">
        <f>Table3[[#This Row],[Max(s.salary)]]*0.045</f>
        <v>3448.08</v>
      </c>
      <c r="H3624" s="10">
        <f>Table3[[#This Row],[Max(s.salary)]]-Table3[[#This Row],[4.50%]]</f>
        <v>73175.92</v>
      </c>
      <c r="I3624" s="11"/>
    </row>
    <row r="3625" spans="1:9">
      <c r="A3625" s="2">
        <v>69027</v>
      </c>
      <c r="B3625" s="2" t="s">
        <v>90</v>
      </c>
      <c r="C3625" s="2" t="s">
        <v>1601</v>
      </c>
      <c r="D3625" s="7">
        <v>76622</v>
      </c>
      <c r="E3625" s="2" t="s">
        <v>19</v>
      </c>
      <c r="F3625" s="2" t="str">
        <f>IF(Table3[[#This Row],[Max(s.salary)]] &gt; 'covid yearly salary'!$D$8, "T","F")</f>
        <v>T</v>
      </c>
      <c r="G3625" s="10">
        <f>Table3[[#This Row],[Max(s.salary)]]*0.045</f>
        <v>3447.99</v>
      </c>
      <c r="H3625" s="10">
        <f>Table3[[#This Row],[Max(s.salary)]]-Table3[[#This Row],[4.50%]]</f>
        <v>73174.009999999995</v>
      </c>
      <c r="I3625" s="11"/>
    </row>
    <row r="3626" spans="1:9">
      <c r="A3626" s="2">
        <v>59181</v>
      </c>
      <c r="B3626" s="2" t="s">
        <v>677</v>
      </c>
      <c r="C3626" s="2" t="s">
        <v>72</v>
      </c>
      <c r="D3626" s="7">
        <v>76618</v>
      </c>
      <c r="E3626" s="2" t="s">
        <v>19</v>
      </c>
      <c r="F3626" s="2" t="str">
        <f>IF(Table3[[#This Row],[Max(s.salary)]] &gt; 'covid yearly salary'!$D$8, "T","F")</f>
        <v>T</v>
      </c>
      <c r="G3626" s="10">
        <f>Table3[[#This Row],[Max(s.salary)]]*0.045</f>
        <v>3447.81</v>
      </c>
      <c r="H3626" s="10">
        <f>Table3[[#This Row],[Max(s.salary)]]-Table3[[#This Row],[4.50%]]</f>
        <v>73170.19</v>
      </c>
      <c r="I3626" s="11"/>
    </row>
    <row r="3627" spans="1:9">
      <c r="A3627" s="2">
        <v>104996</v>
      </c>
      <c r="B3627" s="2" t="s">
        <v>893</v>
      </c>
      <c r="C3627" s="2" t="s">
        <v>2330</v>
      </c>
      <c r="D3627" s="7">
        <v>76618</v>
      </c>
      <c r="E3627" s="2" t="s">
        <v>19</v>
      </c>
      <c r="F3627" s="2" t="str">
        <f>IF(Table3[[#This Row],[Max(s.salary)]] &gt; 'covid yearly salary'!$D$8, "T","F")</f>
        <v>T</v>
      </c>
      <c r="G3627" s="10">
        <f>Table3[[#This Row],[Max(s.salary)]]*0.045</f>
        <v>3447.81</v>
      </c>
      <c r="H3627" s="10">
        <f>Table3[[#This Row],[Max(s.salary)]]-Table3[[#This Row],[4.50%]]</f>
        <v>73170.19</v>
      </c>
      <c r="I3627" s="11"/>
    </row>
    <row r="3628" spans="1:9">
      <c r="A3628" s="2">
        <v>96740</v>
      </c>
      <c r="B3628" s="2" t="s">
        <v>141</v>
      </c>
      <c r="C3628" s="2" t="s">
        <v>1997</v>
      </c>
      <c r="D3628" s="7">
        <v>76616</v>
      </c>
      <c r="E3628" s="2" t="s">
        <v>19</v>
      </c>
      <c r="F3628" s="2" t="str">
        <f>IF(Table3[[#This Row],[Max(s.salary)]] &gt; 'covid yearly salary'!$D$8, "T","F")</f>
        <v>T</v>
      </c>
      <c r="G3628" s="10">
        <f>Table3[[#This Row],[Max(s.salary)]]*0.045</f>
        <v>3447.72</v>
      </c>
      <c r="H3628" s="10">
        <f>Table3[[#This Row],[Max(s.salary)]]-Table3[[#This Row],[4.50%]]</f>
        <v>73168.28</v>
      </c>
      <c r="I3628" s="11"/>
    </row>
    <row r="3629" spans="1:9">
      <c r="A3629" s="2">
        <v>52655</v>
      </c>
      <c r="B3629" s="2" t="s">
        <v>69</v>
      </c>
      <c r="C3629" s="2" t="s">
        <v>2438</v>
      </c>
      <c r="D3629" s="7">
        <v>76609</v>
      </c>
      <c r="E3629" s="2" t="s">
        <v>19</v>
      </c>
      <c r="F3629" s="2" t="str">
        <f>IF(Table3[[#This Row],[Max(s.salary)]] &gt; 'covid yearly salary'!$D$8, "T","F")</f>
        <v>T</v>
      </c>
      <c r="G3629" s="10">
        <f>Table3[[#This Row],[Max(s.salary)]]*0.045</f>
        <v>3447.4049999999997</v>
      </c>
      <c r="H3629" s="10">
        <f>Table3[[#This Row],[Max(s.salary)]]-Table3[[#This Row],[4.50%]]</f>
        <v>73161.595000000001</v>
      </c>
      <c r="I3629" s="11"/>
    </row>
    <row r="3630" spans="1:9">
      <c r="A3630" s="2">
        <v>89054</v>
      </c>
      <c r="B3630" s="2" t="s">
        <v>1432</v>
      </c>
      <c r="C3630" s="2" t="s">
        <v>2006</v>
      </c>
      <c r="D3630" s="7">
        <v>76608</v>
      </c>
      <c r="E3630" s="2" t="s">
        <v>19</v>
      </c>
      <c r="F3630" s="2" t="str">
        <f>IF(Table3[[#This Row],[Max(s.salary)]] &gt; 'covid yearly salary'!$D$8, "T","F")</f>
        <v>T</v>
      </c>
      <c r="G3630" s="10">
        <f>Table3[[#This Row],[Max(s.salary)]]*0.045</f>
        <v>3447.3599999999997</v>
      </c>
      <c r="H3630" s="10">
        <f>Table3[[#This Row],[Max(s.salary)]]-Table3[[#This Row],[4.50%]]</f>
        <v>73160.639999999999</v>
      </c>
      <c r="I3630" s="11"/>
    </row>
    <row r="3631" spans="1:9">
      <c r="A3631" s="2">
        <v>78609</v>
      </c>
      <c r="B3631" s="2" t="s">
        <v>353</v>
      </c>
      <c r="C3631" s="2" t="s">
        <v>2109</v>
      </c>
      <c r="D3631" s="7">
        <v>76576</v>
      </c>
      <c r="E3631" s="2" t="s">
        <v>19</v>
      </c>
      <c r="F3631" s="2" t="str">
        <f>IF(Table3[[#This Row],[Max(s.salary)]] &gt; 'covid yearly salary'!$D$8, "T","F")</f>
        <v>T</v>
      </c>
      <c r="G3631" s="10">
        <f>Table3[[#This Row],[Max(s.salary)]]*0.045</f>
        <v>3445.92</v>
      </c>
      <c r="H3631" s="10">
        <f>Table3[[#This Row],[Max(s.salary)]]-Table3[[#This Row],[4.50%]]</f>
        <v>73130.080000000002</v>
      </c>
      <c r="I3631" s="11"/>
    </row>
    <row r="3632" spans="1:9">
      <c r="A3632" s="2">
        <v>105648</v>
      </c>
      <c r="B3632" s="2" t="s">
        <v>2057</v>
      </c>
      <c r="C3632" s="2" t="s">
        <v>148</v>
      </c>
      <c r="D3632" s="7">
        <v>76574</v>
      </c>
      <c r="E3632" s="2" t="s">
        <v>19</v>
      </c>
      <c r="F3632" s="2" t="str">
        <f>IF(Table3[[#This Row],[Max(s.salary)]] &gt; 'covid yearly salary'!$D$8, "T","F")</f>
        <v>T</v>
      </c>
      <c r="G3632" s="10">
        <f>Table3[[#This Row],[Max(s.salary)]]*0.045</f>
        <v>3445.83</v>
      </c>
      <c r="H3632" s="10">
        <f>Table3[[#This Row],[Max(s.salary)]]-Table3[[#This Row],[4.50%]]</f>
        <v>73128.17</v>
      </c>
      <c r="I3632" s="11"/>
    </row>
    <row r="3633" spans="1:9">
      <c r="A3633" s="2">
        <v>102507</v>
      </c>
      <c r="B3633" s="2" t="s">
        <v>1929</v>
      </c>
      <c r="C3633" s="2" t="s">
        <v>1722</v>
      </c>
      <c r="D3633" s="7">
        <v>76573</v>
      </c>
      <c r="E3633" s="2" t="s">
        <v>19</v>
      </c>
      <c r="F3633" s="2" t="str">
        <f>IF(Table3[[#This Row],[Max(s.salary)]] &gt; 'covid yearly salary'!$D$8, "T","F")</f>
        <v>T</v>
      </c>
      <c r="G3633" s="10">
        <f>Table3[[#This Row],[Max(s.salary)]]*0.045</f>
        <v>3445.7849999999999</v>
      </c>
      <c r="H3633" s="10">
        <f>Table3[[#This Row],[Max(s.salary)]]-Table3[[#This Row],[4.50%]]</f>
        <v>73127.214999999997</v>
      </c>
      <c r="I3633" s="11"/>
    </row>
    <row r="3634" spans="1:9">
      <c r="A3634" s="2">
        <v>98747</v>
      </c>
      <c r="B3634" s="2" t="s">
        <v>1588</v>
      </c>
      <c r="C3634" s="2" t="s">
        <v>91</v>
      </c>
      <c r="D3634" s="7">
        <v>76567</v>
      </c>
      <c r="E3634" s="2" t="s">
        <v>19</v>
      </c>
      <c r="F3634" s="2" t="str">
        <f>IF(Table3[[#This Row],[Max(s.salary)]] &gt; 'covid yearly salary'!$D$8, "T","F")</f>
        <v>T</v>
      </c>
      <c r="G3634" s="10">
        <f>Table3[[#This Row],[Max(s.salary)]]*0.045</f>
        <v>3445.5149999999999</v>
      </c>
      <c r="H3634" s="10">
        <f>Table3[[#This Row],[Max(s.salary)]]-Table3[[#This Row],[4.50%]]</f>
        <v>73121.485000000001</v>
      </c>
      <c r="I3634" s="11"/>
    </row>
    <row r="3635" spans="1:9">
      <c r="A3635" s="2">
        <v>90198</v>
      </c>
      <c r="B3635" s="2" t="s">
        <v>655</v>
      </c>
      <c r="C3635" s="2" t="s">
        <v>2624</v>
      </c>
      <c r="D3635" s="7">
        <v>76566</v>
      </c>
      <c r="E3635" s="2" t="s">
        <v>19</v>
      </c>
      <c r="F3635" s="2" t="str">
        <f>IF(Table3[[#This Row],[Max(s.salary)]] &gt; 'covid yearly salary'!$D$8, "T","F")</f>
        <v>T</v>
      </c>
      <c r="G3635" s="10">
        <f>Table3[[#This Row],[Max(s.salary)]]*0.045</f>
        <v>3445.47</v>
      </c>
      <c r="H3635" s="10">
        <f>Table3[[#This Row],[Max(s.salary)]]-Table3[[#This Row],[4.50%]]</f>
        <v>73120.53</v>
      </c>
      <c r="I3635" s="11"/>
    </row>
    <row r="3636" spans="1:9">
      <c r="A3636" s="2">
        <v>21386</v>
      </c>
      <c r="B3636" s="2" t="s">
        <v>953</v>
      </c>
      <c r="C3636" s="2" t="s">
        <v>977</v>
      </c>
      <c r="D3636" s="7">
        <v>76562</v>
      </c>
      <c r="E3636" s="2" t="s">
        <v>19</v>
      </c>
      <c r="F3636" s="2" t="str">
        <f>IF(Table3[[#This Row],[Max(s.salary)]] &gt; 'covid yearly salary'!$D$8, "T","F")</f>
        <v>T</v>
      </c>
      <c r="G3636" s="10">
        <f>Table3[[#This Row],[Max(s.salary)]]*0.045</f>
        <v>3445.29</v>
      </c>
      <c r="H3636" s="10">
        <f>Table3[[#This Row],[Max(s.salary)]]-Table3[[#This Row],[4.50%]]</f>
        <v>73116.710000000006</v>
      </c>
      <c r="I3636" s="11"/>
    </row>
    <row r="3637" spans="1:9">
      <c r="A3637" s="2">
        <v>76974</v>
      </c>
      <c r="B3637" s="2" t="s">
        <v>59</v>
      </c>
      <c r="C3637" s="2" t="s">
        <v>526</v>
      </c>
      <c r="D3637" s="7">
        <v>76549</v>
      </c>
      <c r="E3637" s="2" t="s">
        <v>19</v>
      </c>
      <c r="F3637" s="2" t="str">
        <f>IF(Table3[[#This Row],[Max(s.salary)]] &gt; 'covid yearly salary'!$D$8, "T","F")</f>
        <v>T</v>
      </c>
      <c r="G3637" s="10">
        <f>Table3[[#This Row],[Max(s.salary)]]*0.045</f>
        <v>3444.7049999999999</v>
      </c>
      <c r="H3637" s="10">
        <f>Table3[[#This Row],[Max(s.salary)]]-Table3[[#This Row],[4.50%]]</f>
        <v>73104.294999999998</v>
      </c>
      <c r="I3637" s="11"/>
    </row>
    <row r="3638" spans="1:9">
      <c r="A3638" s="2">
        <v>100729</v>
      </c>
      <c r="B3638" s="2" t="s">
        <v>208</v>
      </c>
      <c r="C3638" s="2" t="s">
        <v>87</v>
      </c>
      <c r="D3638" s="7">
        <v>76537</v>
      </c>
      <c r="E3638" s="2" t="s">
        <v>19</v>
      </c>
      <c r="F3638" s="2" t="str">
        <f>IF(Table3[[#This Row],[Max(s.salary)]] &gt; 'covid yearly salary'!$D$8, "T","F")</f>
        <v>T</v>
      </c>
      <c r="G3638" s="10">
        <f>Table3[[#This Row],[Max(s.salary)]]*0.045</f>
        <v>3444.165</v>
      </c>
      <c r="H3638" s="10">
        <f>Table3[[#This Row],[Max(s.salary)]]-Table3[[#This Row],[4.50%]]</f>
        <v>73092.835000000006</v>
      </c>
      <c r="I3638" s="11"/>
    </row>
    <row r="3639" spans="1:9">
      <c r="A3639" s="2">
        <v>23881</v>
      </c>
      <c r="B3639" s="2" t="s">
        <v>1842</v>
      </c>
      <c r="C3639" s="2" t="s">
        <v>411</v>
      </c>
      <c r="D3639" s="7">
        <v>76531</v>
      </c>
      <c r="E3639" s="2" t="s">
        <v>19</v>
      </c>
      <c r="F3639" s="2" t="str">
        <f>IF(Table3[[#This Row],[Max(s.salary)]] &gt; 'covid yearly salary'!$D$8, "T","F")</f>
        <v>T</v>
      </c>
      <c r="G3639" s="10">
        <f>Table3[[#This Row],[Max(s.salary)]]*0.045</f>
        <v>3443.895</v>
      </c>
      <c r="H3639" s="10">
        <f>Table3[[#This Row],[Max(s.salary)]]-Table3[[#This Row],[4.50%]]</f>
        <v>73087.104999999996</v>
      </c>
      <c r="I3639" s="11"/>
    </row>
    <row r="3640" spans="1:9" hidden="1">
      <c r="A3640" s="2">
        <v>73718</v>
      </c>
      <c r="B3640" s="2" t="s">
        <v>2625</v>
      </c>
      <c r="C3640" s="2" t="s">
        <v>2408</v>
      </c>
      <c r="D3640" s="2">
        <v>54986</v>
      </c>
      <c r="E3640" s="2" t="s">
        <v>19</v>
      </c>
      <c r="F3640" s="2" t="str">
        <f>IF(Table3[[#This Row],[Max(s.salary)]] &gt; 'covid yearly salary'!$D$8, "T","F")</f>
        <v>F</v>
      </c>
      <c r="G3640" s="11">
        <f>Table3[[#This Row],[Max(s.salary)]]*0.045</f>
        <v>2474.37</v>
      </c>
      <c r="H3640" s="4">
        <f>Table3[[#This Row],[Max(s.salary)]]-Table3[[#This Row],[4.50%]]</f>
        <v>52511.63</v>
      </c>
      <c r="I3640" s="11">
        <f t="shared" si="56"/>
        <v>6736992.0300000189</v>
      </c>
    </row>
    <row r="3641" spans="1:9">
      <c r="A3641" s="2">
        <v>79496</v>
      </c>
      <c r="B3641" s="2" t="s">
        <v>114</v>
      </c>
      <c r="C3641" s="2" t="s">
        <v>2626</v>
      </c>
      <c r="D3641" s="7">
        <v>76526</v>
      </c>
      <c r="E3641" s="2" t="s">
        <v>19</v>
      </c>
      <c r="F3641" s="2" t="str">
        <f>IF(Table3[[#This Row],[Max(s.salary)]] &gt; 'covid yearly salary'!$D$8, "T","F")</f>
        <v>T</v>
      </c>
      <c r="G3641" s="10">
        <f>Table3[[#This Row],[Max(s.salary)]]*0.045</f>
        <v>3443.67</v>
      </c>
      <c r="H3641" s="10">
        <f>Table3[[#This Row],[Max(s.salary)]]-Table3[[#This Row],[4.50%]]</f>
        <v>73082.33</v>
      </c>
      <c r="I3641" s="11"/>
    </row>
    <row r="3642" spans="1:9">
      <c r="A3642" s="2">
        <v>95920</v>
      </c>
      <c r="B3642" s="2" t="s">
        <v>2627</v>
      </c>
      <c r="C3642" s="2" t="s">
        <v>2198</v>
      </c>
      <c r="D3642" s="7">
        <v>76520</v>
      </c>
      <c r="E3642" s="2" t="s">
        <v>19</v>
      </c>
      <c r="F3642" s="2" t="str">
        <f>IF(Table3[[#This Row],[Max(s.salary)]] &gt; 'covid yearly salary'!$D$8, "T","F")</f>
        <v>T</v>
      </c>
      <c r="G3642" s="10">
        <f>Table3[[#This Row],[Max(s.salary)]]*0.045</f>
        <v>3443.4</v>
      </c>
      <c r="H3642" s="10">
        <f>Table3[[#This Row],[Max(s.salary)]]-Table3[[#This Row],[4.50%]]</f>
        <v>73076.600000000006</v>
      </c>
      <c r="I3642" s="11"/>
    </row>
    <row r="3643" spans="1:9">
      <c r="A3643" s="2">
        <v>98984</v>
      </c>
      <c r="B3643" s="2" t="s">
        <v>477</v>
      </c>
      <c r="C3643" s="2" t="s">
        <v>2404</v>
      </c>
      <c r="D3643" s="7">
        <v>76518</v>
      </c>
      <c r="E3643" s="2" t="s">
        <v>19</v>
      </c>
      <c r="F3643" s="2" t="str">
        <f>IF(Table3[[#This Row],[Max(s.salary)]] &gt; 'covid yearly salary'!$D$8, "T","F")</f>
        <v>T</v>
      </c>
      <c r="G3643" s="10">
        <f>Table3[[#This Row],[Max(s.salary)]]*0.045</f>
        <v>3443.31</v>
      </c>
      <c r="H3643" s="10">
        <f>Table3[[#This Row],[Max(s.salary)]]-Table3[[#This Row],[4.50%]]</f>
        <v>73074.69</v>
      </c>
      <c r="I3643" s="11"/>
    </row>
    <row r="3644" spans="1:9">
      <c r="A3644" s="2">
        <v>81862</v>
      </c>
      <c r="B3644" s="2" t="s">
        <v>124</v>
      </c>
      <c r="C3644" s="2" t="s">
        <v>1706</v>
      </c>
      <c r="D3644" s="7">
        <v>76514</v>
      </c>
      <c r="E3644" s="2" t="s">
        <v>19</v>
      </c>
      <c r="F3644" s="2" t="str">
        <f>IF(Table3[[#This Row],[Max(s.salary)]] &gt; 'covid yearly salary'!$D$8, "T","F")</f>
        <v>T</v>
      </c>
      <c r="G3644" s="10">
        <f>Table3[[#This Row],[Max(s.salary)]]*0.045</f>
        <v>3443.1299999999997</v>
      </c>
      <c r="H3644" s="10">
        <f>Table3[[#This Row],[Max(s.salary)]]-Table3[[#This Row],[4.50%]]</f>
        <v>73070.87</v>
      </c>
      <c r="I3644" s="11"/>
    </row>
    <row r="3645" spans="1:9" hidden="1">
      <c r="A3645" s="2">
        <v>73773</v>
      </c>
      <c r="B3645" s="2" t="s">
        <v>2545</v>
      </c>
      <c r="C3645" s="2" t="s">
        <v>1891</v>
      </c>
      <c r="D3645" s="2">
        <v>61925</v>
      </c>
      <c r="E3645" s="2" t="s">
        <v>19</v>
      </c>
      <c r="F3645" s="2" t="str">
        <f>IF(Table3[[#This Row],[Max(s.salary)]] &gt; 'covid yearly salary'!$D$8, "T","F")</f>
        <v>F</v>
      </c>
      <c r="G3645" s="11">
        <f>Table3[[#This Row],[Max(s.salary)]]*0.045</f>
        <v>2786.625</v>
      </c>
      <c r="H3645" s="4">
        <f>Table3[[#This Row],[Max(s.salary)]]-Table3[[#This Row],[4.50%]]</f>
        <v>59138.375</v>
      </c>
      <c r="I3645" s="11">
        <f t="shared" si="56"/>
        <v>6720744.1500000199</v>
      </c>
    </row>
    <row r="3646" spans="1:9" hidden="1">
      <c r="A3646" s="2">
        <v>73781</v>
      </c>
      <c r="B3646" s="2" t="s">
        <v>302</v>
      </c>
      <c r="C3646" s="2" t="s">
        <v>730</v>
      </c>
      <c r="D3646" s="2">
        <v>62023</v>
      </c>
      <c r="E3646" s="2" t="s">
        <v>19</v>
      </c>
      <c r="F3646" s="2" t="str">
        <f>IF(Table3[[#This Row],[Max(s.salary)]] &gt; 'covid yearly salary'!$D$8, "T","F")</f>
        <v>F</v>
      </c>
      <c r="G3646" s="11">
        <f>Table3[[#This Row],[Max(s.salary)]]*0.045</f>
        <v>2791.0349999999999</v>
      </c>
      <c r="H3646" s="4">
        <f>Table3[[#This Row],[Max(s.salary)]]-Table3[[#This Row],[4.50%]]</f>
        <v>59231.964999999997</v>
      </c>
      <c r="I3646" s="11">
        <f t="shared" si="56"/>
        <v>6717957.5250000199</v>
      </c>
    </row>
    <row r="3647" spans="1:9" hidden="1">
      <c r="A3647" s="2">
        <v>73801</v>
      </c>
      <c r="B3647" s="2" t="s">
        <v>571</v>
      </c>
      <c r="C3647" s="2" t="s">
        <v>2445</v>
      </c>
      <c r="D3647" s="2">
        <v>50166</v>
      </c>
      <c r="E3647" s="2" t="s">
        <v>19</v>
      </c>
      <c r="F3647" s="2" t="str">
        <f>IF(Table3[[#This Row],[Max(s.salary)]] &gt; 'covid yearly salary'!$D$8, "T","F")</f>
        <v>F</v>
      </c>
      <c r="G3647" s="11">
        <f>Table3[[#This Row],[Max(s.salary)]]*0.045</f>
        <v>2257.4699999999998</v>
      </c>
      <c r="H3647" s="4">
        <f>Table3[[#This Row],[Max(s.salary)]]-Table3[[#This Row],[4.50%]]</f>
        <v>47908.53</v>
      </c>
      <c r="I3647" s="11">
        <f t="shared" si="56"/>
        <v>6715166.4900000198</v>
      </c>
    </row>
    <row r="3648" spans="1:9">
      <c r="A3648" s="2">
        <v>54696</v>
      </c>
      <c r="B3648" s="2" t="s">
        <v>1274</v>
      </c>
      <c r="C3648" s="2" t="s">
        <v>2527</v>
      </c>
      <c r="D3648" s="7">
        <v>76511</v>
      </c>
      <c r="E3648" s="2" t="s">
        <v>19</v>
      </c>
      <c r="F3648" s="2" t="str">
        <f>IF(Table3[[#This Row],[Max(s.salary)]] &gt; 'covid yearly salary'!$D$8, "T","F")</f>
        <v>T</v>
      </c>
      <c r="G3648" s="10">
        <f>Table3[[#This Row],[Max(s.salary)]]*0.045</f>
        <v>3442.9949999999999</v>
      </c>
      <c r="H3648" s="10">
        <f>Table3[[#This Row],[Max(s.salary)]]-Table3[[#This Row],[4.50%]]</f>
        <v>73068.005000000005</v>
      </c>
      <c r="I3648" s="11"/>
    </row>
    <row r="3649" spans="1:9">
      <c r="A3649" s="2">
        <v>44277</v>
      </c>
      <c r="B3649" s="2" t="s">
        <v>2022</v>
      </c>
      <c r="C3649" s="2" t="s">
        <v>1823</v>
      </c>
      <c r="D3649" s="7">
        <v>76499</v>
      </c>
      <c r="E3649" s="2" t="s">
        <v>19</v>
      </c>
      <c r="F3649" s="2" t="str">
        <f>IF(Table3[[#This Row],[Max(s.salary)]] &gt; 'covid yearly salary'!$D$8, "T","F")</f>
        <v>T</v>
      </c>
      <c r="G3649" s="10">
        <f>Table3[[#This Row],[Max(s.salary)]]*0.045</f>
        <v>3442.4549999999999</v>
      </c>
      <c r="H3649" s="10">
        <f>Table3[[#This Row],[Max(s.salary)]]-Table3[[#This Row],[4.50%]]</f>
        <v>73056.544999999998</v>
      </c>
      <c r="I3649" s="11"/>
    </row>
    <row r="3650" spans="1:9" hidden="1">
      <c r="A3650" s="2">
        <v>73867</v>
      </c>
      <c r="B3650" s="2" t="s">
        <v>44</v>
      </c>
      <c r="C3650" s="2" t="s">
        <v>2450</v>
      </c>
      <c r="D3650" s="2">
        <v>46006</v>
      </c>
      <c r="E3650" s="2" t="s">
        <v>19</v>
      </c>
      <c r="F3650" s="2" t="str">
        <f>IF(Table3[[#This Row],[Max(s.salary)]] &gt; 'covid yearly salary'!$D$8, "T","F")</f>
        <v>F</v>
      </c>
      <c r="G3650" s="11">
        <f>Table3[[#This Row],[Max(s.salary)]]*0.045</f>
        <v>2070.27</v>
      </c>
      <c r="H3650" s="4">
        <f>Table3[[#This Row],[Max(s.salary)]]-Table3[[#This Row],[4.50%]]</f>
        <v>43935.73</v>
      </c>
      <c r="I3650" s="11">
        <f t="shared" ref="I3650:I3713" si="57">SUM(G3650:G7868)</f>
        <v>6706023.5700000199</v>
      </c>
    </row>
    <row r="3651" spans="1:9">
      <c r="A3651" s="2">
        <v>107460</v>
      </c>
      <c r="B3651" s="2" t="s">
        <v>2628</v>
      </c>
      <c r="C3651" s="2" t="s">
        <v>544</v>
      </c>
      <c r="D3651" s="7">
        <v>76499</v>
      </c>
      <c r="E3651" s="2" t="s">
        <v>19</v>
      </c>
      <c r="F3651" s="2" t="str">
        <f>IF(Table3[[#This Row],[Max(s.salary)]] &gt; 'covid yearly salary'!$D$8, "T","F")</f>
        <v>T</v>
      </c>
      <c r="G3651" s="10">
        <f>Table3[[#This Row],[Max(s.salary)]]*0.045</f>
        <v>3442.4549999999999</v>
      </c>
      <c r="H3651" s="10">
        <f>Table3[[#This Row],[Max(s.salary)]]-Table3[[#This Row],[4.50%]]</f>
        <v>73056.544999999998</v>
      </c>
      <c r="I3651" s="11"/>
    </row>
    <row r="3652" spans="1:9">
      <c r="A3652" s="2">
        <v>41168</v>
      </c>
      <c r="B3652" s="2" t="s">
        <v>2365</v>
      </c>
      <c r="C3652" s="2" t="s">
        <v>2068</v>
      </c>
      <c r="D3652" s="7">
        <v>76481</v>
      </c>
      <c r="E3652" s="2" t="s">
        <v>19</v>
      </c>
      <c r="F3652" s="2" t="str">
        <f>IF(Table3[[#This Row],[Max(s.salary)]] &gt; 'covid yearly salary'!$D$8, "T","F")</f>
        <v>T</v>
      </c>
      <c r="G3652" s="10">
        <f>Table3[[#This Row],[Max(s.salary)]]*0.045</f>
        <v>3441.645</v>
      </c>
      <c r="H3652" s="10">
        <f>Table3[[#This Row],[Max(s.salary)]]-Table3[[#This Row],[4.50%]]</f>
        <v>73039.354999999996</v>
      </c>
      <c r="I3652" s="11"/>
    </row>
    <row r="3653" spans="1:9">
      <c r="A3653" s="2">
        <v>102670</v>
      </c>
      <c r="B3653" s="2" t="s">
        <v>1880</v>
      </c>
      <c r="C3653" s="2" t="s">
        <v>2463</v>
      </c>
      <c r="D3653" s="7">
        <v>76472</v>
      </c>
      <c r="E3653" s="2" t="s">
        <v>19</v>
      </c>
      <c r="F3653" s="2" t="str">
        <f>IF(Table3[[#This Row],[Max(s.salary)]] &gt; 'covid yearly salary'!$D$8, "T","F")</f>
        <v>T</v>
      </c>
      <c r="G3653" s="10">
        <f>Table3[[#This Row],[Max(s.salary)]]*0.045</f>
        <v>3441.24</v>
      </c>
      <c r="H3653" s="10">
        <f>Table3[[#This Row],[Max(s.salary)]]-Table3[[#This Row],[4.50%]]</f>
        <v>73030.759999999995</v>
      </c>
      <c r="I3653" s="11"/>
    </row>
    <row r="3654" spans="1:9">
      <c r="A3654" s="2">
        <v>38332</v>
      </c>
      <c r="B3654" s="2" t="s">
        <v>412</v>
      </c>
      <c r="C3654" s="2" t="s">
        <v>358</v>
      </c>
      <c r="D3654" s="7">
        <v>76467</v>
      </c>
      <c r="E3654" s="2" t="s">
        <v>19</v>
      </c>
      <c r="F3654" s="2" t="str">
        <f>IF(Table3[[#This Row],[Max(s.salary)]] &gt; 'covid yearly salary'!$D$8, "T","F")</f>
        <v>T</v>
      </c>
      <c r="G3654" s="10">
        <f>Table3[[#This Row],[Max(s.salary)]]*0.045</f>
        <v>3441.0149999999999</v>
      </c>
      <c r="H3654" s="10">
        <f>Table3[[#This Row],[Max(s.salary)]]-Table3[[#This Row],[4.50%]]</f>
        <v>73025.985000000001</v>
      </c>
      <c r="I3654" s="11"/>
    </row>
    <row r="3655" spans="1:9">
      <c r="A3655" s="2">
        <v>72634</v>
      </c>
      <c r="B3655" s="2" t="s">
        <v>1929</v>
      </c>
      <c r="C3655" s="2" t="s">
        <v>666</v>
      </c>
      <c r="D3655" s="7">
        <v>76452</v>
      </c>
      <c r="E3655" s="2" t="s">
        <v>19</v>
      </c>
      <c r="F3655" s="2" t="str">
        <f>IF(Table3[[#This Row],[Max(s.salary)]] &gt; 'covid yearly salary'!$D$8, "T","F")</f>
        <v>T</v>
      </c>
      <c r="G3655" s="10">
        <f>Table3[[#This Row],[Max(s.salary)]]*0.045</f>
        <v>3440.3399999999997</v>
      </c>
      <c r="H3655" s="10">
        <f>Table3[[#This Row],[Max(s.salary)]]-Table3[[#This Row],[4.50%]]</f>
        <v>73011.66</v>
      </c>
      <c r="I3655" s="11"/>
    </row>
    <row r="3656" spans="1:9" hidden="1">
      <c r="A3656" s="2">
        <v>73964</v>
      </c>
      <c r="B3656" s="2" t="s">
        <v>1014</v>
      </c>
      <c r="C3656" s="2" t="s">
        <v>506</v>
      </c>
      <c r="D3656" s="2">
        <v>49723</v>
      </c>
      <c r="E3656" s="2" t="s">
        <v>19</v>
      </c>
      <c r="F3656" s="2" t="str">
        <f>IF(Table3[[#This Row],[Max(s.salary)]] &gt; 'covid yearly salary'!$D$8, "T","F")</f>
        <v>F</v>
      </c>
      <c r="G3656" s="11">
        <f>Table3[[#This Row],[Max(s.salary)]]*0.045</f>
        <v>2237.5349999999999</v>
      </c>
      <c r="H3656" s="4">
        <f>Table3[[#This Row],[Max(s.salary)]]-Table3[[#This Row],[4.50%]]</f>
        <v>47485.464999999997</v>
      </c>
      <c r="I3656" s="11">
        <f t="shared" si="57"/>
        <v>6686746.6050000181</v>
      </c>
    </row>
    <row r="3657" spans="1:9">
      <c r="A3657" s="2">
        <v>73625</v>
      </c>
      <c r="B3657" s="2" t="s">
        <v>289</v>
      </c>
      <c r="C3657" s="2" t="s">
        <v>2629</v>
      </c>
      <c r="D3657" s="7">
        <v>76450</v>
      </c>
      <c r="E3657" s="2" t="s">
        <v>19</v>
      </c>
      <c r="F3657" s="2" t="str">
        <f>IF(Table3[[#This Row],[Max(s.salary)]] &gt; 'covid yearly salary'!$D$8, "T","F")</f>
        <v>T</v>
      </c>
      <c r="G3657" s="10">
        <f>Table3[[#This Row],[Max(s.salary)]]*0.045</f>
        <v>3440.25</v>
      </c>
      <c r="H3657" s="10">
        <f>Table3[[#This Row],[Max(s.salary)]]-Table3[[#This Row],[4.50%]]</f>
        <v>73009.75</v>
      </c>
      <c r="I3657" s="11"/>
    </row>
    <row r="3658" spans="1:9">
      <c r="A3658" s="2">
        <v>77124</v>
      </c>
      <c r="B3658" s="2" t="s">
        <v>1955</v>
      </c>
      <c r="C3658" s="2" t="s">
        <v>821</v>
      </c>
      <c r="D3658" s="7">
        <v>76437</v>
      </c>
      <c r="E3658" s="2" t="s">
        <v>19</v>
      </c>
      <c r="F3658" s="2" t="str">
        <f>IF(Table3[[#This Row],[Max(s.salary)]] &gt; 'covid yearly salary'!$D$8, "T","F")</f>
        <v>T</v>
      </c>
      <c r="G3658" s="10">
        <f>Table3[[#This Row],[Max(s.salary)]]*0.045</f>
        <v>3439.665</v>
      </c>
      <c r="H3658" s="10">
        <f>Table3[[#This Row],[Max(s.salary)]]-Table3[[#This Row],[4.50%]]</f>
        <v>72997.335000000006</v>
      </c>
      <c r="I3658" s="11"/>
    </row>
    <row r="3659" spans="1:9">
      <c r="A3659" s="2">
        <v>99394</v>
      </c>
      <c r="B3659" s="2" t="s">
        <v>2017</v>
      </c>
      <c r="C3659" s="2" t="s">
        <v>2278</v>
      </c>
      <c r="D3659" s="7">
        <v>76427</v>
      </c>
      <c r="E3659" s="2" t="s">
        <v>19</v>
      </c>
      <c r="F3659" s="2" t="str">
        <f>IF(Table3[[#This Row],[Max(s.salary)]] &gt; 'covid yearly salary'!$D$8, "T","F")</f>
        <v>T</v>
      </c>
      <c r="G3659" s="10">
        <f>Table3[[#This Row],[Max(s.salary)]]*0.045</f>
        <v>3439.2149999999997</v>
      </c>
      <c r="H3659" s="10">
        <f>Table3[[#This Row],[Max(s.salary)]]-Table3[[#This Row],[4.50%]]</f>
        <v>72987.785000000003</v>
      </c>
      <c r="I3659" s="11"/>
    </row>
    <row r="3660" spans="1:9" hidden="1">
      <c r="A3660" s="2">
        <v>74079</v>
      </c>
      <c r="B3660" s="2" t="s">
        <v>913</v>
      </c>
      <c r="C3660" s="2" t="s">
        <v>1091</v>
      </c>
      <c r="D3660" s="2">
        <v>60708</v>
      </c>
      <c r="E3660" s="2" t="s">
        <v>19</v>
      </c>
      <c r="F3660" s="2" t="str">
        <f>IF(Table3[[#This Row],[Max(s.salary)]] &gt; 'covid yearly salary'!$D$8, "T","F")</f>
        <v>F</v>
      </c>
      <c r="G3660" s="11">
        <f>Table3[[#This Row],[Max(s.salary)]]*0.045</f>
        <v>2731.8599999999997</v>
      </c>
      <c r="H3660" s="4">
        <f>Table3[[#This Row],[Max(s.salary)]]-Table3[[#This Row],[4.50%]]</f>
        <v>57976.14</v>
      </c>
      <c r="I3660" s="11">
        <f t="shared" si="57"/>
        <v>6674189.9400000172</v>
      </c>
    </row>
    <row r="3661" spans="1:9">
      <c r="A3661" s="2">
        <v>96149</v>
      </c>
      <c r="B3661" s="2" t="s">
        <v>1323</v>
      </c>
      <c r="C3661" s="2" t="s">
        <v>1482</v>
      </c>
      <c r="D3661" s="7">
        <v>76424</v>
      </c>
      <c r="E3661" s="2" t="s">
        <v>19</v>
      </c>
      <c r="F3661" s="2" t="str">
        <f>IF(Table3[[#This Row],[Max(s.salary)]] &gt; 'covid yearly salary'!$D$8, "T","F")</f>
        <v>T</v>
      </c>
      <c r="G3661" s="10">
        <f>Table3[[#This Row],[Max(s.salary)]]*0.045</f>
        <v>3439.08</v>
      </c>
      <c r="H3661" s="10">
        <f>Table3[[#This Row],[Max(s.salary)]]-Table3[[#This Row],[4.50%]]</f>
        <v>72984.92</v>
      </c>
      <c r="I3661" s="11"/>
    </row>
    <row r="3662" spans="1:9">
      <c r="A3662" s="2">
        <v>74275</v>
      </c>
      <c r="B3662" s="2" t="s">
        <v>910</v>
      </c>
      <c r="C3662" s="2" t="s">
        <v>2455</v>
      </c>
      <c r="D3662" s="7">
        <v>76418</v>
      </c>
      <c r="E3662" s="2" t="s">
        <v>19</v>
      </c>
      <c r="F3662" s="2" t="str">
        <f>IF(Table3[[#This Row],[Max(s.salary)]] &gt; 'covid yearly salary'!$D$8, "T","F")</f>
        <v>T</v>
      </c>
      <c r="G3662" s="10">
        <f>Table3[[#This Row],[Max(s.salary)]]*0.045</f>
        <v>3438.81</v>
      </c>
      <c r="H3662" s="10">
        <f>Table3[[#This Row],[Max(s.salary)]]-Table3[[#This Row],[4.50%]]</f>
        <v>72979.19</v>
      </c>
      <c r="I3662" s="11"/>
    </row>
    <row r="3663" spans="1:9" hidden="1">
      <c r="A3663" s="2">
        <v>74135</v>
      </c>
      <c r="B3663" s="2" t="s">
        <v>2421</v>
      </c>
      <c r="C3663" s="2" t="s">
        <v>1223</v>
      </c>
      <c r="D3663" s="2">
        <v>55170</v>
      </c>
      <c r="E3663" s="2" t="s">
        <v>19</v>
      </c>
      <c r="F3663" s="2" t="str">
        <f>IF(Table3[[#This Row],[Max(s.salary)]] &gt; 'covid yearly salary'!$D$8, "T","F")</f>
        <v>F</v>
      </c>
      <c r="G3663" s="11">
        <f>Table3[[#This Row],[Max(s.salary)]]*0.045</f>
        <v>2482.65</v>
      </c>
      <c r="H3663" s="4">
        <f>Table3[[#This Row],[Max(s.salary)]]-Table3[[#This Row],[4.50%]]</f>
        <v>52687.35</v>
      </c>
      <c r="I3663" s="11">
        <f t="shared" si="57"/>
        <v>6664580.1900000162</v>
      </c>
    </row>
    <row r="3664" spans="1:9">
      <c r="A3664" s="2">
        <v>26253</v>
      </c>
      <c r="B3664" s="2" t="s">
        <v>1169</v>
      </c>
      <c r="C3664" s="2" t="s">
        <v>468</v>
      </c>
      <c r="D3664" s="7">
        <v>76413</v>
      </c>
      <c r="E3664" s="2" t="s">
        <v>19</v>
      </c>
      <c r="F3664" s="2" t="str">
        <f>IF(Table3[[#This Row],[Max(s.salary)]] &gt; 'covid yearly salary'!$D$8, "T","F")</f>
        <v>T</v>
      </c>
      <c r="G3664" s="10">
        <f>Table3[[#This Row],[Max(s.salary)]]*0.045</f>
        <v>3438.585</v>
      </c>
      <c r="H3664" s="10">
        <f>Table3[[#This Row],[Max(s.salary)]]-Table3[[#This Row],[4.50%]]</f>
        <v>72974.414999999994</v>
      </c>
      <c r="I3664" s="11"/>
    </row>
    <row r="3665" spans="1:9">
      <c r="A3665" s="2">
        <v>59029</v>
      </c>
      <c r="B3665" s="2" t="s">
        <v>717</v>
      </c>
      <c r="C3665" s="2" t="s">
        <v>747</v>
      </c>
      <c r="D3665" s="7">
        <v>76398</v>
      </c>
      <c r="E3665" s="2" t="s">
        <v>19</v>
      </c>
      <c r="F3665" s="2" t="str">
        <f>IF(Table3[[#This Row],[Max(s.salary)]] &gt; 'covid yearly salary'!$D$8, "T","F")</f>
        <v>T</v>
      </c>
      <c r="G3665" s="10">
        <f>Table3[[#This Row],[Max(s.salary)]]*0.045</f>
        <v>3437.91</v>
      </c>
      <c r="H3665" s="10">
        <f>Table3[[#This Row],[Max(s.salary)]]-Table3[[#This Row],[4.50%]]</f>
        <v>72960.09</v>
      </c>
      <c r="I3665" s="11"/>
    </row>
    <row r="3666" spans="1:9">
      <c r="A3666" s="2">
        <v>67410</v>
      </c>
      <c r="B3666" s="2" t="s">
        <v>975</v>
      </c>
      <c r="C3666" s="2" t="s">
        <v>2399</v>
      </c>
      <c r="D3666" s="7">
        <v>76393</v>
      </c>
      <c r="E3666" s="2" t="s">
        <v>19</v>
      </c>
      <c r="F3666" s="2" t="str">
        <f>IF(Table3[[#This Row],[Max(s.salary)]] &gt; 'covid yearly salary'!$D$8, "T","F")</f>
        <v>T</v>
      </c>
      <c r="G3666" s="10">
        <f>Table3[[#This Row],[Max(s.salary)]]*0.045</f>
        <v>3437.6849999999999</v>
      </c>
      <c r="H3666" s="10">
        <f>Table3[[#This Row],[Max(s.salary)]]-Table3[[#This Row],[4.50%]]</f>
        <v>72955.315000000002</v>
      </c>
      <c r="I3666" s="11"/>
    </row>
    <row r="3667" spans="1:9">
      <c r="A3667" s="2">
        <v>41247</v>
      </c>
      <c r="B3667" s="2" t="s">
        <v>501</v>
      </c>
      <c r="C3667" s="2" t="s">
        <v>1823</v>
      </c>
      <c r="D3667" s="7">
        <v>76388</v>
      </c>
      <c r="E3667" s="2" t="s">
        <v>19</v>
      </c>
      <c r="F3667" s="2" t="str">
        <f>IF(Table3[[#This Row],[Max(s.salary)]] &gt; 'covid yearly salary'!$D$8, "T","F")</f>
        <v>T</v>
      </c>
      <c r="G3667" s="10">
        <f>Table3[[#This Row],[Max(s.salary)]]*0.045</f>
        <v>3437.46</v>
      </c>
      <c r="H3667" s="10">
        <f>Table3[[#This Row],[Max(s.salary)]]-Table3[[#This Row],[4.50%]]</f>
        <v>72950.539999999994</v>
      </c>
      <c r="I3667" s="11"/>
    </row>
    <row r="3668" spans="1:9">
      <c r="A3668" s="2">
        <v>71259</v>
      </c>
      <c r="B3668" s="2" t="s">
        <v>1132</v>
      </c>
      <c r="C3668" s="2" t="s">
        <v>2205</v>
      </c>
      <c r="D3668" s="7">
        <v>76367</v>
      </c>
      <c r="E3668" s="2" t="s">
        <v>19</v>
      </c>
      <c r="F3668" s="2" t="str">
        <f>IF(Table3[[#This Row],[Max(s.salary)]] &gt; 'covid yearly salary'!$D$8, "T","F")</f>
        <v>T</v>
      </c>
      <c r="G3668" s="10">
        <f>Table3[[#This Row],[Max(s.salary)]]*0.045</f>
        <v>3436.5149999999999</v>
      </c>
      <c r="H3668" s="10">
        <f>Table3[[#This Row],[Max(s.salary)]]-Table3[[#This Row],[4.50%]]</f>
        <v>72930.485000000001</v>
      </c>
      <c r="I3668" s="11"/>
    </row>
    <row r="3669" spans="1:9" hidden="1">
      <c r="A3669" s="2">
        <v>74195</v>
      </c>
      <c r="B3669" s="2" t="s">
        <v>2494</v>
      </c>
      <c r="C3669" s="2" t="s">
        <v>1208</v>
      </c>
      <c r="D3669" s="2">
        <v>61071</v>
      </c>
      <c r="E3669" s="2" t="s">
        <v>19</v>
      </c>
      <c r="F3669" s="2" t="str">
        <f>IF(Table3[[#This Row],[Max(s.salary)]] &gt; 'covid yearly salary'!$D$8, "T","F")</f>
        <v>F</v>
      </c>
      <c r="G3669" s="11">
        <f>Table3[[#This Row],[Max(s.salary)]]*0.045</f>
        <v>2748.1949999999997</v>
      </c>
      <c r="H3669" s="4">
        <f>Table3[[#This Row],[Max(s.salary)]]-Table3[[#This Row],[4.50%]]</f>
        <v>58322.805</v>
      </c>
      <c r="I3669" s="11">
        <f t="shared" si="57"/>
        <v>6644909.3850000175</v>
      </c>
    </row>
    <row r="3670" spans="1:9">
      <c r="A3670" s="2">
        <v>42023</v>
      </c>
      <c r="B3670" s="2" t="s">
        <v>1371</v>
      </c>
      <c r="C3670" s="2" t="s">
        <v>553</v>
      </c>
      <c r="D3670" s="7">
        <v>76357</v>
      </c>
      <c r="E3670" s="2" t="s">
        <v>19</v>
      </c>
      <c r="F3670" s="2" t="str">
        <f>IF(Table3[[#This Row],[Max(s.salary)]] &gt; 'covid yearly salary'!$D$8, "T","F")</f>
        <v>T</v>
      </c>
      <c r="G3670" s="10">
        <f>Table3[[#This Row],[Max(s.salary)]]*0.045</f>
        <v>3436.0650000000001</v>
      </c>
      <c r="H3670" s="10">
        <f>Table3[[#This Row],[Max(s.salary)]]-Table3[[#This Row],[4.50%]]</f>
        <v>72920.934999999998</v>
      </c>
      <c r="I3670" s="11"/>
    </row>
    <row r="3671" spans="1:9">
      <c r="A3671" s="2">
        <v>20629</v>
      </c>
      <c r="B3671" s="2" t="s">
        <v>2461</v>
      </c>
      <c r="C3671" s="2" t="s">
        <v>2356</v>
      </c>
      <c r="D3671" s="7">
        <v>76354</v>
      </c>
      <c r="E3671" s="2" t="s">
        <v>19</v>
      </c>
      <c r="F3671" s="2" t="str">
        <f>IF(Table3[[#This Row],[Max(s.salary)]] &gt; 'covid yearly salary'!$D$8, "T","F")</f>
        <v>T</v>
      </c>
      <c r="G3671" s="10">
        <f>Table3[[#This Row],[Max(s.salary)]]*0.045</f>
        <v>3435.93</v>
      </c>
      <c r="H3671" s="10">
        <f>Table3[[#This Row],[Max(s.salary)]]-Table3[[#This Row],[4.50%]]</f>
        <v>72918.070000000007</v>
      </c>
      <c r="I3671" s="11"/>
    </row>
    <row r="3672" spans="1:9">
      <c r="A3672" s="2">
        <v>103008</v>
      </c>
      <c r="B3672" s="2" t="s">
        <v>1210</v>
      </c>
      <c r="C3672" s="2" t="s">
        <v>829</v>
      </c>
      <c r="D3672" s="7">
        <v>76349</v>
      </c>
      <c r="E3672" s="2" t="s">
        <v>19</v>
      </c>
      <c r="F3672" s="2" t="str">
        <f>IF(Table3[[#This Row],[Max(s.salary)]] &gt; 'covid yearly salary'!$D$8, "T","F")</f>
        <v>T</v>
      </c>
      <c r="G3672" s="10">
        <f>Table3[[#This Row],[Max(s.salary)]]*0.045</f>
        <v>3435.7049999999999</v>
      </c>
      <c r="H3672" s="10">
        <f>Table3[[#This Row],[Max(s.salary)]]-Table3[[#This Row],[4.50%]]</f>
        <v>72913.294999999998</v>
      </c>
      <c r="I3672" s="11"/>
    </row>
    <row r="3673" spans="1:9">
      <c r="A3673" s="2">
        <v>61045</v>
      </c>
      <c r="B3673" s="2" t="s">
        <v>705</v>
      </c>
      <c r="C3673" s="2" t="s">
        <v>648</v>
      </c>
      <c r="D3673" s="7">
        <v>76341</v>
      </c>
      <c r="E3673" s="2" t="s">
        <v>19</v>
      </c>
      <c r="F3673" s="2" t="str">
        <f>IF(Table3[[#This Row],[Max(s.salary)]] &gt; 'covid yearly salary'!$D$8, "T","F")</f>
        <v>T</v>
      </c>
      <c r="G3673" s="10">
        <f>Table3[[#This Row],[Max(s.salary)]]*0.045</f>
        <v>3435.3449999999998</v>
      </c>
      <c r="H3673" s="10">
        <f>Table3[[#This Row],[Max(s.salary)]]-Table3[[#This Row],[4.50%]]</f>
        <v>72905.654999999999</v>
      </c>
      <c r="I3673" s="11"/>
    </row>
    <row r="3674" spans="1:9">
      <c r="A3674" s="2">
        <v>50927</v>
      </c>
      <c r="B3674" s="2" t="s">
        <v>1052</v>
      </c>
      <c r="C3674" s="2" t="s">
        <v>1105</v>
      </c>
      <c r="D3674" s="7">
        <v>76335</v>
      </c>
      <c r="E3674" s="2" t="s">
        <v>19</v>
      </c>
      <c r="F3674" s="2" t="str">
        <f>IF(Table3[[#This Row],[Max(s.salary)]] &gt; 'covid yearly salary'!$D$8, "T","F")</f>
        <v>T</v>
      </c>
      <c r="G3674" s="10">
        <f>Table3[[#This Row],[Max(s.salary)]]*0.045</f>
        <v>3435.0749999999998</v>
      </c>
      <c r="H3674" s="10">
        <f>Table3[[#This Row],[Max(s.salary)]]-Table3[[#This Row],[4.50%]]</f>
        <v>72899.925000000003</v>
      </c>
      <c r="I3674" s="11"/>
    </row>
    <row r="3675" spans="1:9">
      <c r="A3675" s="2">
        <v>10912</v>
      </c>
      <c r="B3675" s="2" t="s">
        <v>1735</v>
      </c>
      <c r="C3675" s="2" t="s">
        <v>2063</v>
      </c>
      <c r="D3675" s="7">
        <v>76312</v>
      </c>
      <c r="E3675" s="2" t="s">
        <v>19</v>
      </c>
      <c r="F3675" s="2" t="str">
        <f>IF(Table3[[#This Row],[Max(s.salary)]] &gt; 'covid yearly salary'!$D$8, "T","F")</f>
        <v>T</v>
      </c>
      <c r="G3675" s="10">
        <f>Table3[[#This Row],[Max(s.salary)]]*0.045</f>
        <v>3434.04</v>
      </c>
      <c r="H3675" s="10">
        <f>Table3[[#This Row],[Max(s.salary)]]-Table3[[#This Row],[4.50%]]</f>
        <v>72877.960000000006</v>
      </c>
      <c r="I3675" s="11"/>
    </row>
    <row r="3676" spans="1:9">
      <c r="A3676" s="2">
        <v>66349</v>
      </c>
      <c r="B3676" s="2" t="s">
        <v>1656</v>
      </c>
      <c r="C3676" s="2" t="s">
        <v>704</v>
      </c>
      <c r="D3676" s="7">
        <v>76301</v>
      </c>
      <c r="E3676" s="2" t="s">
        <v>19</v>
      </c>
      <c r="F3676" s="2" t="str">
        <f>IF(Table3[[#This Row],[Max(s.salary)]] &gt; 'covid yearly salary'!$D$8, "T","F")</f>
        <v>T</v>
      </c>
      <c r="G3676" s="10">
        <f>Table3[[#This Row],[Max(s.salary)]]*0.045</f>
        <v>3433.5450000000001</v>
      </c>
      <c r="H3676" s="10">
        <f>Table3[[#This Row],[Max(s.salary)]]-Table3[[#This Row],[4.50%]]</f>
        <v>72867.455000000002</v>
      </c>
      <c r="I3676" s="11"/>
    </row>
    <row r="3677" spans="1:9">
      <c r="A3677" s="2">
        <v>27416</v>
      </c>
      <c r="B3677" s="2" t="s">
        <v>416</v>
      </c>
      <c r="C3677" s="2" t="s">
        <v>638</v>
      </c>
      <c r="D3677" s="7">
        <v>76289</v>
      </c>
      <c r="E3677" s="2" t="s">
        <v>19</v>
      </c>
      <c r="F3677" s="2" t="str">
        <f>IF(Table3[[#This Row],[Max(s.salary)]] &gt; 'covid yearly salary'!$D$8, "T","F")</f>
        <v>T</v>
      </c>
      <c r="G3677" s="10">
        <f>Table3[[#This Row],[Max(s.salary)]]*0.045</f>
        <v>3433.0049999999997</v>
      </c>
      <c r="H3677" s="10">
        <f>Table3[[#This Row],[Max(s.salary)]]-Table3[[#This Row],[4.50%]]</f>
        <v>72855.994999999995</v>
      </c>
      <c r="I3677" s="11"/>
    </row>
    <row r="3678" spans="1:9" hidden="1">
      <c r="A3678" s="2">
        <v>74382</v>
      </c>
      <c r="B3678" s="2" t="s">
        <v>1617</v>
      </c>
      <c r="C3678" s="2" t="s">
        <v>484</v>
      </c>
      <c r="D3678" s="2">
        <v>56343</v>
      </c>
      <c r="E3678" s="2" t="s">
        <v>19</v>
      </c>
      <c r="F3678" s="2" t="str">
        <f>IF(Table3[[#This Row],[Max(s.salary)]] &gt; 'covid yearly salary'!$D$8, "T","F")</f>
        <v>F</v>
      </c>
      <c r="G3678" s="11">
        <f>Table3[[#This Row],[Max(s.salary)]]*0.045</f>
        <v>2535.4349999999999</v>
      </c>
      <c r="H3678" s="4">
        <f>Table3[[#This Row],[Max(s.salary)]]-Table3[[#This Row],[4.50%]]</f>
        <v>53807.565000000002</v>
      </c>
      <c r="I3678" s="11">
        <f t="shared" si="57"/>
        <v>6614682.4800000181</v>
      </c>
    </row>
    <row r="3679" spans="1:9">
      <c r="A3679" s="2">
        <v>73157</v>
      </c>
      <c r="B3679" s="2" t="s">
        <v>1775</v>
      </c>
      <c r="C3679" s="2" t="s">
        <v>824</v>
      </c>
      <c r="D3679" s="7">
        <v>76289</v>
      </c>
      <c r="E3679" s="2" t="s">
        <v>19</v>
      </c>
      <c r="F3679" s="2" t="str">
        <f>IF(Table3[[#This Row],[Max(s.salary)]] &gt; 'covid yearly salary'!$D$8, "T","F")</f>
        <v>T</v>
      </c>
      <c r="G3679" s="10">
        <f>Table3[[#This Row],[Max(s.salary)]]*0.045</f>
        <v>3433.0049999999997</v>
      </c>
      <c r="H3679" s="10">
        <f>Table3[[#This Row],[Max(s.salary)]]-Table3[[#This Row],[4.50%]]</f>
        <v>72855.994999999995</v>
      </c>
      <c r="I3679" s="11"/>
    </row>
    <row r="3680" spans="1:9" hidden="1">
      <c r="A3680" s="2">
        <v>74416</v>
      </c>
      <c r="B3680" s="2" t="s">
        <v>2251</v>
      </c>
      <c r="C3680" s="2" t="s">
        <v>620</v>
      </c>
      <c r="D3680" s="2">
        <v>61104</v>
      </c>
      <c r="E3680" s="2" t="s">
        <v>19</v>
      </c>
      <c r="F3680" s="2" t="str">
        <f>IF(Table3[[#This Row],[Max(s.salary)]] &gt; 'covid yearly salary'!$D$8, "T","F")</f>
        <v>F</v>
      </c>
      <c r="G3680" s="11">
        <f>Table3[[#This Row],[Max(s.salary)]]*0.045</f>
        <v>2749.68</v>
      </c>
      <c r="H3680" s="4">
        <f>Table3[[#This Row],[Max(s.salary)]]-Table3[[#This Row],[4.50%]]</f>
        <v>58354.32</v>
      </c>
      <c r="I3680" s="11">
        <f t="shared" si="57"/>
        <v>6608714.0400000177</v>
      </c>
    </row>
    <row r="3681" spans="1:9">
      <c r="A3681" s="2">
        <v>105803</v>
      </c>
      <c r="B3681" s="2" t="s">
        <v>2138</v>
      </c>
      <c r="C3681" s="2" t="s">
        <v>2433</v>
      </c>
      <c r="D3681" s="7">
        <v>76289</v>
      </c>
      <c r="E3681" s="2" t="s">
        <v>19</v>
      </c>
      <c r="F3681" s="2" t="str">
        <f>IF(Table3[[#This Row],[Max(s.salary)]] &gt; 'covid yearly salary'!$D$8, "T","F")</f>
        <v>T</v>
      </c>
      <c r="G3681" s="10">
        <f>Table3[[#This Row],[Max(s.salary)]]*0.045</f>
        <v>3433.0049999999997</v>
      </c>
      <c r="H3681" s="10">
        <f>Table3[[#This Row],[Max(s.salary)]]-Table3[[#This Row],[4.50%]]</f>
        <v>72855.994999999995</v>
      </c>
      <c r="I3681" s="11"/>
    </row>
    <row r="3682" spans="1:9">
      <c r="A3682" s="2">
        <v>76185</v>
      </c>
      <c r="B3682" s="2" t="s">
        <v>1145</v>
      </c>
      <c r="C3682" s="2" t="s">
        <v>2080</v>
      </c>
      <c r="D3682" s="7">
        <v>76286</v>
      </c>
      <c r="E3682" s="2" t="s">
        <v>19</v>
      </c>
      <c r="F3682" s="2" t="str">
        <f>IF(Table3[[#This Row],[Max(s.salary)]] &gt; 'covid yearly salary'!$D$8, "T","F")</f>
        <v>T</v>
      </c>
      <c r="G3682" s="10">
        <f>Table3[[#This Row],[Max(s.salary)]]*0.045</f>
        <v>3432.87</v>
      </c>
      <c r="H3682" s="10">
        <f>Table3[[#This Row],[Max(s.salary)]]-Table3[[#This Row],[4.50%]]</f>
        <v>72853.13</v>
      </c>
      <c r="I3682" s="11"/>
    </row>
    <row r="3683" spans="1:9">
      <c r="A3683" s="2">
        <v>47731</v>
      </c>
      <c r="B3683" s="2" t="s">
        <v>707</v>
      </c>
      <c r="C3683" s="2" t="s">
        <v>1375</v>
      </c>
      <c r="D3683" s="7">
        <v>76283</v>
      </c>
      <c r="E3683" s="2" t="s">
        <v>19</v>
      </c>
      <c r="F3683" s="2" t="str">
        <f>IF(Table3[[#This Row],[Max(s.salary)]] &gt; 'covid yearly salary'!$D$8, "T","F")</f>
        <v>T</v>
      </c>
      <c r="G3683" s="10">
        <f>Table3[[#This Row],[Max(s.salary)]]*0.045</f>
        <v>3432.7349999999997</v>
      </c>
      <c r="H3683" s="10">
        <f>Table3[[#This Row],[Max(s.salary)]]-Table3[[#This Row],[4.50%]]</f>
        <v>72850.264999999999</v>
      </c>
      <c r="I3683" s="11"/>
    </row>
    <row r="3684" spans="1:9">
      <c r="A3684" s="2">
        <v>95636</v>
      </c>
      <c r="B3684" s="2" t="s">
        <v>1588</v>
      </c>
      <c r="C3684" s="2" t="s">
        <v>728</v>
      </c>
      <c r="D3684" s="7">
        <v>76235</v>
      </c>
      <c r="E3684" s="2" t="s">
        <v>19</v>
      </c>
      <c r="F3684" s="2" t="str">
        <f>IF(Table3[[#This Row],[Max(s.salary)]] &gt; 'covid yearly salary'!$D$8, "T","F")</f>
        <v>T</v>
      </c>
      <c r="G3684" s="10">
        <f>Table3[[#This Row],[Max(s.salary)]]*0.045</f>
        <v>3430.5749999999998</v>
      </c>
      <c r="H3684" s="10">
        <f>Table3[[#This Row],[Max(s.salary)]]-Table3[[#This Row],[4.50%]]</f>
        <v>72804.425000000003</v>
      </c>
      <c r="I3684" s="11"/>
    </row>
    <row r="3685" spans="1:9">
      <c r="A3685" s="2">
        <v>76608</v>
      </c>
      <c r="B3685" s="2" t="s">
        <v>1019</v>
      </c>
      <c r="C3685" s="2" t="s">
        <v>2245</v>
      </c>
      <c r="D3685" s="7">
        <v>76234</v>
      </c>
      <c r="E3685" s="2" t="s">
        <v>19</v>
      </c>
      <c r="F3685" s="2" t="str">
        <f>IF(Table3[[#This Row],[Max(s.salary)]] &gt; 'covid yearly salary'!$D$8, "T","F")</f>
        <v>T</v>
      </c>
      <c r="G3685" s="10">
        <f>Table3[[#This Row],[Max(s.salary)]]*0.045</f>
        <v>3430.5299999999997</v>
      </c>
      <c r="H3685" s="10">
        <f>Table3[[#This Row],[Max(s.salary)]]-Table3[[#This Row],[4.50%]]</f>
        <v>72803.47</v>
      </c>
      <c r="I3685" s="11"/>
    </row>
    <row r="3686" spans="1:9">
      <c r="A3686" s="2">
        <v>40393</v>
      </c>
      <c r="B3686" s="2" t="s">
        <v>109</v>
      </c>
      <c r="C3686" s="2" t="s">
        <v>1855</v>
      </c>
      <c r="D3686" s="7">
        <v>76228</v>
      </c>
      <c r="E3686" s="2" t="s">
        <v>19</v>
      </c>
      <c r="F3686" s="2" t="str">
        <f>IF(Table3[[#This Row],[Max(s.salary)]] &gt; 'covid yearly salary'!$D$8, "T","F")</f>
        <v>T</v>
      </c>
      <c r="G3686" s="10">
        <f>Table3[[#This Row],[Max(s.salary)]]*0.045</f>
        <v>3430.2599999999998</v>
      </c>
      <c r="H3686" s="10">
        <f>Table3[[#This Row],[Max(s.salary)]]-Table3[[#This Row],[4.50%]]</f>
        <v>72797.740000000005</v>
      </c>
      <c r="I3686" s="11"/>
    </row>
    <row r="3687" spans="1:9">
      <c r="A3687" s="2">
        <v>39915</v>
      </c>
      <c r="B3687" s="2" t="s">
        <v>2214</v>
      </c>
      <c r="C3687" s="2" t="s">
        <v>2630</v>
      </c>
      <c r="D3687" s="7">
        <v>76207</v>
      </c>
      <c r="E3687" s="2" t="s">
        <v>19</v>
      </c>
      <c r="F3687" s="2" t="str">
        <f>IF(Table3[[#This Row],[Max(s.salary)]] &gt; 'covid yearly salary'!$D$8, "T","F")</f>
        <v>T</v>
      </c>
      <c r="G3687" s="10">
        <f>Table3[[#This Row],[Max(s.salary)]]*0.045</f>
        <v>3429.3150000000001</v>
      </c>
      <c r="H3687" s="10">
        <f>Table3[[#This Row],[Max(s.salary)]]-Table3[[#This Row],[4.50%]]</f>
        <v>72777.684999999998</v>
      </c>
      <c r="I3687" s="11"/>
    </row>
    <row r="3688" spans="1:9">
      <c r="A3688" s="2">
        <v>39373</v>
      </c>
      <c r="B3688" s="2" t="s">
        <v>587</v>
      </c>
      <c r="C3688" s="2" t="s">
        <v>356</v>
      </c>
      <c r="D3688" s="7">
        <v>76196</v>
      </c>
      <c r="E3688" s="2" t="s">
        <v>19</v>
      </c>
      <c r="F3688" s="2" t="str">
        <f>IF(Table3[[#This Row],[Max(s.salary)]] &gt; 'covid yearly salary'!$D$8, "T","F")</f>
        <v>T</v>
      </c>
      <c r="G3688" s="10">
        <f>Table3[[#This Row],[Max(s.salary)]]*0.045</f>
        <v>3428.8199999999997</v>
      </c>
      <c r="H3688" s="10">
        <f>Table3[[#This Row],[Max(s.salary)]]-Table3[[#This Row],[4.50%]]</f>
        <v>72767.179999999993</v>
      </c>
      <c r="I3688" s="11"/>
    </row>
    <row r="3689" spans="1:9">
      <c r="A3689" s="2">
        <v>19977</v>
      </c>
      <c r="B3689" s="2" t="s">
        <v>1829</v>
      </c>
      <c r="C3689" s="2" t="s">
        <v>2631</v>
      </c>
      <c r="D3689" s="7">
        <v>76191</v>
      </c>
      <c r="E3689" s="2" t="s">
        <v>19</v>
      </c>
      <c r="F3689" s="2" t="str">
        <f>IF(Table3[[#This Row],[Max(s.salary)]] &gt; 'covid yearly salary'!$D$8, "T","F")</f>
        <v>T</v>
      </c>
      <c r="G3689" s="10">
        <f>Table3[[#This Row],[Max(s.salary)]]*0.045</f>
        <v>3428.5949999999998</v>
      </c>
      <c r="H3689" s="10">
        <f>Table3[[#This Row],[Max(s.salary)]]-Table3[[#This Row],[4.50%]]</f>
        <v>72762.404999999999</v>
      </c>
      <c r="I3689" s="11"/>
    </row>
    <row r="3690" spans="1:9">
      <c r="A3690" s="2">
        <v>24760</v>
      </c>
      <c r="B3690" s="2" t="s">
        <v>1612</v>
      </c>
      <c r="C3690" s="2" t="s">
        <v>2164</v>
      </c>
      <c r="D3690" s="7">
        <v>76187</v>
      </c>
      <c r="E3690" s="2" t="s">
        <v>19</v>
      </c>
      <c r="F3690" s="2" t="str">
        <f>IF(Table3[[#This Row],[Max(s.salary)]] &gt; 'covid yearly salary'!$D$8, "T","F")</f>
        <v>T</v>
      </c>
      <c r="G3690" s="10">
        <f>Table3[[#This Row],[Max(s.salary)]]*0.045</f>
        <v>3428.415</v>
      </c>
      <c r="H3690" s="10">
        <f>Table3[[#This Row],[Max(s.salary)]]-Table3[[#This Row],[4.50%]]</f>
        <v>72758.585000000006</v>
      </c>
      <c r="I3690" s="11"/>
    </row>
    <row r="3691" spans="1:9">
      <c r="A3691" s="2">
        <v>24908</v>
      </c>
      <c r="B3691" s="2" t="s">
        <v>1678</v>
      </c>
      <c r="C3691" s="2" t="s">
        <v>2553</v>
      </c>
      <c r="D3691" s="7">
        <v>76171</v>
      </c>
      <c r="E3691" s="2" t="s">
        <v>19</v>
      </c>
      <c r="F3691" s="2" t="str">
        <f>IF(Table3[[#This Row],[Max(s.salary)]] &gt; 'covid yearly salary'!$D$8, "T","F")</f>
        <v>T</v>
      </c>
      <c r="G3691" s="10">
        <f>Table3[[#This Row],[Max(s.salary)]]*0.045</f>
        <v>3427.6949999999997</v>
      </c>
      <c r="H3691" s="10">
        <f>Table3[[#This Row],[Max(s.salary)]]-Table3[[#This Row],[4.50%]]</f>
        <v>72743.304999999993</v>
      </c>
      <c r="I3691" s="11"/>
    </row>
    <row r="3692" spans="1:9">
      <c r="A3692" s="2">
        <v>99592</v>
      </c>
      <c r="B3692" s="2" t="s">
        <v>1924</v>
      </c>
      <c r="C3692" s="2" t="s">
        <v>1244</v>
      </c>
      <c r="D3692" s="7">
        <v>76171</v>
      </c>
      <c r="E3692" s="2" t="s">
        <v>19</v>
      </c>
      <c r="F3692" s="2" t="str">
        <f>IF(Table3[[#This Row],[Max(s.salary)]] &gt; 'covid yearly salary'!$D$8, "T","F")</f>
        <v>T</v>
      </c>
      <c r="G3692" s="10">
        <f>Table3[[#This Row],[Max(s.salary)]]*0.045</f>
        <v>3427.6949999999997</v>
      </c>
      <c r="H3692" s="10">
        <f>Table3[[#This Row],[Max(s.salary)]]-Table3[[#This Row],[4.50%]]</f>
        <v>72743.304999999993</v>
      </c>
      <c r="I3692" s="11"/>
    </row>
    <row r="3693" spans="1:9">
      <c r="A3693" s="2">
        <v>48372</v>
      </c>
      <c r="B3693" s="2" t="s">
        <v>2384</v>
      </c>
      <c r="C3693" s="2" t="s">
        <v>912</v>
      </c>
      <c r="D3693" s="7">
        <v>76170</v>
      </c>
      <c r="E3693" s="2" t="s">
        <v>19</v>
      </c>
      <c r="F3693" s="2" t="str">
        <f>IF(Table3[[#This Row],[Max(s.salary)]] &gt; 'covid yearly salary'!$D$8, "T","F")</f>
        <v>T</v>
      </c>
      <c r="G3693" s="10">
        <f>Table3[[#This Row],[Max(s.salary)]]*0.045</f>
        <v>3427.65</v>
      </c>
      <c r="H3693" s="10">
        <f>Table3[[#This Row],[Max(s.salary)]]-Table3[[#This Row],[4.50%]]</f>
        <v>72742.350000000006</v>
      </c>
      <c r="I3693" s="11"/>
    </row>
    <row r="3694" spans="1:9" hidden="1">
      <c r="A3694" s="2">
        <v>74658</v>
      </c>
      <c r="B3694" s="2" t="s">
        <v>697</v>
      </c>
      <c r="C3694" s="2" t="s">
        <v>2594</v>
      </c>
      <c r="D3694" s="2">
        <v>48556</v>
      </c>
      <c r="E3694" s="2" t="s">
        <v>19</v>
      </c>
      <c r="F3694" s="2" t="str">
        <f>IF(Table3[[#This Row],[Max(s.salary)]] &gt; 'covid yearly salary'!$D$8, "T","F")</f>
        <v>F</v>
      </c>
      <c r="G3694" s="11">
        <f>Table3[[#This Row],[Max(s.salary)]]*0.045</f>
        <v>2185.02</v>
      </c>
      <c r="H3694" s="4">
        <f>Table3[[#This Row],[Max(s.salary)]]-Table3[[#This Row],[4.50%]]</f>
        <v>46370.98</v>
      </c>
      <c r="I3694" s="11">
        <f t="shared" si="57"/>
        <v>6561376.2000000197</v>
      </c>
    </row>
    <row r="3695" spans="1:9">
      <c r="A3695" s="2">
        <v>67826</v>
      </c>
      <c r="B3695" s="2" t="s">
        <v>1449</v>
      </c>
      <c r="C3695" s="2" t="s">
        <v>1702</v>
      </c>
      <c r="D3695" s="7">
        <v>76166</v>
      </c>
      <c r="E3695" s="2" t="s">
        <v>19</v>
      </c>
      <c r="F3695" s="2" t="str">
        <f>IF(Table3[[#This Row],[Max(s.salary)]] &gt; 'covid yearly salary'!$D$8, "T","F")</f>
        <v>T</v>
      </c>
      <c r="G3695" s="10">
        <f>Table3[[#This Row],[Max(s.salary)]]*0.045</f>
        <v>3427.47</v>
      </c>
      <c r="H3695" s="10">
        <f>Table3[[#This Row],[Max(s.salary)]]-Table3[[#This Row],[4.50%]]</f>
        <v>72738.53</v>
      </c>
      <c r="I3695" s="11"/>
    </row>
    <row r="3696" spans="1:9">
      <c r="A3696" s="2">
        <v>97237</v>
      </c>
      <c r="B3696" s="2" t="s">
        <v>575</v>
      </c>
      <c r="C3696" s="2" t="s">
        <v>745</v>
      </c>
      <c r="D3696" s="7">
        <v>76158</v>
      </c>
      <c r="E3696" s="2" t="s">
        <v>19</v>
      </c>
      <c r="F3696" s="2" t="str">
        <f>IF(Table3[[#This Row],[Max(s.salary)]] &gt; 'covid yearly salary'!$D$8, "T","F")</f>
        <v>T</v>
      </c>
      <c r="G3696" s="10">
        <f>Table3[[#This Row],[Max(s.salary)]]*0.045</f>
        <v>3427.1099999999997</v>
      </c>
      <c r="H3696" s="10">
        <f>Table3[[#This Row],[Max(s.salary)]]-Table3[[#This Row],[4.50%]]</f>
        <v>72730.89</v>
      </c>
      <c r="I3696" s="11"/>
    </row>
    <row r="3697" spans="1:9" hidden="1">
      <c r="A3697" s="2">
        <v>74730</v>
      </c>
      <c r="B3697" s="2" t="s">
        <v>2525</v>
      </c>
      <c r="C3697" s="2" t="s">
        <v>2056</v>
      </c>
      <c r="D3697" s="2">
        <v>47951</v>
      </c>
      <c r="E3697" s="2" t="s">
        <v>19</v>
      </c>
      <c r="F3697" s="2" t="str">
        <f>IF(Table3[[#This Row],[Max(s.salary)]] &gt; 'covid yearly salary'!$D$8, "T","F")</f>
        <v>F</v>
      </c>
      <c r="G3697" s="11">
        <f>Table3[[#This Row],[Max(s.salary)]]*0.045</f>
        <v>2157.7950000000001</v>
      </c>
      <c r="H3697" s="4">
        <f>Table3[[#This Row],[Max(s.salary)]]-Table3[[#This Row],[4.50%]]</f>
        <v>45793.205000000002</v>
      </c>
      <c r="I3697" s="11">
        <f t="shared" si="57"/>
        <v>6552336.6000000201</v>
      </c>
    </row>
    <row r="3698" spans="1:9">
      <c r="A3698" s="2">
        <v>105311</v>
      </c>
      <c r="B3698" s="2" t="s">
        <v>118</v>
      </c>
      <c r="C3698" s="2" t="s">
        <v>576</v>
      </c>
      <c r="D3698" s="7">
        <v>76150</v>
      </c>
      <c r="E3698" s="2" t="s">
        <v>19</v>
      </c>
      <c r="F3698" s="2" t="str">
        <f>IF(Table3[[#This Row],[Max(s.salary)]] &gt; 'covid yearly salary'!$D$8, "T","F")</f>
        <v>T</v>
      </c>
      <c r="G3698" s="10">
        <f>Table3[[#This Row],[Max(s.salary)]]*0.045</f>
        <v>3426.75</v>
      </c>
      <c r="H3698" s="10">
        <f>Table3[[#This Row],[Max(s.salary)]]-Table3[[#This Row],[4.50%]]</f>
        <v>72723.25</v>
      </c>
      <c r="I3698" s="11"/>
    </row>
    <row r="3699" spans="1:9">
      <c r="A3699" s="2">
        <v>70531</v>
      </c>
      <c r="B3699" s="2" t="s">
        <v>2335</v>
      </c>
      <c r="C3699" s="2" t="s">
        <v>2404</v>
      </c>
      <c r="D3699" s="7">
        <v>76143</v>
      </c>
      <c r="E3699" s="2" t="s">
        <v>19</v>
      </c>
      <c r="F3699" s="2" t="str">
        <f>IF(Table3[[#This Row],[Max(s.salary)]] &gt; 'covid yearly salary'!$D$8, "T","F")</f>
        <v>T</v>
      </c>
      <c r="G3699" s="10">
        <f>Table3[[#This Row],[Max(s.salary)]]*0.045</f>
        <v>3426.4349999999999</v>
      </c>
      <c r="H3699" s="10">
        <f>Table3[[#This Row],[Max(s.salary)]]-Table3[[#This Row],[4.50%]]</f>
        <v>72716.565000000002</v>
      </c>
      <c r="I3699" s="11"/>
    </row>
    <row r="3700" spans="1:9" hidden="1">
      <c r="A3700" s="2">
        <v>74758</v>
      </c>
      <c r="B3700" s="2" t="s">
        <v>1135</v>
      </c>
      <c r="C3700" s="2" t="s">
        <v>1266</v>
      </c>
      <c r="D3700" s="2">
        <v>46279</v>
      </c>
      <c r="E3700" s="2" t="s">
        <v>19</v>
      </c>
      <c r="F3700" s="2" t="str">
        <f>IF(Table3[[#This Row],[Max(s.salary)]] &gt; 'covid yearly salary'!$D$8, "T","F")</f>
        <v>F</v>
      </c>
      <c r="G3700" s="11">
        <f>Table3[[#This Row],[Max(s.salary)]]*0.045</f>
        <v>2082.5549999999998</v>
      </c>
      <c r="H3700" s="4">
        <f>Table3[[#This Row],[Max(s.salary)]]-Table3[[#This Row],[4.50%]]</f>
        <v>44196.445</v>
      </c>
      <c r="I3700" s="11">
        <f t="shared" si="57"/>
        <v>6543325.6200000206</v>
      </c>
    </row>
    <row r="3701" spans="1:9">
      <c r="A3701" s="2">
        <v>92189</v>
      </c>
      <c r="B3701" s="2" t="s">
        <v>2522</v>
      </c>
      <c r="C3701" s="2" t="s">
        <v>2632</v>
      </c>
      <c r="D3701" s="7">
        <v>76141</v>
      </c>
      <c r="E3701" s="2" t="s">
        <v>19</v>
      </c>
      <c r="F3701" s="2" t="str">
        <f>IF(Table3[[#This Row],[Max(s.salary)]] &gt; 'covid yearly salary'!$D$8, "T","F")</f>
        <v>T</v>
      </c>
      <c r="G3701" s="10">
        <f>Table3[[#This Row],[Max(s.salary)]]*0.045</f>
        <v>3426.3449999999998</v>
      </c>
      <c r="H3701" s="10">
        <f>Table3[[#This Row],[Max(s.salary)]]-Table3[[#This Row],[4.50%]]</f>
        <v>72714.654999999999</v>
      </c>
      <c r="I3701" s="11"/>
    </row>
    <row r="3702" spans="1:9" hidden="1">
      <c r="A3702" s="2">
        <v>74798</v>
      </c>
      <c r="B3702" s="2" t="s">
        <v>1730</v>
      </c>
      <c r="C3702" s="2" t="s">
        <v>1535</v>
      </c>
      <c r="D3702" s="2">
        <v>50798</v>
      </c>
      <c r="E3702" s="2" t="s">
        <v>19</v>
      </c>
      <c r="F3702" s="2" t="str">
        <f>IF(Table3[[#This Row],[Max(s.salary)]] &gt; 'covid yearly salary'!$D$8, "T","F")</f>
        <v>F</v>
      </c>
      <c r="G3702" s="11">
        <f>Table3[[#This Row],[Max(s.salary)]]*0.045</f>
        <v>2285.91</v>
      </c>
      <c r="H3702" s="4">
        <f>Table3[[#This Row],[Max(s.salary)]]-Table3[[#This Row],[4.50%]]</f>
        <v>48512.09</v>
      </c>
      <c r="I3702" s="11">
        <f t="shared" si="57"/>
        <v>6537816.7200000212</v>
      </c>
    </row>
    <row r="3703" spans="1:9" hidden="1">
      <c r="A3703" s="2">
        <v>74808</v>
      </c>
      <c r="B3703" s="2" t="s">
        <v>943</v>
      </c>
      <c r="C3703" s="2" t="s">
        <v>2463</v>
      </c>
      <c r="D3703" s="2">
        <v>57279</v>
      </c>
      <c r="E3703" s="2" t="s">
        <v>19</v>
      </c>
      <c r="F3703" s="2" t="str">
        <f>IF(Table3[[#This Row],[Max(s.salary)]] &gt; 'covid yearly salary'!$D$8, "T","F")</f>
        <v>F</v>
      </c>
      <c r="G3703" s="11">
        <f>Table3[[#This Row],[Max(s.salary)]]*0.045</f>
        <v>2577.5549999999998</v>
      </c>
      <c r="H3703" s="4">
        <f>Table3[[#This Row],[Max(s.salary)]]-Table3[[#This Row],[4.50%]]</f>
        <v>54701.445</v>
      </c>
      <c r="I3703" s="11">
        <f t="shared" si="57"/>
        <v>6535530.810000021</v>
      </c>
    </row>
    <row r="3704" spans="1:9">
      <c r="A3704" s="2">
        <v>56030</v>
      </c>
      <c r="B3704" s="2" t="s">
        <v>844</v>
      </c>
      <c r="C3704" s="2" t="s">
        <v>903</v>
      </c>
      <c r="D3704" s="7">
        <v>76132</v>
      </c>
      <c r="E3704" s="2" t="s">
        <v>19</v>
      </c>
      <c r="F3704" s="2" t="str">
        <f>IF(Table3[[#This Row],[Max(s.salary)]] &gt; 'covid yearly salary'!$D$8, "T","F")</f>
        <v>T</v>
      </c>
      <c r="G3704" s="10">
        <f>Table3[[#This Row],[Max(s.salary)]]*0.045</f>
        <v>3425.94</v>
      </c>
      <c r="H3704" s="10">
        <f>Table3[[#This Row],[Max(s.salary)]]-Table3[[#This Row],[4.50%]]</f>
        <v>72706.06</v>
      </c>
      <c r="I3704" s="11"/>
    </row>
    <row r="3705" spans="1:9">
      <c r="A3705" s="2">
        <v>68684</v>
      </c>
      <c r="B3705" s="2" t="s">
        <v>709</v>
      </c>
      <c r="C3705" s="2" t="s">
        <v>816</v>
      </c>
      <c r="D3705" s="7">
        <v>76127</v>
      </c>
      <c r="E3705" s="2" t="s">
        <v>19</v>
      </c>
      <c r="F3705" s="2" t="str">
        <f>IF(Table3[[#This Row],[Max(s.salary)]] &gt; 'covid yearly salary'!$D$8, "T","F")</f>
        <v>T</v>
      </c>
      <c r="G3705" s="10">
        <f>Table3[[#This Row],[Max(s.salary)]]*0.045</f>
        <v>3425.7149999999997</v>
      </c>
      <c r="H3705" s="10">
        <f>Table3[[#This Row],[Max(s.salary)]]-Table3[[#This Row],[4.50%]]</f>
        <v>72701.285000000003</v>
      </c>
      <c r="I3705" s="11"/>
    </row>
    <row r="3706" spans="1:9">
      <c r="A3706" s="2">
        <v>61981</v>
      </c>
      <c r="B3706" s="2" t="s">
        <v>1145</v>
      </c>
      <c r="C3706" s="2" t="s">
        <v>2132</v>
      </c>
      <c r="D3706" s="7">
        <v>76120</v>
      </c>
      <c r="E3706" s="2" t="s">
        <v>19</v>
      </c>
      <c r="F3706" s="2" t="str">
        <f>IF(Table3[[#This Row],[Max(s.salary)]] &gt; 'covid yearly salary'!$D$8, "T","F")</f>
        <v>T</v>
      </c>
      <c r="G3706" s="10">
        <f>Table3[[#This Row],[Max(s.salary)]]*0.045</f>
        <v>3425.4</v>
      </c>
      <c r="H3706" s="10">
        <f>Table3[[#This Row],[Max(s.salary)]]-Table3[[#This Row],[4.50%]]</f>
        <v>72694.600000000006</v>
      </c>
      <c r="I3706" s="11"/>
    </row>
    <row r="3707" spans="1:9">
      <c r="A3707" s="2">
        <v>77951</v>
      </c>
      <c r="B3707" s="2" t="s">
        <v>1597</v>
      </c>
      <c r="C3707" s="2" t="s">
        <v>1596</v>
      </c>
      <c r="D3707" s="7">
        <v>76117</v>
      </c>
      <c r="E3707" s="2" t="s">
        <v>19</v>
      </c>
      <c r="F3707" s="2" t="str">
        <f>IF(Table3[[#This Row],[Max(s.salary)]] &gt; 'covid yearly salary'!$D$8, "T","F")</f>
        <v>T</v>
      </c>
      <c r="G3707" s="10">
        <f>Table3[[#This Row],[Max(s.salary)]]*0.045</f>
        <v>3425.2649999999999</v>
      </c>
      <c r="H3707" s="10">
        <f>Table3[[#This Row],[Max(s.salary)]]-Table3[[#This Row],[4.50%]]</f>
        <v>72691.735000000001</v>
      </c>
      <c r="I3707" s="11"/>
    </row>
    <row r="3708" spans="1:9">
      <c r="A3708" s="2">
        <v>79871</v>
      </c>
      <c r="B3708" s="2" t="s">
        <v>347</v>
      </c>
      <c r="C3708" s="2" t="s">
        <v>2173</v>
      </c>
      <c r="D3708" s="7">
        <v>76116</v>
      </c>
      <c r="E3708" s="2" t="s">
        <v>19</v>
      </c>
      <c r="F3708" s="2" t="str">
        <f>IF(Table3[[#This Row],[Max(s.salary)]] &gt; 'covid yearly salary'!$D$8, "T","F")</f>
        <v>T</v>
      </c>
      <c r="G3708" s="10">
        <f>Table3[[#This Row],[Max(s.salary)]]*0.045</f>
        <v>3425.22</v>
      </c>
      <c r="H3708" s="10">
        <f>Table3[[#This Row],[Max(s.salary)]]-Table3[[#This Row],[4.50%]]</f>
        <v>72690.78</v>
      </c>
      <c r="I3708" s="11"/>
    </row>
    <row r="3709" spans="1:9">
      <c r="A3709" s="2">
        <v>82637</v>
      </c>
      <c r="B3709" s="2" t="s">
        <v>2028</v>
      </c>
      <c r="C3709" s="2" t="s">
        <v>1729</v>
      </c>
      <c r="D3709" s="7">
        <v>76116</v>
      </c>
      <c r="E3709" s="2" t="s">
        <v>19</v>
      </c>
      <c r="F3709" s="2" t="str">
        <f>IF(Table3[[#This Row],[Max(s.salary)]] &gt; 'covid yearly salary'!$D$8, "T","F")</f>
        <v>T</v>
      </c>
      <c r="G3709" s="10">
        <f>Table3[[#This Row],[Max(s.salary)]]*0.045</f>
        <v>3425.22</v>
      </c>
      <c r="H3709" s="10">
        <f>Table3[[#This Row],[Max(s.salary)]]-Table3[[#This Row],[4.50%]]</f>
        <v>72690.78</v>
      </c>
      <c r="I3709" s="11"/>
    </row>
    <row r="3710" spans="1:9">
      <c r="A3710" s="2">
        <v>85446</v>
      </c>
      <c r="B3710" s="2" t="s">
        <v>165</v>
      </c>
      <c r="C3710" s="2" t="s">
        <v>261</v>
      </c>
      <c r="D3710" s="7">
        <v>76113</v>
      </c>
      <c r="E3710" s="2" t="s">
        <v>19</v>
      </c>
      <c r="F3710" s="2" t="str">
        <f>IF(Table3[[#This Row],[Max(s.salary)]] &gt; 'covid yearly salary'!$D$8, "T","F")</f>
        <v>T</v>
      </c>
      <c r="G3710" s="10">
        <f>Table3[[#This Row],[Max(s.salary)]]*0.045</f>
        <v>3425.085</v>
      </c>
      <c r="H3710" s="10">
        <f>Table3[[#This Row],[Max(s.salary)]]-Table3[[#This Row],[4.50%]]</f>
        <v>72687.914999999994</v>
      </c>
      <c r="I3710" s="11"/>
    </row>
    <row r="3711" spans="1:9">
      <c r="A3711" s="2">
        <v>106764</v>
      </c>
      <c r="B3711" s="2" t="s">
        <v>95</v>
      </c>
      <c r="C3711" s="2" t="s">
        <v>2633</v>
      </c>
      <c r="D3711" s="7">
        <v>76087</v>
      </c>
      <c r="E3711" s="2" t="s">
        <v>19</v>
      </c>
      <c r="F3711" s="2" t="str">
        <f>IF(Table3[[#This Row],[Max(s.salary)]] &gt; 'covid yearly salary'!$D$8, "T","F")</f>
        <v>T</v>
      </c>
      <c r="G3711" s="10">
        <f>Table3[[#This Row],[Max(s.salary)]]*0.045</f>
        <v>3423.915</v>
      </c>
      <c r="H3711" s="10">
        <f>Table3[[#This Row],[Max(s.salary)]]-Table3[[#This Row],[4.50%]]</f>
        <v>72663.085000000006</v>
      </c>
      <c r="I3711" s="11"/>
    </row>
    <row r="3712" spans="1:9">
      <c r="A3712" s="2">
        <v>13007</v>
      </c>
      <c r="B3712" s="2" t="s">
        <v>1137</v>
      </c>
      <c r="C3712" s="2" t="s">
        <v>988</v>
      </c>
      <c r="D3712" s="7">
        <v>76084</v>
      </c>
      <c r="E3712" s="2" t="s">
        <v>19</v>
      </c>
      <c r="F3712" s="2" t="str">
        <f>IF(Table3[[#This Row],[Max(s.salary)]] &gt; 'covid yearly salary'!$D$8, "T","F")</f>
        <v>T</v>
      </c>
      <c r="G3712" s="10">
        <f>Table3[[#This Row],[Max(s.salary)]]*0.045</f>
        <v>3423.7799999999997</v>
      </c>
      <c r="H3712" s="10">
        <f>Table3[[#This Row],[Max(s.salary)]]-Table3[[#This Row],[4.50%]]</f>
        <v>72660.22</v>
      </c>
      <c r="I3712" s="11"/>
    </row>
    <row r="3713" spans="1:9" hidden="1">
      <c r="A3713" s="2">
        <v>74976</v>
      </c>
      <c r="B3713" s="2" t="s">
        <v>2071</v>
      </c>
      <c r="C3713" s="2" t="s">
        <v>2114</v>
      </c>
      <c r="D3713" s="2">
        <v>50698</v>
      </c>
      <c r="E3713" s="2" t="s">
        <v>19</v>
      </c>
      <c r="F3713" s="2" t="str">
        <f>IF(Table3[[#This Row],[Max(s.salary)]] &gt; 'covid yearly salary'!$D$8, "T","F")</f>
        <v>F</v>
      </c>
      <c r="G3713" s="11">
        <f>Table3[[#This Row],[Max(s.salary)]]*0.045</f>
        <v>2281.41</v>
      </c>
      <c r="H3713" s="4">
        <f>Table3[[#This Row],[Max(s.salary)]]-Table3[[#This Row],[4.50%]]</f>
        <v>48416.59</v>
      </c>
      <c r="I3713" s="11">
        <f t="shared" si="57"/>
        <v>6502127.7150000213</v>
      </c>
    </row>
    <row r="3714" spans="1:9">
      <c r="A3714" s="2">
        <v>91466</v>
      </c>
      <c r="B3714" s="2" t="s">
        <v>840</v>
      </c>
      <c r="C3714" s="2" t="s">
        <v>2634</v>
      </c>
      <c r="D3714" s="7">
        <v>76080</v>
      </c>
      <c r="E3714" s="2" t="s">
        <v>19</v>
      </c>
      <c r="F3714" s="2" t="str">
        <f>IF(Table3[[#This Row],[Max(s.salary)]] &gt; 'covid yearly salary'!$D$8, "T","F")</f>
        <v>T</v>
      </c>
      <c r="G3714" s="10">
        <f>Table3[[#This Row],[Max(s.salary)]]*0.045</f>
        <v>3423.6</v>
      </c>
      <c r="H3714" s="10">
        <f>Table3[[#This Row],[Max(s.salary)]]-Table3[[#This Row],[4.50%]]</f>
        <v>72656.399999999994</v>
      </c>
      <c r="I3714" s="11"/>
    </row>
    <row r="3715" spans="1:9" hidden="1">
      <c r="A3715" s="2">
        <v>75006</v>
      </c>
      <c r="B3715" s="2" t="s">
        <v>504</v>
      </c>
      <c r="C3715" s="2" t="s">
        <v>784</v>
      </c>
      <c r="D3715" s="2">
        <v>52132</v>
      </c>
      <c r="E3715" s="2" t="s">
        <v>19</v>
      </c>
      <c r="F3715" s="2" t="str">
        <f>IF(Table3[[#This Row],[Max(s.salary)]] &gt; 'covid yearly salary'!$D$8, "T","F")</f>
        <v>F</v>
      </c>
      <c r="G3715" s="11">
        <f>Table3[[#This Row],[Max(s.salary)]]*0.045</f>
        <v>2345.94</v>
      </c>
      <c r="H3715" s="4">
        <f>Table3[[#This Row],[Max(s.salary)]]-Table3[[#This Row],[4.50%]]</f>
        <v>49786.06</v>
      </c>
      <c r="I3715" s="11">
        <f t="shared" ref="I3715:I3777" si="58">SUM(G3715:G7933)</f>
        <v>6496422.7050000215</v>
      </c>
    </row>
    <row r="3716" spans="1:9">
      <c r="A3716" s="2">
        <v>13366</v>
      </c>
      <c r="B3716" s="2" t="s">
        <v>324</v>
      </c>
      <c r="C3716" s="2" t="s">
        <v>2430</v>
      </c>
      <c r="D3716" s="7">
        <v>76073</v>
      </c>
      <c r="E3716" s="2" t="s">
        <v>19</v>
      </c>
      <c r="F3716" s="2" t="str">
        <f>IF(Table3[[#This Row],[Max(s.salary)]] &gt; 'covid yearly salary'!$D$8, "T","F")</f>
        <v>T</v>
      </c>
      <c r="G3716" s="10">
        <f>Table3[[#This Row],[Max(s.salary)]]*0.045</f>
        <v>3423.2849999999999</v>
      </c>
      <c r="H3716" s="10">
        <f>Table3[[#This Row],[Max(s.salary)]]-Table3[[#This Row],[4.50%]]</f>
        <v>72649.714999999997</v>
      </c>
      <c r="I3716" s="11"/>
    </row>
    <row r="3717" spans="1:9">
      <c r="A3717" s="2">
        <v>30746</v>
      </c>
      <c r="B3717" s="2" t="s">
        <v>153</v>
      </c>
      <c r="C3717" s="2" t="s">
        <v>1752</v>
      </c>
      <c r="D3717" s="7">
        <v>76066</v>
      </c>
      <c r="E3717" s="2" t="s">
        <v>19</v>
      </c>
      <c r="F3717" s="2" t="str">
        <f>IF(Table3[[#This Row],[Max(s.salary)]] &gt; 'covid yearly salary'!$D$8, "T","F")</f>
        <v>T</v>
      </c>
      <c r="G3717" s="10">
        <f>Table3[[#This Row],[Max(s.salary)]]*0.045</f>
        <v>3422.97</v>
      </c>
      <c r="H3717" s="10">
        <f>Table3[[#This Row],[Max(s.salary)]]-Table3[[#This Row],[4.50%]]</f>
        <v>72643.03</v>
      </c>
      <c r="I3717" s="11"/>
    </row>
    <row r="3718" spans="1:9">
      <c r="A3718" s="2">
        <v>15725</v>
      </c>
      <c r="B3718" s="2" t="s">
        <v>1944</v>
      </c>
      <c r="C3718" s="2" t="s">
        <v>2264</v>
      </c>
      <c r="D3718" s="7">
        <v>76064</v>
      </c>
      <c r="E3718" s="2" t="s">
        <v>19</v>
      </c>
      <c r="F3718" s="2" t="str">
        <f>IF(Table3[[#This Row],[Max(s.salary)]] &gt; 'covid yearly salary'!$D$8, "T","F")</f>
        <v>T</v>
      </c>
      <c r="G3718" s="10">
        <f>Table3[[#This Row],[Max(s.salary)]]*0.045</f>
        <v>3422.8799999999997</v>
      </c>
      <c r="H3718" s="10">
        <f>Table3[[#This Row],[Max(s.salary)]]-Table3[[#This Row],[4.50%]]</f>
        <v>72641.119999999995</v>
      </c>
      <c r="I3718" s="11"/>
    </row>
    <row r="3719" spans="1:9" hidden="1">
      <c r="A3719" s="2">
        <v>75073</v>
      </c>
      <c r="B3719" s="2" t="s">
        <v>1665</v>
      </c>
      <c r="C3719" s="2" t="s">
        <v>2297</v>
      </c>
      <c r="D3719" s="2">
        <v>51437</v>
      </c>
      <c r="E3719" s="2" t="s">
        <v>19</v>
      </c>
      <c r="F3719" s="2" t="str">
        <f>IF(Table3[[#This Row],[Max(s.salary)]] &gt; 'covid yearly salary'!$D$8, "T","F")</f>
        <v>F</v>
      </c>
      <c r="G3719" s="11">
        <f>Table3[[#This Row],[Max(s.salary)]]*0.045</f>
        <v>2314.665</v>
      </c>
      <c r="H3719" s="4">
        <f>Table3[[#This Row],[Max(s.salary)]]-Table3[[#This Row],[4.50%]]</f>
        <v>49122.334999999999</v>
      </c>
      <c r="I3719" s="11">
        <f t="shared" si="58"/>
        <v>6483807.6300000213</v>
      </c>
    </row>
    <row r="3720" spans="1:9" hidden="1">
      <c r="A3720" s="2">
        <v>75102</v>
      </c>
      <c r="B3720" s="2" t="s">
        <v>685</v>
      </c>
      <c r="C3720" s="2" t="s">
        <v>2486</v>
      </c>
      <c r="D3720" s="2">
        <v>58882</v>
      </c>
      <c r="E3720" s="2" t="s">
        <v>19</v>
      </c>
      <c r="F3720" s="2" t="str">
        <f>IF(Table3[[#This Row],[Max(s.salary)]] &gt; 'covid yearly salary'!$D$8, "T","F")</f>
        <v>F</v>
      </c>
      <c r="G3720" s="11">
        <f>Table3[[#This Row],[Max(s.salary)]]*0.045</f>
        <v>2649.69</v>
      </c>
      <c r="H3720" s="4">
        <f>Table3[[#This Row],[Max(s.salary)]]-Table3[[#This Row],[4.50%]]</f>
        <v>56232.31</v>
      </c>
      <c r="I3720" s="11">
        <f t="shared" si="58"/>
        <v>6481492.9650000213</v>
      </c>
    </row>
    <row r="3721" spans="1:9">
      <c r="A3721" s="2">
        <v>82173</v>
      </c>
      <c r="B3721" s="2" t="s">
        <v>596</v>
      </c>
      <c r="C3721" s="2" t="s">
        <v>2567</v>
      </c>
      <c r="D3721" s="7">
        <v>76059</v>
      </c>
      <c r="E3721" s="2" t="s">
        <v>19</v>
      </c>
      <c r="F3721" s="2" t="str">
        <f>IF(Table3[[#This Row],[Max(s.salary)]] &gt; 'covid yearly salary'!$D$8, "T","F")</f>
        <v>T</v>
      </c>
      <c r="G3721" s="10">
        <f>Table3[[#This Row],[Max(s.salary)]]*0.045</f>
        <v>3422.6549999999997</v>
      </c>
      <c r="H3721" s="10">
        <f>Table3[[#This Row],[Max(s.salary)]]-Table3[[#This Row],[4.50%]]</f>
        <v>72636.345000000001</v>
      </c>
      <c r="I3721" s="11"/>
    </row>
    <row r="3722" spans="1:9">
      <c r="A3722" s="2">
        <v>58624</v>
      </c>
      <c r="B3722" s="2" t="s">
        <v>1267</v>
      </c>
      <c r="C3722" s="2" t="s">
        <v>1781</v>
      </c>
      <c r="D3722" s="7">
        <v>76017</v>
      </c>
      <c r="E3722" s="2" t="s">
        <v>19</v>
      </c>
      <c r="F3722" s="2" t="str">
        <f>IF(Table3[[#This Row],[Max(s.salary)]] &gt; 'covid yearly salary'!$D$8, "T","F")</f>
        <v>T</v>
      </c>
      <c r="G3722" s="10">
        <f>Table3[[#This Row],[Max(s.salary)]]*0.045</f>
        <v>3420.7649999999999</v>
      </c>
      <c r="H3722" s="10">
        <f>Table3[[#This Row],[Max(s.salary)]]-Table3[[#This Row],[4.50%]]</f>
        <v>72596.235000000001</v>
      </c>
      <c r="I3722" s="11"/>
    </row>
    <row r="3723" spans="1:9">
      <c r="A3723" s="2">
        <v>98391</v>
      </c>
      <c r="B3723" s="2" t="s">
        <v>1635</v>
      </c>
      <c r="C3723" s="2" t="s">
        <v>1883</v>
      </c>
      <c r="D3723" s="7">
        <v>76015</v>
      </c>
      <c r="E3723" s="2" t="s">
        <v>19</v>
      </c>
      <c r="F3723" s="2" t="str">
        <f>IF(Table3[[#This Row],[Max(s.salary)]] &gt; 'covid yearly salary'!$D$8, "T","F")</f>
        <v>T</v>
      </c>
      <c r="G3723" s="10">
        <f>Table3[[#This Row],[Max(s.salary)]]*0.045</f>
        <v>3420.6749999999997</v>
      </c>
      <c r="H3723" s="10">
        <f>Table3[[#This Row],[Max(s.salary)]]-Table3[[#This Row],[4.50%]]</f>
        <v>72594.324999999997</v>
      </c>
      <c r="I3723" s="11"/>
    </row>
    <row r="3724" spans="1:9">
      <c r="A3724" s="2">
        <v>18508</v>
      </c>
      <c r="B3724" s="2" t="s">
        <v>2199</v>
      </c>
      <c r="C3724" s="2" t="s">
        <v>2635</v>
      </c>
      <c r="D3724" s="7">
        <v>76013</v>
      </c>
      <c r="E3724" s="2" t="s">
        <v>19</v>
      </c>
      <c r="F3724" s="2" t="str">
        <f>IF(Table3[[#This Row],[Max(s.salary)]] &gt; 'covid yearly salary'!$D$8, "T","F")</f>
        <v>T</v>
      </c>
      <c r="G3724" s="10">
        <f>Table3[[#This Row],[Max(s.salary)]]*0.045</f>
        <v>3420.585</v>
      </c>
      <c r="H3724" s="10">
        <f>Table3[[#This Row],[Max(s.salary)]]-Table3[[#This Row],[4.50%]]</f>
        <v>72592.414999999994</v>
      </c>
      <c r="I3724" s="11"/>
    </row>
    <row r="3725" spans="1:9">
      <c r="A3725" s="2">
        <v>28653</v>
      </c>
      <c r="B3725" s="2" t="s">
        <v>927</v>
      </c>
      <c r="C3725" s="2" t="s">
        <v>2112</v>
      </c>
      <c r="D3725" s="7">
        <v>76008</v>
      </c>
      <c r="E3725" s="2" t="s">
        <v>19</v>
      </c>
      <c r="F3725" s="2" t="str">
        <f>IF(Table3[[#This Row],[Max(s.salary)]] &gt; 'covid yearly salary'!$D$8, "T","F")</f>
        <v>T</v>
      </c>
      <c r="G3725" s="10">
        <f>Table3[[#This Row],[Max(s.salary)]]*0.045</f>
        <v>3420.3599999999997</v>
      </c>
      <c r="H3725" s="10">
        <f>Table3[[#This Row],[Max(s.salary)]]-Table3[[#This Row],[4.50%]]</f>
        <v>72587.64</v>
      </c>
      <c r="I3725" s="11"/>
    </row>
    <row r="3726" spans="1:9">
      <c r="A3726" s="2">
        <v>25817</v>
      </c>
      <c r="B3726" s="2" t="s">
        <v>998</v>
      </c>
      <c r="C3726" s="2" t="s">
        <v>364</v>
      </c>
      <c r="D3726" s="7">
        <v>75989</v>
      </c>
      <c r="E3726" s="2" t="s">
        <v>19</v>
      </c>
      <c r="F3726" s="2" t="str">
        <f>IF(Table3[[#This Row],[Max(s.salary)]] &gt; 'covid yearly salary'!$D$8, "T","F")</f>
        <v>T</v>
      </c>
      <c r="G3726" s="10">
        <f>Table3[[#This Row],[Max(s.salary)]]*0.045</f>
        <v>3419.5049999999997</v>
      </c>
      <c r="H3726" s="10">
        <f>Table3[[#This Row],[Max(s.salary)]]-Table3[[#This Row],[4.50%]]</f>
        <v>72569.494999999995</v>
      </c>
      <c r="I3726" s="11"/>
    </row>
    <row r="3727" spans="1:9">
      <c r="A3727" s="2">
        <v>101229</v>
      </c>
      <c r="B3727" s="2" t="s">
        <v>1461</v>
      </c>
      <c r="C3727" s="2" t="s">
        <v>773</v>
      </c>
      <c r="D3727" s="7">
        <v>75986</v>
      </c>
      <c r="E3727" s="2" t="s">
        <v>19</v>
      </c>
      <c r="F3727" s="2" t="str">
        <f>IF(Table3[[#This Row],[Max(s.salary)]] &gt; 'covid yearly salary'!$D$8, "T","F")</f>
        <v>T</v>
      </c>
      <c r="G3727" s="10">
        <f>Table3[[#This Row],[Max(s.salary)]]*0.045</f>
        <v>3419.37</v>
      </c>
      <c r="H3727" s="10">
        <f>Table3[[#This Row],[Max(s.salary)]]-Table3[[#This Row],[4.50%]]</f>
        <v>72566.63</v>
      </c>
      <c r="I3727" s="11"/>
    </row>
    <row r="3728" spans="1:9">
      <c r="A3728" s="2">
        <v>58515</v>
      </c>
      <c r="B3728" s="2" t="s">
        <v>641</v>
      </c>
      <c r="C3728" s="2" t="s">
        <v>2058</v>
      </c>
      <c r="D3728" s="7">
        <v>75985</v>
      </c>
      <c r="E3728" s="2" t="s">
        <v>19</v>
      </c>
      <c r="F3728" s="2" t="str">
        <f>IF(Table3[[#This Row],[Max(s.salary)]] &gt; 'covid yearly salary'!$D$8, "T","F")</f>
        <v>T</v>
      </c>
      <c r="G3728" s="10">
        <f>Table3[[#This Row],[Max(s.salary)]]*0.045</f>
        <v>3419.3249999999998</v>
      </c>
      <c r="H3728" s="10">
        <f>Table3[[#This Row],[Max(s.salary)]]-Table3[[#This Row],[4.50%]]</f>
        <v>72565.675000000003</v>
      </c>
      <c r="I3728" s="11"/>
    </row>
    <row r="3729" spans="1:9">
      <c r="A3729" s="2">
        <v>34584</v>
      </c>
      <c r="B3729" s="2" t="s">
        <v>2191</v>
      </c>
      <c r="C3729" s="2" t="s">
        <v>721</v>
      </c>
      <c r="D3729" s="7">
        <v>75983</v>
      </c>
      <c r="E3729" s="2" t="s">
        <v>19</v>
      </c>
      <c r="F3729" s="2" t="str">
        <f>IF(Table3[[#This Row],[Max(s.salary)]] &gt; 'covid yearly salary'!$D$8, "T","F")</f>
        <v>T</v>
      </c>
      <c r="G3729" s="10">
        <f>Table3[[#This Row],[Max(s.salary)]]*0.045</f>
        <v>3419.2349999999997</v>
      </c>
      <c r="H3729" s="10">
        <f>Table3[[#This Row],[Max(s.salary)]]-Table3[[#This Row],[4.50%]]</f>
        <v>72563.764999999999</v>
      </c>
      <c r="I3729" s="11"/>
    </row>
    <row r="3730" spans="1:9">
      <c r="A3730" s="2">
        <v>87298</v>
      </c>
      <c r="B3730" s="2" t="s">
        <v>75</v>
      </c>
      <c r="C3730" s="2" t="s">
        <v>2594</v>
      </c>
      <c r="D3730" s="7">
        <v>75931</v>
      </c>
      <c r="E3730" s="2" t="s">
        <v>19</v>
      </c>
      <c r="F3730" s="2" t="str">
        <f>IF(Table3[[#This Row],[Max(s.salary)]] &gt; 'covid yearly salary'!$D$8, "T","F")</f>
        <v>T</v>
      </c>
      <c r="G3730" s="10">
        <f>Table3[[#This Row],[Max(s.salary)]]*0.045</f>
        <v>3416.895</v>
      </c>
      <c r="H3730" s="10">
        <f>Table3[[#This Row],[Max(s.salary)]]-Table3[[#This Row],[4.50%]]</f>
        <v>72514.104999999996</v>
      </c>
      <c r="I3730" s="11"/>
    </row>
    <row r="3731" spans="1:9">
      <c r="A3731" s="2">
        <v>84941</v>
      </c>
      <c r="B3731" s="2" t="s">
        <v>1641</v>
      </c>
      <c r="C3731" s="2" t="s">
        <v>2598</v>
      </c>
      <c r="D3731" s="7">
        <v>75922</v>
      </c>
      <c r="E3731" s="2" t="s">
        <v>19</v>
      </c>
      <c r="F3731" s="2" t="str">
        <f>IF(Table3[[#This Row],[Max(s.salary)]] &gt; 'covid yearly salary'!$D$8, "T","F")</f>
        <v>T</v>
      </c>
      <c r="G3731" s="10">
        <f>Table3[[#This Row],[Max(s.salary)]]*0.045</f>
        <v>3416.49</v>
      </c>
      <c r="H3731" s="10">
        <f>Table3[[#This Row],[Max(s.salary)]]-Table3[[#This Row],[4.50%]]</f>
        <v>72505.509999999995</v>
      </c>
      <c r="I3731" s="11"/>
    </row>
    <row r="3732" spans="1:9">
      <c r="A3732" s="2">
        <v>83633</v>
      </c>
      <c r="B3732" s="2" t="s">
        <v>2157</v>
      </c>
      <c r="C3732" s="2" t="s">
        <v>1088</v>
      </c>
      <c r="D3732" s="7">
        <v>75902</v>
      </c>
      <c r="E3732" s="2" t="s">
        <v>19</v>
      </c>
      <c r="F3732" s="2" t="str">
        <f>IF(Table3[[#This Row],[Max(s.salary)]] &gt; 'covid yearly salary'!$D$8, "T","F")</f>
        <v>T</v>
      </c>
      <c r="G3732" s="10">
        <f>Table3[[#This Row],[Max(s.salary)]]*0.045</f>
        <v>3415.5899999999997</v>
      </c>
      <c r="H3732" s="10">
        <f>Table3[[#This Row],[Max(s.salary)]]-Table3[[#This Row],[4.50%]]</f>
        <v>72486.41</v>
      </c>
      <c r="I3732" s="11"/>
    </row>
    <row r="3733" spans="1:9">
      <c r="A3733" s="2">
        <v>15375</v>
      </c>
      <c r="B3733" s="2" t="s">
        <v>1899</v>
      </c>
      <c r="C3733" s="2" t="s">
        <v>854</v>
      </c>
      <c r="D3733" s="7">
        <v>75894</v>
      </c>
      <c r="E3733" s="2" t="s">
        <v>19</v>
      </c>
      <c r="F3733" s="2" t="str">
        <f>IF(Table3[[#This Row],[Max(s.salary)]] &gt; 'covid yearly salary'!$D$8, "T","F")</f>
        <v>T</v>
      </c>
      <c r="G3733" s="10">
        <f>Table3[[#This Row],[Max(s.salary)]]*0.045</f>
        <v>3415.23</v>
      </c>
      <c r="H3733" s="10">
        <f>Table3[[#This Row],[Max(s.salary)]]-Table3[[#This Row],[4.50%]]</f>
        <v>72478.77</v>
      </c>
      <c r="I3733" s="11"/>
    </row>
    <row r="3734" spans="1:9">
      <c r="A3734" s="2">
        <v>83096</v>
      </c>
      <c r="B3734" s="2" t="s">
        <v>101</v>
      </c>
      <c r="C3734" s="2" t="s">
        <v>1789</v>
      </c>
      <c r="D3734" s="7">
        <v>75881</v>
      </c>
      <c r="E3734" s="2" t="s">
        <v>19</v>
      </c>
      <c r="F3734" s="2" t="str">
        <f>IF(Table3[[#This Row],[Max(s.salary)]] &gt; 'covid yearly salary'!$D$8, "T","F")</f>
        <v>T</v>
      </c>
      <c r="G3734" s="10">
        <f>Table3[[#This Row],[Max(s.salary)]]*0.045</f>
        <v>3414.645</v>
      </c>
      <c r="H3734" s="10">
        <f>Table3[[#This Row],[Max(s.salary)]]-Table3[[#This Row],[4.50%]]</f>
        <v>72466.354999999996</v>
      </c>
      <c r="I3734" s="11"/>
    </row>
    <row r="3735" spans="1:9" hidden="1">
      <c r="A3735" s="2">
        <v>75437</v>
      </c>
      <c r="B3735" s="2" t="s">
        <v>2079</v>
      </c>
      <c r="C3735" s="2" t="s">
        <v>1494</v>
      </c>
      <c r="D3735" s="2">
        <v>60536</v>
      </c>
      <c r="E3735" s="2" t="s">
        <v>19</v>
      </c>
      <c r="F3735" s="2" t="str">
        <f>IF(Table3[[#This Row],[Max(s.salary)]] &gt; 'covid yearly salary'!$D$8, "T","F")</f>
        <v>F</v>
      </c>
      <c r="G3735" s="11">
        <f>Table3[[#This Row],[Max(s.salary)]]*0.045</f>
        <v>2724.12</v>
      </c>
      <c r="H3735" s="4">
        <f>Table3[[#This Row],[Max(s.salary)]]-Table3[[#This Row],[4.50%]]</f>
        <v>57811.88</v>
      </c>
      <c r="I3735" s="11">
        <f t="shared" si="58"/>
        <v>6430981.9500000216</v>
      </c>
    </row>
    <row r="3736" spans="1:9">
      <c r="A3736" s="2">
        <v>88768</v>
      </c>
      <c r="B3736" s="2" t="s">
        <v>1033</v>
      </c>
      <c r="C3736" s="2" t="s">
        <v>1242</v>
      </c>
      <c r="D3736" s="7">
        <v>75866</v>
      </c>
      <c r="E3736" s="2" t="s">
        <v>19</v>
      </c>
      <c r="F3736" s="2" t="str">
        <f>IF(Table3[[#This Row],[Max(s.salary)]] &gt; 'covid yearly salary'!$D$8, "T","F")</f>
        <v>T</v>
      </c>
      <c r="G3736" s="10">
        <f>Table3[[#This Row],[Max(s.salary)]]*0.045</f>
        <v>3413.97</v>
      </c>
      <c r="H3736" s="10">
        <f>Table3[[#This Row],[Max(s.salary)]]-Table3[[#This Row],[4.50%]]</f>
        <v>72452.03</v>
      </c>
      <c r="I3736" s="11"/>
    </row>
    <row r="3737" spans="1:9">
      <c r="A3737" s="2">
        <v>31329</v>
      </c>
      <c r="B3737" s="2" t="s">
        <v>1762</v>
      </c>
      <c r="C3737" s="2" t="s">
        <v>1384</v>
      </c>
      <c r="D3737" s="7">
        <v>75850</v>
      </c>
      <c r="E3737" s="2" t="s">
        <v>19</v>
      </c>
      <c r="F3737" s="2" t="str">
        <f>IF(Table3[[#This Row],[Max(s.salary)]] &gt; 'covid yearly salary'!$D$8, "T","F")</f>
        <v>T</v>
      </c>
      <c r="G3737" s="10">
        <f>Table3[[#This Row],[Max(s.salary)]]*0.045</f>
        <v>3413.25</v>
      </c>
      <c r="H3737" s="10">
        <f>Table3[[#This Row],[Max(s.salary)]]-Table3[[#This Row],[4.50%]]</f>
        <v>72436.75</v>
      </c>
      <c r="I3737" s="11"/>
    </row>
    <row r="3738" spans="1:9">
      <c r="A3738" s="2">
        <v>72066</v>
      </c>
      <c r="B3738" s="2" t="s">
        <v>1263</v>
      </c>
      <c r="C3738" s="2" t="s">
        <v>1406</v>
      </c>
      <c r="D3738" s="7">
        <v>75840</v>
      </c>
      <c r="E3738" s="2" t="s">
        <v>19</v>
      </c>
      <c r="F3738" s="2" t="str">
        <f>IF(Table3[[#This Row],[Max(s.salary)]] &gt; 'covid yearly salary'!$D$8, "T","F")</f>
        <v>T</v>
      </c>
      <c r="G3738" s="10">
        <f>Table3[[#This Row],[Max(s.salary)]]*0.045</f>
        <v>3412.7999999999997</v>
      </c>
      <c r="H3738" s="10">
        <f>Table3[[#This Row],[Max(s.salary)]]-Table3[[#This Row],[4.50%]]</f>
        <v>72427.199999999997</v>
      </c>
      <c r="I3738" s="11"/>
    </row>
    <row r="3739" spans="1:9">
      <c r="A3739" s="2">
        <v>104768</v>
      </c>
      <c r="B3739" s="2" t="s">
        <v>772</v>
      </c>
      <c r="C3739" s="2" t="s">
        <v>2116</v>
      </c>
      <c r="D3739" s="7">
        <v>75807</v>
      </c>
      <c r="E3739" s="2" t="s">
        <v>19</v>
      </c>
      <c r="F3739" s="2" t="str">
        <f>IF(Table3[[#This Row],[Max(s.salary)]] &gt; 'covid yearly salary'!$D$8, "T","F")</f>
        <v>T</v>
      </c>
      <c r="G3739" s="10">
        <f>Table3[[#This Row],[Max(s.salary)]]*0.045</f>
        <v>3411.3150000000001</v>
      </c>
      <c r="H3739" s="10">
        <f>Table3[[#This Row],[Max(s.salary)]]-Table3[[#This Row],[4.50%]]</f>
        <v>72395.684999999998</v>
      </c>
      <c r="I3739" s="11"/>
    </row>
    <row r="3740" spans="1:9">
      <c r="A3740" s="2">
        <v>64215</v>
      </c>
      <c r="B3740" s="2" t="s">
        <v>870</v>
      </c>
      <c r="C3740" s="2" t="s">
        <v>1222</v>
      </c>
      <c r="D3740" s="7">
        <v>75798</v>
      </c>
      <c r="E3740" s="2" t="s">
        <v>19</v>
      </c>
      <c r="F3740" s="2" t="str">
        <f>IF(Table3[[#This Row],[Max(s.salary)]] &gt; 'covid yearly salary'!$D$8, "T","F")</f>
        <v>T</v>
      </c>
      <c r="G3740" s="10">
        <f>Table3[[#This Row],[Max(s.salary)]]*0.045</f>
        <v>3410.91</v>
      </c>
      <c r="H3740" s="10">
        <f>Table3[[#This Row],[Max(s.salary)]]-Table3[[#This Row],[4.50%]]</f>
        <v>72387.09</v>
      </c>
      <c r="I3740" s="11"/>
    </row>
    <row r="3741" spans="1:9">
      <c r="A3741" s="2">
        <v>30365</v>
      </c>
      <c r="B3741" s="2" t="s">
        <v>1787</v>
      </c>
      <c r="C3741" s="2" t="s">
        <v>2470</v>
      </c>
      <c r="D3741" s="7">
        <v>75777</v>
      </c>
      <c r="E3741" s="2" t="s">
        <v>19</v>
      </c>
      <c r="F3741" s="2" t="str">
        <f>IF(Table3[[#This Row],[Max(s.salary)]] &gt; 'covid yearly salary'!$D$8, "T","F")</f>
        <v>T</v>
      </c>
      <c r="G3741" s="10">
        <f>Table3[[#This Row],[Max(s.salary)]]*0.045</f>
        <v>3409.9649999999997</v>
      </c>
      <c r="H3741" s="10">
        <f>Table3[[#This Row],[Max(s.salary)]]-Table3[[#This Row],[4.50%]]</f>
        <v>72367.035000000003</v>
      </c>
      <c r="I3741" s="11"/>
    </row>
    <row r="3742" spans="1:9">
      <c r="A3742" s="2">
        <v>12222</v>
      </c>
      <c r="B3742" s="2" t="s">
        <v>758</v>
      </c>
      <c r="C3742" s="2" t="s">
        <v>1416</v>
      </c>
      <c r="D3742" s="7">
        <v>75775</v>
      </c>
      <c r="E3742" s="2" t="s">
        <v>19</v>
      </c>
      <c r="F3742" s="2" t="str">
        <f>IF(Table3[[#This Row],[Max(s.salary)]] &gt; 'covid yearly salary'!$D$8, "T","F")</f>
        <v>T</v>
      </c>
      <c r="G3742" s="10">
        <f>Table3[[#This Row],[Max(s.salary)]]*0.045</f>
        <v>3409.875</v>
      </c>
      <c r="H3742" s="10">
        <f>Table3[[#This Row],[Max(s.salary)]]-Table3[[#This Row],[4.50%]]</f>
        <v>72365.125</v>
      </c>
      <c r="I3742" s="11"/>
    </row>
    <row r="3743" spans="1:9" hidden="1">
      <c r="A3743" s="2">
        <v>75563</v>
      </c>
      <c r="B3743" s="2" t="s">
        <v>218</v>
      </c>
      <c r="C3743" s="2" t="s">
        <v>187</v>
      </c>
      <c r="D3743" s="2">
        <v>60607</v>
      </c>
      <c r="E3743" s="2" t="s">
        <v>19</v>
      </c>
      <c r="F3743" s="2" t="str">
        <f>IF(Table3[[#This Row],[Max(s.salary)]] &gt; 'covid yearly salary'!$D$8, "T","F")</f>
        <v>F</v>
      </c>
      <c r="G3743" s="11">
        <f>Table3[[#This Row],[Max(s.salary)]]*0.045</f>
        <v>2727.3150000000001</v>
      </c>
      <c r="H3743" s="4">
        <f>Table3[[#This Row],[Max(s.salary)]]-Table3[[#This Row],[4.50%]]</f>
        <v>57879.684999999998</v>
      </c>
      <c r="I3743" s="11">
        <f t="shared" si="58"/>
        <v>6404375.7450000215</v>
      </c>
    </row>
    <row r="3744" spans="1:9">
      <c r="A3744" s="2">
        <v>53448</v>
      </c>
      <c r="B3744" s="2" t="s">
        <v>1187</v>
      </c>
      <c r="C3744" s="2" t="s">
        <v>2593</v>
      </c>
      <c r="D3744" s="7">
        <v>75773</v>
      </c>
      <c r="E3744" s="2" t="s">
        <v>19</v>
      </c>
      <c r="F3744" s="2" t="str">
        <f>IF(Table3[[#This Row],[Max(s.salary)]] &gt; 'covid yearly salary'!$D$8, "T","F")</f>
        <v>T</v>
      </c>
      <c r="G3744" s="10">
        <f>Table3[[#This Row],[Max(s.salary)]]*0.045</f>
        <v>3409.7849999999999</v>
      </c>
      <c r="H3744" s="10">
        <f>Table3[[#This Row],[Max(s.salary)]]-Table3[[#This Row],[4.50%]]</f>
        <v>72363.214999999997</v>
      </c>
      <c r="I3744" s="11"/>
    </row>
    <row r="3745" spans="1:9">
      <c r="A3745" s="2">
        <v>15604</v>
      </c>
      <c r="B3745" s="2" t="s">
        <v>2168</v>
      </c>
      <c r="C3745" s="2" t="s">
        <v>108</v>
      </c>
      <c r="D3745" s="7">
        <v>75769</v>
      </c>
      <c r="E3745" s="2" t="s">
        <v>19</v>
      </c>
      <c r="F3745" s="2" t="str">
        <f>IF(Table3[[#This Row],[Max(s.salary)]] &gt; 'covid yearly salary'!$D$8, "T","F")</f>
        <v>T</v>
      </c>
      <c r="G3745" s="10">
        <f>Table3[[#This Row],[Max(s.salary)]]*0.045</f>
        <v>3409.605</v>
      </c>
      <c r="H3745" s="10">
        <f>Table3[[#This Row],[Max(s.salary)]]-Table3[[#This Row],[4.50%]]</f>
        <v>72359.395000000004</v>
      </c>
      <c r="I3745" s="11"/>
    </row>
    <row r="3746" spans="1:9" hidden="1">
      <c r="A3746" s="2">
        <v>75589</v>
      </c>
      <c r="B3746" s="2" t="s">
        <v>1577</v>
      </c>
      <c r="C3746" s="2" t="s">
        <v>741</v>
      </c>
      <c r="D3746" s="2">
        <v>56649</v>
      </c>
      <c r="E3746" s="2" t="s">
        <v>19</v>
      </c>
      <c r="F3746" s="2" t="str">
        <f>IF(Table3[[#This Row],[Max(s.salary)]] &gt; 'covid yearly salary'!$D$8, "T","F")</f>
        <v>F</v>
      </c>
      <c r="G3746" s="11">
        <f>Table3[[#This Row],[Max(s.salary)]]*0.045</f>
        <v>2549.2049999999999</v>
      </c>
      <c r="H3746" s="4">
        <f>Table3[[#This Row],[Max(s.salary)]]-Table3[[#This Row],[4.50%]]</f>
        <v>54099.794999999998</v>
      </c>
      <c r="I3746" s="11">
        <f t="shared" si="58"/>
        <v>6394829.0400000215</v>
      </c>
    </row>
    <row r="3747" spans="1:9" hidden="1">
      <c r="A3747" s="2">
        <v>75615</v>
      </c>
      <c r="B3747" s="2" t="s">
        <v>2155</v>
      </c>
      <c r="C3747" s="2" t="s">
        <v>2009</v>
      </c>
      <c r="D3747" s="2">
        <v>53844</v>
      </c>
      <c r="E3747" s="2" t="s">
        <v>19</v>
      </c>
      <c r="F3747" s="2" t="str">
        <f>IF(Table3[[#This Row],[Max(s.salary)]] &gt; 'covid yearly salary'!$D$8, "T","F")</f>
        <v>F</v>
      </c>
      <c r="G3747" s="11">
        <f>Table3[[#This Row],[Max(s.salary)]]*0.045</f>
        <v>2422.98</v>
      </c>
      <c r="H3747" s="4">
        <f>Table3[[#This Row],[Max(s.salary)]]-Table3[[#This Row],[4.50%]]</f>
        <v>51421.02</v>
      </c>
      <c r="I3747" s="11">
        <f t="shared" si="58"/>
        <v>6392279.8350000214</v>
      </c>
    </row>
    <row r="3748" spans="1:9">
      <c r="A3748" s="2">
        <v>18437</v>
      </c>
      <c r="B3748" s="2" t="s">
        <v>1428</v>
      </c>
      <c r="C3748" s="2" t="s">
        <v>2165</v>
      </c>
      <c r="D3748" s="7">
        <v>75768</v>
      </c>
      <c r="E3748" s="2" t="s">
        <v>19</v>
      </c>
      <c r="F3748" s="2" t="str">
        <f>IF(Table3[[#This Row],[Max(s.salary)]] &gt; 'covid yearly salary'!$D$8, "T","F")</f>
        <v>T</v>
      </c>
      <c r="G3748" s="10">
        <f>Table3[[#This Row],[Max(s.salary)]]*0.045</f>
        <v>3409.56</v>
      </c>
      <c r="H3748" s="10">
        <f>Table3[[#This Row],[Max(s.salary)]]-Table3[[#This Row],[4.50%]]</f>
        <v>72358.44</v>
      </c>
      <c r="I3748" s="11"/>
    </row>
    <row r="3749" spans="1:9">
      <c r="A3749" s="2">
        <v>52446</v>
      </c>
      <c r="B3749" s="2" t="s">
        <v>1628</v>
      </c>
      <c r="C3749" s="2" t="s">
        <v>2636</v>
      </c>
      <c r="D3749" s="7">
        <v>75764</v>
      </c>
      <c r="E3749" s="2" t="s">
        <v>19</v>
      </c>
      <c r="F3749" s="2" t="str">
        <f>IF(Table3[[#This Row],[Max(s.salary)]] &gt; 'covid yearly salary'!$D$8, "T","F")</f>
        <v>T</v>
      </c>
      <c r="G3749" s="10">
        <f>Table3[[#This Row],[Max(s.salary)]]*0.045</f>
        <v>3409.3799999999997</v>
      </c>
      <c r="H3749" s="10">
        <f>Table3[[#This Row],[Max(s.salary)]]-Table3[[#This Row],[4.50%]]</f>
        <v>72354.62</v>
      </c>
      <c r="I3749" s="11"/>
    </row>
    <row r="3750" spans="1:9">
      <c r="A3750" s="2">
        <v>91088</v>
      </c>
      <c r="B3750" s="2" t="s">
        <v>1929</v>
      </c>
      <c r="C3750" s="2" t="s">
        <v>875</v>
      </c>
      <c r="D3750" s="7">
        <v>75760</v>
      </c>
      <c r="E3750" s="2" t="s">
        <v>19</v>
      </c>
      <c r="F3750" s="2" t="str">
        <f>IF(Table3[[#This Row],[Max(s.salary)]] &gt; 'covid yearly salary'!$D$8, "T","F")</f>
        <v>T</v>
      </c>
      <c r="G3750" s="10">
        <f>Table3[[#This Row],[Max(s.salary)]]*0.045</f>
        <v>3409.2</v>
      </c>
      <c r="H3750" s="10">
        <f>Table3[[#This Row],[Max(s.salary)]]-Table3[[#This Row],[4.50%]]</f>
        <v>72350.8</v>
      </c>
      <c r="I3750" s="11"/>
    </row>
    <row r="3751" spans="1:9">
      <c r="A3751" s="2">
        <v>65991</v>
      </c>
      <c r="B3751" s="2" t="s">
        <v>2017</v>
      </c>
      <c r="C3751" s="2" t="s">
        <v>1802</v>
      </c>
      <c r="D3751" s="7">
        <v>75756</v>
      </c>
      <c r="E3751" s="2" t="s">
        <v>19</v>
      </c>
      <c r="F3751" s="2" t="str">
        <f>IF(Table3[[#This Row],[Max(s.salary)]] &gt; 'covid yearly salary'!$D$8, "T","F")</f>
        <v>T</v>
      </c>
      <c r="G3751" s="10">
        <f>Table3[[#This Row],[Max(s.salary)]]*0.045</f>
        <v>3409.02</v>
      </c>
      <c r="H3751" s="10">
        <f>Table3[[#This Row],[Max(s.salary)]]-Table3[[#This Row],[4.50%]]</f>
        <v>72346.98</v>
      </c>
      <c r="I3751" s="11"/>
    </row>
    <row r="3752" spans="1:9" hidden="1">
      <c r="A3752" s="2">
        <v>75682</v>
      </c>
      <c r="B3752" s="2" t="s">
        <v>111</v>
      </c>
      <c r="C3752" s="2" t="s">
        <v>2637</v>
      </c>
      <c r="D3752" s="2">
        <v>54745</v>
      </c>
      <c r="E3752" s="2" t="s">
        <v>19</v>
      </c>
      <c r="F3752" s="2" t="str">
        <f>IF(Table3[[#This Row],[Max(s.salary)]] &gt; 'covid yearly salary'!$D$8, "T","F")</f>
        <v>F</v>
      </c>
      <c r="G3752" s="11">
        <f>Table3[[#This Row],[Max(s.salary)]]*0.045</f>
        <v>2463.5250000000001</v>
      </c>
      <c r="H3752" s="4">
        <f>Table3[[#This Row],[Max(s.salary)]]-Table3[[#This Row],[4.50%]]</f>
        <v>52281.474999999999</v>
      </c>
      <c r="I3752" s="11">
        <f t="shared" si="58"/>
        <v>6376219.6950000217</v>
      </c>
    </row>
    <row r="3753" spans="1:9">
      <c r="A3753" s="2">
        <v>67403</v>
      </c>
      <c r="B3753" s="2" t="s">
        <v>556</v>
      </c>
      <c r="C3753" s="2" t="s">
        <v>1814</v>
      </c>
      <c r="D3753" s="7">
        <v>75753</v>
      </c>
      <c r="E3753" s="2" t="s">
        <v>19</v>
      </c>
      <c r="F3753" s="2" t="str">
        <f>IF(Table3[[#This Row],[Max(s.salary)]] &gt; 'covid yearly salary'!$D$8, "T","F")</f>
        <v>T</v>
      </c>
      <c r="G3753" s="10">
        <f>Table3[[#This Row],[Max(s.salary)]]*0.045</f>
        <v>3408.8849999999998</v>
      </c>
      <c r="H3753" s="10">
        <f>Table3[[#This Row],[Max(s.salary)]]-Table3[[#This Row],[4.50%]]</f>
        <v>72344.115000000005</v>
      </c>
      <c r="I3753" s="11"/>
    </row>
    <row r="3754" spans="1:9">
      <c r="A3754" s="2">
        <v>44416</v>
      </c>
      <c r="B3754" s="2" t="s">
        <v>527</v>
      </c>
      <c r="C3754" s="2" t="s">
        <v>192</v>
      </c>
      <c r="D3754" s="7">
        <v>75750</v>
      </c>
      <c r="E3754" s="2" t="s">
        <v>19</v>
      </c>
      <c r="F3754" s="2" t="str">
        <f>IF(Table3[[#This Row],[Max(s.salary)]] &gt; 'covid yearly salary'!$D$8, "T","F")</f>
        <v>T</v>
      </c>
      <c r="G3754" s="10">
        <f>Table3[[#This Row],[Max(s.salary)]]*0.045</f>
        <v>3408.75</v>
      </c>
      <c r="H3754" s="10">
        <f>Table3[[#This Row],[Max(s.salary)]]-Table3[[#This Row],[4.50%]]</f>
        <v>72341.25</v>
      </c>
      <c r="I3754" s="11"/>
    </row>
    <row r="3755" spans="1:9">
      <c r="A3755" s="2">
        <v>50147</v>
      </c>
      <c r="B3755" s="2" t="s">
        <v>451</v>
      </c>
      <c r="C3755" s="2" t="s">
        <v>1322</v>
      </c>
      <c r="D3755" s="7">
        <v>75738</v>
      </c>
      <c r="E3755" s="2" t="s">
        <v>19</v>
      </c>
      <c r="F3755" s="2" t="str">
        <f>IF(Table3[[#This Row],[Max(s.salary)]] &gt; 'covid yearly salary'!$D$8, "T","F")</f>
        <v>T</v>
      </c>
      <c r="G3755" s="10">
        <f>Table3[[#This Row],[Max(s.salary)]]*0.045</f>
        <v>3408.21</v>
      </c>
      <c r="H3755" s="10">
        <f>Table3[[#This Row],[Max(s.salary)]]-Table3[[#This Row],[4.50%]]</f>
        <v>72329.789999999994</v>
      </c>
      <c r="I3755" s="11"/>
    </row>
    <row r="3756" spans="1:9" hidden="1">
      <c r="A3756" s="2">
        <v>75784</v>
      </c>
      <c r="B3756" s="2" t="s">
        <v>241</v>
      </c>
      <c r="C3756" s="2" t="s">
        <v>1478</v>
      </c>
      <c r="D3756" s="2">
        <v>55392</v>
      </c>
      <c r="E3756" s="2" t="s">
        <v>19</v>
      </c>
      <c r="F3756" s="2" t="str">
        <f>IF(Table3[[#This Row],[Max(s.salary)]] &gt; 'covid yearly salary'!$D$8, "T","F")</f>
        <v>F</v>
      </c>
      <c r="G3756" s="11">
        <f>Table3[[#This Row],[Max(s.salary)]]*0.045</f>
        <v>2492.64</v>
      </c>
      <c r="H3756" s="4">
        <f>Table3[[#This Row],[Max(s.salary)]]-Table3[[#This Row],[4.50%]]</f>
        <v>52899.360000000001</v>
      </c>
      <c r="I3756" s="11">
        <f t="shared" si="58"/>
        <v>6363530.3250000207</v>
      </c>
    </row>
    <row r="3757" spans="1:9">
      <c r="A3757" s="2">
        <v>65291</v>
      </c>
      <c r="B3757" s="2" t="s">
        <v>1582</v>
      </c>
      <c r="C3757" s="2" t="s">
        <v>2638</v>
      </c>
      <c r="D3757" s="7">
        <v>75735</v>
      </c>
      <c r="E3757" s="2" t="s">
        <v>19</v>
      </c>
      <c r="F3757" s="2" t="str">
        <f>IF(Table3[[#This Row],[Max(s.salary)]] &gt; 'covid yearly salary'!$D$8, "T","F")</f>
        <v>T</v>
      </c>
      <c r="G3757" s="10">
        <f>Table3[[#This Row],[Max(s.salary)]]*0.045</f>
        <v>3408.0749999999998</v>
      </c>
      <c r="H3757" s="10">
        <f>Table3[[#This Row],[Max(s.salary)]]-Table3[[#This Row],[4.50%]]</f>
        <v>72326.925000000003</v>
      </c>
      <c r="I3757" s="11"/>
    </row>
    <row r="3758" spans="1:9" hidden="1">
      <c r="A3758" s="2">
        <v>75828</v>
      </c>
      <c r="B3758" s="2" t="s">
        <v>766</v>
      </c>
      <c r="C3758" s="2" t="s">
        <v>185</v>
      </c>
      <c r="D3758" s="2">
        <v>46894</v>
      </c>
      <c r="E3758" s="2" t="s">
        <v>19</v>
      </c>
      <c r="F3758" s="2" t="str">
        <f>IF(Table3[[#This Row],[Max(s.salary)]] &gt; 'covid yearly salary'!$D$8, "T","F")</f>
        <v>F</v>
      </c>
      <c r="G3758" s="11">
        <f>Table3[[#This Row],[Max(s.salary)]]*0.045</f>
        <v>2110.23</v>
      </c>
      <c r="H3758" s="4">
        <f>Table3[[#This Row],[Max(s.salary)]]-Table3[[#This Row],[4.50%]]</f>
        <v>44783.77</v>
      </c>
      <c r="I3758" s="11">
        <f t="shared" si="58"/>
        <v>6357629.6100000208</v>
      </c>
    </row>
    <row r="3759" spans="1:9">
      <c r="A3759" s="2">
        <v>85203</v>
      </c>
      <c r="B3759" s="2" t="s">
        <v>876</v>
      </c>
      <c r="C3759" s="2" t="s">
        <v>932</v>
      </c>
      <c r="D3759" s="7">
        <v>75734</v>
      </c>
      <c r="E3759" s="2" t="s">
        <v>19</v>
      </c>
      <c r="F3759" s="2" t="str">
        <f>IF(Table3[[#This Row],[Max(s.salary)]] &gt; 'covid yearly salary'!$D$8, "T","F")</f>
        <v>T</v>
      </c>
      <c r="G3759" s="10">
        <f>Table3[[#This Row],[Max(s.salary)]]*0.045</f>
        <v>3408.0299999999997</v>
      </c>
      <c r="H3759" s="10">
        <f>Table3[[#This Row],[Max(s.salary)]]-Table3[[#This Row],[4.50%]]</f>
        <v>72325.97</v>
      </c>
      <c r="I3759" s="11"/>
    </row>
    <row r="3760" spans="1:9" hidden="1">
      <c r="A3760" s="2">
        <v>75859</v>
      </c>
      <c r="B3760" s="2" t="s">
        <v>386</v>
      </c>
      <c r="C3760" s="2" t="s">
        <v>400</v>
      </c>
      <c r="D3760" s="2">
        <v>58567</v>
      </c>
      <c r="E3760" s="2" t="s">
        <v>19</v>
      </c>
      <c r="F3760" s="2" t="str">
        <f>IF(Table3[[#This Row],[Max(s.salary)]] &gt; 'covid yearly salary'!$D$8, "T","F")</f>
        <v>F</v>
      </c>
      <c r="G3760" s="11">
        <f>Table3[[#This Row],[Max(s.salary)]]*0.045</f>
        <v>2635.5149999999999</v>
      </c>
      <c r="H3760" s="4">
        <f>Table3[[#This Row],[Max(s.salary)]]-Table3[[#This Row],[4.50%]]</f>
        <v>55931.485000000001</v>
      </c>
      <c r="I3760" s="11">
        <f t="shared" si="58"/>
        <v>6352111.350000021</v>
      </c>
    </row>
    <row r="3761" spans="1:9">
      <c r="A3761" s="2">
        <v>56570</v>
      </c>
      <c r="B3761" s="2" t="s">
        <v>1247</v>
      </c>
      <c r="C3761" s="2" t="s">
        <v>971</v>
      </c>
      <c r="D3761" s="7">
        <v>75731</v>
      </c>
      <c r="E3761" s="2" t="s">
        <v>19</v>
      </c>
      <c r="F3761" s="2" t="str">
        <f>IF(Table3[[#This Row],[Max(s.salary)]] &gt; 'covid yearly salary'!$D$8, "T","F")</f>
        <v>T</v>
      </c>
      <c r="G3761" s="10">
        <f>Table3[[#This Row],[Max(s.salary)]]*0.045</f>
        <v>3407.895</v>
      </c>
      <c r="H3761" s="10">
        <f>Table3[[#This Row],[Max(s.salary)]]-Table3[[#This Row],[4.50%]]</f>
        <v>72323.104999999996</v>
      </c>
      <c r="I3761" s="11"/>
    </row>
    <row r="3762" spans="1:9">
      <c r="A3762" s="2">
        <v>58077</v>
      </c>
      <c r="B3762" s="2" t="s">
        <v>1836</v>
      </c>
      <c r="C3762" s="2" t="s">
        <v>867</v>
      </c>
      <c r="D3762" s="7">
        <v>75731</v>
      </c>
      <c r="E3762" s="2" t="s">
        <v>19</v>
      </c>
      <c r="F3762" s="2" t="str">
        <f>IF(Table3[[#This Row],[Max(s.salary)]] &gt; 'covid yearly salary'!$D$8, "T","F")</f>
        <v>T</v>
      </c>
      <c r="G3762" s="10">
        <f>Table3[[#This Row],[Max(s.salary)]]*0.045</f>
        <v>3407.895</v>
      </c>
      <c r="H3762" s="10">
        <f>Table3[[#This Row],[Max(s.salary)]]-Table3[[#This Row],[4.50%]]</f>
        <v>72323.104999999996</v>
      </c>
      <c r="I3762" s="11"/>
    </row>
    <row r="3763" spans="1:9">
      <c r="A3763" s="2">
        <v>97553</v>
      </c>
      <c r="B3763" s="2" t="s">
        <v>331</v>
      </c>
      <c r="C3763" s="2" t="s">
        <v>1215</v>
      </c>
      <c r="D3763" s="7">
        <v>75729</v>
      </c>
      <c r="E3763" s="2" t="s">
        <v>19</v>
      </c>
      <c r="F3763" s="2" t="str">
        <f>IF(Table3[[#This Row],[Max(s.salary)]] &gt; 'covid yearly salary'!$D$8, "T","F")</f>
        <v>T</v>
      </c>
      <c r="G3763" s="10">
        <f>Table3[[#This Row],[Max(s.salary)]]*0.045</f>
        <v>3407.8049999999998</v>
      </c>
      <c r="H3763" s="10">
        <f>Table3[[#This Row],[Max(s.salary)]]-Table3[[#This Row],[4.50%]]</f>
        <v>72321.195000000007</v>
      </c>
      <c r="I3763" s="11"/>
    </row>
    <row r="3764" spans="1:9">
      <c r="A3764" s="2">
        <v>57928</v>
      </c>
      <c r="B3764" s="2" t="s">
        <v>1623</v>
      </c>
      <c r="C3764" s="2" t="s">
        <v>1100</v>
      </c>
      <c r="D3764" s="7">
        <v>75724</v>
      </c>
      <c r="E3764" s="2" t="s">
        <v>19</v>
      </c>
      <c r="F3764" s="2" t="str">
        <f>IF(Table3[[#This Row],[Max(s.salary)]] &gt; 'covid yearly salary'!$D$8, "T","F")</f>
        <v>T</v>
      </c>
      <c r="G3764" s="10">
        <f>Table3[[#This Row],[Max(s.salary)]]*0.045</f>
        <v>3407.58</v>
      </c>
      <c r="H3764" s="10">
        <f>Table3[[#This Row],[Max(s.salary)]]-Table3[[#This Row],[4.50%]]</f>
        <v>72316.42</v>
      </c>
      <c r="I3764" s="11"/>
    </row>
    <row r="3765" spans="1:9" hidden="1">
      <c r="A3765" s="2">
        <v>75896</v>
      </c>
      <c r="B3765" s="2" t="s">
        <v>2639</v>
      </c>
      <c r="C3765" s="2" t="s">
        <v>1723</v>
      </c>
      <c r="D3765" s="2">
        <v>47419</v>
      </c>
      <c r="E3765" s="2" t="s">
        <v>19</v>
      </c>
      <c r="F3765" s="2" t="str">
        <f>IF(Table3[[#This Row],[Max(s.salary)]] &gt; 'covid yearly salary'!$D$8, "T","F")</f>
        <v>F</v>
      </c>
      <c r="G3765" s="11">
        <f>Table3[[#This Row],[Max(s.salary)]]*0.045</f>
        <v>2133.855</v>
      </c>
      <c r="H3765" s="4">
        <f>Table3[[#This Row],[Max(s.salary)]]-Table3[[#This Row],[4.50%]]</f>
        <v>45285.144999999997</v>
      </c>
      <c r="I3765" s="11">
        <f t="shared" si="58"/>
        <v>6335844.6600000206</v>
      </c>
    </row>
    <row r="3766" spans="1:9">
      <c r="A3766" s="2">
        <v>87555</v>
      </c>
      <c r="B3766" s="2" t="s">
        <v>186</v>
      </c>
      <c r="C3766" s="2" t="s">
        <v>1631</v>
      </c>
      <c r="D3766" s="7">
        <v>75723</v>
      </c>
      <c r="E3766" s="2" t="s">
        <v>19</v>
      </c>
      <c r="F3766" s="2" t="str">
        <f>IF(Table3[[#This Row],[Max(s.salary)]] &gt; 'covid yearly salary'!$D$8, "T","F")</f>
        <v>T</v>
      </c>
      <c r="G3766" s="10">
        <f>Table3[[#This Row],[Max(s.salary)]]*0.045</f>
        <v>3407.5349999999999</v>
      </c>
      <c r="H3766" s="10">
        <f>Table3[[#This Row],[Max(s.salary)]]-Table3[[#This Row],[4.50%]]</f>
        <v>72315.464999999997</v>
      </c>
      <c r="I3766" s="11"/>
    </row>
    <row r="3767" spans="1:9">
      <c r="A3767" s="2">
        <v>22198</v>
      </c>
      <c r="B3767" s="2" t="s">
        <v>770</v>
      </c>
      <c r="C3767" s="2" t="s">
        <v>2640</v>
      </c>
      <c r="D3767" s="7">
        <v>75722</v>
      </c>
      <c r="E3767" s="2" t="s">
        <v>19</v>
      </c>
      <c r="F3767" s="2" t="str">
        <f>IF(Table3[[#This Row],[Max(s.salary)]] &gt; 'covid yearly salary'!$D$8, "T","F")</f>
        <v>T</v>
      </c>
      <c r="G3767" s="10">
        <f>Table3[[#This Row],[Max(s.salary)]]*0.045</f>
        <v>3407.49</v>
      </c>
      <c r="H3767" s="10">
        <f>Table3[[#This Row],[Max(s.salary)]]-Table3[[#This Row],[4.50%]]</f>
        <v>72314.509999999995</v>
      </c>
      <c r="I3767" s="11"/>
    </row>
    <row r="3768" spans="1:9">
      <c r="A3768" s="2">
        <v>71762</v>
      </c>
      <c r="B3768" s="2" t="s">
        <v>445</v>
      </c>
      <c r="C3768" s="2" t="s">
        <v>1006</v>
      </c>
      <c r="D3768" s="7">
        <v>75721</v>
      </c>
      <c r="E3768" s="2" t="s">
        <v>19</v>
      </c>
      <c r="F3768" s="2" t="str">
        <f>IF(Table3[[#This Row],[Max(s.salary)]] &gt; 'covid yearly salary'!$D$8, "T","F")</f>
        <v>T</v>
      </c>
      <c r="G3768" s="10">
        <f>Table3[[#This Row],[Max(s.salary)]]*0.045</f>
        <v>3407.4449999999997</v>
      </c>
      <c r="H3768" s="10">
        <f>Table3[[#This Row],[Max(s.salary)]]-Table3[[#This Row],[4.50%]]</f>
        <v>72313.554999999993</v>
      </c>
      <c r="I3768" s="11"/>
    </row>
    <row r="3769" spans="1:9">
      <c r="A3769" s="2">
        <v>60222</v>
      </c>
      <c r="B3769" s="2" t="s">
        <v>1386</v>
      </c>
      <c r="C3769" s="2" t="s">
        <v>1894</v>
      </c>
      <c r="D3769" s="7">
        <v>75696</v>
      </c>
      <c r="E3769" s="2" t="s">
        <v>19</v>
      </c>
      <c r="F3769" s="2" t="str">
        <f>IF(Table3[[#This Row],[Max(s.salary)]] &gt; 'covid yearly salary'!$D$8, "T","F")</f>
        <v>T</v>
      </c>
      <c r="G3769" s="10">
        <f>Table3[[#This Row],[Max(s.salary)]]*0.045</f>
        <v>3406.3199999999997</v>
      </c>
      <c r="H3769" s="10">
        <f>Table3[[#This Row],[Max(s.salary)]]-Table3[[#This Row],[4.50%]]</f>
        <v>72289.679999999993</v>
      </c>
      <c r="I3769" s="11"/>
    </row>
    <row r="3770" spans="1:9">
      <c r="A3770" s="2">
        <v>94206</v>
      </c>
      <c r="B3770" s="2" t="s">
        <v>595</v>
      </c>
      <c r="C3770" s="2" t="s">
        <v>724</v>
      </c>
      <c r="D3770" s="7">
        <v>75691</v>
      </c>
      <c r="E3770" s="2" t="s">
        <v>19</v>
      </c>
      <c r="F3770" s="2" t="str">
        <f>IF(Table3[[#This Row],[Max(s.salary)]] &gt; 'covid yearly salary'!$D$8, "T","F")</f>
        <v>T</v>
      </c>
      <c r="G3770" s="10">
        <f>Table3[[#This Row],[Max(s.salary)]]*0.045</f>
        <v>3406.0949999999998</v>
      </c>
      <c r="H3770" s="10">
        <f>Table3[[#This Row],[Max(s.salary)]]-Table3[[#This Row],[4.50%]]</f>
        <v>72284.904999999999</v>
      </c>
      <c r="I3770" s="11"/>
    </row>
    <row r="3771" spans="1:9">
      <c r="A3771" s="2">
        <v>65151</v>
      </c>
      <c r="B3771" s="2" t="s">
        <v>770</v>
      </c>
      <c r="C3771" s="2" t="s">
        <v>1382</v>
      </c>
      <c r="D3771" s="7">
        <v>75683</v>
      </c>
      <c r="E3771" s="2" t="s">
        <v>19</v>
      </c>
      <c r="F3771" s="2" t="str">
        <f>IF(Table3[[#This Row],[Max(s.salary)]] &gt; 'covid yearly salary'!$D$8, "T","F")</f>
        <v>T</v>
      </c>
      <c r="G3771" s="10">
        <f>Table3[[#This Row],[Max(s.salary)]]*0.045</f>
        <v>3405.7349999999997</v>
      </c>
      <c r="H3771" s="10">
        <f>Table3[[#This Row],[Max(s.salary)]]-Table3[[#This Row],[4.50%]]</f>
        <v>72277.264999999999</v>
      </c>
      <c r="I3771" s="11"/>
    </row>
    <row r="3772" spans="1:9">
      <c r="A3772" s="2">
        <v>104886</v>
      </c>
      <c r="B3772" s="2" t="s">
        <v>660</v>
      </c>
      <c r="C3772" s="2" t="s">
        <v>2224</v>
      </c>
      <c r="D3772" s="7">
        <v>75660</v>
      </c>
      <c r="E3772" s="2" t="s">
        <v>19</v>
      </c>
      <c r="F3772" s="2" t="str">
        <f>IF(Table3[[#This Row],[Max(s.salary)]] &gt; 'covid yearly salary'!$D$8, "T","F")</f>
        <v>T</v>
      </c>
      <c r="G3772" s="10">
        <f>Table3[[#This Row],[Max(s.salary)]]*0.045</f>
        <v>3404.7</v>
      </c>
      <c r="H3772" s="10">
        <f>Table3[[#This Row],[Max(s.salary)]]-Table3[[#This Row],[4.50%]]</f>
        <v>72255.3</v>
      </c>
      <c r="I3772" s="11"/>
    </row>
    <row r="3773" spans="1:9" hidden="1">
      <c r="A3773" s="2">
        <v>76064</v>
      </c>
      <c r="B3773" s="2" t="s">
        <v>918</v>
      </c>
      <c r="C3773" s="2" t="s">
        <v>2641</v>
      </c>
      <c r="D3773" s="2">
        <v>50323</v>
      </c>
      <c r="E3773" s="2" t="s">
        <v>19</v>
      </c>
      <c r="F3773" s="2" t="str">
        <f>IF(Table3[[#This Row],[Max(s.salary)]] &gt; 'covid yearly salary'!$D$8, "T","F")</f>
        <v>F</v>
      </c>
      <c r="G3773" s="11">
        <f>Table3[[#This Row],[Max(s.salary)]]*0.045</f>
        <v>2264.5349999999999</v>
      </c>
      <c r="H3773" s="4">
        <f>Table3[[#This Row],[Max(s.salary)]]-Table3[[#This Row],[4.50%]]</f>
        <v>48058.464999999997</v>
      </c>
      <c r="I3773" s="11">
        <f t="shared" si="58"/>
        <v>6309865.4850000199</v>
      </c>
    </row>
    <row r="3774" spans="1:9">
      <c r="A3774" s="2">
        <v>12832</v>
      </c>
      <c r="B3774" s="2" t="s">
        <v>101</v>
      </c>
      <c r="C3774" s="2" t="s">
        <v>117</v>
      </c>
      <c r="D3774" s="7">
        <v>75654</v>
      </c>
      <c r="E3774" s="2" t="s">
        <v>19</v>
      </c>
      <c r="F3774" s="2" t="str">
        <f>IF(Table3[[#This Row],[Max(s.salary)]] &gt; 'covid yearly salary'!$D$8, "T","F")</f>
        <v>T</v>
      </c>
      <c r="G3774" s="10">
        <f>Table3[[#This Row],[Max(s.salary)]]*0.045</f>
        <v>3404.43</v>
      </c>
      <c r="H3774" s="10">
        <f>Table3[[#This Row],[Max(s.salary)]]-Table3[[#This Row],[4.50%]]</f>
        <v>72249.570000000007</v>
      </c>
      <c r="I3774" s="11"/>
    </row>
    <row r="3775" spans="1:9" hidden="1">
      <c r="A3775" s="2">
        <v>76079</v>
      </c>
      <c r="B3775" s="2" t="s">
        <v>1185</v>
      </c>
      <c r="C3775" s="2" t="s">
        <v>1219</v>
      </c>
      <c r="D3775" s="2">
        <v>56066</v>
      </c>
      <c r="E3775" s="2" t="s">
        <v>19</v>
      </c>
      <c r="F3775" s="2" t="str">
        <f>IF(Table3[[#This Row],[Max(s.salary)]] &gt; 'covid yearly salary'!$D$8, "T","F")</f>
        <v>F</v>
      </c>
      <c r="G3775" s="11">
        <f>Table3[[#This Row],[Max(s.salary)]]*0.045</f>
        <v>2522.9699999999998</v>
      </c>
      <c r="H3775" s="4">
        <f>Table3[[#This Row],[Max(s.salary)]]-Table3[[#This Row],[4.50%]]</f>
        <v>53543.03</v>
      </c>
      <c r="I3775" s="11">
        <f t="shared" si="58"/>
        <v>6304196.52000002</v>
      </c>
    </row>
    <row r="3776" spans="1:9" hidden="1">
      <c r="A3776" s="2">
        <v>76104</v>
      </c>
      <c r="B3776" s="2" t="b">
        <v>1</v>
      </c>
      <c r="C3776" s="2" t="s">
        <v>859</v>
      </c>
      <c r="D3776" s="2">
        <v>59375</v>
      </c>
      <c r="E3776" s="2" t="s">
        <v>19</v>
      </c>
      <c r="F3776" s="2" t="str">
        <f>IF(Table3[[#This Row],[Max(s.salary)]] &gt; 'covid yearly salary'!$D$8, "T","F")</f>
        <v>F</v>
      </c>
      <c r="G3776" s="11">
        <f>Table3[[#This Row],[Max(s.salary)]]*0.045</f>
        <v>2671.875</v>
      </c>
      <c r="H3776" s="4">
        <f>Table3[[#This Row],[Max(s.salary)]]-Table3[[#This Row],[4.50%]]</f>
        <v>56703.125</v>
      </c>
      <c r="I3776" s="11">
        <f t="shared" si="58"/>
        <v>6301673.5500000212</v>
      </c>
    </row>
    <row r="3777" spans="1:9" hidden="1">
      <c r="A3777" s="2">
        <v>76112</v>
      </c>
      <c r="B3777" s="2" t="s">
        <v>1191</v>
      </c>
      <c r="C3777" s="2" t="s">
        <v>1127</v>
      </c>
      <c r="D3777" s="2">
        <v>42291</v>
      </c>
      <c r="E3777" s="2" t="s">
        <v>19</v>
      </c>
      <c r="F3777" s="2" t="str">
        <f>IF(Table3[[#This Row],[Max(s.salary)]] &gt; 'covid yearly salary'!$D$8, "T","F")</f>
        <v>F</v>
      </c>
      <c r="G3777" s="11">
        <f>Table3[[#This Row],[Max(s.salary)]]*0.045</f>
        <v>1903.095</v>
      </c>
      <c r="H3777" s="4">
        <f>Table3[[#This Row],[Max(s.salary)]]-Table3[[#This Row],[4.50%]]</f>
        <v>40387.904999999999</v>
      </c>
      <c r="I3777" s="11">
        <f t="shared" si="58"/>
        <v>6299001.6750000203</v>
      </c>
    </row>
    <row r="3778" spans="1:9">
      <c r="A3778" s="2">
        <v>46137</v>
      </c>
      <c r="B3778" s="2" t="s">
        <v>1062</v>
      </c>
      <c r="C3778" s="2" t="s">
        <v>2642</v>
      </c>
      <c r="D3778" s="7">
        <v>75641</v>
      </c>
      <c r="E3778" s="2" t="s">
        <v>19</v>
      </c>
      <c r="F3778" s="2" t="str">
        <f>IF(Table3[[#This Row],[Max(s.salary)]] &gt; 'covid yearly salary'!$D$8, "T","F")</f>
        <v>T</v>
      </c>
      <c r="G3778" s="10">
        <f>Table3[[#This Row],[Max(s.salary)]]*0.045</f>
        <v>3403.8449999999998</v>
      </c>
      <c r="H3778" s="10">
        <f>Table3[[#This Row],[Max(s.salary)]]-Table3[[#This Row],[4.50%]]</f>
        <v>72237.154999999999</v>
      </c>
      <c r="I3778" s="11"/>
    </row>
    <row r="3779" spans="1:9" hidden="1">
      <c r="A3779" s="2">
        <v>76136</v>
      </c>
      <c r="B3779" s="2" t="s">
        <v>619</v>
      </c>
      <c r="C3779" s="2" t="s">
        <v>1205</v>
      </c>
      <c r="D3779" s="2">
        <v>46345</v>
      </c>
      <c r="E3779" s="2" t="s">
        <v>19</v>
      </c>
      <c r="F3779" s="2" t="str">
        <f>IF(Table3[[#This Row],[Max(s.salary)]] &gt; 'covid yearly salary'!$D$8, "T","F")</f>
        <v>F</v>
      </c>
      <c r="G3779" s="11">
        <f>Table3[[#This Row],[Max(s.salary)]]*0.045</f>
        <v>2085.5250000000001</v>
      </c>
      <c r="H3779" s="4">
        <f>Table3[[#This Row],[Max(s.salary)]]-Table3[[#This Row],[4.50%]]</f>
        <v>44259.474999999999</v>
      </c>
      <c r="I3779" s="11">
        <f t="shared" ref="I3779:I3839" si="59">SUM(G3779:G7997)</f>
        <v>6293694.7350000199</v>
      </c>
    </row>
    <row r="3780" spans="1:9">
      <c r="A3780" s="2">
        <v>95712</v>
      </c>
      <c r="B3780" s="2" t="s">
        <v>1586</v>
      </c>
      <c r="C3780" s="2" t="s">
        <v>2643</v>
      </c>
      <c r="D3780" s="7">
        <v>75633</v>
      </c>
      <c r="E3780" s="2" t="s">
        <v>19</v>
      </c>
      <c r="F3780" s="2" t="str">
        <f>IF(Table3[[#This Row],[Max(s.salary)]] &gt; 'covid yearly salary'!$D$8, "T","F")</f>
        <v>T</v>
      </c>
      <c r="G3780" s="10">
        <f>Table3[[#This Row],[Max(s.salary)]]*0.045</f>
        <v>3403.4849999999997</v>
      </c>
      <c r="H3780" s="10">
        <f>Table3[[#This Row],[Max(s.salary)]]-Table3[[#This Row],[4.50%]]</f>
        <v>72229.514999999999</v>
      </c>
      <c r="I3780" s="11"/>
    </row>
    <row r="3781" spans="1:9">
      <c r="A3781" s="2">
        <v>98308</v>
      </c>
      <c r="B3781" s="2" t="s">
        <v>2359</v>
      </c>
      <c r="C3781" s="2" t="s">
        <v>634</v>
      </c>
      <c r="D3781" s="7">
        <v>75596</v>
      </c>
      <c r="E3781" s="2" t="s">
        <v>19</v>
      </c>
      <c r="F3781" s="2" t="str">
        <f>IF(Table3[[#This Row],[Max(s.salary)]] &gt; 'covid yearly salary'!$D$8, "T","F")</f>
        <v>T</v>
      </c>
      <c r="G3781" s="10">
        <f>Table3[[#This Row],[Max(s.salary)]]*0.045</f>
        <v>3401.8199999999997</v>
      </c>
      <c r="H3781" s="10">
        <f>Table3[[#This Row],[Max(s.salary)]]-Table3[[#This Row],[4.50%]]</f>
        <v>72194.179999999993</v>
      </c>
      <c r="I3781" s="11"/>
    </row>
    <row r="3782" spans="1:9">
      <c r="A3782" s="2">
        <v>63341</v>
      </c>
      <c r="B3782" s="2" t="s">
        <v>320</v>
      </c>
      <c r="C3782" s="2" t="s">
        <v>224</v>
      </c>
      <c r="D3782" s="7">
        <v>75570</v>
      </c>
      <c r="E3782" s="2" t="s">
        <v>19</v>
      </c>
      <c r="F3782" s="2" t="str">
        <f>IF(Table3[[#This Row],[Max(s.salary)]] &gt; 'covid yearly salary'!$D$8, "T","F")</f>
        <v>T</v>
      </c>
      <c r="G3782" s="10">
        <f>Table3[[#This Row],[Max(s.salary)]]*0.045</f>
        <v>3400.65</v>
      </c>
      <c r="H3782" s="10">
        <f>Table3[[#This Row],[Max(s.salary)]]-Table3[[#This Row],[4.50%]]</f>
        <v>72169.350000000006</v>
      </c>
      <c r="I3782" s="11"/>
    </row>
    <row r="3783" spans="1:9">
      <c r="A3783" s="2">
        <v>98398</v>
      </c>
      <c r="B3783" s="2" t="s">
        <v>1961</v>
      </c>
      <c r="C3783" s="2" t="s">
        <v>332</v>
      </c>
      <c r="D3783" s="7">
        <v>75568</v>
      </c>
      <c r="E3783" s="2" t="s">
        <v>19</v>
      </c>
      <c r="F3783" s="2" t="str">
        <f>IF(Table3[[#This Row],[Max(s.salary)]] &gt; 'covid yearly salary'!$D$8, "T","F")</f>
        <v>T</v>
      </c>
      <c r="G3783" s="10">
        <f>Table3[[#This Row],[Max(s.salary)]]*0.045</f>
        <v>3400.56</v>
      </c>
      <c r="H3783" s="10">
        <f>Table3[[#This Row],[Max(s.salary)]]-Table3[[#This Row],[4.50%]]</f>
        <v>72167.44</v>
      </c>
      <c r="I3783" s="11"/>
    </row>
    <row r="3784" spans="1:9">
      <c r="A3784" s="2">
        <v>54241</v>
      </c>
      <c r="B3784" s="2" t="s">
        <v>2554</v>
      </c>
      <c r="C3784" s="2" t="s">
        <v>1243</v>
      </c>
      <c r="D3784" s="7">
        <v>75559</v>
      </c>
      <c r="E3784" s="2" t="s">
        <v>19</v>
      </c>
      <c r="F3784" s="2" t="str">
        <f>IF(Table3[[#This Row],[Max(s.salary)]] &gt; 'covid yearly salary'!$D$8, "T","F")</f>
        <v>T</v>
      </c>
      <c r="G3784" s="10">
        <f>Table3[[#This Row],[Max(s.salary)]]*0.045</f>
        <v>3400.1549999999997</v>
      </c>
      <c r="H3784" s="10">
        <f>Table3[[#This Row],[Max(s.salary)]]-Table3[[#This Row],[4.50%]]</f>
        <v>72158.845000000001</v>
      </c>
      <c r="I3784" s="11"/>
    </row>
    <row r="3785" spans="1:9">
      <c r="A3785" s="2">
        <v>64269</v>
      </c>
      <c r="B3785" s="2" t="s">
        <v>1735</v>
      </c>
      <c r="C3785" s="2" t="s">
        <v>2430</v>
      </c>
      <c r="D3785" s="7">
        <v>75553</v>
      </c>
      <c r="E3785" s="2" t="s">
        <v>19</v>
      </c>
      <c r="F3785" s="2" t="str">
        <f>IF(Table3[[#This Row],[Max(s.salary)]] &gt; 'covid yearly salary'!$D$8, "T","F")</f>
        <v>T</v>
      </c>
      <c r="G3785" s="10">
        <f>Table3[[#This Row],[Max(s.salary)]]*0.045</f>
        <v>3399.8849999999998</v>
      </c>
      <c r="H3785" s="10">
        <f>Table3[[#This Row],[Max(s.salary)]]-Table3[[#This Row],[4.50%]]</f>
        <v>72153.115000000005</v>
      </c>
      <c r="I3785" s="11"/>
    </row>
    <row r="3786" spans="1:9">
      <c r="A3786" s="2">
        <v>31370</v>
      </c>
      <c r="B3786" s="2" t="s">
        <v>1451</v>
      </c>
      <c r="C3786" s="2" t="s">
        <v>1580</v>
      </c>
      <c r="D3786" s="7">
        <v>75543</v>
      </c>
      <c r="E3786" s="2" t="s">
        <v>19</v>
      </c>
      <c r="F3786" s="2" t="str">
        <f>IF(Table3[[#This Row],[Max(s.salary)]] &gt; 'covid yearly salary'!$D$8, "T","F")</f>
        <v>T</v>
      </c>
      <c r="G3786" s="10">
        <f>Table3[[#This Row],[Max(s.salary)]]*0.045</f>
        <v>3399.4349999999999</v>
      </c>
      <c r="H3786" s="10">
        <f>Table3[[#This Row],[Max(s.salary)]]-Table3[[#This Row],[4.50%]]</f>
        <v>72143.565000000002</v>
      </c>
      <c r="I3786" s="11"/>
    </row>
    <row r="3787" spans="1:9">
      <c r="A3787" s="2">
        <v>47482</v>
      </c>
      <c r="B3787" s="2" t="s">
        <v>2644</v>
      </c>
      <c r="C3787" s="2" t="s">
        <v>2539</v>
      </c>
      <c r="D3787" s="7">
        <v>75533</v>
      </c>
      <c r="E3787" s="2" t="s">
        <v>19</v>
      </c>
      <c r="F3787" s="2" t="str">
        <f>IF(Table3[[#This Row],[Max(s.salary)]] &gt; 'covid yearly salary'!$D$8, "T","F")</f>
        <v>T</v>
      </c>
      <c r="G3787" s="10">
        <f>Table3[[#This Row],[Max(s.salary)]]*0.045</f>
        <v>3398.9849999999997</v>
      </c>
      <c r="H3787" s="10">
        <f>Table3[[#This Row],[Max(s.salary)]]-Table3[[#This Row],[4.50%]]</f>
        <v>72134.014999999999</v>
      </c>
      <c r="I3787" s="11"/>
    </row>
    <row r="3788" spans="1:9">
      <c r="A3788" s="2">
        <v>25098</v>
      </c>
      <c r="B3788" s="2" t="s">
        <v>1236</v>
      </c>
      <c r="C3788" s="2" t="s">
        <v>1727</v>
      </c>
      <c r="D3788" s="7">
        <v>75509</v>
      </c>
      <c r="E3788" s="2" t="s">
        <v>19</v>
      </c>
      <c r="F3788" s="2" t="str">
        <f>IF(Table3[[#This Row],[Max(s.salary)]] &gt; 'covid yearly salary'!$D$8, "T","F")</f>
        <v>T</v>
      </c>
      <c r="G3788" s="10">
        <f>Table3[[#This Row],[Max(s.salary)]]*0.045</f>
        <v>3397.9049999999997</v>
      </c>
      <c r="H3788" s="10">
        <f>Table3[[#This Row],[Max(s.salary)]]-Table3[[#This Row],[4.50%]]</f>
        <v>72111.095000000001</v>
      </c>
      <c r="I3788" s="11"/>
    </row>
    <row r="3789" spans="1:9">
      <c r="A3789" s="2">
        <v>47545</v>
      </c>
      <c r="B3789" s="2" t="s">
        <v>1090</v>
      </c>
      <c r="C3789" s="2" t="s">
        <v>458</v>
      </c>
      <c r="D3789" s="7">
        <v>75508</v>
      </c>
      <c r="E3789" s="2" t="s">
        <v>19</v>
      </c>
      <c r="F3789" s="2" t="str">
        <f>IF(Table3[[#This Row],[Max(s.salary)]] &gt; 'covid yearly salary'!$D$8, "T","F")</f>
        <v>T</v>
      </c>
      <c r="G3789" s="10">
        <f>Table3[[#This Row],[Max(s.salary)]]*0.045</f>
        <v>3397.8599999999997</v>
      </c>
      <c r="H3789" s="10">
        <f>Table3[[#This Row],[Max(s.salary)]]-Table3[[#This Row],[4.50%]]</f>
        <v>72110.14</v>
      </c>
      <c r="I3789" s="11"/>
    </row>
    <row r="3790" spans="1:9" hidden="1">
      <c r="A3790" s="2">
        <v>76288</v>
      </c>
      <c r="B3790" s="2" t="s">
        <v>794</v>
      </c>
      <c r="C3790" s="2" t="s">
        <v>837</v>
      </c>
      <c r="D3790" s="2">
        <v>48899</v>
      </c>
      <c r="E3790" s="2" t="s">
        <v>19</v>
      </c>
      <c r="F3790" s="2" t="str">
        <f>IF(Table3[[#This Row],[Max(s.salary)]] &gt; 'covid yearly salary'!$D$8, "T","F")</f>
        <v>F</v>
      </c>
      <c r="G3790" s="11">
        <f>Table3[[#This Row],[Max(s.salary)]]*0.045</f>
        <v>2200.4549999999999</v>
      </c>
      <c r="H3790" s="4">
        <f>Table3[[#This Row],[Max(s.salary)]]-Table3[[#This Row],[4.50%]]</f>
        <v>46698.544999999998</v>
      </c>
      <c r="I3790" s="11">
        <f t="shared" si="59"/>
        <v>6257608.4700000184</v>
      </c>
    </row>
    <row r="3791" spans="1:9">
      <c r="A3791" s="2">
        <v>43762</v>
      </c>
      <c r="B3791" s="2" t="s">
        <v>527</v>
      </c>
      <c r="C3791" s="2" t="s">
        <v>528</v>
      </c>
      <c r="D3791" s="7">
        <v>75503</v>
      </c>
      <c r="E3791" s="2" t="s">
        <v>19</v>
      </c>
      <c r="F3791" s="2" t="str">
        <f>IF(Table3[[#This Row],[Max(s.salary)]] &gt; 'covid yearly salary'!$D$8, "T","F")</f>
        <v>T</v>
      </c>
      <c r="G3791" s="10">
        <f>Table3[[#This Row],[Max(s.salary)]]*0.045</f>
        <v>3397.6349999999998</v>
      </c>
      <c r="H3791" s="10">
        <f>Table3[[#This Row],[Max(s.salary)]]-Table3[[#This Row],[4.50%]]</f>
        <v>72105.365000000005</v>
      </c>
      <c r="I3791" s="11"/>
    </row>
    <row r="3792" spans="1:9">
      <c r="A3792" s="2">
        <v>53629</v>
      </c>
      <c r="B3792" s="2" t="s">
        <v>1491</v>
      </c>
      <c r="C3792" s="2" t="s">
        <v>551</v>
      </c>
      <c r="D3792" s="7">
        <v>75501</v>
      </c>
      <c r="E3792" s="2" t="s">
        <v>19</v>
      </c>
      <c r="F3792" s="2" t="str">
        <f>IF(Table3[[#This Row],[Max(s.salary)]] &gt; 'covid yearly salary'!$D$8, "T","F")</f>
        <v>T</v>
      </c>
      <c r="G3792" s="10">
        <f>Table3[[#This Row],[Max(s.salary)]]*0.045</f>
        <v>3397.5450000000001</v>
      </c>
      <c r="H3792" s="10">
        <f>Table3[[#This Row],[Max(s.salary)]]-Table3[[#This Row],[4.50%]]</f>
        <v>72103.455000000002</v>
      </c>
      <c r="I3792" s="11"/>
    </row>
    <row r="3793" spans="1:9">
      <c r="A3793" s="2">
        <v>72296</v>
      </c>
      <c r="B3793" s="2" t="s">
        <v>475</v>
      </c>
      <c r="C3793" s="2" t="s">
        <v>2262</v>
      </c>
      <c r="D3793" s="7">
        <v>75482</v>
      </c>
      <c r="E3793" s="2" t="s">
        <v>19</v>
      </c>
      <c r="F3793" s="2" t="str">
        <f>IF(Table3[[#This Row],[Max(s.salary)]] &gt; 'covid yearly salary'!$D$8, "T","F")</f>
        <v>T</v>
      </c>
      <c r="G3793" s="10">
        <f>Table3[[#This Row],[Max(s.salary)]]*0.045</f>
        <v>3396.69</v>
      </c>
      <c r="H3793" s="10">
        <f>Table3[[#This Row],[Max(s.salary)]]-Table3[[#This Row],[4.50%]]</f>
        <v>72085.31</v>
      </c>
      <c r="I3793" s="11"/>
    </row>
    <row r="3794" spans="1:9">
      <c r="A3794" s="2">
        <v>41243</v>
      </c>
      <c r="B3794" s="2" t="s">
        <v>756</v>
      </c>
      <c r="C3794" s="2" t="s">
        <v>811</v>
      </c>
      <c r="D3794" s="7">
        <v>75452</v>
      </c>
      <c r="E3794" s="2" t="s">
        <v>19</v>
      </c>
      <c r="F3794" s="2" t="str">
        <f>IF(Table3[[#This Row],[Max(s.salary)]] &gt; 'covid yearly salary'!$D$8, "T","F")</f>
        <v>T</v>
      </c>
      <c r="G3794" s="10">
        <f>Table3[[#This Row],[Max(s.salary)]]*0.045</f>
        <v>3395.3399999999997</v>
      </c>
      <c r="H3794" s="10">
        <f>Table3[[#This Row],[Max(s.salary)]]-Table3[[#This Row],[4.50%]]</f>
        <v>72056.66</v>
      </c>
      <c r="I3794" s="11"/>
    </row>
    <row r="3795" spans="1:9">
      <c r="A3795" s="2">
        <v>38099</v>
      </c>
      <c r="B3795" s="2" t="s">
        <v>1210</v>
      </c>
      <c r="C3795" s="2" t="s">
        <v>2151</v>
      </c>
      <c r="D3795" s="7">
        <v>75451</v>
      </c>
      <c r="E3795" s="2" t="s">
        <v>19</v>
      </c>
      <c r="F3795" s="2" t="str">
        <f>IF(Table3[[#This Row],[Max(s.salary)]] &gt; 'covid yearly salary'!$D$8, "T","F")</f>
        <v>T</v>
      </c>
      <c r="G3795" s="10">
        <f>Table3[[#This Row],[Max(s.salary)]]*0.045</f>
        <v>3395.2950000000001</v>
      </c>
      <c r="H3795" s="10">
        <f>Table3[[#This Row],[Max(s.salary)]]-Table3[[#This Row],[4.50%]]</f>
        <v>72055.705000000002</v>
      </c>
      <c r="I3795" s="11"/>
    </row>
    <row r="3796" spans="1:9">
      <c r="A3796" s="2">
        <v>69252</v>
      </c>
      <c r="B3796" s="2" t="s">
        <v>1401</v>
      </c>
      <c r="C3796" s="2" t="s">
        <v>2645</v>
      </c>
      <c r="D3796" s="7">
        <v>75443</v>
      </c>
      <c r="E3796" s="2" t="s">
        <v>19</v>
      </c>
      <c r="F3796" s="2" t="str">
        <f>IF(Table3[[#This Row],[Max(s.salary)]] &gt; 'covid yearly salary'!$D$8, "T","F")</f>
        <v>T</v>
      </c>
      <c r="G3796" s="10">
        <f>Table3[[#This Row],[Max(s.salary)]]*0.045</f>
        <v>3394.9349999999999</v>
      </c>
      <c r="H3796" s="10">
        <f>Table3[[#This Row],[Max(s.salary)]]-Table3[[#This Row],[4.50%]]</f>
        <v>72048.065000000002</v>
      </c>
      <c r="I3796" s="11"/>
    </row>
    <row r="3797" spans="1:9">
      <c r="A3797" s="2">
        <v>74150</v>
      </c>
      <c r="B3797" s="2" t="s">
        <v>1253</v>
      </c>
      <c r="C3797" s="2" t="s">
        <v>179</v>
      </c>
      <c r="D3797" s="7">
        <v>75427</v>
      </c>
      <c r="E3797" s="2" t="s">
        <v>19</v>
      </c>
      <c r="F3797" s="2" t="str">
        <f>IF(Table3[[#This Row],[Max(s.salary)]] &gt; 'covid yearly salary'!$D$8, "T","F")</f>
        <v>T</v>
      </c>
      <c r="G3797" s="10">
        <f>Table3[[#This Row],[Max(s.salary)]]*0.045</f>
        <v>3394.2149999999997</v>
      </c>
      <c r="H3797" s="10">
        <f>Table3[[#This Row],[Max(s.salary)]]-Table3[[#This Row],[4.50%]]</f>
        <v>72032.785000000003</v>
      </c>
      <c r="I3797" s="11"/>
    </row>
    <row r="3798" spans="1:9">
      <c r="A3798" s="2">
        <v>18881</v>
      </c>
      <c r="B3798" s="2" t="s">
        <v>489</v>
      </c>
      <c r="C3798" s="2" t="s">
        <v>2088</v>
      </c>
      <c r="D3798" s="7">
        <v>75410</v>
      </c>
      <c r="E3798" s="2" t="s">
        <v>19</v>
      </c>
      <c r="F3798" s="2" t="str">
        <f>IF(Table3[[#This Row],[Max(s.salary)]] &gt; 'covid yearly salary'!$D$8, "T","F")</f>
        <v>T</v>
      </c>
      <c r="G3798" s="10">
        <f>Table3[[#This Row],[Max(s.salary)]]*0.045</f>
        <v>3393.45</v>
      </c>
      <c r="H3798" s="10">
        <f>Table3[[#This Row],[Max(s.salary)]]-Table3[[#This Row],[4.50%]]</f>
        <v>72016.55</v>
      </c>
      <c r="I3798" s="11"/>
    </row>
    <row r="3799" spans="1:9" hidden="1">
      <c r="A3799" s="2">
        <v>76524</v>
      </c>
      <c r="B3799" s="2" t="s">
        <v>1718</v>
      </c>
      <c r="C3799" s="2" t="s">
        <v>1273</v>
      </c>
      <c r="D3799" s="2">
        <v>41547</v>
      </c>
      <c r="E3799" s="2" t="s">
        <v>19</v>
      </c>
      <c r="F3799" s="2" t="str">
        <f>IF(Table3[[#This Row],[Max(s.salary)]] &gt; 'covid yearly salary'!$D$8, "T","F")</f>
        <v>F</v>
      </c>
      <c r="G3799" s="11">
        <f>Table3[[#This Row],[Max(s.salary)]]*0.045</f>
        <v>1869.615</v>
      </c>
      <c r="H3799" s="4">
        <f>Table3[[#This Row],[Max(s.salary)]]-Table3[[#This Row],[4.50%]]</f>
        <v>39677.385000000002</v>
      </c>
      <c r="I3799" s="11">
        <f t="shared" si="59"/>
        <v>6228242.9100000197</v>
      </c>
    </row>
    <row r="3800" spans="1:9">
      <c r="A3800" s="2">
        <v>69667</v>
      </c>
      <c r="B3800" s="2" t="s">
        <v>501</v>
      </c>
      <c r="C3800" s="2" t="s">
        <v>1217</v>
      </c>
      <c r="D3800" s="7">
        <v>75404</v>
      </c>
      <c r="E3800" s="2" t="s">
        <v>19</v>
      </c>
      <c r="F3800" s="2" t="str">
        <f>IF(Table3[[#This Row],[Max(s.salary)]] &gt; 'covid yearly salary'!$D$8, "T","F")</f>
        <v>T</v>
      </c>
      <c r="G3800" s="10">
        <f>Table3[[#This Row],[Max(s.salary)]]*0.045</f>
        <v>3393.18</v>
      </c>
      <c r="H3800" s="10">
        <f>Table3[[#This Row],[Max(s.salary)]]-Table3[[#This Row],[4.50%]]</f>
        <v>72010.820000000007</v>
      </c>
      <c r="I3800" s="11"/>
    </row>
    <row r="3801" spans="1:9">
      <c r="A3801" s="2">
        <v>93737</v>
      </c>
      <c r="B3801" s="2" t="s">
        <v>2283</v>
      </c>
      <c r="C3801" s="2" t="s">
        <v>1116</v>
      </c>
      <c r="D3801" s="7">
        <v>75404</v>
      </c>
      <c r="E3801" s="2" t="s">
        <v>19</v>
      </c>
      <c r="F3801" s="2" t="str">
        <f>IF(Table3[[#This Row],[Max(s.salary)]] &gt; 'covid yearly salary'!$D$8, "T","F")</f>
        <v>T</v>
      </c>
      <c r="G3801" s="10">
        <f>Table3[[#This Row],[Max(s.salary)]]*0.045</f>
        <v>3393.18</v>
      </c>
      <c r="H3801" s="10">
        <f>Table3[[#This Row],[Max(s.salary)]]-Table3[[#This Row],[4.50%]]</f>
        <v>72010.820000000007</v>
      </c>
      <c r="I3801" s="11"/>
    </row>
    <row r="3802" spans="1:9">
      <c r="A3802" s="2">
        <v>27446</v>
      </c>
      <c r="B3802" s="2" t="s">
        <v>422</v>
      </c>
      <c r="C3802" s="2" t="s">
        <v>549</v>
      </c>
      <c r="D3802" s="7">
        <v>75402</v>
      </c>
      <c r="E3802" s="2" t="s">
        <v>19</v>
      </c>
      <c r="F3802" s="2" t="str">
        <f>IF(Table3[[#This Row],[Max(s.salary)]] &gt; 'covid yearly salary'!$D$8, "T","F")</f>
        <v>T</v>
      </c>
      <c r="G3802" s="10">
        <f>Table3[[#This Row],[Max(s.salary)]]*0.045</f>
        <v>3393.0899999999997</v>
      </c>
      <c r="H3802" s="10">
        <f>Table3[[#This Row],[Max(s.salary)]]-Table3[[#This Row],[4.50%]]</f>
        <v>72008.91</v>
      </c>
      <c r="I3802" s="11"/>
    </row>
    <row r="3803" spans="1:9" hidden="1">
      <c r="A3803" s="2">
        <v>76613</v>
      </c>
      <c r="B3803" s="2" t="s">
        <v>1197</v>
      </c>
      <c r="C3803" s="2" t="s">
        <v>1199</v>
      </c>
      <c r="D3803" s="2">
        <v>57646</v>
      </c>
      <c r="E3803" s="2" t="s">
        <v>19</v>
      </c>
      <c r="F3803" s="2" t="str">
        <f>IF(Table3[[#This Row],[Max(s.salary)]] &gt; 'covid yearly salary'!$D$8, "T","F")</f>
        <v>F</v>
      </c>
      <c r="G3803" s="11">
        <f>Table3[[#This Row],[Max(s.salary)]]*0.045</f>
        <v>2594.0699999999997</v>
      </c>
      <c r="H3803" s="4">
        <f>Table3[[#This Row],[Max(s.salary)]]-Table3[[#This Row],[4.50%]]</f>
        <v>55051.93</v>
      </c>
      <c r="I3803" s="11">
        <f t="shared" si="59"/>
        <v>6216193.8450000193</v>
      </c>
    </row>
    <row r="3804" spans="1:9">
      <c r="A3804" s="2">
        <v>14092</v>
      </c>
      <c r="B3804" s="2" t="s">
        <v>1600</v>
      </c>
      <c r="C3804" s="2" t="s">
        <v>1282</v>
      </c>
      <c r="D3804" s="7">
        <v>75400</v>
      </c>
      <c r="E3804" s="2" t="s">
        <v>19</v>
      </c>
      <c r="F3804" s="2" t="str">
        <f>IF(Table3[[#This Row],[Max(s.salary)]] &gt; 'covid yearly salary'!$D$8, "T","F")</f>
        <v>T</v>
      </c>
      <c r="G3804" s="10">
        <f>Table3[[#This Row],[Max(s.salary)]]*0.045</f>
        <v>3393</v>
      </c>
      <c r="H3804" s="10">
        <f>Table3[[#This Row],[Max(s.salary)]]-Table3[[#This Row],[4.50%]]</f>
        <v>72007</v>
      </c>
      <c r="I3804" s="11"/>
    </row>
    <row r="3805" spans="1:9">
      <c r="A3805" s="2">
        <v>55157</v>
      </c>
      <c r="B3805" s="2" t="s">
        <v>2646</v>
      </c>
      <c r="C3805" s="2" t="s">
        <v>1407</v>
      </c>
      <c r="D3805" s="7">
        <v>75395</v>
      </c>
      <c r="E3805" s="2" t="s">
        <v>19</v>
      </c>
      <c r="F3805" s="2" t="str">
        <f>IF(Table3[[#This Row],[Max(s.salary)]] &gt; 'covid yearly salary'!$D$8, "T","F")</f>
        <v>T</v>
      </c>
      <c r="G3805" s="10">
        <f>Table3[[#This Row],[Max(s.salary)]]*0.045</f>
        <v>3392.7750000000001</v>
      </c>
      <c r="H3805" s="10">
        <f>Table3[[#This Row],[Max(s.salary)]]-Table3[[#This Row],[4.50%]]</f>
        <v>72002.225000000006</v>
      </c>
      <c r="I3805" s="11"/>
    </row>
    <row r="3806" spans="1:9" hidden="1">
      <c r="A3806" s="2">
        <v>76728</v>
      </c>
      <c r="B3806" s="2" t="s">
        <v>959</v>
      </c>
      <c r="C3806" s="2" t="s">
        <v>1783</v>
      </c>
      <c r="D3806" s="2">
        <v>58872</v>
      </c>
      <c r="E3806" s="2" t="s">
        <v>19</v>
      </c>
      <c r="F3806" s="2" t="str">
        <f>IF(Table3[[#This Row],[Max(s.salary)]] &gt; 'covid yearly salary'!$D$8, "T","F")</f>
        <v>F</v>
      </c>
      <c r="G3806" s="11">
        <f>Table3[[#This Row],[Max(s.salary)]]*0.045</f>
        <v>2649.24</v>
      </c>
      <c r="H3806" s="4">
        <f>Table3[[#This Row],[Max(s.salary)]]-Table3[[#This Row],[4.50%]]</f>
        <v>56222.76</v>
      </c>
      <c r="I3806" s="11">
        <f t="shared" si="59"/>
        <v>6206814.0000000196</v>
      </c>
    </row>
    <row r="3807" spans="1:9">
      <c r="A3807" s="2">
        <v>12255</v>
      </c>
      <c r="B3807" s="2" t="s">
        <v>1136</v>
      </c>
      <c r="C3807" s="2" t="s">
        <v>1779</v>
      </c>
      <c r="D3807" s="7">
        <v>75391</v>
      </c>
      <c r="E3807" s="2" t="s">
        <v>19</v>
      </c>
      <c r="F3807" s="2" t="str">
        <f>IF(Table3[[#This Row],[Max(s.salary)]] &gt; 'covid yearly salary'!$D$8, "T","F")</f>
        <v>T</v>
      </c>
      <c r="G3807" s="10">
        <f>Table3[[#This Row],[Max(s.salary)]]*0.045</f>
        <v>3392.5949999999998</v>
      </c>
      <c r="H3807" s="10">
        <f>Table3[[#This Row],[Max(s.salary)]]-Table3[[#This Row],[4.50%]]</f>
        <v>71998.404999999999</v>
      </c>
      <c r="I3807" s="11"/>
    </row>
    <row r="3808" spans="1:9">
      <c r="A3808" s="2">
        <v>107453</v>
      </c>
      <c r="B3808" s="2" t="s">
        <v>1085</v>
      </c>
      <c r="C3808" s="2" t="s">
        <v>1925</v>
      </c>
      <c r="D3808" s="7">
        <v>75388</v>
      </c>
      <c r="E3808" s="2" t="s">
        <v>19</v>
      </c>
      <c r="F3808" s="2" t="str">
        <f>IF(Table3[[#This Row],[Max(s.salary)]] &gt; 'covid yearly salary'!$D$8, "T","F")</f>
        <v>T</v>
      </c>
      <c r="G3808" s="10">
        <f>Table3[[#This Row],[Max(s.salary)]]*0.045</f>
        <v>3392.46</v>
      </c>
      <c r="H3808" s="10">
        <f>Table3[[#This Row],[Max(s.salary)]]-Table3[[#This Row],[4.50%]]</f>
        <v>71995.539999999994</v>
      </c>
      <c r="I3808" s="11"/>
    </row>
    <row r="3809" spans="1:9" hidden="1">
      <c r="A3809" s="2">
        <v>76790</v>
      </c>
      <c r="B3809" s="2" t="s">
        <v>1418</v>
      </c>
      <c r="C3809" s="2" t="s">
        <v>1995</v>
      </c>
      <c r="D3809" s="2">
        <v>59286</v>
      </c>
      <c r="E3809" s="2" t="s">
        <v>19</v>
      </c>
      <c r="F3809" s="2" t="str">
        <f>IF(Table3[[#This Row],[Max(s.salary)]] &gt; 'covid yearly salary'!$D$8, "T","F")</f>
        <v>F</v>
      </c>
      <c r="G3809" s="11">
        <f>Table3[[#This Row],[Max(s.salary)]]*0.045</f>
        <v>2667.87</v>
      </c>
      <c r="H3809" s="4">
        <f>Table3[[#This Row],[Max(s.salary)]]-Table3[[#This Row],[4.50%]]</f>
        <v>56618.13</v>
      </c>
      <c r="I3809" s="11">
        <f t="shared" si="59"/>
        <v>6197379.7050000196</v>
      </c>
    </row>
    <row r="3810" spans="1:9">
      <c r="A3810" s="2">
        <v>15168</v>
      </c>
      <c r="B3810" s="2" t="s">
        <v>2473</v>
      </c>
      <c r="C3810" s="2" t="s">
        <v>174</v>
      </c>
      <c r="D3810" s="7">
        <v>75384</v>
      </c>
      <c r="E3810" s="2" t="s">
        <v>19</v>
      </c>
      <c r="F3810" s="2" t="str">
        <f>IF(Table3[[#This Row],[Max(s.salary)]] &gt; 'covid yearly salary'!$D$8, "T","F")</f>
        <v>T</v>
      </c>
      <c r="G3810" s="10">
        <f>Table3[[#This Row],[Max(s.salary)]]*0.045</f>
        <v>3392.2799999999997</v>
      </c>
      <c r="H3810" s="10">
        <f>Table3[[#This Row],[Max(s.salary)]]-Table3[[#This Row],[4.50%]]</f>
        <v>71991.72</v>
      </c>
      <c r="I3810" s="11"/>
    </row>
    <row r="3811" spans="1:9">
      <c r="A3811" s="2">
        <v>87793</v>
      </c>
      <c r="B3811" s="2" t="s">
        <v>527</v>
      </c>
      <c r="C3811" s="2" t="s">
        <v>1249</v>
      </c>
      <c r="D3811" s="7">
        <v>75379</v>
      </c>
      <c r="E3811" s="2" t="s">
        <v>19</v>
      </c>
      <c r="F3811" s="2" t="str">
        <f>IF(Table3[[#This Row],[Max(s.salary)]] &gt; 'covid yearly salary'!$D$8, "T","F")</f>
        <v>T</v>
      </c>
      <c r="G3811" s="10">
        <f>Table3[[#This Row],[Max(s.salary)]]*0.045</f>
        <v>3392.0549999999998</v>
      </c>
      <c r="H3811" s="10">
        <f>Table3[[#This Row],[Max(s.salary)]]-Table3[[#This Row],[4.50%]]</f>
        <v>71986.945000000007</v>
      </c>
      <c r="I3811" s="11"/>
    </row>
    <row r="3812" spans="1:9" hidden="1">
      <c r="A3812" s="2">
        <v>76815</v>
      </c>
      <c r="B3812" s="2" t="s">
        <v>2647</v>
      </c>
      <c r="C3812" s="2" t="s">
        <v>656</v>
      </c>
      <c r="D3812" s="2">
        <v>53611</v>
      </c>
      <c r="E3812" s="2" t="s">
        <v>19</v>
      </c>
      <c r="F3812" s="2" t="str">
        <f>IF(Table3[[#This Row],[Max(s.salary)]] &gt; 'covid yearly salary'!$D$8, "T","F")</f>
        <v>F</v>
      </c>
      <c r="G3812" s="11">
        <f>Table3[[#This Row],[Max(s.salary)]]*0.045</f>
        <v>2412.4949999999999</v>
      </c>
      <c r="H3812" s="4">
        <f>Table3[[#This Row],[Max(s.salary)]]-Table3[[#This Row],[4.50%]]</f>
        <v>51198.504999999997</v>
      </c>
      <c r="I3812" s="11">
        <f t="shared" si="59"/>
        <v>6187927.5000000196</v>
      </c>
    </row>
    <row r="3813" spans="1:9">
      <c r="A3813" s="2">
        <v>79912</v>
      </c>
      <c r="B3813" s="2" t="s">
        <v>1547</v>
      </c>
      <c r="C3813" s="2" t="s">
        <v>407</v>
      </c>
      <c r="D3813" s="7">
        <v>75370</v>
      </c>
      <c r="E3813" s="2" t="s">
        <v>19</v>
      </c>
      <c r="F3813" s="2" t="str">
        <f>IF(Table3[[#This Row],[Max(s.salary)]] &gt; 'covid yearly salary'!$D$8, "T","F")</f>
        <v>T</v>
      </c>
      <c r="G3813" s="10">
        <f>Table3[[#This Row],[Max(s.salary)]]*0.045</f>
        <v>3391.65</v>
      </c>
      <c r="H3813" s="10">
        <f>Table3[[#This Row],[Max(s.salary)]]-Table3[[#This Row],[4.50%]]</f>
        <v>71978.350000000006</v>
      </c>
      <c r="I3813" s="11"/>
    </row>
    <row r="3814" spans="1:9">
      <c r="A3814" s="2">
        <v>97751</v>
      </c>
      <c r="B3814" s="2" t="s">
        <v>1318</v>
      </c>
      <c r="C3814" s="2" t="s">
        <v>2648</v>
      </c>
      <c r="D3814" s="7">
        <v>75368</v>
      </c>
      <c r="E3814" s="2" t="s">
        <v>19</v>
      </c>
      <c r="F3814" s="2" t="str">
        <f>IF(Table3[[#This Row],[Max(s.salary)]] &gt; 'covid yearly salary'!$D$8, "T","F")</f>
        <v>T</v>
      </c>
      <c r="G3814" s="10">
        <f>Table3[[#This Row],[Max(s.salary)]]*0.045</f>
        <v>3391.56</v>
      </c>
      <c r="H3814" s="10">
        <f>Table3[[#This Row],[Max(s.salary)]]-Table3[[#This Row],[4.50%]]</f>
        <v>71976.44</v>
      </c>
      <c r="I3814" s="11"/>
    </row>
    <row r="3815" spans="1:9">
      <c r="A3815" s="2">
        <v>81001</v>
      </c>
      <c r="B3815" s="2" t="s">
        <v>126</v>
      </c>
      <c r="C3815" s="2" t="s">
        <v>2649</v>
      </c>
      <c r="D3815" s="7">
        <v>75367</v>
      </c>
      <c r="E3815" s="2" t="s">
        <v>19</v>
      </c>
      <c r="F3815" s="2" t="str">
        <f>IF(Table3[[#This Row],[Max(s.salary)]] &gt; 'covid yearly salary'!$D$8, "T","F")</f>
        <v>T</v>
      </c>
      <c r="G3815" s="10">
        <f>Table3[[#This Row],[Max(s.salary)]]*0.045</f>
        <v>3391.5149999999999</v>
      </c>
      <c r="H3815" s="10">
        <f>Table3[[#This Row],[Max(s.salary)]]-Table3[[#This Row],[4.50%]]</f>
        <v>71975.485000000001</v>
      </c>
      <c r="I3815" s="11"/>
    </row>
    <row r="3816" spans="1:9">
      <c r="A3816" s="2">
        <v>53256</v>
      </c>
      <c r="B3816" s="2" t="s">
        <v>763</v>
      </c>
      <c r="C3816" s="2" t="s">
        <v>2650</v>
      </c>
      <c r="D3816" s="7">
        <v>75340</v>
      </c>
      <c r="E3816" s="2" t="s">
        <v>19</v>
      </c>
      <c r="F3816" s="2" t="str">
        <f>IF(Table3[[#This Row],[Max(s.salary)]] &gt; 'covid yearly salary'!$D$8, "T","F")</f>
        <v>T</v>
      </c>
      <c r="G3816" s="10">
        <f>Table3[[#This Row],[Max(s.salary)]]*0.045</f>
        <v>3390.2999999999997</v>
      </c>
      <c r="H3816" s="10">
        <f>Table3[[#This Row],[Max(s.salary)]]-Table3[[#This Row],[4.50%]]</f>
        <v>71949.7</v>
      </c>
      <c r="I3816" s="11"/>
    </row>
    <row r="3817" spans="1:9">
      <c r="A3817" s="2">
        <v>104845</v>
      </c>
      <c r="B3817" s="2" t="s">
        <v>1565</v>
      </c>
      <c r="C3817" s="2" t="s">
        <v>455</v>
      </c>
      <c r="D3817" s="7">
        <v>75335</v>
      </c>
      <c r="E3817" s="2" t="s">
        <v>19</v>
      </c>
      <c r="F3817" s="2" t="str">
        <f>IF(Table3[[#This Row],[Max(s.salary)]] &gt; 'covid yearly salary'!$D$8, "T","F")</f>
        <v>T</v>
      </c>
      <c r="G3817" s="10">
        <f>Table3[[#This Row],[Max(s.salary)]]*0.045</f>
        <v>3390.0749999999998</v>
      </c>
      <c r="H3817" s="10">
        <f>Table3[[#This Row],[Max(s.salary)]]-Table3[[#This Row],[4.50%]]</f>
        <v>71944.925000000003</v>
      </c>
      <c r="I3817" s="11"/>
    </row>
    <row r="3818" spans="1:9">
      <c r="A3818" s="2">
        <v>61687</v>
      </c>
      <c r="B3818" s="2" t="s">
        <v>547</v>
      </c>
      <c r="C3818" s="2" t="s">
        <v>686</v>
      </c>
      <c r="D3818" s="7">
        <v>75316</v>
      </c>
      <c r="E3818" s="2" t="s">
        <v>19</v>
      </c>
      <c r="F3818" s="2" t="str">
        <f>IF(Table3[[#This Row],[Max(s.salary)]] &gt; 'covid yearly salary'!$D$8, "T","F")</f>
        <v>T</v>
      </c>
      <c r="G3818" s="10">
        <f>Table3[[#This Row],[Max(s.salary)]]*0.045</f>
        <v>3389.22</v>
      </c>
      <c r="H3818" s="10">
        <f>Table3[[#This Row],[Max(s.salary)]]-Table3[[#This Row],[4.50%]]</f>
        <v>71926.78</v>
      </c>
      <c r="I3818" s="11"/>
    </row>
    <row r="3819" spans="1:9">
      <c r="A3819" s="2">
        <v>103269</v>
      </c>
      <c r="B3819" s="2" t="s">
        <v>377</v>
      </c>
      <c r="C3819" s="2" t="s">
        <v>2605</v>
      </c>
      <c r="D3819" s="7">
        <v>75315</v>
      </c>
      <c r="E3819" s="2" t="s">
        <v>19</v>
      </c>
      <c r="F3819" s="2" t="str">
        <f>IF(Table3[[#This Row],[Max(s.salary)]] &gt; 'covid yearly salary'!$D$8, "T","F")</f>
        <v>T</v>
      </c>
      <c r="G3819" s="10">
        <f>Table3[[#This Row],[Max(s.salary)]]*0.045</f>
        <v>3389.1749999999997</v>
      </c>
      <c r="H3819" s="10">
        <f>Table3[[#This Row],[Max(s.salary)]]-Table3[[#This Row],[4.50%]]</f>
        <v>71925.824999999997</v>
      </c>
      <c r="I3819" s="11"/>
    </row>
    <row r="3820" spans="1:9" hidden="1">
      <c r="A3820" s="2">
        <v>76949</v>
      </c>
      <c r="B3820" s="2" t="s">
        <v>113</v>
      </c>
      <c r="C3820" s="2" t="s">
        <v>1079</v>
      </c>
      <c r="D3820" s="2">
        <v>56470</v>
      </c>
      <c r="E3820" s="2" t="s">
        <v>19</v>
      </c>
      <c r="F3820" s="2" t="str">
        <f>IF(Table3[[#This Row],[Max(s.salary)]] &gt; 'covid yearly salary'!$D$8, "T","F")</f>
        <v>F</v>
      </c>
      <c r="G3820" s="11">
        <f>Table3[[#This Row],[Max(s.salary)]]*0.045</f>
        <v>2541.15</v>
      </c>
      <c r="H3820" s="4">
        <f>Table3[[#This Row],[Max(s.salary)]]-Table3[[#This Row],[4.50%]]</f>
        <v>53928.85</v>
      </c>
      <c r="I3820" s="11">
        <f t="shared" si="59"/>
        <v>6161781.5100000184</v>
      </c>
    </row>
    <row r="3821" spans="1:9" hidden="1">
      <c r="A3821" s="2">
        <v>76959</v>
      </c>
      <c r="B3821" s="2" t="s">
        <v>1155</v>
      </c>
      <c r="C3821" s="2" t="s">
        <v>65</v>
      </c>
      <c r="D3821" s="2">
        <v>45445</v>
      </c>
      <c r="E3821" s="2" t="s">
        <v>19</v>
      </c>
      <c r="F3821" s="2" t="str">
        <f>IF(Table3[[#This Row],[Max(s.salary)]] &gt; 'covid yearly salary'!$D$8, "T","F")</f>
        <v>F</v>
      </c>
      <c r="G3821" s="11">
        <f>Table3[[#This Row],[Max(s.salary)]]*0.045</f>
        <v>2045.0249999999999</v>
      </c>
      <c r="H3821" s="4">
        <f>Table3[[#This Row],[Max(s.salary)]]-Table3[[#This Row],[4.50%]]</f>
        <v>43399.974999999999</v>
      </c>
      <c r="I3821" s="11">
        <f t="shared" si="59"/>
        <v>6159240.360000019</v>
      </c>
    </row>
    <row r="3822" spans="1:9">
      <c r="A3822" s="2">
        <v>63596</v>
      </c>
      <c r="B3822" s="2" t="s">
        <v>1872</v>
      </c>
      <c r="C3822" s="2" t="s">
        <v>1455</v>
      </c>
      <c r="D3822" s="7">
        <v>75302</v>
      </c>
      <c r="E3822" s="2" t="s">
        <v>19</v>
      </c>
      <c r="F3822" s="2" t="str">
        <f>IF(Table3[[#This Row],[Max(s.salary)]] &gt; 'covid yearly salary'!$D$8, "T","F")</f>
        <v>T</v>
      </c>
      <c r="G3822" s="10">
        <f>Table3[[#This Row],[Max(s.salary)]]*0.045</f>
        <v>3388.5899999999997</v>
      </c>
      <c r="H3822" s="10">
        <f>Table3[[#This Row],[Max(s.salary)]]-Table3[[#This Row],[4.50%]]</f>
        <v>71913.41</v>
      </c>
      <c r="I3822" s="11"/>
    </row>
    <row r="3823" spans="1:9" hidden="1">
      <c r="A3823" s="2">
        <v>76988</v>
      </c>
      <c r="B3823" s="2" t="s">
        <v>1545</v>
      </c>
      <c r="C3823" s="2" t="s">
        <v>2046</v>
      </c>
      <c r="D3823" s="2">
        <v>58885</v>
      </c>
      <c r="E3823" s="2" t="s">
        <v>19</v>
      </c>
      <c r="F3823" s="2" t="str">
        <f>IF(Table3[[#This Row],[Max(s.salary)]] &gt; 'covid yearly salary'!$D$8, "T","F")</f>
        <v>F</v>
      </c>
      <c r="G3823" s="11">
        <f>Table3[[#This Row],[Max(s.salary)]]*0.045</f>
        <v>2649.8249999999998</v>
      </c>
      <c r="H3823" s="4">
        <f>Table3[[#This Row],[Max(s.salary)]]-Table3[[#This Row],[4.50%]]</f>
        <v>56235.175000000003</v>
      </c>
      <c r="I3823" s="11">
        <f t="shared" si="59"/>
        <v>6153806.7450000178</v>
      </c>
    </row>
    <row r="3824" spans="1:9">
      <c r="A3824" s="2">
        <v>107916</v>
      </c>
      <c r="B3824" s="2" t="s">
        <v>1401</v>
      </c>
      <c r="C3824" s="2" t="s">
        <v>1698</v>
      </c>
      <c r="D3824" s="7">
        <v>75297</v>
      </c>
      <c r="E3824" s="2" t="s">
        <v>19</v>
      </c>
      <c r="F3824" s="2" t="str">
        <f>IF(Table3[[#This Row],[Max(s.salary)]] &gt; 'covid yearly salary'!$D$8, "T","F")</f>
        <v>T</v>
      </c>
      <c r="G3824" s="10">
        <f>Table3[[#This Row],[Max(s.salary)]]*0.045</f>
        <v>3388.3649999999998</v>
      </c>
      <c r="H3824" s="10">
        <f>Table3[[#This Row],[Max(s.salary)]]-Table3[[#This Row],[4.50%]]</f>
        <v>71908.634999999995</v>
      </c>
      <c r="I3824" s="11"/>
    </row>
    <row r="3825" spans="1:9">
      <c r="A3825" s="2">
        <v>93573</v>
      </c>
      <c r="B3825" s="2" t="s">
        <v>655</v>
      </c>
      <c r="C3825" s="2" t="s">
        <v>1885</v>
      </c>
      <c r="D3825" s="7">
        <v>75296</v>
      </c>
      <c r="E3825" s="2" t="s">
        <v>19</v>
      </c>
      <c r="F3825" s="2" t="str">
        <f>IF(Table3[[#This Row],[Max(s.salary)]] &gt; 'covid yearly salary'!$D$8, "T","F")</f>
        <v>T</v>
      </c>
      <c r="G3825" s="10">
        <f>Table3[[#This Row],[Max(s.salary)]]*0.045</f>
        <v>3388.3199999999997</v>
      </c>
      <c r="H3825" s="10">
        <f>Table3[[#This Row],[Max(s.salary)]]-Table3[[#This Row],[4.50%]]</f>
        <v>71907.679999999993</v>
      </c>
      <c r="I3825" s="11"/>
    </row>
    <row r="3826" spans="1:9">
      <c r="A3826" s="2">
        <v>77031</v>
      </c>
      <c r="B3826" s="2" t="s">
        <v>361</v>
      </c>
      <c r="C3826" s="2" t="s">
        <v>747</v>
      </c>
      <c r="D3826" s="7">
        <v>75282</v>
      </c>
      <c r="E3826" s="2" t="s">
        <v>19</v>
      </c>
      <c r="F3826" s="2" t="str">
        <f>IF(Table3[[#This Row],[Max(s.salary)]] &gt; 'covid yearly salary'!$D$8, "T","F")</f>
        <v>T</v>
      </c>
      <c r="G3826" s="10">
        <f>Table3[[#This Row],[Max(s.salary)]]*0.045</f>
        <v>3387.69</v>
      </c>
      <c r="H3826" s="10">
        <f>Table3[[#This Row],[Max(s.salary)]]-Table3[[#This Row],[4.50%]]</f>
        <v>71894.31</v>
      </c>
      <c r="I3826" s="11"/>
    </row>
    <row r="3827" spans="1:9">
      <c r="A3827" s="2">
        <v>91717</v>
      </c>
      <c r="B3827" s="2" t="s">
        <v>2485</v>
      </c>
      <c r="C3827" s="2" t="s">
        <v>2651</v>
      </c>
      <c r="D3827" s="7">
        <v>75281</v>
      </c>
      <c r="E3827" s="2" t="s">
        <v>19</v>
      </c>
      <c r="F3827" s="2" t="str">
        <f>IF(Table3[[#This Row],[Max(s.salary)]] &gt; 'covid yearly salary'!$D$8, "T","F")</f>
        <v>T</v>
      </c>
      <c r="G3827" s="10">
        <f>Table3[[#This Row],[Max(s.salary)]]*0.045</f>
        <v>3387.645</v>
      </c>
      <c r="H3827" s="10">
        <f>Table3[[#This Row],[Max(s.salary)]]-Table3[[#This Row],[4.50%]]</f>
        <v>71893.354999999996</v>
      </c>
      <c r="I3827" s="11"/>
    </row>
    <row r="3828" spans="1:9">
      <c r="A3828" s="2">
        <v>78324</v>
      </c>
      <c r="B3828" s="2" t="s">
        <v>1306</v>
      </c>
      <c r="C3828" s="2" t="s">
        <v>2629</v>
      </c>
      <c r="D3828" s="7">
        <v>75279</v>
      </c>
      <c r="E3828" s="2" t="s">
        <v>19</v>
      </c>
      <c r="F3828" s="2" t="str">
        <f>IF(Table3[[#This Row],[Max(s.salary)]] &gt; 'covid yearly salary'!$D$8, "T","F")</f>
        <v>T</v>
      </c>
      <c r="G3828" s="10">
        <f>Table3[[#This Row],[Max(s.salary)]]*0.045</f>
        <v>3387.5549999999998</v>
      </c>
      <c r="H3828" s="10">
        <f>Table3[[#This Row],[Max(s.salary)]]-Table3[[#This Row],[4.50%]]</f>
        <v>71891.445000000007</v>
      </c>
      <c r="I3828" s="11"/>
    </row>
    <row r="3829" spans="1:9" hidden="1">
      <c r="A3829" s="2">
        <v>77046</v>
      </c>
      <c r="B3829" s="2" t="s">
        <v>175</v>
      </c>
      <c r="C3829" s="2" t="s">
        <v>2652</v>
      </c>
      <c r="D3829" s="2">
        <v>46058</v>
      </c>
      <c r="E3829" s="2" t="s">
        <v>19</v>
      </c>
      <c r="F3829" s="2" t="str">
        <f>IF(Table3[[#This Row],[Max(s.salary)]] &gt; 'covid yearly salary'!$D$8, "T","F")</f>
        <v>F</v>
      </c>
      <c r="G3829" s="11">
        <f>Table3[[#This Row],[Max(s.salary)]]*0.045</f>
        <v>2072.61</v>
      </c>
      <c r="H3829" s="4">
        <f>Table3[[#This Row],[Max(s.salary)]]-Table3[[#This Row],[4.50%]]</f>
        <v>43985.39</v>
      </c>
      <c r="I3829" s="11">
        <f t="shared" si="59"/>
        <v>6134217.3450000184</v>
      </c>
    </row>
    <row r="3830" spans="1:9">
      <c r="A3830" s="2">
        <v>81729</v>
      </c>
      <c r="B3830" s="2" t="s">
        <v>2653</v>
      </c>
      <c r="C3830" s="2" t="s">
        <v>470</v>
      </c>
      <c r="D3830" s="7">
        <v>75259</v>
      </c>
      <c r="E3830" s="2" t="s">
        <v>19</v>
      </c>
      <c r="F3830" s="2" t="str">
        <f>IF(Table3[[#This Row],[Max(s.salary)]] &gt; 'covid yearly salary'!$D$8, "T","F")</f>
        <v>T</v>
      </c>
      <c r="G3830" s="10">
        <f>Table3[[#This Row],[Max(s.salary)]]*0.045</f>
        <v>3386.6549999999997</v>
      </c>
      <c r="H3830" s="10">
        <f>Table3[[#This Row],[Max(s.salary)]]-Table3[[#This Row],[4.50%]]</f>
        <v>71872.345000000001</v>
      </c>
      <c r="I3830" s="11"/>
    </row>
    <row r="3831" spans="1:9">
      <c r="A3831" s="2">
        <v>16387</v>
      </c>
      <c r="B3831" s="2" t="s">
        <v>2435</v>
      </c>
      <c r="C3831" s="2" t="s">
        <v>760</v>
      </c>
      <c r="D3831" s="7">
        <v>75258</v>
      </c>
      <c r="E3831" s="2" t="s">
        <v>19</v>
      </c>
      <c r="F3831" s="2" t="str">
        <f>IF(Table3[[#This Row],[Max(s.salary)]] &gt; 'covid yearly salary'!$D$8, "T","F")</f>
        <v>T</v>
      </c>
      <c r="G3831" s="10">
        <f>Table3[[#This Row],[Max(s.salary)]]*0.045</f>
        <v>3386.6099999999997</v>
      </c>
      <c r="H3831" s="10">
        <f>Table3[[#This Row],[Max(s.salary)]]-Table3[[#This Row],[4.50%]]</f>
        <v>71871.39</v>
      </c>
      <c r="I3831" s="11"/>
    </row>
    <row r="3832" spans="1:9">
      <c r="A3832" s="2">
        <v>107959</v>
      </c>
      <c r="B3832" s="2" t="s">
        <v>2203</v>
      </c>
      <c r="C3832" s="2" t="s">
        <v>1446</v>
      </c>
      <c r="D3832" s="7">
        <v>75239</v>
      </c>
      <c r="E3832" s="2" t="s">
        <v>19</v>
      </c>
      <c r="F3832" s="2" t="str">
        <f>IF(Table3[[#This Row],[Max(s.salary)]] &gt; 'covid yearly salary'!$D$8, "T","F")</f>
        <v>T</v>
      </c>
      <c r="G3832" s="10">
        <f>Table3[[#This Row],[Max(s.salary)]]*0.045</f>
        <v>3385.7549999999997</v>
      </c>
      <c r="H3832" s="10">
        <f>Table3[[#This Row],[Max(s.salary)]]-Table3[[#This Row],[4.50%]]</f>
        <v>71853.244999999995</v>
      </c>
      <c r="I3832" s="11"/>
    </row>
    <row r="3833" spans="1:9">
      <c r="A3833" s="2">
        <v>33234</v>
      </c>
      <c r="B3833" s="2" t="s">
        <v>2191</v>
      </c>
      <c r="C3833" s="2" t="s">
        <v>1460</v>
      </c>
      <c r="D3833" s="7">
        <v>75238</v>
      </c>
      <c r="E3833" s="2" t="s">
        <v>19</v>
      </c>
      <c r="F3833" s="2" t="str">
        <f>IF(Table3[[#This Row],[Max(s.salary)]] &gt; 'covid yearly salary'!$D$8, "T","F")</f>
        <v>T</v>
      </c>
      <c r="G3833" s="10">
        <f>Table3[[#This Row],[Max(s.salary)]]*0.045</f>
        <v>3385.71</v>
      </c>
      <c r="H3833" s="10">
        <f>Table3[[#This Row],[Max(s.salary)]]-Table3[[#This Row],[4.50%]]</f>
        <v>71852.289999999994</v>
      </c>
      <c r="I3833" s="11"/>
    </row>
    <row r="3834" spans="1:9">
      <c r="A3834" s="2">
        <v>74997</v>
      </c>
      <c r="B3834" s="2" t="s">
        <v>660</v>
      </c>
      <c r="C3834" s="2" t="s">
        <v>1800</v>
      </c>
      <c r="D3834" s="7">
        <v>75218</v>
      </c>
      <c r="E3834" s="2" t="s">
        <v>19</v>
      </c>
      <c r="F3834" s="2" t="str">
        <f>IF(Table3[[#This Row],[Max(s.salary)]] &gt; 'covid yearly salary'!$D$8, "T","F")</f>
        <v>T</v>
      </c>
      <c r="G3834" s="10">
        <f>Table3[[#This Row],[Max(s.salary)]]*0.045</f>
        <v>3384.81</v>
      </c>
      <c r="H3834" s="10">
        <f>Table3[[#This Row],[Max(s.salary)]]-Table3[[#This Row],[4.50%]]</f>
        <v>71833.19</v>
      </c>
      <c r="I3834" s="11"/>
    </row>
    <row r="3835" spans="1:9">
      <c r="A3835" s="2">
        <v>45261</v>
      </c>
      <c r="B3835" s="2" t="s">
        <v>1069</v>
      </c>
      <c r="C3835" s="2" t="s">
        <v>2250</v>
      </c>
      <c r="D3835" s="7">
        <v>75205</v>
      </c>
      <c r="E3835" s="2" t="s">
        <v>19</v>
      </c>
      <c r="F3835" s="2" t="str">
        <f>IF(Table3[[#This Row],[Max(s.salary)]] &gt; 'covid yearly salary'!$D$8, "T","F")</f>
        <v>T</v>
      </c>
      <c r="G3835" s="10">
        <f>Table3[[#This Row],[Max(s.salary)]]*0.045</f>
        <v>3384.2249999999999</v>
      </c>
      <c r="H3835" s="10">
        <f>Table3[[#This Row],[Max(s.salary)]]-Table3[[#This Row],[4.50%]]</f>
        <v>71820.774999999994</v>
      </c>
      <c r="I3835" s="11"/>
    </row>
    <row r="3836" spans="1:9">
      <c r="A3836" s="2">
        <v>101403</v>
      </c>
      <c r="B3836" s="2" t="s">
        <v>1628</v>
      </c>
      <c r="C3836" s="2" t="s">
        <v>2633</v>
      </c>
      <c r="D3836" s="7">
        <v>75201</v>
      </c>
      <c r="E3836" s="2" t="s">
        <v>19</v>
      </c>
      <c r="F3836" s="2" t="str">
        <f>IF(Table3[[#This Row],[Max(s.salary)]] &gt; 'covid yearly salary'!$D$8, "T","F")</f>
        <v>T</v>
      </c>
      <c r="G3836" s="10">
        <f>Table3[[#This Row],[Max(s.salary)]]*0.045</f>
        <v>3384.0450000000001</v>
      </c>
      <c r="H3836" s="10">
        <f>Table3[[#This Row],[Max(s.salary)]]-Table3[[#This Row],[4.50%]]</f>
        <v>71816.955000000002</v>
      </c>
      <c r="I3836" s="11"/>
    </row>
    <row r="3837" spans="1:9">
      <c r="A3837" s="2">
        <v>19341</v>
      </c>
      <c r="B3837" s="2" t="s">
        <v>2199</v>
      </c>
      <c r="C3837" s="2" t="s">
        <v>997</v>
      </c>
      <c r="D3837" s="7">
        <v>75190</v>
      </c>
      <c r="E3837" s="2" t="s">
        <v>19</v>
      </c>
      <c r="F3837" s="2" t="str">
        <f>IF(Table3[[#This Row],[Max(s.salary)]] &gt; 'covid yearly salary'!$D$8, "T","F")</f>
        <v>T</v>
      </c>
      <c r="G3837" s="10">
        <f>Table3[[#This Row],[Max(s.salary)]]*0.045</f>
        <v>3383.5499999999997</v>
      </c>
      <c r="H3837" s="10">
        <f>Table3[[#This Row],[Max(s.salary)]]-Table3[[#This Row],[4.50%]]</f>
        <v>71806.45</v>
      </c>
      <c r="I3837" s="11"/>
    </row>
    <row r="3838" spans="1:9">
      <c r="A3838" s="2">
        <v>42719</v>
      </c>
      <c r="B3838" s="2" t="s">
        <v>63</v>
      </c>
      <c r="C3838" s="2" t="s">
        <v>104</v>
      </c>
      <c r="D3838" s="7">
        <v>75190</v>
      </c>
      <c r="E3838" s="2" t="s">
        <v>19</v>
      </c>
      <c r="F3838" s="2" t="str">
        <f>IF(Table3[[#This Row],[Max(s.salary)]] &gt; 'covid yearly salary'!$D$8, "T","F")</f>
        <v>T</v>
      </c>
      <c r="G3838" s="10">
        <f>Table3[[#This Row],[Max(s.salary)]]*0.045</f>
        <v>3383.5499999999997</v>
      </c>
      <c r="H3838" s="10">
        <f>Table3[[#This Row],[Max(s.salary)]]-Table3[[#This Row],[4.50%]]</f>
        <v>71806.45</v>
      </c>
      <c r="I3838" s="11"/>
    </row>
    <row r="3839" spans="1:9" hidden="1">
      <c r="A3839" s="2">
        <v>77273</v>
      </c>
      <c r="B3839" s="2" t="s">
        <v>239</v>
      </c>
      <c r="C3839" s="2" t="s">
        <v>2654</v>
      </c>
      <c r="D3839" s="2">
        <v>47399</v>
      </c>
      <c r="E3839" s="2" t="s">
        <v>19</v>
      </c>
      <c r="F3839" s="2" t="str">
        <f>IF(Table3[[#This Row],[Max(s.salary)]] &gt; 'covid yearly salary'!$D$8, "T","F")</f>
        <v>F</v>
      </c>
      <c r="G3839" s="11">
        <f>Table3[[#This Row],[Max(s.salary)]]*0.045</f>
        <v>2132.9549999999999</v>
      </c>
      <c r="H3839" s="4">
        <f>Table3[[#This Row],[Max(s.salary)]]-Table3[[#This Row],[4.50%]]</f>
        <v>45266.044999999998</v>
      </c>
      <c r="I3839" s="11">
        <f t="shared" si="59"/>
        <v>6101679.8250000179</v>
      </c>
    </row>
    <row r="3840" spans="1:9">
      <c r="A3840" s="2">
        <v>43604</v>
      </c>
      <c r="B3840" s="2" t="s">
        <v>1087</v>
      </c>
      <c r="C3840" s="2" t="s">
        <v>2655</v>
      </c>
      <c r="D3840" s="7">
        <v>75183</v>
      </c>
      <c r="E3840" s="2" t="s">
        <v>19</v>
      </c>
      <c r="F3840" s="2" t="str">
        <f>IF(Table3[[#This Row],[Max(s.salary)]] &gt; 'covid yearly salary'!$D$8, "T","F")</f>
        <v>T</v>
      </c>
      <c r="G3840" s="10">
        <f>Table3[[#This Row],[Max(s.salary)]]*0.045</f>
        <v>3383.2349999999997</v>
      </c>
      <c r="H3840" s="10">
        <f>Table3[[#This Row],[Max(s.salary)]]-Table3[[#This Row],[4.50%]]</f>
        <v>71799.764999999999</v>
      </c>
      <c r="I3840" s="11"/>
    </row>
    <row r="3841" spans="1:9">
      <c r="A3841" s="2">
        <v>86076</v>
      </c>
      <c r="B3841" s="2" t="s">
        <v>1876</v>
      </c>
      <c r="C3841" s="2" t="s">
        <v>1590</v>
      </c>
      <c r="D3841" s="7">
        <v>75183</v>
      </c>
      <c r="E3841" s="2" t="s">
        <v>19</v>
      </c>
      <c r="F3841" s="2" t="str">
        <f>IF(Table3[[#This Row],[Max(s.salary)]] &gt; 'covid yearly salary'!$D$8, "T","F")</f>
        <v>T</v>
      </c>
      <c r="G3841" s="10">
        <f>Table3[[#This Row],[Max(s.salary)]]*0.045</f>
        <v>3383.2349999999997</v>
      </c>
      <c r="H3841" s="10">
        <f>Table3[[#This Row],[Max(s.salary)]]-Table3[[#This Row],[4.50%]]</f>
        <v>71799.764999999999</v>
      </c>
      <c r="I3841" s="11"/>
    </row>
    <row r="3842" spans="1:9">
      <c r="A3842" s="2">
        <v>79797</v>
      </c>
      <c r="B3842" s="2" t="s">
        <v>513</v>
      </c>
      <c r="C3842" s="2" t="s">
        <v>1719</v>
      </c>
      <c r="D3842" s="7">
        <v>75179</v>
      </c>
      <c r="E3842" s="2" t="s">
        <v>19</v>
      </c>
      <c r="F3842" s="2" t="str">
        <f>IF(Table3[[#This Row],[Max(s.salary)]] &gt; 'covid yearly salary'!$D$8, "T","F")</f>
        <v>T</v>
      </c>
      <c r="G3842" s="10">
        <f>Table3[[#This Row],[Max(s.salary)]]*0.045</f>
        <v>3383.0549999999998</v>
      </c>
      <c r="H3842" s="10">
        <f>Table3[[#This Row],[Max(s.salary)]]-Table3[[#This Row],[4.50%]]</f>
        <v>71795.945000000007</v>
      </c>
      <c r="I3842" s="11"/>
    </row>
    <row r="3843" spans="1:9">
      <c r="A3843" s="2">
        <v>200600</v>
      </c>
      <c r="B3843" s="2" t="s">
        <v>2656</v>
      </c>
      <c r="C3843" s="2" t="s">
        <v>1943</v>
      </c>
      <c r="D3843" s="7">
        <v>75174</v>
      </c>
      <c r="E3843" s="2" t="s">
        <v>19</v>
      </c>
      <c r="F3843" s="2" t="str">
        <f>IF(Table3[[#This Row],[Max(s.salary)]] &gt; 'covid yearly salary'!$D$8, "T","F")</f>
        <v>T</v>
      </c>
      <c r="G3843" s="10">
        <f>Table3[[#This Row],[Max(s.salary)]]*0.045</f>
        <v>3382.83</v>
      </c>
      <c r="H3843" s="10">
        <f>Table3[[#This Row],[Max(s.salary)]]-Table3[[#This Row],[4.50%]]</f>
        <v>71791.17</v>
      </c>
      <c r="I3843" s="11"/>
    </row>
    <row r="3844" spans="1:9">
      <c r="A3844" s="2">
        <v>68510</v>
      </c>
      <c r="B3844" s="2" t="s">
        <v>2145</v>
      </c>
      <c r="C3844" s="2" t="s">
        <v>861</v>
      </c>
      <c r="D3844" s="7">
        <v>75162</v>
      </c>
      <c r="E3844" s="2" t="s">
        <v>19</v>
      </c>
      <c r="F3844" s="2" t="str">
        <f>IF(Table3[[#This Row],[Max(s.salary)]] &gt; 'covid yearly salary'!$D$8, "T","F")</f>
        <v>T</v>
      </c>
      <c r="G3844" s="10">
        <f>Table3[[#This Row],[Max(s.salary)]]*0.045</f>
        <v>3382.29</v>
      </c>
      <c r="H3844" s="10">
        <f>Table3[[#This Row],[Max(s.salary)]]-Table3[[#This Row],[4.50%]]</f>
        <v>71779.710000000006</v>
      </c>
      <c r="I3844" s="11"/>
    </row>
    <row r="3845" spans="1:9">
      <c r="A3845" s="2">
        <v>34370</v>
      </c>
      <c r="B3845" s="2" t="s">
        <v>1923</v>
      </c>
      <c r="C3845" s="2" t="s">
        <v>674</v>
      </c>
      <c r="D3845" s="7">
        <v>75149</v>
      </c>
      <c r="E3845" s="2" t="s">
        <v>19</v>
      </c>
      <c r="F3845" s="2" t="str">
        <f>IF(Table3[[#This Row],[Max(s.salary)]] &gt; 'covid yearly salary'!$D$8, "T","F")</f>
        <v>T</v>
      </c>
      <c r="G3845" s="10">
        <f>Table3[[#This Row],[Max(s.salary)]]*0.045</f>
        <v>3381.7049999999999</v>
      </c>
      <c r="H3845" s="10">
        <f>Table3[[#This Row],[Max(s.salary)]]-Table3[[#This Row],[4.50%]]</f>
        <v>71767.294999999998</v>
      </c>
      <c r="I3845" s="11"/>
    </row>
    <row r="3846" spans="1:9">
      <c r="A3846" s="2">
        <v>89613</v>
      </c>
      <c r="B3846" s="2" t="s">
        <v>1934</v>
      </c>
      <c r="C3846" s="2" t="s">
        <v>2280</v>
      </c>
      <c r="D3846" s="7">
        <v>75145</v>
      </c>
      <c r="E3846" s="2" t="s">
        <v>19</v>
      </c>
      <c r="F3846" s="2" t="str">
        <f>IF(Table3[[#This Row],[Max(s.salary)]] &gt; 'covid yearly salary'!$D$8, "T","F")</f>
        <v>T</v>
      </c>
      <c r="G3846" s="10">
        <f>Table3[[#This Row],[Max(s.salary)]]*0.045</f>
        <v>3381.5250000000001</v>
      </c>
      <c r="H3846" s="10">
        <f>Table3[[#This Row],[Max(s.salary)]]-Table3[[#This Row],[4.50%]]</f>
        <v>71763.475000000006</v>
      </c>
      <c r="I3846" s="11"/>
    </row>
    <row r="3847" spans="1:9">
      <c r="A3847" s="2">
        <v>48323</v>
      </c>
      <c r="B3847" s="2" t="s">
        <v>1082</v>
      </c>
      <c r="C3847" s="2" t="s">
        <v>718</v>
      </c>
      <c r="D3847" s="7">
        <v>75133</v>
      </c>
      <c r="E3847" s="2" t="s">
        <v>19</v>
      </c>
      <c r="F3847" s="2" t="str">
        <f>IF(Table3[[#This Row],[Max(s.salary)]] &gt; 'covid yearly salary'!$D$8, "T","F")</f>
        <v>T</v>
      </c>
      <c r="G3847" s="10">
        <f>Table3[[#This Row],[Max(s.salary)]]*0.045</f>
        <v>3380.9849999999997</v>
      </c>
      <c r="H3847" s="10">
        <f>Table3[[#This Row],[Max(s.salary)]]-Table3[[#This Row],[4.50%]]</f>
        <v>71752.014999999999</v>
      </c>
      <c r="I3847" s="11"/>
    </row>
    <row r="3848" spans="1:9">
      <c r="A3848" s="2">
        <v>41723</v>
      </c>
      <c r="B3848" s="2" t="s">
        <v>945</v>
      </c>
      <c r="C3848" s="2" t="s">
        <v>1480</v>
      </c>
      <c r="D3848" s="7">
        <v>75131</v>
      </c>
      <c r="E3848" s="2" t="s">
        <v>19</v>
      </c>
      <c r="F3848" s="2" t="str">
        <f>IF(Table3[[#This Row],[Max(s.salary)]] &gt; 'covid yearly salary'!$D$8, "T","F")</f>
        <v>T</v>
      </c>
      <c r="G3848" s="10">
        <f>Table3[[#This Row],[Max(s.salary)]]*0.045</f>
        <v>3380.895</v>
      </c>
      <c r="H3848" s="10">
        <f>Table3[[#This Row],[Max(s.salary)]]-Table3[[#This Row],[4.50%]]</f>
        <v>71750.104999999996</v>
      </c>
      <c r="I3848" s="11"/>
    </row>
    <row r="3849" spans="1:9">
      <c r="A3849" s="2">
        <v>55430</v>
      </c>
      <c r="B3849" s="2" t="s">
        <v>1739</v>
      </c>
      <c r="C3849" s="2" t="s">
        <v>297</v>
      </c>
      <c r="D3849" s="7">
        <v>75125</v>
      </c>
      <c r="E3849" s="2" t="s">
        <v>19</v>
      </c>
      <c r="F3849" s="2" t="str">
        <f>IF(Table3[[#This Row],[Max(s.salary)]] &gt; 'covid yearly salary'!$D$8, "T","F")</f>
        <v>T</v>
      </c>
      <c r="G3849" s="10">
        <f>Table3[[#This Row],[Max(s.salary)]]*0.045</f>
        <v>3380.625</v>
      </c>
      <c r="H3849" s="10">
        <f>Table3[[#This Row],[Max(s.salary)]]-Table3[[#This Row],[4.50%]]</f>
        <v>71744.375</v>
      </c>
      <c r="I3849" s="11"/>
    </row>
    <row r="3850" spans="1:9" hidden="1">
      <c r="A3850" s="2">
        <v>77609</v>
      </c>
      <c r="B3850" s="2" t="s">
        <v>2657</v>
      </c>
      <c r="C3850" s="2" t="s">
        <v>2658</v>
      </c>
      <c r="D3850" s="2">
        <v>56793</v>
      </c>
      <c r="E3850" s="2" t="s">
        <v>19</v>
      </c>
      <c r="F3850" s="2" t="str">
        <f>IF(Table3[[#This Row],[Max(s.salary)]] &gt; 'covid yearly salary'!$D$8, "T","F")</f>
        <v>F</v>
      </c>
      <c r="G3850" s="11">
        <f>Table3[[#This Row],[Max(s.salary)]]*0.045</f>
        <v>2555.6849999999999</v>
      </c>
      <c r="H3850" s="4">
        <f>Table3[[#This Row],[Max(s.salary)]]-Table3[[#This Row],[4.50%]]</f>
        <v>54237.315000000002</v>
      </c>
      <c r="I3850" s="11">
        <f t="shared" ref="I3850:I3898" si="60">SUM(G3850:G8068)</f>
        <v>6065726.490000017</v>
      </c>
    </row>
    <row r="3851" spans="1:9">
      <c r="A3851" s="2">
        <v>102708</v>
      </c>
      <c r="B3851" s="2" t="s">
        <v>951</v>
      </c>
      <c r="C3851" s="2" t="s">
        <v>567</v>
      </c>
      <c r="D3851" s="7">
        <v>75115</v>
      </c>
      <c r="E3851" s="2" t="s">
        <v>19</v>
      </c>
      <c r="F3851" s="2" t="str">
        <f>IF(Table3[[#This Row],[Max(s.salary)]] &gt; 'covid yearly salary'!$D$8, "T","F")</f>
        <v>T</v>
      </c>
      <c r="G3851" s="10">
        <f>Table3[[#This Row],[Max(s.salary)]]*0.045</f>
        <v>3380.1749999999997</v>
      </c>
      <c r="H3851" s="10">
        <f>Table3[[#This Row],[Max(s.salary)]]-Table3[[#This Row],[4.50%]]</f>
        <v>71734.824999999997</v>
      </c>
      <c r="I3851" s="11"/>
    </row>
    <row r="3852" spans="1:9">
      <c r="A3852" s="2">
        <v>80980</v>
      </c>
      <c r="B3852" s="2" t="s">
        <v>680</v>
      </c>
      <c r="C3852" s="2" t="s">
        <v>811</v>
      </c>
      <c r="D3852" s="7">
        <v>75102</v>
      </c>
      <c r="E3852" s="2" t="s">
        <v>19</v>
      </c>
      <c r="F3852" s="2" t="str">
        <f>IF(Table3[[#This Row],[Max(s.salary)]] &gt; 'covid yearly salary'!$D$8, "T","F")</f>
        <v>T</v>
      </c>
      <c r="G3852" s="10">
        <f>Table3[[#This Row],[Max(s.salary)]]*0.045</f>
        <v>3379.5899999999997</v>
      </c>
      <c r="H3852" s="10">
        <f>Table3[[#This Row],[Max(s.salary)]]-Table3[[#This Row],[4.50%]]</f>
        <v>71722.41</v>
      </c>
      <c r="I3852" s="11"/>
    </row>
    <row r="3853" spans="1:9">
      <c r="A3853" s="2">
        <v>51250</v>
      </c>
      <c r="B3853" s="2" t="s">
        <v>1937</v>
      </c>
      <c r="C3853" s="2" t="s">
        <v>2193</v>
      </c>
      <c r="D3853" s="7">
        <v>75087</v>
      </c>
      <c r="E3853" s="2" t="s">
        <v>19</v>
      </c>
      <c r="F3853" s="2" t="str">
        <f>IF(Table3[[#This Row],[Max(s.salary)]] &gt; 'covid yearly salary'!$D$8, "T","F")</f>
        <v>T</v>
      </c>
      <c r="G3853" s="10">
        <f>Table3[[#This Row],[Max(s.salary)]]*0.045</f>
        <v>3378.915</v>
      </c>
      <c r="H3853" s="10">
        <f>Table3[[#This Row],[Max(s.salary)]]-Table3[[#This Row],[4.50%]]</f>
        <v>71708.085000000006</v>
      </c>
      <c r="I3853" s="11"/>
    </row>
    <row r="3854" spans="1:9">
      <c r="A3854" s="2">
        <v>49499</v>
      </c>
      <c r="B3854" s="2" t="s">
        <v>2601</v>
      </c>
      <c r="C3854" s="2" t="s">
        <v>1378</v>
      </c>
      <c r="D3854" s="7">
        <v>75075</v>
      </c>
      <c r="E3854" s="2" t="s">
        <v>19</v>
      </c>
      <c r="F3854" s="2" t="str">
        <f>IF(Table3[[#This Row],[Max(s.salary)]] &gt; 'covid yearly salary'!$D$8, "T","F")</f>
        <v>T</v>
      </c>
      <c r="G3854" s="10">
        <f>Table3[[#This Row],[Max(s.salary)]]*0.045</f>
        <v>3378.375</v>
      </c>
      <c r="H3854" s="10">
        <f>Table3[[#This Row],[Max(s.salary)]]-Table3[[#This Row],[4.50%]]</f>
        <v>71696.625</v>
      </c>
      <c r="I3854" s="11"/>
    </row>
    <row r="3855" spans="1:9" hidden="1">
      <c r="A3855" s="2">
        <v>77710</v>
      </c>
      <c r="B3855" s="2" t="s">
        <v>2659</v>
      </c>
      <c r="C3855" s="2" t="s">
        <v>867</v>
      </c>
      <c r="D3855" s="2">
        <v>52719</v>
      </c>
      <c r="E3855" s="2" t="s">
        <v>19</v>
      </c>
      <c r="F3855" s="2" t="str">
        <f>IF(Table3[[#This Row],[Max(s.salary)]] &gt; 'covid yearly salary'!$D$8, "T","F")</f>
        <v>F</v>
      </c>
      <c r="G3855" s="11">
        <f>Table3[[#This Row],[Max(s.salary)]]*0.045</f>
        <v>2372.355</v>
      </c>
      <c r="H3855" s="4">
        <f>Table3[[#This Row],[Max(s.salary)]]-Table3[[#This Row],[4.50%]]</f>
        <v>50346.644999999997</v>
      </c>
      <c r="I3855" s="11">
        <f t="shared" si="60"/>
        <v>6049653.7500000168</v>
      </c>
    </row>
    <row r="3856" spans="1:9">
      <c r="A3856" s="2">
        <v>98461</v>
      </c>
      <c r="B3856" s="2" t="s">
        <v>1990</v>
      </c>
      <c r="C3856" s="2" t="s">
        <v>2519</v>
      </c>
      <c r="D3856" s="7">
        <v>75065</v>
      </c>
      <c r="E3856" s="2" t="s">
        <v>19</v>
      </c>
      <c r="F3856" s="2" t="str">
        <f>IF(Table3[[#This Row],[Max(s.salary)]] &gt; 'covid yearly salary'!$D$8, "T","F")</f>
        <v>T</v>
      </c>
      <c r="G3856" s="10">
        <f>Table3[[#This Row],[Max(s.salary)]]*0.045</f>
        <v>3377.9249999999997</v>
      </c>
      <c r="H3856" s="10">
        <f>Table3[[#This Row],[Max(s.salary)]]-Table3[[#This Row],[4.50%]]</f>
        <v>71687.074999999997</v>
      </c>
      <c r="I3856" s="11"/>
    </row>
    <row r="3857" spans="1:9">
      <c r="A3857" s="2">
        <v>84318</v>
      </c>
      <c r="B3857" s="2" t="s">
        <v>675</v>
      </c>
      <c r="C3857" s="2" t="s">
        <v>1505</v>
      </c>
      <c r="D3857" s="7">
        <v>75064</v>
      </c>
      <c r="E3857" s="2" t="s">
        <v>19</v>
      </c>
      <c r="F3857" s="2" t="str">
        <f>IF(Table3[[#This Row],[Max(s.salary)]] &gt; 'covid yearly salary'!$D$8, "T","F")</f>
        <v>T</v>
      </c>
      <c r="G3857" s="10">
        <f>Table3[[#This Row],[Max(s.salary)]]*0.045</f>
        <v>3377.8799999999997</v>
      </c>
      <c r="H3857" s="10">
        <f>Table3[[#This Row],[Max(s.salary)]]-Table3[[#This Row],[4.50%]]</f>
        <v>71686.12</v>
      </c>
      <c r="I3857" s="11"/>
    </row>
    <row r="3858" spans="1:9" hidden="1">
      <c r="A3858" s="2">
        <v>77746</v>
      </c>
      <c r="B3858" s="2" t="s">
        <v>2595</v>
      </c>
      <c r="C3858" s="2" t="s">
        <v>474</v>
      </c>
      <c r="D3858" s="2">
        <v>57059</v>
      </c>
      <c r="E3858" s="2" t="s">
        <v>19</v>
      </c>
      <c r="F3858" s="2" t="str">
        <f>IF(Table3[[#This Row],[Max(s.salary)]] &gt; 'covid yearly salary'!$D$8, "T","F")</f>
        <v>F</v>
      </c>
      <c r="G3858" s="11">
        <f>Table3[[#This Row],[Max(s.salary)]]*0.045</f>
        <v>2567.6549999999997</v>
      </c>
      <c r="H3858" s="4">
        <f>Table3[[#This Row],[Max(s.salary)]]-Table3[[#This Row],[4.50%]]</f>
        <v>54491.345000000001</v>
      </c>
      <c r="I3858" s="11">
        <f t="shared" si="60"/>
        <v>6040525.5900000157</v>
      </c>
    </row>
    <row r="3859" spans="1:9">
      <c r="A3859" s="2">
        <v>92103</v>
      </c>
      <c r="B3859" s="2" t="s">
        <v>579</v>
      </c>
      <c r="C3859" s="2" t="s">
        <v>2000</v>
      </c>
      <c r="D3859" s="7">
        <v>75062</v>
      </c>
      <c r="E3859" s="2" t="s">
        <v>19</v>
      </c>
      <c r="F3859" s="2" t="str">
        <f>IF(Table3[[#This Row],[Max(s.salary)]] &gt; 'covid yearly salary'!$D$8, "T","F")</f>
        <v>T</v>
      </c>
      <c r="G3859" s="10">
        <f>Table3[[#This Row],[Max(s.salary)]]*0.045</f>
        <v>3377.79</v>
      </c>
      <c r="H3859" s="10">
        <f>Table3[[#This Row],[Max(s.salary)]]-Table3[[#This Row],[4.50%]]</f>
        <v>71684.210000000006</v>
      </c>
      <c r="I3859" s="11"/>
    </row>
    <row r="3860" spans="1:9">
      <c r="A3860" s="2">
        <v>50291</v>
      </c>
      <c r="B3860" s="2" t="s">
        <v>683</v>
      </c>
      <c r="C3860" s="2" t="s">
        <v>1199</v>
      </c>
      <c r="D3860" s="7">
        <v>75058</v>
      </c>
      <c r="E3860" s="2" t="s">
        <v>19</v>
      </c>
      <c r="F3860" s="2" t="str">
        <f>IF(Table3[[#This Row],[Max(s.salary)]] &gt; 'covid yearly salary'!$D$8, "T","F")</f>
        <v>T</v>
      </c>
      <c r="G3860" s="10">
        <f>Table3[[#This Row],[Max(s.salary)]]*0.045</f>
        <v>3377.6099999999997</v>
      </c>
      <c r="H3860" s="10">
        <f>Table3[[#This Row],[Max(s.salary)]]-Table3[[#This Row],[4.50%]]</f>
        <v>71680.39</v>
      </c>
      <c r="I3860" s="11"/>
    </row>
    <row r="3861" spans="1:9" hidden="1">
      <c r="A3861" s="2">
        <v>77771</v>
      </c>
      <c r="B3861" s="2" t="s">
        <v>101</v>
      </c>
      <c r="C3861" s="2" t="s">
        <v>656</v>
      </c>
      <c r="D3861" s="2">
        <v>50613</v>
      </c>
      <c r="E3861" s="2" t="s">
        <v>19</v>
      </c>
      <c r="F3861" s="2" t="str">
        <f>IF(Table3[[#This Row],[Max(s.salary)]] &gt; 'covid yearly salary'!$D$8, "T","F")</f>
        <v>F</v>
      </c>
      <c r="G3861" s="11">
        <f>Table3[[#This Row],[Max(s.salary)]]*0.045</f>
        <v>2277.585</v>
      </c>
      <c r="H3861" s="4">
        <f>Table3[[#This Row],[Max(s.salary)]]-Table3[[#This Row],[4.50%]]</f>
        <v>48335.415000000001</v>
      </c>
      <c r="I3861" s="11">
        <f t="shared" si="60"/>
        <v>6031202.5350000169</v>
      </c>
    </row>
    <row r="3862" spans="1:9">
      <c r="A3862" s="2">
        <v>86651</v>
      </c>
      <c r="B3862" s="2" t="s">
        <v>1367</v>
      </c>
      <c r="C3862" s="2" t="s">
        <v>1905</v>
      </c>
      <c r="D3862" s="7">
        <v>74999</v>
      </c>
      <c r="E3862" s="2" t="s">
        <v>19</v>
      </c>
      <c r="F3862" s="2" t="str">
        <f>IF(Table3[[#This Row],[Max(s.salary)]] &gt; 'covid yearly salary'!$D$8, "T","F")</f>
        <v>T</v>
      </c>
      <c r="G3862" s="10">
        <f>Table3[[#This Row],[Max(s.salary)]]*0.045</f>
        <v>3374.9549999999999</v>
      </c>
      <c r="H3862" s="10">
        <f>Table3[[#This Row],[Max(s.salary)]]-Table3[[#This Row],[4.50%]]</f>
        <v>71624.044999999998</v>
      </c>
      <c r="I3862" s="11"/>
    </row>
    <row r="3863" spans="1:9">
      <c r="A3863" s="2">
        <v>95982</v>
      </c>
      <c r="B3863" s="2" t="s">
        <v>71</v>
      </c>
      <c r="C3863" s="2" t="s">
        <v>1338</v>
      </c>
      <c r="D3863" s="7">
        <v>74959</v>
      </c>
      <c r="E3863" s="2" t="s">
        <v>19</v>
      </c>
      <c r="F3863" s="2" t="str">
        <f>IF(Table3[[#This Row],[Max(s.salary)]] &gt; 'covid yearly salary'!$D$8, "T","F")</f>
        <v>T</v>
      </c>
      <c r="G3863" s="10">
        <f>Table3[[#This Row],[Max(s.salary)]]*0.045</f>
        <v>3373.1549999999997</v>
      </c>
      <c r="H3863" s="10">
        <f>Table3[[#This Row],[Max(s.salary)]]-Table3[[#This Row],[4.50%]]</f>
        <v>71585.845000000001</v>
      </c>
      <c r="I3863" s="11"/>
    </row>
    <row r="3864" spans="1:9">
      <c r="A3864" s="2">
        <v>83533</v>
      </c>
      <c r="B3864" s="2" t="s">
        <v>345</v>
      </c>
      <c r="C3864" s="2" t="s">
        <v>179</v>
      </c>
      <c r="D3864" s="7">
        <v>74955</v>
      </c>
      <c r="E3864" s="2" t="s">
        <v>19</v>
      </c>
      <c r="F3864" s="2" t="str">
        <f>IF(Table3[[#This Row],[Max(s.salary)]] &gt; 'covid yearly salary'!$D$8, "T","F")</f>
        <v>T</v>
      </c>
      <c r="G3864" s="10">
        <f>Table3[[#This Row],[Max(s.salary)]]*0.045</f>
        <v>3372.9749999999999</v>
      </c>
      <c r="H3864" s="10">
        <f>Table3[[#This Row],[Max(s.salary)]]-Table3[[#This Row],[4.50%]]</f>
        <v>71582.024999999994</v>
      </c>
      <c r="I3864" s="11"/>
    </row>
    <row r="3865" spans="1:9">
      <c r="A3865" s="2">
        <v>67014</v>
      </c>
      <c r="B3865" s="2" t="s">
        <v>2390</v>
      </c>
      <c r="C3865" s="2" t="s">
        <v>2347</v>
      </c>
      <c r="D3865" s="7">
        <v>74954</v>
      </c>
      <c r="E3865" s="2" t="s">
        <v>19</v>
      </c>
      <c r="F3865" s="2" t="str">
        <f>IF(Table3[[#This Row],[Max(s.salary)]] &gt; 'covid yearly salary'!$D$8, "T","F")</f>
        <v>T</v>
      </c>
      <c r="G3865" s="10">
        <f>Table3[[#This Row],[Max(s.salary)]]*0.045</f>
        <v>3372.93</v>
      </c>
      <c r="H3865" s="10">
        <f>Table3[[#This Row],[Max(s.salary)]]-Table3[[#This Row],[4.50%]]</f>
        <v>71581.070000000007</v>
      </c>
      <c r="I3865" s="11"/>
    </row>
    <row r="3866" spans="1:9">
      <c r="A3866" s="2">
        <v>84767</v>
      </c>
      <c r="B3866" s="2" t="s">
        <v>1228</v>
      </c>
      <c r="C3866" s="2" t="s">
        <v>308</v>
      </c>
      <c r="D3866" s="7">
        <v>74951</v>
      </c>
      <c r="E3866" s="2" t="s">
        <v>19</v>
      </c>
      <c r="F3866" s="2" t="str">
        <f>IF(Table3[[#This Row],[Max(s.salary)]] &gt; 'covid yearly salary'!$D$8, "T","F")</f>
        <v>T</v>
      </c>
      <c r="G3866" s="10">
        <f>Table3[[#This Row],[Max(s.salary)]]*0.045</f>
        <v>3372.7950000000001</v>
      </c>
      <c r="H3866" s="10">
        <f>Table3[[#This Row],[Max(s.salary)]]-Table3[[#This Row],[4.50%]]</f>
        <v>71578.205000000002</v>
      </c>
      <c r="I3866" s="11"/>
    </row>
    <row r="3867" spans="1:9" hidden="1">
      <c r="A3867" s="2">
        <v>77826</v>
      </c>
      <c r="B3867" s="2" t="s">
        <v>1399</v>
      </c>
      <c r="C3867" s="2" t="s">
        <v>2636</v>
      </c>
      <c r="D3867" s="2">
        <v>46495</v>
      </c>
      <c r="E3867" s="2" t="s">
        <v>19</v>
      </c>
      <c r="F3867" s="2" t="str">
        <f>IF(Table3[[#This Row],[Max(s.salary)]] &gt; 'covid yearly salary'!$D$8, "T","F")</f>
        <v>F</v>
      </c>
      <c r="G3867" s="11">
        <f>Table3[[#This Row],[Max(s.salary)]]*0.045</f>
        <v>2092.2750000000001</v>
      </c>
      <c r="H3867" s="4">
        <f>Table3[[#This Row],[Max(s.salary)]]-Table3[[#This Row],[4.50%]]</f>
        <v>44402.724999999999</v>
      </c>
      <c r="I3867" s="11">
        <f t="shared" si="60"/>
        <v>6012058.1400000174</v>
      </c>
    </row>
    <row r="3868" spans="1:9">
      <c r="A3868" s="2">
        <v>60736</v>
      </c>
      <c r="B3868" s="2" t="s">
        <v>2138</v>
      </c>
      <c r="C3868" s="2" t="s">
        <v>2470</v>
      </c>
      <c r="D3868" s="7">
        <v>74945</v>
      </c>
      <c r="E3868" s="2" t="s">
        <v>19</v>
      </c>
      <c r="F3868" s="2" t="str">
        <f>IF(Table3[[#This Row],[Max(s.salary)]] &gt; 'covid yearly salary'!$D$8, "T","F")</f>
        <v>T</v>
      </c>
      <c r="G3868" s="10">
        <f>Table3[[#This Row],[Max(s.salary)]]*0.045</f>
        <v>3372.5250000000001</v>
      </c>
      <c r="H3868" s="10">
        <f>Table3[[#This Row],[Max(s.salary)]]-Table3[[#This Row],[4.50%]]</f>
        <v>71572.475000000006</v>
      </c>
      <c r="I3868" s="11"/>
    </row>
    <row r="3869" spans="1:9" hidden="1">
      <c r="A3869" s="2">
        <v>77829</v>
      </c>
      <c r="B3869" s="2" t="s">
        <v>517</v>
      </c>
      <c r="C3869" s="2" t="s">
        <v>2221</v>
      </c>
      <c r="D3869" s="2">
        <v>46829</v>
      </c>
      <c r="E3869" s="2" t="s">
        <v>19</v>
      </c>
      <c r="F3869" s="2" t="str">
        <f>IF(Table3[[#This Row],[Max(s.salary)]] &gt; 'covid yearly salary'!$D$8, "T","F")</f>
        <v>F</v>
      </c>
      <c r="G3869" s="11">
        <f>Table3[[#This Row],[Max(s.salary)]]*0.045</f>
        <v>2107.3049999999998</v>
      </c>
      <c r="H3869" s="4">
        <f>Table3[[#This Row],[Max(s.salary)]]-Table3[[#This Row],[4.50%]]</f>
        <v>44721.695</v>
      </c>
      <c r="I3869" s="11">
        <f t="shared" si="60"/>
        <v>6006593.3400000166</v>
      </c>
    </row>
    <row r="3870" spans="1:9">
      <c r="A3870" s="2">
        <v>58818</v>
      </c>
      <c r="B3870" s="2" t="s">
        <v>2300</v>
      </c>
      <c r="C3870" s="2" t="s">
        <v>2055</v>
      </c>
      <c r="D3870" s="7">
        <v>74942</v>
      </c>
      <c r="E3870" s="2" t="s">
        <v>19</v>
      </c>
      <c r="F3870" s="2" t="str">
        <f>IF(Table3[[#This Row],[Max(s.salary)]] &gt; 'covid yearly salary'!$D$8, "T","F")</f>
        <v>T</v>
      </c>
      <c r="G3870" s="10">
        <f>Table3[[#This Row],[Max(s.salary)]]*0.045</f>
        <v>3372.39</v>
      </c>
      <c r="H3870" s="10">
        <f>Table3[[#This Row],[Max(s.salary)]]-Table3[[#This Row],[4.50%]]</f>
        <v>71569.61</v>
      </c>
      <c r="I3870" s="11"/>
    </row>
    <row r="3871" spans="1:9">
      <c r="A3871" s="2">
        <v>101206</v>
      </c>
      <c r="B3871" s="2" t="s">
        <v>1457</v>
      </c>
      <c r="C3871" s="2" t="s">
        <v>1980</v>
      </c>
      <c r="D3871" s="7">
        <v>74936</v>
      </c>
      <c r="E3871" s="2" t="s">
        <v>19</v>
      </c>
      <c r="F3871" s="2" t="str">
        <f>IF(Table3[[#This Row],[Max(s.salary)]] &gt; 'covid yearly salary'!$D$8, "T","F")</f>
        <v>T</v>
      </c>
      <c r="G3871" s="10">
        <f>Table3[[#This Row],[Max(s.salary)]]*0.045</f>
        <v>3372.12</v>
      </c>
      <c r="H3871" s="10">
        <f>Table3[[#This Row],[Max(s.salary)]]-Table3[[#This Row],[4.50%]]</f>
        <v>71563.88</v>
      </c>
      <c r="I3871" s="11"/>
    </row>
    <row r="3872" spans="1:9">
      <c r="A3872" s="2">
        <v>12363</v>
      </c>
      <c r="B3872" s="2" t="s">
        <v>1683</v>
      </c>
      <c r="C3872" s="2" t="s">
        <v>2570</v>
      </c>
      <c r="D3872" s="7">
        <v>74920</v>
      </c>
      <c r="E3872" s="2" t="s">
        <v>19</v>
      </c>
      <c r="F3872" s="2" t="str">
        <f>IF(Table3[[#This Row],[Max(s.salary)]] &gt; 'covid yearly salary'!$D$8, "T","F")</f>
        <v>T</v>
      </c>
      <c r="G3872" s="10">
        <f>Table3[[#This Row],[Max(s.salary)]]*0.045</f>
        <v>3371.4</v>
      </c>
      <c r="H3872" s="10">
        <f>Table3[[#This Row],[Max(s.salary)]]-Table3[[#This Row],[4.50%]]</f>
        <v>71548.600000000006</v>
      </c>
      <c r="I3872" s="11"/>
    </row>
    <row r="3873" spans="1:9">
      <c r="A3873" s="2">
        <v>31033</v>
      </c>
      <c r="B3873" s="2" t="s">
        <v>1415</v>
      </c>
      <c r="C3873" s="2" t="s">
        <v>833</v>
      </c>
      <c r="D3873" s="7">
        <v>74913</v>
      </c>
      <c r="E3873" s="2" t="s">
        <v>19</v>
      </c>
      <c r="F3873" s="2" t="str">
        <f>IF(Table3[[#This Row],[Max(s.salary)]] &gt; 'covid yearly salary'!$D$8, "T","F")</f>
        <v>T</v>
      </c>
      <c r="G3873" s="10">
        <f>Table3[[#This Row],[Max(s.salary)]]*0.045</f>
        <v>3371.085</v>
      </c>
      <c r="H3873" s="10">
        <f>Table3[[#This Row],[Max(s.salary)]]-Table3[[#This Row],[4.50%]]</f>
        <v>71541.914999999994</v>
      </c>
      <c r="I3873" s="11"/>
    </row>
    <row r="3874" spans="1:9">
      <c r="A3874" s="2">
        <v>79334</v>
      </c>
      <c r="B3874" s="2" t="s">
        <v>1939</v>
      </c>
      <c r="C3874" s="2" t="s">
        <v>1333</v>
      </c>
      <c r="D3874" s="7">
        <v>74909</v>
      </c>
      <c r="E3874" s="2" t="s">
        <v>19</v>
      </c>
      <c r="F3874" s="2" t="str">
        <f>IF(Table3[[#This Row],[Max(s.salary)]] &gt; 'covid yearly salary'!$D$8, "T","F")</f>
        <v>T</v>
      </c>
      <c r="G3874" s="10">
        <f>Table3[[#This Row],[Max(s.salary)]]*0.045</f>
        <v>3370.9049999999997</v>
      </c>
      <c r="H3874" s="10">
        <f>Table3[[#This Row],[Max(s.salary)]]-Table3[[#This Row],[4.50%]]</f>
        <v>71538.095000000001</v>
      </c>
      <c r="I3874" s="11"/>
    </row>
    <row r="3875" spans="1:9">
      <c r="A3875" s="2">
        <v>25686</v>
      </c>
      <c r="B3875" s="2" t="s">
        <v>672</v>
      </c>
      <c r="C3875" s="2" t="s">
        <v>757</v>
      </c>
      <c r="D3875" s="7">
        <v>74906</v>
      </c>
      <c r="E3875" s="2" t="s">
        <v>19</v>
      </c>
      <c r="F3875" s="2" t="str">
        <f>IF(Table3[[#This Row],[Max(s.salary)]] &gt; 'covid yearly salary'!$D$8, "T","F")</f>
        <v>T</v>
      </c>
      <c r="G3875" s="10">
        <f>Table3[[#This Row],[Max(s.salary)]]*0.045</f>
        <v>3370.77</v>
      </c>
      <c r="H3875" s="10">
        <f>Table3[[#This Row],[Max(s.salary)]]-Table3[[#This Row],[4.50%]]</f>
        <v>71535.23</v>
      </c>
      <c r="I3875" s="11"/>
    </row>
    <row r="3876" spans="1:9" hidden="1">
      <c r="A3876" s="2">
        <v>78080</v>
      </c>
      <c r="B3876" s="2" t="s">
        <v>598</v>
      </c>
      <c r="C3876" s="2" t="s">
        <v>1238</v>
      </c>
      <c r="D3876" s="2">
        <v>42536</v>
      </c>
      <c r="E3876" s="2" t="s">
        <v>19</v>
      </c>
      <c r="F3876" s="2" t="str">
        <f>IF(Table3[[#This Row],[Max(s.salary)]] &gt; 'covid yearly salary'!$D$8, "T","F")</f>
        <v>F</v>
      </c>
      <c r="G3876" s="11">
        <f>Table3[[#This Row],[Max(s.salary)]]*0.045</f>
        <v>1914.12</v>
      </c>
      <c r="H3876" s="4">
        <f>Table3[[#This Row],[Max(s.salary)]]-Table3[[#This Row],[4.50%]]</f>
        <v>40621.879999999997</v>
      </c>
      <c r="I3876" s="11">
        <f t="shared" si="60"/>
        <v>5984257.3650000161</v>
      </c>
    </row>
    <row r="3877" spans="1:9">
      <c r="A3877" s="2">
        <v>97200</v>
      </c>
      <c r="B3877" s="2" t="s">
        <v>491</v>
      </c>
      <c r="C3877" s="2" t="s">
        <v>1105</v>
      </c>
      <c r="D3877" s="7">
        <v>74904</v>
      </c>
      <c r="E3877" s="2" t="s">
        <v>19</v>
      </c>
      <c r="F3877" s="2" t="str">
        <f>IF(Table3[[#This Row],[Max(s.salary)]] &gt; 'covid yearly salary'!$D$8, "T","F")</f>
        <v>T</v>
      </c>
      <c r="G3877" s="10">
        <f>Table3[[#This Row],[Max(s.salary)]]*0.045</f>
        <v>3370.68</v>
      </c>
      <c r="H3877" s="10">
        <f>Table3[[#This Row],[Max(s.salary)]]-Table3[[#This Row],[4.50%]]</f>
        <v>71533.320000000007</v>
      </c>
      <c r="I3877" s="11"/>
    </row>
    <row r="3878" spans="1:9">
      <c r="A3878" s="2">
        <v>80930</v>
      </c>
      <c r="B3878" s="2" t="s">
        <v>2247</v>
      </c>
      <c r="C3878" s="2" t="s">
        <v>134</v>
      </c>
      <c r="D3878" s="7">
        <v>74883</v>
      </c>
      <c r="E3878" s="2" t="s">
        <v>19</v>
      </c>
      <c r="F3878" s="2" t="str">
        <f>IF(Table3[[#This Row],[Max(s.salary)]] &gt; 'covid yearly salary'!$D$8, "T","F")</f>
        <v>T</v>
      </c>
      <c r="G3878" s="10">
        <f>Table3[[#This Row],[Max(s.salary)]]*0.045</f>
        <v>3369.7349999999997</v>
      </c>
      <c r="H3878" s="10">
        <f>Table3[[#This Row],[Max(s.salary)]]-Table3[[#This Row],[4.50%]]</f>
        <v>71513.264999999999</v>
      </c>
      <c r="I3878" s="11"/>
    </row>
    <row r="3879" spans="1:9">
      <c r="A3879" s="2">
        <v>107102</v>
      </c>
      <c r="B3879" s="2" t="s">
        <v>101</v>
      </c>
      <c r="C3879" s="2" t="s">
        <v>301</v>
      </c>
      <c r="D3879" s="7">
        <v>74878</v>
      </c>
      <c r="E3879" s="2" t="s">
        <v>19</v>
      </c>
      <c r="F3879" s="2" t="str">
        <f>IF(Table3[[#This Row],[Max(s.salary)]] &gt; 'covid yearly salary'!$D$8, "T","F")</f>
        <v>T</v>
      </c>
      <c r="G3879" s="10">
        <f>Table3[[#This Row],[Max(s.salary)]]*0.045</f>
        <v>3369.5099999999998</v>
      </c>
      <c r="H3879" s="10">
        <f>Table3[[#This Row],[Max(s.salary)]]-Table3[[#This Row],[4.50%]]</f>
        <v>71508.490000000005</v>
      </c>
      <c r="I3879" s="11"/>
    </row>
    <row r="3880" spans="1:9">
      <c r="A3880" s="2">
        <v>94394</v>
      </c>
      <c r="B3880" s="2" t="s">
        <v>1039</v>
      </c>
      <c r="C3880" s="2" t="s">
        <v>1791</v>
      </c>
      <c r="D3880" s="7">
        <v>74866</v>
      </c>
      <c r="E3880" s="2" t="s">
        <v>19</v>
      </c>
      <c r="F3880" s="2" t="str">
        <f>IF(Table3[[#This Row],[Max(s.salary)]] &gt; 'covid yearly salary'!$D$8, "T","F")</f>
        <v>T</v>
      </c>
      <c r="G3880" s="10">
        <f>Table3[[#This Row],[Max(s.salary)]]*0.045</f>
        <v>3368.97</v>
      </c>
      <c r="H3880" s="10">
        <f>Table3[[#This Row],[Max(s.salary)]]-Table3[[#This Row],[4.50%]]</f>
        <v>71497.03</v>
      </c>
      <c r="I3880" s="11"/>
    </row>
    <row r="3881" spans="1:9">
      <c r="A3881" s="2">
        <v>94442</v>
      </c>
      <c r="B3881" s="2" t="s">
        <v>2298</v>
      </c>
      <c r="C3881" s="2" t="s">
        <v>490</v>
      </c>
      <c r="D3881" s="7">
        <v>74866</v>
      </c>
      <c r="E3881" s="2" t="s">
        <v>19</v>
      </c>
      <c r="F3881" s="2" t="str">
        <f>IF(Table3[[#This Row],[Max(s.salary)]] &gt; 'covid yearly salary'!$D$8, "T","F")</f>
        <v>T</v>
      </c>
      <c r="G3881" s="10">
        <f>Table3[[#This Row],[Max(s.salary)]]*0.045</f>
        <v>3368.97</v>
      </c>
      <c r="H3881" s="10">
        <f>Table3[[#This Row],[Max(s.salary)]]-Table3[[#This Row],[4.50%]]</f>
        <v>71497.03</v>
      </c>
      <c r="I3881" s="11"/>
    </row>
    <row r="3882" spans="1:9">
      <c r="A3882" s="2">
        <v>61582</v>
      </c>
      <c r="B3882" s="2" t="s">
        <v>608</v>
      </c>
      <c r="C3882" s="2" t="s">
        <v>1795</v>
      </c>
      <c r="D3882" s="7">
        <v>74855</v>
      </c>
      <c r="E3882" s="2" t="s">
        <v>19</v>
      </c>
      <c r="F3882" s="2" t="str">
        <f>IF(Table3[[#This Row],[Max(s.salary)]] &gt; 'covid yearly salary'!$D$8, "T","F")</f>
        <v>T</v>
      </c>
      <c r="G3882" s="10">
        <f>Table3[[#This Row],[Max(s.salary)]]*0.045</f>
        <v>3368.4749999999999</v>
      </c>
      <c r="H3882" s="10">
        <f>Table3[[#This Row],[Max(s.salary)]]-Table3[[#This Row],[4.50%]]</f>
        <v>71486.524999999994</v>
      </c>
      <c r="I3882" s="11"/>
    </row>
    <row r="3883" spans="1:9">
      <c r="A3883" s="2">
        <v>96024</v>
      </c>
      <c r="B3883" s="2" t="s">
        <v>1503</v>
      </c>
      <c r="C3883" s="2" t="s">
        <v>793</v>
      </c>
      <c r="D3883" s="7">
        <v>74850</v>
      </c>
      <c r="E3883" s="2" t="s">
        <v>19</v>
      </c>
      <c r="F3883" s="2" t="str">
        <f>IF(Table3[[#This Row],[Max(s.salary)]] &gt; 'covid yearly salary'!$D$8, "T","F")</f>
        <v>T</v>
      </c>
      <c r="G3883" s="10">
        <f>Table3[[#This Row],[Max(s.salary)]]*0.045</f>
        <v>3368.25</v>
      </c>
      <c r="H3883" s="10">
        <f>Table3[[#This Row],[Max(s.salary)]]-Table3[[#This Row],[4.50%]]</f>
        <v>71481.75</v>
      </c>
      <c r="I3883" s="11"/>
    </row>
    <row r="3884" spans="1:9">
      <c r="A3884" s="2">
        <v>24310</v>
      </c>
      <c r="B3884" s="2" t="s">
        <v>2607</v>
      </c>
      <c r="C3884" s="2" t="s">
        <v>1687</v>
      </c>
      <c r="D3884" s="7">
        <v>74842</v>
      </c>
      <c r="E3884" s="2" t="s">
        <v>19</v>
      </c>
      <c r="F3884" s="2" t="str">
        <f>IF(Table3[[#This Row],[Max(s.salary)]] &gt; 'covid yearly salary'!$D$8, "T","F")</f>
        <v>T</v>
      </c>
      <c r="G3884" s="10">
        <f>Table3[[#This Row],[Max(s.salary)]]*0.045</f>
        <v>3367.89</v>
      </c>
      <c r="H3884" s="10">
        <f>Table3[[#This Row],[Max(s.salary)]]-Table3[[#This Row],[4.50%]]</f>
        <v>71474.11</v>
      </c>
      <c r="I3884" s="11"/>
    </row>
    <row r="3885" spans="1:9" hidden="1">
      <c r="A3885" s="2">
        <v>78293</v>
      </c>
      <c r="B3885" s="2" t="s">
        <v>1957</v>
      </c>
      <c r="C3885" s="2" t="s">
        <v>648</v>
      </c>
      <c r="D3885" s="2">
        <v>40000</v>
      </c>
      <c r="E3885" s="2" t="s">
        <v>19</v>
      </c>
      <c r="F3885" s="2" t="str">
        <f>IF(Table3[[#This Row],[Max(s.salary)]] &gt; 'covid yearly salary'!$D$8, "T","F")</f>
        <v>F</v>
      </c>
      <c r="G3885" s="11">
        <f>Table3[[#This Row],[Max(s.salary)]]*0.045</f>
        <v>1800</v>
      </c>
      <c r="H3885" s="4">
        <f>Table3[[#This Row],[Max(s.salary)]]-Table3[[#This Row],[4.50%]]</f>
        <v>38200</v>
      </c>
      <c r="I3885" s="11">
        <f t="shared" si="60"/>
        <v>5955390.7650000174</v>
      </c>
    </row>
    <row r="3886" spans="1:9">
      <c r="A3886" s="2">
        <v>45644</v>
      </c>
      <c r="B3886" s="2" t="s">
        <v>1477</v>
      </c>
      <c r="C3886" s="2" t="s">
        <v>2564</v>
      </c>
      <c r="D3886" s="7">
        <v>74842</v>
      </c>
      <c r="E3886" s="2" t="s">
        <v>19</v>
      </c>
      <c r="F3886" s="2" t="str">
        <f>IF(Table3[[#This Row],[Max(s.salary)]] &gt; 'covid yearly salary'!$D$8, "T","F")</f>
        <v>T</v>
      </c>
      <c r="G3886" s="10">
        <f>Table3[[#This Row],[Max(s.salary)]]*0.045</f>
        <v>3367.89</v>
      </c>
      <c r="H3886" s="10">
        <f>Table3[[#This Row],[Max(s.salary)]]-Table3[[#This Row],[4.50%]]</f>
        <v>71474.11</v>
      </c>
      <c r="I3886" s="11"/>
    </row>
    <row r="3887" spans="1:9">
      <c r="A3887" s="2">
        <v>40480</v>
      </c>
      <c r="B3887" s="2" t="s">
        <v>2660</v>
      </c>
      <c r="C3887" s="2" t="s">
        <v>453</v>
      </c>
      <c r="D3887" s="7">
        <v>74841</v>
      </c>
      <c r="E3887" s="2" t="s">
        <v>19</v>
      </c>
      <c r="F3887" s="2" t="str">
        <f>IF(Table3[[#This Row],[Max(s.salary)]] &gt; 'covid yearly salary'!$D$8, "T","F")</f>
        <v>T</v>
      </c>
      <c r="G3887" s="10">
        <f>Table3[[#This Row],[Max(s.salary)]]*0.045</f>
        <v>3367.8449999999998</v>
      </c>
      <c r="H3887" s="10">
        <f>Table3[[#This Row],[Max(s.salary)]]-Table3[[#This Row],[4.50%]]</f>
        <v>71473.154999999999</v>
      </c>
      <c r="I3887" s="11"/>
    </row>
    <row r="3888" spans="1:9">
      <c r="A3888" s="2">
        <v>55656</v>
      </c>
      <c r="B3888" s="2" t="s">
        <v>759</v>
      </c>
      <c r="C3888" s="2" t="s">
        <v>2661</v>
      </c>
      <c r="D3888" s="7">
        <v>74833</v>
      </c>
      <c r="E3888" s="2" t="s">
        <v>19</v>
      </c>
      <c r="F3888" s="2" t="str">
        <f>IF(Table3[[#This Row],[Max(s.salary)]] &gt; 'covid yearly salary'!$D$8, "T","F")</f>
        <v>T</v>
      </c>
      <c r="G3888" s="10">
        <f>Table3[[#This Row],[Max(s.salary)]]*0.045</f>
        <v>3367.4849999999997</v>
      </c>
      <c r="H3888" s="10">
        <f>Table3[[#This Row],[Max(s.salary)]]-Table3[[#This Row],[4.50%]]</f>
        <v>71465.514999999999</v>
      </c>
      <c r="I3888" s="11"/>
    </row>
    <row r="3889" spans="1:9">
      <c r="A3889" s="2">
        <v>67067</v>
      </c>
      <c r="B3889" s="2" t="s">
        <v>361</v>
      </c>
      <c r="C3889" s="2" t="s">
        <v>2539</v>
      </c>
      <c r="D3889" s="7">
        <v>74827</v>
      </c>
      <c r="E3889" s="2" t="s">
        <v>19</v>
      </c>
      <c r="F3889" s="2" t="str">
        <f>IF(Table3[[#This Row],[Max(s.salary)]] &gt; 'covid yearly salary'!$D$8, "T","F")</f>
        <v>T</v>
      </c>
      <c r="G3889" s="10">
        <f>Table3[[#This Row],[Max(s.salary)]]*0.045</f>
        <v>3367.2149999999997</v>
      </c>
      <c r="H3889" s="10">
        <f>Table3[[#This Row],[Max(s.salary)]]-Table3[[#This Row],[4.50%]]</f>
        <v>71459.785000000003</v>
      </c>
      <c r="I3889" s="11"/>
    </row>
    <row r="3890" spans="1:9">
      <c r="A3890" s="2">
        <v>74397</v>
      </c>
      <c r="B3890" s="2" t="s">
        <v>313</v>
      </c>
      <c r="C3890" s="2" t="s">
        <v>1998</v>
      </c>
      <c r="D3890" s="7">
        <v>74821</v>
      </c>
      <c r="E3890" s="2" t="s">
        <v>19</v>
      </c>
      <c r="F3890" s="2" t="str">
        <f>IF(Table3[[#This Row],[Max(s.salary)]] &gt; 'covid yearly salary'!$D$8, "T","F")</f>
        <v>T</v>
      </c>
      <c r="G3890" s="10">
        <f>Table3[[#This Row],[Max(s.salary)]]*0.045</f>
        <v>3366.9449999999997</v>
      </c>
      <c r="H3890" s="10">
        <f>Table3[[#This Row],[Max(s.salary)]]-Table3[[#This Row],[4.50%]]</f>
        <v>71454.054999999993</v>
      </c>
      <c r="I3890" s="11"/>
    </row>
    <row r="3891" spans="1:9">
      <c r="A3891" s="2">
        <v>49532</v>
      </c>
      <c r="B3891" s="2" t="s">
        <v>2662</v>
      </c>
      <c r="C3891" s="2" t="s">
        <v>741</v>
      </c>
      <c r="D3891" s="7">
        <v>74818</v>
      </c>
      <c r="E3891" s="2" t="s">
        <v>19</v>
      </c>
      <c r="F3891" s="2" t="str">
        <f>IF(Table3[[#This Row],[Max(s.salary)]] &gt; 'covid yearly salary'!$D$8, "T","F")</f>
        <v>T</v>
      </c>
      <c r="G3891" s="10">
        <f>Table3[[#This Row],[Max(s.salary)]]*0.045</f>
        <v>3366.81</v>
      </c>
      <c r="H3891" s="10">
        <f>Table3[[#This Row],[Max(s.salary)]]-Table3[[#This Row],[4.50%]]</f>
        <v>71451.19</v>
      </c>
      <c r="I3891" s="11"/>
    </row>
    <row r="3892" spans="1:9">
      <c r="A3892" s="2">
        <v>55161</v>
      </c>
      <c r="B3892" s="2" t="s">
        <v>349</v>
      </c>
      <c r="C3892" s="2" t="s">
        <v>1465</v>
      </c>
      <c r="D3892" s="7">
        <v>74807</v>
      </c>
      <c r="E3892" s="2" t="s">
        <v>19</v>
      </c>
      <c r="F3892" s="2" t="str">
        <f>IF(Table3[[#This Row],[Max(s.salary)]] &gt; 'covid yearly salary'!$D$8, "T","F")</f>
        <v>T</v>
      </c>
      <c r="G3892" s="10">
        <f>Table3[[#This Row],[Max(s.salary)]]*0.045</f>
        <v>3366.3150000000001</v>
      </c>
      <c r="H3892" s="10">
        <f>Table3[[#This Row],[Max(s.salary)]]-Table3[[#This Row],[4.50%]]</f>
        <v>71440.684999999998</v>
      </c>
      <c r="I3892" s="11"/>
    </row>
    <row r="3893" spans="1:9">
      <c r="A3893" s="2">
        <v>78849</v>
      </c>
      <c r="B3893" s="2" t="s">
        <v>629</v>
      </c>
      <c r="C3893" s="2" t="s">
        <v>1671</v>
      </c>
      <c r="D3893" s="7">
        <v>74806</v>
      </c>
      <c r="E3893" s="2" t="s">
        <v>19</v>
      </c>
      <c r="F3893" s="2" t="str">
        <f>IF(Table3[[#This Row],[Max(s.salary)]] &gt; 'covid yearly salary'!$D$8, "T","F")</f>
        <v>T</v>
      </c>
      <c r="G3893" s="10">
        <f>Table3[[#This Row],[Max(s.salary)]]*0.045</f>
        <v>3366.27</v>
      </c>
      <c r="H3893" s="10">
        <f>Table3[[#This Row],[Max(s.salary)]]-Table3[[#This Row],[4.50%]]</f>
        <v>71439.73</v>
      </c>
      <c r="I3893" s="11"/>
    </row>
    <row r="3894" spans="1:9">
      <c r="A3894" s="2">
        <v>96937</v>
      </c>
      <c r="B3894" s="2" t="s">
        <v>1228</v>
      </c>
      <c r="C3894" s="2" t="s">
        <v>1043</v>
      </c>
      <c r="D3894" s="7">
        <v>74806</v>
      </c>
      <c r="E3894" s="2" t="s">
        <v>19</v>
      </c>
      <c r="F3894" s="2" t="str">
        <f>IF(Table3[[#This Row],[Max(s.salary)]] &gt; 'covid yearly salary'!$D$8, "T","F")</f>
        <v>T</v>
      </c>
      <c r="G3894" s="10">
        <f>Table3[[#This Row],[Max(s.salary)]]*0.045</f>
        <v>3366.27</v>
      </c>
      <c r="H3894" s="10">
        <f>Table3[[#This Row],[Max(s.salary)]]-Table3[[#This Row],[4.50%]]</f>
        <v>71439.73</v>
      </c>
      <c r="I3894" s="11"/>
    </row>
    <row r="3895" spans="1:9">
      <c r="A3895" s="2">
        <v>36384</v>
      </c>
      <c r="B3895" s="2" t="s">
        <v>2118</v>
      </c>
      <c r="C3895" s="2" t="s">
        <v>209</v>
      </c>
      <c r="D3895" s="7">
        <v>74790</v>
      </c>
      <c r="E3895" s="2" t="s">
        <v>19</v>
      </c>
      <c r="F3895" s="2" t="str">
        <f>IF(Table3[[#This Row],[Max(s.salary)]] &gt; 'covid yearly salary'!$D$8, "T","F")</f>
        <v>T</v>
      </c>
      <c r="G3895" s="10">
        <f>Table3[[#This Row],[Max(s.salary)]]*0.045</f>
        <v>3365.5499999999997</v>
      </c>
      <c r="H3895" s="10">
        <f>Table3[[#This Row],[Max(s.salary)]]-Table3[[#This Row],[4.50%]]</f>
        <v>71424.45</v>
      </c>
      <c r="I3895" s="11"/>
    </row>
    <row r="3896" spans="1:9">
      <c r="A3896" s="2">
        <v>104678</v>
      </c>
      <c r="B3896" s="2" t="s">
        <v>1611</v>
      </c>
      <c r="C3896" s="2" t="s">
        <v>1130</v>
      </c>
      <c r="D3896" s="7">
        <v>74778</v>
      </c>
      <c r="E3896" s="2" t="s">
        <v>19</v>
      </c>
      <c r="F3896" s="2" t="str">
        <f>IF(Table3[[#This Row],[Max(s.salary)]] &gt; 'covid yearly salary'!$D$8, "T","F")</f>
        <v>T</v>
      </c>
      <c r="G3896" s="10">
        <f>Table3[[#This Row],[Max(s.salary)]]*0.045</f>
        <v>3365.0099999999998</v>
      </c>
      <c r="H3896" s="10">
        <f>Table3[[#This Row],[Max(s.salary)]]-Table3[[#This Row],[4.50%]]</f>
        <v>71412.990000000005</v>
      </c>
      <c r="I3896" s="11"/>
    </row>
    <row r="3897" spans="1:9">
      <c r="A3897" s="2">
        <v>49881</v>
      </c>
      <c r="B3897" s="2" t="s">
        <v>1132</v>
      </c>
      <c r="C3897" s="2" t="s">
        <v>478</v>
      </c>
      <c r="D3897" s="7">
        <v>74775</v>
      </c>
      <c r="E3897" s="2" t="s">
        <v>19</v>
      </c>
      <c r="F3897" s="2" t="str">
        <f>IF(Table3[[#This Row],[Max(s.salary)]] &gt; 'covid yearly salary'!$D$8, "T","F")</f>
        <v>T</v>
      </c>
      <c r="G3897" s="10">
        <f>Table3[[#This Row],[Max(s.salary)]]*0.045</f>
        <v>3364.875</v>
      </c>
      <c r="H3897" s="10">
        <f>Table3[[#This Row],[Max(s.salary)]]-Table3[[#This Row],[4.50%]]</f>
        <v>71410.125</v>
      </c>
      <c r="I3897" s="11"/>
    </row>
    <row r="3898" spans="1:9" hidden="1">
      <c r="A3898" s="2">
        <v>78596</v>
      </c>
      <c r="B3898" s="2" t="s">
        <v>943</v>
      </c>
      <c r="C3898" s="2" t="s">
        <v>2663</v>
      </c>
      <c r="D3898" s="2">
        <v>61074</v>
      </c>
      <c r="E3898" s="2" t="s">
        <v>19</v>
      </c>
      <c r="F3898" s="2" t="str">
        <f>IF(Table3[[#This Row],[Max(s.salary)]] &gt; 'covid yearly salary'!$D$8, "T","F")</f>
        <v>F</v>
      </c>
      <c r="G3898" s="11">
        <f>Table3[[#This Row],[Max(s.salary)]]*0.045</f>
        <v>2748.33</v>
      </c>
      <c r="H3898" s="4">
        <f>Table3[[#This Row],[Max(s.salary)]]-Table3[[#This Row],[4.50%]]</f>
        <v>58325.67</v>
      </c>
      <c r="I3898" s="11">
        <f t="shared" si="60"/>
        <v>5913192.2850000169</v>
      </c>
    </row>
    <row r="3899" spans="1:9">
      <c r="A3899" s="2">
        <v>31394</v>
      </c>
      <c r="B3899" s="2" t="s">
        <v>2664</v>
      </c>
      <c r="C3899" s="2" t="s">
        <v>1194</v>
      </c>
      <c r="D3899" s="7">
        <v>74754</v>
      </c>
      <c r="E3899" s="2" t="s">
        <v>19</v>
      </c>
      <c r="F3899" s="2" t="str">
        <f>IF(Table3[[#This Row],[Max(s.salary)]] &gt; 'covid yearly salary'!$D$8, "T","F")</f>
        <v>T</v>
      </c>
      <c r="G3899" s="10">
        <f>Table3[[#This Row],[Max(s.salary)]]*0.045</f>
        <v>3363.93</v>
      </c>
      <c r="H3899" s="10">
        <f>Table3[[#This Row],[Max(s.salary)]]-Table3[[#This Row],[4.50%]]</f>
        <v>71390.070000000007</v>
      </c>
      <c r="I3899" s="11"/>
    </row>
    <row r="3900" spans="1:9">
      <c r="A3900" s="2">
        <v>52443</v>
      </c>
      <c r="B3900" s="2" t="s">
        <v>1591</v>
      </c>
      <c r="C3900" s="2" t="s">
        <v>1828</v>
      </c>
      <c r="D3900" s="7">
        <v>74740</v>
      </c>
      <c r="E3900" s="2" t="s">
        <v>19</v>
      </c>
      <c r="F3900" s="2" t="str">
        <f>IF(Table3[[#This Row],[Max(s.salary)]] &gt; 'covid yearly salary'!$D$8, "T","F")</f>
        <v>T</v>
      </c>
      <c r="G3900" s="10">
        <f>Table3[[#This Row],[Max(s.salary)]]*0.045</f>
        <v>3363.2999999999997</v>
      </c>
      <c r="H3900" s="10">
        <f>Table3[[#This Row],[Max(s.salary)]]-Table3[[#This Row],[4.50%]]</f>
        <v>71376.7</v>
      </c>
      <c r="I3900" s="11"/>
    </row>
    <row r="3901" spans="1:9">
      <c r="A3901" s="2">
        <v>107108</v>
      </c>
      <c r="B3901" s="2" t="s">
        <v>348</v>
      </c>
      <c r="C3901" s="2" t="s">
        <v>751</v>
      </c>
      <c r="D3901" s="7">
        <v>74730</v>
      </c>
      <c r="E3901" s="2" t="s">
        <v>19</v>
      </c>
      <c r="F3901" s="2" t="str">
        <f>IF(Table3[[#This Row],[Max(s.salary)]] &gt; 'covid yearly salary'!$D$8, "T","F")</f>
        <v>T</v>
      </c>
      <c r="G3901" s="10">
        <f>Table3[[#This Row],[Max(s.salary)]]*0.045</f>
        <v>3362.85</v>
      </c>
      <c r="H3901" s="10">
        <f>Table3[[#This Row],[Max(s.salary)]]-Table3[[#This Row],[4.50%]]</f>
        <v>71367.149999999994</v>
      </c>
      <c r="I3901" s="11"/>
    </row>
    <row r="3902" spans="1:9">
      <c r="A3902" s="2">
        <v>83764</v>
      </c>
      <c r="B3902" s="2" t="s">
        <v>378</v>
      </c>
      <c r="C3902" s="2" t="s">
        <v>368</v>
      </c>
      <c r="D3902" s="7">
        <v>74726</v>
      </c>
      <c r="E3902" s="2" t="s">
        <v>19</v>
      </c>
      <c r="F3902" s="2" t="str">
        <f>IF(Table3[[#This Row],[Max(s.salary)]] &gt; 'covid yearly salary'!$D$8, "T","F")</f>
        <v>T</v>
      </c>
      <c r="G3902" s="10">
        <f>Table3[[#This Row],[Max(s.salary)]]*0.045</f>
        <v>3362.67</v>
      </c>
      <c r="H3902" s="10">
        <f>Table3[[#This Row],[Max(s.salary)]]-Table3[[#This Row],[4.50%]]</f>
        <v>71363.33</v>
      </c>
      <c r="I3902" s="11"/>
    </row>
    <row r="3903" spans="1:9">
      <c r="A3903" s="2">
        <v>28869</v>
      </c>
      <c r="B3903" s="2" t="s">
        <v>1821</v>
      </c>
      <c r="C3903" s="2" t="s">
        <v>2517</v>
      </c>
      <c r="D3903" s="7">
        <v>74722</v>
      </c>
      <c r="E3903" s="2" t="s">
        <v>19</v>
      </c>
      <c r="F3903" s="2" t="str">
        <f>IF(Table3[[#This Row],[Max(s.salary)]] &gt; 'covid yearly salary'!$D$8, "T","F")</f>
        <v>T</v>
      </c>
      <c r="G3903" s="10">
        <f>Table3[[#This Row],[Max(s.salary)]]*0.045</f>
        <v>3362.49</v>
      </c>
      <c r="H3903" s="10">
        <f>Table3[[#This Row],[Max(s.salary)]]-Table3[[#This Row],[4.50%]]</f>
        <v>71359.509999999995</v>
      </c>
      <c r="I3903" s="11"/>
    </row>
    <row r="3904" spans="1:9">
      <c r="A3904" s="2">
        <v>35149</v>
      </c>
      <c r="B3904" s="2" t="s">
        <v>804</v>
      </c>
      <c r="C3904" s="2" t="s">
        <v>148</v>
      </c>
      <c r="D3904" s="7">
        <v>74717</v>
      </c>
      <c r="E3904" s="2" t="s">
        <v>19</v>
      </c>
      <c r="F3904" s="2" t="str">
        <f>IF(Table3[[#This Row],[Max(s.salary)]] &gt; 'covid yearly salary'!$D$8, "T","F")</f>
        <v>T</v>
      </c>
      <c r="G3904" s="10">
        <f>Table3[[#This Row],[Max(s.salary)]]*0.045</f>
        <v>3362.2649999999999</v>
      </c>
      <c r="H3904" s="10">
        <f>Table3[[#This Row],[Max(s.salary)]]-Table3[[#This Row],[4.50%]]</f>
        <v>71354.735000000001</v>
      </c>
      <c r="I3904" s="11"/>
    </row>
    <row r="3905" spans="1:9">
      <c r="A3905" s="2">
        <v>34079</v>
      </c>
      <c r="B3905" s="2" t="s">
        <v>1303</v>
      </c>
      <c r="C3905" s="2" t="s">
        <v>2459</v>
      </c>
      <c r="D3905" s="7">
        <v>74710</v>
      </c>
      <c r="E3905" s="2" t="s">
        <v>19</v>
      </c>
      <c r="F3905" s="2" t="str">
        <f>IF(Table3[[#This Row],[Max(s.salary)]] &gt; 'covid yearly salary'!$D$8, "T","F")</f>
        <v>T</v>
      </c>
      <c r="G3905" s="10">
        <f>Table3[[#This Row],[Max(s.salary)]]*0.045</f>
        <v>3361.95</v>
      </c>
      <c r="H3905" s="10">
        <f>Table3[[#This Row],[Max(s.salary)]]-Table3[[#This Row],[4.50%]]</f>
        <v>71348.05</v>
      </c>
      <c r="I3905" s="11"/>
    </row>
    <row r="3906" spans="1:9">
      <c r="A3906" s="2">
        <v>90659</v>
      </c>
      <c r="B3906" s="2" t="s">
        <v>794</v>
      </c>
      <c r="C3906" s="2" t="s">
        <v>903</v>
      </c>
      <c r="D3906" s="7">
        <v>74710</v>
      </c>
      <c r="E3906" s="2" t="s">
        <v>19</v>
      </c>
      <c r="F3906" s="2" t="str">
        <f>IF(Table3[[#This Row],[Max(s.salary)]] &gt; 'covid yearly salary'!$D$8, "T","F")</f>
        <v>T</v>
      </c>
      <c r="G3906" s="10">
        <f>Table3[[#This Row],[Max(s.salary)]]*0.045</f>
        <v>3361.95</v>
      </c>
      <c r="H3906" s="10">
        <f>Table3[[#This Row],[Max(s.salary)]]-Table3[[#This Row],[4.50%]]</f>
        <v>71348.05</v>
      </c>
      <c r="I3906" s="11"/>
    </row>
    <row r="3907" spans="1:9">
      <c r="A3907" s="2">
        <v>35105</v>
      </c>
      <c r="B3907" s="2" t="s">
        <v>1493</v>
      </c>
      <c r="C3907" s="2" t="s">
        <v>2665</v>
      </c>
      <c r="D3907" s="7">
        <v>74705</v>
      </c>
      <c r="E3907" s="2" t="s">
        <v>19</v>
      </c>
      <c r="F3907" s="2" t="str">
        <f>IF(Table3[[#This Row],[Max(s.salary)]] &gt; 'covid yearly salary'!$D$8, "T","F")</f>
        <v>T</v>
      </c>
      <c r="G3907" s="10">
        <f>Table3[[#This Row],[Max(s.salary)]]*0.045</f>
        <v>3361.7249999999999</v>
      </c>
      <c r="H3907" s="10">
        <f>Table3[[#This Row],[Max(s.salary)]]-Table3[[#This Row],[4.50%]]</f>
        <v>71343.274999999994</v>
      </c>
      <c r="I3907" s="11"/>
    </row>
    <row r="3908" spans="1:9">
      <c r="A3908" s="2">
        <v>68157</v>
      </c>
      <c r="B3908" s="2" t="s">
        <v>860</v>
      </c>
      <c r="C3908" s="2" t="s">
        <v>295</v>
      </c>
      <c r="D3908" s="7">
        <v>74694</v>
      </c>
      <c r="E3908" s="2" t="s">
        <v>19</v>
      </c>
      <c r="F3908" s="2" t="str">
        <f>IF(Table3[[#This Row],[Max(s.salary)]] &gt; 'covid yearly salary'!$D$8, "T","F")</f>
        <v>T</v>
      </c>
      <c r="G3908" s="10">
        <f>Table3[[#This Row],[Max(s.salary)]]*0.045</f>
        <v>3361.23</v>
      </c>
      <c r="H3908" s="10">
        <f>Table3[[#This Row],[Max(s.salary)]]-Table3[[#This Row],[4.50%]]</f>
        <v>71332.77</v>
      </c>
      <c r="I3908" s="11"/>
    </row>
    <row r="3909" spans="1:9" hidden="1">
      <c r="A3909" s="2">
        <v>78875</v>
      </c>
      <c r="B3909" s="2" t="s">
        <v>951</v>
      </c>
      <c r="C3909" s="2" t="s">
        <v>1064</v>
      </c>
      <c r="D3909" s="2">
        <v>60678</v>
      </c>
      <c r="E3909" s="2" t="s">
        <v>19</v>
      </c>
      <c r="F3909" s="2" t="str">
        <f>IF(Table3[[#This Row],[Max(s.salary)]] &gt; 'covid yearly salary'!$D$8, "T","F")</f>
        <v>F</v>
      </c>
      <c r="G3909" s="11">
        <f>Table3[[#This Row],[Max(s.salary)]]*0.045</f>
        <v>2730.5099999999998</v>
      </c>
      <c r="H3909" s="4">
        <f>Table3[[#This Row],[Max(s.salary)]]-Table3[[#This Row],[4.50%]]</f>
        <v>57947.49</v>
      </c>
      <c r="I3909" s="11">
        <f t="shared" ref="I3909:I3966" si="61">SUM(G3909:G8127)</f>
        <v>5876819.5950000165</v>
      </c>
    </row>
    <row r="3910" spans="1:9" hidden="1">
      <c r="A3910" s="2">
        <v>78894</v>
      </c>
      <c r="B3910" s="2" t="s">
        <v>36</v>
      </c>
      <c r="C3910" s="2" t="s">
        <v>2154</v>
      </c>
      <c r="D3910" s="2">
        <v>59814</v>
      </c>
      <c r="E3910" s="2" t="s">
        <v>19</v>
      </c>
      <c r="F3910" s="2" t="str">
        <f>IF(Table3[[#This Row],[Max(s.salary)]] &gt; 'covid yearly salary'!$D$8, "T","F")</f>
        <v>F</v>
      </c>
      <c r="G3910" s="11">
        <f>Table3[[#This Row],[Max(s.salary)]]*0.045</f>
        <v>2691.63</v>
      </c>
      <c r="H3910" s="4">
        <f>Table3[[#This Row],[Max(s.salary)]]-Table3[[#This Row],[4.50%]]</f>
        <v>57122.37</v>
      </c>
      <c r="I3910" s="11">
        <f t="shared" si="61"/>
        <v>5874089.0850000167</v>
      </c>
    </row>
    <row r="3911" spans="1:9">
      <c r="A3911" s="2">
        <v>68169</v>
      </c>
      <c r="B3911" s="2" t="s">
        <v>1623</v>
      </c>
      <c r="C3911" s="2" t="s">
        <v>2666</v>
      </c>
      <c r="D3911" s="7">
        <v>74690</v>
      </c>
      <c r="E3911" s="2" t="s">
        <v>19</v>
      </c>
      <c r="F3911" s="2" t="str">
        <f>IF(Table3[[#This Row],[Max(s.salary)]] &gt; 'covid yearly salary'!$D$8, "T","F")</f>
        <v>T</v>
      </c>
      <c r="G3911" s="10">
        <f>Table3[[#This Row],[Max(s.salary)]]*0.045</f>
        <v>3361.0499999999997</v>
      </c>
      <c r="H3911" s="10">
        <f>Table3[[#This Row],[Max(s.salary)]]-Table3[[#This Row],[4.50%]]</f>
        <v>71328.95</v>
      </c>
      <c r="I3911" s="11"/>
    </row>
    <row r="3912" spans="1:9">
      <c r="A3912" s="2">
        <v>83972</v>
      </c>
      <c r="B3912" s="2" t="s">
        <v>463</v>
      </c>
      <c r="C3912" s="2" t="s">
        <v>2652</v>
      </c>
      <c r="D3912" s="7">
        <v>74687</v>
      </c>
      <c r="E3912" s="2" t="s">
        <v>19</v>
      </c>
      <c r="F3912" s="2" t="str">
        <f>IF(Table3[[#This Row],[Max(s.salary)]] &gt; 'covid yearly salary'!$D$8, "T","F")</f>
        <v>T</v>
      </c>
      <c r="G3912" s="10">
        <f>Table3[[#This Row],[Max(s.salary)]]*0.045</f>
        <v>3360.915</v>
      </c>
      <c r="H3912" s="10">
        <f>Table3[[#This Row],[Max(s.salary)]]-Table3[[#This Row],[4.50%]]</f>
        <v>71326.085000000006</v>
      </c>
      <c r="I3912" s="11"/>
    </row>
    <row r="3913" spans="1:9">
      <c r="A3913" s="2">
        <v>29352</v>
      </c>
      <c r="B3913" s="2" t="s">
        <v>917</v>
      </c>
      <c r="C3913" s="2" t="s">
        <v>1816</v>
      </c>
      <c r="D3913" s="7">
        <v>74673</v>
      </c>
      <c r="E3913" s="2" t="s">
        <v>19</v>
      </c>
      <c r="F3913" s="2" t="str">
        <f>IF(Table3[[#This Row],[Max(s.salary)]] &gt; 'covid yearly salary'!$D$8, "T","F")</f>
        <v>T</v>
      </c>
      <c r="G3913" s="10">
        <f>Table3[[#This Row],[Max(s.salary)]]*0.045</f>
        <v>3360.2849999999999</v>
      </c>
      <c r="H3913" s="10">
        <f>Table3[[#This Row],[Max(s.salary)]]-Table3[[#This Row],[4.50%]]</f>
        <v>71312.714999999997</v>
      </c>
      <c r="I3913" s="11"/>
    </row>
    <row r="3914" spans="1:9">
      <c r="A3914" s="2">
        <v>100712</v>
      </c>
      <c r="B3914" s="2" t="s">
        <v>1608</v>
      </c>
      <c r="C3914" s="2" t="s">
        <v>413</v>
      </c>
      <c r="D3914" s="7">
        <v>74667</v>
      </c>
      <c r="E3914" s="2" t="s">
        <v>19</v>
      </c>
      <c r="F3914" s="2" t="str">
        <f>IF(Table3[[#This Row],[Max(s.salary)]] &gt; 'covid yearly salary'!$D$8, "T","F")</f>
        <v>T</v>
      </c>
      <c r="G3914" s="10">
        <f>Table3[[#This Row],[Max(s.salary)]]*0.045</f>
        <v>3360.0149999999999</v>
      </c>
      <c r="H3914" s="10">
        <f>Table3[[#This Row],[Max(s.salary)]]-Table3[[#This Row],[4.50%]]</f>
        <v>71306.985000000001</v>
      </c>
      <c r="I3914" s="11"/>
    </row>
    <row r="3915" spans="1:9" hidden="1">
      <c r="A3915" s="2">
        <v>78957</v>
      </c>
      <c r="B3915" s="2" t="s">
        <v>989</v>
      </c>
      <c r="C3915" s="2" t="s">
        <v>2220</v>
      </c>
      <c r="D3915" s="2">
        <v>52734</v>
      </c>
      <c r="E3915" s="2" t="s">
        <v>19</v>
      </c>
      <c r="F3915" s="2" t="str">
        <f>IF(Table3[[#This Row],[Max(s.salary)]] &gt; 'covid yearly salary'!$D$8, "T","F")</f>
        <v>F</v>
      </c>
      <c r="G3915" s="11">
        <f>Table3[[#This Row],[Max(s.salary)]]*0.045</f>
        <v>2373.0299999999997</v>
      </c>
      <c r="H3915" s="4">
        <f>Table3[[#This Row],[Max(s.salary)]]-Table3[[#This Row],[4.50%]]</f>
        <v>50360.97</v>
      </c>
      <c r="I3915" s="11">
        <f t="shared" si="61"/>
        <v>5857955.1900000144</v>
      </c>
    </row>
    <row r="3916" spans="1:9" hidden="1">
      <c r="A3916" s="2">
        <v>78984</v>
      </c>
      <c r="B3916" s="2" t="s">
        <v>2565</v>
      </c>
      <c r="C3916" s="2" t="s">
        <v>1398</v>
      </c>
      <c r="D3916" s="2">
        <v>52321</v>
      </c>
      <c r="E3916" s="2" t="s">
        <v>19</v>
      </c>
      <c r="F3916" s="2" t="str">
        <f>IF(Table3[[#This Row],[Max(s.salary)]] &gt; 'covid yearly salary'!$D$8, "T","F")</f>
        <v>F</v>
      </c>
      <c r="G3916" s="11">
        <f>Table3[[#This Row],[Max(s.salary)]]*0.045</f>
        <v>2354.4449999999997</v>
      </c>
      <c r="H3916" s="4">
        <f>Table3[[#This Row],[Max(s.salary)]]-Table3[[#This Row],[4.50%]]</f>
        <v>49966.555</v>
      </c>
      <c r="I3916" s="11">
        <f t="shared" si="61"/>
        <v>5855582.1600000151</v>
      </c>
    </row>
    <row r="3917" spans="1:9" hidden="1">
      <c r="A3917" s="2">
        <v>78987</v>
      </c>
      <c r="B3917" s="2" t="s">
        <v>147</v>
      </c>
      <c r="C3917" s="2" t="s">
        <v>939</v>
      </c>
      <c r="D3917" s="2">
        <v>57339</v>
      </c>
      <c r="E3917" s="2" t="s">
        <v>19</v>
      </c>
      <c r="F3917" s="2" t="str">
        <f>IF(Table3[[#This Row],[Max(s.salary)]] &gt; 'covid yearly salary'!$D$8, "T","F")</f>
        <v>F</v>
      </c>
      <c r="G3917" s="11">
        <f>Table3[[#This Row],[Max(s.salary)]]*0.045</f>
        <v>2580.2550000000001</v>
      </c>
      <c r="H3917" s="4">
        <f>Table3[[#This Row],[Max(s.salary)]]-Table3[[#This Row],[4.50%]]</f>
        <v>54758.745000000003</v>
      </c>
      <c r="I3917" s="11">
        <f t="shared" si="61"/>
        <v>5853227.7150000157</v>
      </c>
    </row>
    <row r="3918" spans="1:9">
      <c r="A3918" s="2">
        <v>39289</v>
      </c>
      <c r="B3918" s="2" t="s">
        <v>2656</v>
      </c>
      <c r="C3918" s="2" t="s">
        <v>2667</v>
      </c>
      <c r="D3918" s="7">
        <v>74657</v>
      </c>
      <c r="E3918" s="2" t="s">
        <v>19</v>
      </c>
      <c r="F3918" s="2" t="str">
        <f>IF(Table3[[#This Row],[Max(s.salary)]] &gt; 'covid yearly salary'!$D$8, "T","F")</f>
        <v>T</v>
      </c>
      <c r="G3918" s="10">
        <f>Table3[[#This Row],[Max(s.salary)]]*0.045</f>
        <v>3359.5650000000001</v>
      </c>
      <c r="H3918" s="10">
        <f>Table3[[#This Row],[Max(s.salary)]]-Table3[[#This Row],[4.50%]]</f>
        <v>71297.434999999998</v>
      </c>
      <c r="I3918" s="11"/>
    </row>
    <row r="3919" spans="1:9" hidden="1">
      <c r="A3919" s="2">
        <v>79077</v>
      </c>
      <c r="B3919" s="2" t="s">
        <v>1880</v>
      </c>
      <c r="C3919" s="2" t="s">
        <v>2062</v>
      </c>
      <c r="D3919" s="2">
        <v>42530</v>
      </c>
      <c r="E3919" s="2" t="s">
        <v>19</v>
      </c>
      <c r="F3919" s="2" t="str">
        <f>IF(Table3[[#This Row],[Max(s.salary)]] &gt; 'covid yearly salary'!$D$8, "T","F")</f>
        <v>F</v>
      </c>
      <c r="G3919" s="11">
        <f>Table3[[#This Row],[Max(s.salary)]]*0.045</f>
        <v>1913.85</v>
      </c>
      <c r="H3919" s="4">
        <f>Table3[[#This Row],[Max(s.salary)]]-Table3[[#This Row],[4.50%]]</f>
        <v>40616.15</v>
      </c>
      <c r="I3919" s="11">
        <f t="shared" si="61"/>
        <v>5847287.8950000154</v>
      </c>
    </row>
    <row r="3920" spans="1:9">
      <c r="A3920" s="2">
        <v>97820</v>
      </c>
      <c r="B3920" s="2" t="s">
        <v>2668</v>
      </c>
      <c r="C3920" s="2" t="s">
        <v>1663</v>
      </c>
      <c r="D3920" s="7">
        <v>74657</v>
      </c>
      <c r="E3920" s="2" t="s">
        <v>19</v>
      </c>
      <c r="F3920" s="2" t="str">
        <f>IF(Table3[[#This Row],[Max(s.salary)]] &gt; 'covid yearly salary'!$D$8, "T","F")</f>
        <v>T</v>
      </c>
      <c r="G3920" s="10">
        <f>Table3[[#This Row],[Max(s.salary)]]*0.045</f>
        <v>3359.5650000000001</v>
      </c>
      <c r="H3920" s="10">
        <f>Table3[[#This Row],[Max(s.salary)]]-Table3[[#This Row],[4.50%]]</f>
        <v>71297.434999999998</v>
      </c>
      <c r="I3920" s="11"/>
    </row>
    <row r="3921" spans="1:9">
      <c r="A3921" s="2">
        <v>70535</v>
      </c>
      <c r="B3921" s="2" t="s">
        <v>2413</v>
      </c>
      <c r="C3921" s="2" t="s">
        <v>634</v>
      </c>
      <c r="D3921" s="7">
        <v>74638</v>
      </c>
      <c r="E3921" s="2" t="s">
        <v>19</v>
      </c>
      <c r="F3921" s="2" t="str">
        <f>IF(Table3[[#This Row],[Max(s.salary)]] &gt; 'covid yearly salary'!$D$8, "T","F")</f>
        <v>T</v>
      </c>
      <c r="G3921" s="10">
        <f>Table3[[#This Row],[Max(s.salary)]]*0.045</f>
        <v>3358.71</v>
      </c>
      <c r="H3921" s="10">
        <f>Table3[[#This Row],[Max(s.salary)]]-Table3[[#This Row],[4.50%]]</f>
        <v>71279.289999999994</v>
      </c>
      <c r="I3921" s="11"/>
    </row>
    <row r="3922" spans="1:9">
      <c r="A3922" s="2">
        <v>28155</v>
      </c>
      <c r="B3922" s="2" t="s">
        <v>1428</v>
      </c>
      <c r="C3922" s="2" t="s">
        <v>745</v>
      </c>
      <c r="D3922" s="7">
        <v>74637</v>
      </c>
      <c r="E3922" s="2" t="s">
        <v>19</v>
      </c>
      <c r="F3922" s="2" t="str">
        <f>IF(Table3[[#This Row],[Max(s.salary)]] &gt; 'covid yearly salary'!$D$8, "T","F")</f>
        <v>T</v>
      </c>
      <c r="G3922" s="10">
        <f>Table3[[#This Row],[Max(s.salary)]]*0.045</f>
        <v>3358.665</v>
      </c>
      <c r="H3922" s="10">
        <f>Table3[[#This Row],[Max(s.salary)]]-Table3[[#This Row],[4.50%]]</f>
        <v>71278.335000000006</v>
      </c>
      <c r="I3922" s="11"/>
    </row>
    <row r="3923" spans="1:9" hidden="1">
      <c r="A3923" s="2">
        <v>79123</v>
      </c>
      <c r="B3923" s="2" t="s">
        <v>2669</v>
      </c>
      <c r="C3923" s="2" t="s">
        <v>1364</v>
      </c>
      <c r="D3923" s="2">
        <v>61350</v>
      </c>
      <c r="E3923" s="2" t="s">
        <v>19</v>
      </c>
      <c r="F3923" s="2" t="str">
        <f>IF(Table3[[#This Row],[Max(s.salary)]] &gt; 'covid yearly salary'!$D$8, "T","F")</f>
        <v>F</v>
      </c>
      <c r="G3923" s="11">
        <f>Table3[[#This Row],[Max(s.salary)]]*0.045</f>
        <v>2760.75</v>
      </c>
      <c r="H3923" s="4">
        <f>Table3[[#This Row],[Max(s.salary)]]-Table3[[#This Row],[4.50%]]</f>
        <v>58589.25</v>
      </c>
      <c r="I3923" s="11">
        <f t="shared" si="61"/>
        <v>5835297.1050000153</v>
      </c>
    </row>
    <row r="3924" spans="1:9">
      <c r="A3924" s="2">
        <v>11816</v>
      </c>
      <c r="B3924" s="2" t="s">
        <v>2032</v>
      </c>
      <c r="C3924" s="2" t="s">
        <v>308</v>
      </c>
      <c r="D3924" s="7">
        <v>74633</v>
      </c>
      <c r="E3924" s="2" t="s">
        <v>19</v>
      </c>
      <c r="F3924" s="2" t="str">
        <f>IF(Table3[[#This Row],[Max(s.salary)]] &gt; 'covid yearly salary'!$D$8, "T","F")</f>
        <v>T</v>
      </c>
      <c r="G3924" s="10">
        <f>Table3[[#This Row],[Max(s.salary)]]*0.045</f>
        <v>3358.4849999999997</v>
      </c>
      <c r="H3924" s="10">
        <f>Table3[[#This Row],[Max(s.salary)]]-Table3[[#This Row],[4.50%]]</f>
        <v>71274.514999999999</v>
      </c>
      <c r="I3924" s="11"/>
    </row>
    <row r="3925" spans="1:9">
      <c r="A3925" s="2">
        <v>70345</v>
      </c>
      <c r="B3925" s="2" t="s">
        <v>1290</v>
      </c>
      <c r="C3925" s="2" t="s">
        <v>39</v>
      </c>
      <c r="D3925" s="7">
        <v>74630</v>
      </c>
      <c r="E3925" s="2" t="s">
        <v>19</v>
      </c>
      <c r="F3925" s="2" t="str">
        <f>IF(Table3[[#This Row],[Max(s.salary)]] &gt; 'covid yearly salary'!$D$8, "T","F")</f>
        <v>T</v>
      </c>
      <c r="G3925" s="10">
        <f>Table3[[#This Row],[Max(s.salary)]]*0.045</f>
        <v>3358.35</v>
      </c>
      <c r="H3925" s="10">
        <f>Table3[[#This Row],[Max(s.salary)]]-Table3[[#This Row],[4.50%]]</f>
        <v>71271.649999999994</v>
      </c>
      <c r="I3925" s="11"/>
    </row>
    <row r="3926" spans="1:9">
      <c r="A3926" s="2">
        <v>52967</v>
      </c>
      <c r="B3926" s="2" t="s">
        <v>1918</v>
      </c>
      <c r="C3926" s="2" t="s">
        <v>2354</v>
      </c>
      <c r="D3926" s="7">
        <v>74620</v>
      </c>
      <c r="E3926" s="2" t="s">
        <v>19</v>
      </c>
      <c r="F3926" s="2" t="str">
        <f>IF(Table3[[#This Row],[Max(s.salary)]] &gt; 'covid yearly salary'!$D$8, "T","F")</f>
        <v>T</v>
      </c>
      <c r="G3926" s="10">
        <f>Table3[[#This Row],[Max(s.salary)]]*0.045</f>
        <v>3357.9</v>
      </c>
      <c r="H3926" s="10">
        <f>Table3[[#This Row],[Max(s.salary)]]-Table3[[#This Row],[4.50%]]</f>
        <v>71262.100000000006</v>
      </c>
      <c r="I3926" s="11"/>
    </row>
    <row r="3927" spans="1:9">
      <c r="A3927" s="2">
        <v>50004</v>
      </c>
      <c r="B3927" s="2" t="s">
        <v>1206</v>
      </c>
      <c r="C3927" s="2" t="s">
        <v>852</v>
      </c>
      <c r="D3927" s="7">
        <v>74600</v>
      </c>
      <c r="E3927" s="2" t="s">
        <v>19</v>
      </c>
      <c r="F3927" s="2" t="str">
        <f>IF(Table3[[#This Row],[Max(s.salary)]] &gt; 'covid yearly salary'!$D$8, "T","F")</f>
        <v>T</v>
      </c>
      <c r="G3927" s="10">
        <f>Table3[[#This Row],[Max(s.salary)]]*0.045</f>
        <v>3357</v>
      </c>
      <c r="H3927" s="10">
        <f>Table3[[#This Row],[Max(s.salary)]]-Table3[[#This Row],[4.50%]]</f>
        <v>71243</v>
      </c>
      <c r="I3927" s="11"/>
    </row>
    <row r="3928" spans="1:9" hidden="1">
      <c r="A3928" s="2">
        <v>79272</v>
      </c>
      <c r="B3928" s="2" t="s">
        <v>55</v>
      </c>
      <c r="C3928" s="2" t="s">
        <v>1142</v>
      </c>
      <c r="D3928" s="2">
        <v>47183</v>
      </c>
      <c r="E3928" s="2" t="s">
        <v>19</v>
      </c>
      <c r="F3928" s="2" t="str">
        <f>IF(Table3[[#This Row],[Max(s.salary)]] &gt; 'covid yearly salary'!$D$8, "T","F")</f>
        <v>F</v>
      </c>
      <c r="G3928" s="11">
        <f>Table3[[#This Row],[Max(s.salary)]]*0.045</f>
        <v>2123.2350000000001</v>
      </c>
      <c r="H3928" s="4">
        <f>Table3[[#This Row],[Max(s.salary)]]-Table3[[#This Row],[4.50%]]</f>
        <v>45059.764999999999</v>
      </c>
      <c r="I3928" s="11">
        <f t="shared" si="61"/>
        <v>5819104.6200000141</v>
      </c>
    </row>
    <row r="3929" spans="1:9">
      <c r="A3929" s="2">
        <v>36700</v>
      </c>
      <c r="B3929" s="2" t="s">
        <v>333</v>
      </c>
      <c r="C3929" s="2" t="s">
        <v>164</v>
      </c>
      <c r="D3929" s="7">
        <v>74599</v>
      </c>
      <c r="E3929" s="2" t="s">
        <v>19</v>
      </c>
      <c r="F3929" s="2" t="str">
        <f>IF(Table3[[#This Row],[Max(s.salary)]] &gt; 'covid yearly salary'!$D$8, "T","F")</f>
        <v>T</v>
      </c>
      <c r="G3929" s="10">
        <f>Table3[[#This Row],[Max(s.salary)]]*0.045</f>
        <v>3356.9549999999999</v>
      </c>
      <c r="H3929" s="10">
        <f>Table3[[#This Row],[Max(s.salary)]]-Table3[[#This Row],[4.50%]]</f>
        <v>71242.044999999998</v>
      </c>
      <c r="I3929" s="11"/>
    </row>
    <row r="3930" spans="1:9">
      <c r="A3930" s="2">
        <v>83743</v>
      </c>
      <c r="B3930" s="2" t="s">
        <v>122</v>
      </c>
      <c r="C3930" s="2" t="s">
        <v>1364</v>
      </c>
      <c r="D3930" s="7">
        <v>74597</v>
      </c>
      <c r="E3930" s="2" t="s">
        <v>19</v>
      </c>
      <c r="F3930" s="2" t="str">
        <f>IF(Table3[[#This Row],[Max(s.salary)]] &gt; 'covid yearly salary'!$D$8, "T","F")</f>
        <v>T</v>
      </c>
      <c r="G3930" s="10">
        <f>Table3[[#This Row],[Max(s.salary)]]*0.045</f>
        <v>3356.8649999999998</v>
      </c>
      <c r="H3930" s="10">
        <f>Table3[[#This Row],[Max(s.salary)]]-Table3[[#This Row],[4.50%]]</f>
        <v>71240.134999999995</v>
      </c>
      <c r="I3930" s="11"/>
    </row>
    <row r="3931" spans="1:9">
      <c r="A3931" s="2">
        <v>52068</v>
      </c>
      <c r="B3931" s="2" t="s">
        <v>1288</v>
      </c>
      <c r="C3931" s="2" t="s">
        <v>2579</v>
      </c>
      <c r="D3931" s="7">
        <v>74584</v>
      </c>
      <c r="E3931" s="2" t="s">
        <v>19</v>
      </c>
      <c r="F3931" s="2" t="str">
        <f>IF(Table3[[#This Row],[Max(s.salary)]] &gt; 'covid yearly salary'!$D$8, "T","F")</f>
        <v>T</v>
      </c>
      <c r="G3931" s="10">
        <f>Table3[[#This Row],[Max(s.salary)]]*0.045</f>
        <v>3356.2799999999997</v>
      </c>
      <c r="H3931" s="10">
        <f>Table3[[#This Row],[Max(s.salary)]]-Table3[[#This Row],[4.50%]]</f>
        <v>71227.72</v>
      </c>
      <c r="I3931" s="11"/>
    </row>
    <row r="3932" spans="1:9">
      <c r="A3932" s="2">
        <v>37012</v>
      </c>
      <c r="B3932" s="2" t="s">
        <v>201</v>
      </c>
      <c r="C3932" s="2" t="s">
        <v>2042</v>
      </c>
      <c r="D3932" s="7">
        <v>74578</v>
      </c>
      <c r="E3932" s="2" t="s">
        <v>19</v>
      </c>
      <c r="F3932" s="2" t="str">
        <f>IF(Table3[[#This Row],[Max(s.salary)]] &gt; 'covid yearly salary'!$D$8, "T","F")</f>
        <v>T</v>
      </c>
      <c r="G3932" s="10">
        <f>Table3[[#This Row],[Max(s.salary)]]*0.045</f>
        <v>3356.0099999999998</v>
      </c>
      <c r="H3932" s="10">
        <f>Table3[[#This Row],[Max(s.salary)]]-Table3[[#This Row],[4.50%]]</f>
        <v>71221.990000000005</v>
      </c>
      <c r="I3932" s="11"/>
    </row>
    <row r="3933" spans="1:9">
      <c r="A3933" s="2">
        <v>51318</v>
      </c>
      <c r="B3933" s="2" t="s">
        <v>2670</v>
      </c>
      <c r="C3933" s="2" t="s">
        <v>2592</v>
      </c>
      <c r="D3933" s="7">
        <v>74577</v>
      </c>
      <c r="E3933" s="2" t="s">
        <v>19</v>
      </c>
      <c r="F3933" s="2" t="str">
        <f>IF(Table3[[#This Row],[Max(s.salary)]] &gt; 'covid yearly salary'!$D$8, "T","F")</f>
        <v>T</v>
      </c>
      <c r="G3933" s="10">
        <f>Table3[[#This Row],[Max(s.salary)]]*0.045</f>
        <v>3355.9649999999997</v>
      </c>
      <c r="H3933" s="10">
        <f>Table3[[#This Row],[Max(s.salary)]]-Table3[[#This Row],[4.50%]]</f>
        <v>71221.035000000003</v>
      </c>
      <c r="I3933" s="11"/>
    </row>
    <row r="3934" spans="1:9">
      <c r="A3934" s="2">
        <v>96873</v>
      </c>
      <c r="B3934" s="2" t="s">
        <v>1969</v>
      </c>
      <c r="C3934" s="2" t="s">
        <v>2634</v>
      </c>
      <c r="D3934" s="7">
        <v>74573</v>
      </c>
      <c r="E3934" s="2" t="s">
        <v>19</v>
      </c>
      <c r="F3934" s="2" t="str">
        <f>IF(Table3[[#This Row],[Max(s.salary)]] &gt; 'covid yearly salary'!$D$8, "T","F")</f>
        <v>T</v>
      </c>
      <c r="G3934" s="10">
        <f>Table3[[#This Row],[Max(s.salary)]]*0.045</f>
        <v>3355.7849999999999</v>
      </c>
      <c r="H3934" s="10">
        <f>Table3[[#This Row],[Max(s.salary)]]-Table3[[#This Row],[4.50%]]</f>
        <v>71217.214999999997</v>
      </c>
      <c r="I3934" s="11"/>
    </row>
    <row r="3935" spans="1:9">
      <c r="A3935" s="2">
        <v>34103</v>
      </c>
      <c r="B3935" s="2" t="s">
        <v>2380</v>
      </c>
      <c r="C3935" s="2" t="s">
        <v>2450</v>
      </c>
      <c r="D3935" s="7">
        <v>74564</v>
      </c>
      <c r="E3935" s="2" t="s">
        <v>19</v>
      </c>
      <c r="F3935" s="2" t="str">
        <f>IF(Table3[[#This Row],[Max(s.salary)]] &gt; 'covid yearly salary'!$D$8, "T","F")</f>
        <v>T</v>
      </c>
      <c r="G3935" s="10">
        <f>Table3[[#This Row],[Max(s.salary)]]*0.045</f>
        <v>3355.3799999999997</v>
      </c>
      <c r="H3935" s="10">
        <f>Table3[[#This Row],[Max(s.salary)]]-Table3[[#This Row],[4.50%]]</f>
        <v>71208.62</v>
      </c>
      <c r="I3935" s="11"/>
    </row>
    <row r="3936" spans="1:9" hidden="1">
      <c r="A3936" s="2">
        <v>79359</v>
      </c>
      <c r="B3936" s="2" t="s">
        <v>595</v>
      </c>
      <c r="C3936" s="2" t="s">
        <v>1566</v>
      </c>
      <c r="D3936" s="2">
        <v>59633</v>
      </c>
      <c r="E3936" s="2" t="s">
        <v>19</v>
      </c>
      <c r="F3936" s="2" t="str">
        <f>IF(Table3[[#This Row],[Max(s.salary)]] &gt; 'covid yearly salary'!$D$8, "T","F")</f>
        <v>F</v>
      </c>
      <c r="G3936" s="11">
        <f>Table3[[#This Row],[Max(s.salary)]]*0.045</f>
        <v>2683.4850000000001</v>
      </c>
      <c r="H3936" s="4">
        <f>Table3[[#This Row],[Max(s.salary)]]-Table3[[#This Row],[4.50%]]</f>
        <v>56949.514999999999</v>
      </c>
      <c r="I3936" s="11">
        <f t="shared" si="61"/>
        <v>5793488.1450000135</v>
      </c>
    </row>
    <row r="3937" spans="1:9">
      <c r="A3937" s="2">
        <v>56703</v>
      </c>
      <c r="B3937" s="2" t="s">
        <v>2613</v>
      </c>
      <c r="C3937" s="2" t="s">
        <v>1515</v>
      </c>
      <c r="D3937" s="7">
        <v>74562</v>
      </c>
      <c r="E3937" s="2" t="s">
        <v>19</v>
      </c>
      <c r="F3937" s="2" t="str">
        <f>IF(Table3[[#This Row],[Max(s.salary)]] &gt; 'covid yearly salary'!$D$8, "T","F")</f>
        <v>T</v>
      </c>
      <c r="G3937" s="10">
        <f>Table3[[#This Row],[Max(s.salary)]]*0.045</f>
        <v>3355.29</v>
      </c>
      <c r="H3937" s="10">
        <f>Table3[[#This Row],[Max(s.salary)]]-Table3[[#This Row],[4.50%]]</f>
        <v>71206.710000000006</v>
      </c>
      <c r="I3937" s="11"/>
    </row>
    <row r="3938" spans="1:9">
      <c r="A3938" s="2">
        <v>31881</v>
      </c>
      <c r="B3938" s="2" t="s">
        <v>1234</v>
      </c>
      <c r="C3938" s="2" t="s">
        <v>1834</v>
      </c>
      <c r="D3938" s="7">
        <v>74555</v>
      </c>
      <c r="E3938" s="2" t="s">
        <v>19</v>
      </c>
      <c r="F3938" s="2" t="str">
        <f>IF(Table3[[#This Row],[Max(s.salary)]] &gt; 'covid yearly salary'!$D$8, "T","F")</f>
        <v>T</v>
      </c>
      <c r="G3938" s="10">
        <f>Table3[[#This Row],[Max(s.salary)]]*0.045</f>
        <v>3354.9749999999999</v>
      </c>
      <c r="H3938" s="10">
        <f>Table3[[#This Row],[Max(s.salary)]]-Table3[[#This Row],[4.50%]]</f>
        <v>71200.024999999994</v>
      </c>
      <c r="I3938" s="11"/>
    </row>
    <row r="3939" spans="1:9">
      <c r="A3939" s="2">
        <v>50718</v>
      </c>
      <c r="B3939" s="2" t="s">
        <v>1014</v>
      </c>
      <c r="C3939" s="2" t="s">
        <v>2598</v>
      </c>
      <c r="D3939" s="7">
        <v>74550</v>
      </c>
      <c r="E3939" s="2" t="s">
        <v>19</v>
      </c>
      <c r="F3939" s="2" t="str">
        <f>IF(Table3[[#This Row],[Max(s.salary)]] &gt; 'covid yearly salary'!$D$8, "T","F")</f>
        <v>T</v>
      </c>
      <c r="G3939" s="10">
        <f>Table3[[#This Row],[Max(s.salary)]]*0.045</f>
        <v>3354.75</v>
      </c>
      <c r="H3939" s="10">
        <f>Table3[[#This Row],[Max(s.salary)]]-Table3[[#This Row],[4.50%]]</f>
        <v>71195.25</v>
      </c>
      <c r="I3939" s="11"/>
    </row>
    <row r="3940" spans="1:9" hidden="1">
      <c r="A3940" s="2">
        <v>79456</v>
      </c>
      <c r="B3940" s="2" t="s">
        <v>1743</v>
      </c>
      <c r="C3940" s="2" t="s">
        <v>2351</v>
      </c>
      <c r="D3940" s="2">
        <v>51280</v>
      </c>
      <c r="E3940" s="2" t="s">
        <v>19</v>
      </c>
      <c r="F3940" s="2" t="str">
        <f>IF(Table3[[#This Row],[Max(s.salary)]] &gt; 'covid yearly salary'!$D$8, "T","F")</f>
        <v>F</v>
      </c>
      <c r="G3940" s="11">
        <f>Table3[[#This Row],[Max(s.salary)]]*0.045</f>
        <v>2307.6</v>
      </c>
      <c r="H3940" s="4">
        <f>Table3[[#This Row],[Max(s.salary)]]-Table3[[#This Row],[4.50%]]</f>
        <v>48972.4</v>
      </c>
      <c r="I3940" s="11">
        <f t="shared" si="61"/>
        <v>5780739.6450000126</v>
      </c>
    </row>
    <row r="3941" spans="1:9">
      <c r="A3941" s="2">
        <v>95575</v>
      </c>
      <c r="B3941" s="2" t="s">
        <v>959</v>
      </c>
      <c r="C3941" s="2" t="s">
        <v>2655</v>
      </c>
      <c r="D3941" s="7">
        <v>74540</v>
      </c>
      <c r="E3941" s="2" t="s">
        <v>19</v>
      </c>
      <c r="F3941" s="2" t="str">
        <f>IF(Table3[[#This Row],[Max(s.salary)]] &gt; 'covid yearly salary'!$D$8, "T","F")</f>
        <v>T</v>
      </c>
      <c r="G3941" s="10">
        <f>Table3[[#This Row],[Max(s.salary)]]*0.045</f>
        <v>3354.2999999999997</v>
      </c>
      <c r="H3941" s="10">
        <f>Table3[[#This Row],[Max(s.salary)]]-Table3[[#This Row],[4.50%]]</f>
        <v>71185.7</v>
      </c>
      <c r="I3941" s="11"/>
    </row>
    <row r="3942" spans="1:9">
      <c r="A3942" s="2">
        <v>30744</v>
      </c>
      <c r="B3942" s="2" t="s">
        <v>355</v>
      </c>
      <c r="C3942" s="2" t="s">
        <v>907</v>
      </c>
      <c r="D3942" s="7">
        <v>74519</v>
      </c>
      <c r="E3942" s="2" t="s">
        <v>19</v>
      </c>
      <c r="F3942" s="2" t="str">
        <f>IF(Table3[[#This Row],[Max(s.salary)]] &gt; 'covid yearly salary'!$D$8, "T","F")</f>
        <v>T</v>
      </c>
      <c r="G3942" s="10">
        <f>Table3[[#This Row],[Max(s.salary)]]*0.045</f>
        <v>3353.355</v>
      </c>
      <c r="H3942" s="10">
        <f>Table3[[#This Row],[Max(s.salary)]]-Table3[[#This Row],[4.50%]]</f>
        <v>71165.645000000004</v>
      </c>
      <c r="I3942" s="11"/>
    </row>
    <row r="3943" spans="1:9">
      <c r="A3943" s="2">
        <v>56637</v>
      </c>
      <c r="B3943" s="2" t="s">
        <v>137</v>
      </c>
      <c r="C3943" s="2" t="s">
        <v>2014</v>
      </c>
      <c r="D3943" s="7">
        <v>74504</v>
      </c>
      <c r="E3943" s="2" t="s">
        <v>19</v>
      </c>
      <c r="F3943" s="2" t="str">
        <f>IF(Table3[[#This Row],[Max(s.salary)]] &gt; 'covid yearly salary'!$D$8, "T","F")</f>
        <v>T</v>
      </c>
      <c r="G3943" s="10">
        <f>Table3[[#This Row],[Max(s.salary)]]*0.045</f>
        <v>3352.68</v>
      </c>
      <c r="H3943" s="10">
        <f>Table3[[#This Row],[Max(s.salary)]]-Table3[[#This Row],[4.50%]]</f>
        <v>71151.320000000007</v>
      </c>
      <c r="I3943" s="11"/>
    </row>
    <row r="3944" spans="1:9" hidden="1">
      <c r="A3944" s="2">
        <v>79502</v>
      </c>
      <c r="B3944" s="2" t="s">
        <v>285</v>
      </c>
      <c r="C3944" s="2" t="s">
        <v>1078</v>
      </c>
      <c r="D3944" s="2">
        <v>51095</v>
      </c>
      <c r="E3944" s="2" t="s">
        <v>19</v>
      </c>
      <c r="F3944" s="2" t="str">
        <f>IF(Table3[[#This Row],[Max(s.salary)]] &gt; 'covid yearly salary'!$D$8, "T","F")</f>
        <v>F</v>
      </c>
      <c r="G3944" s="11">
        <f>Table3[[#This Row],[Max(s.salary)]]*0.045</f>
        <v>2299.2750000000001</v>
      </c>
      <c r="H3944" s="4">
        <f>Table3[[#This Row],[Max(s.salary)]]-Table3[[#This Row],[4.50%]]</f>
        <v>48795.724999999999</v>
      </c>
      <c r="I3944" s="11">
        <f t="shared" si="61"/>
        <v>5768371.7100000121</v>
      </c>
    </row>
    <row r="3945" spans="1:9" hidden="1">
      <c r="A3945" s="2">
        <v>79530</v>
      </c>
      <c r="B3945" s="2" t="s">
        <v>969</v>
      </c>
      <c r="C3945" s="2" t="s">
        <v>1585</v>
      </c>
      <c r="D3945" s="2">
        <v>48281</v>
      </c>
      <c r="E3945" s="2" t="s">
        <v>19</v>
      </c>
      <c r="F3945" s="2" t="str">
        <f>IF(Table3[[#This Row],[Max(s.salary)]] &gt; 'covid yearly salary'!$D$8, "T","F")</f>
        <v>F</v>
      </c>
      <c r="G3945" s="11">
        <f>Table3[[#This Row],[Max(s.salary)]]*0.045</f>
        <v>2172.645</v>
      </c>
      <c r="H3945" s="4">
        <f>Table3[[#This Row],[Max(s.salary)]]-Table3[[#This Row],[4.50%]]</f>
        <v>46108.355000000003</v>
      </c>
      <c r="I3945" s="11">
        <f t="shared" si="61"/>
        <v>5766072.4350000126</v>
      </c>
    </row>
    <row r="3946" spans="1:9">
      <c r="A3946" s="2">
        <v>84759</v>
      </c>
      <c r="B3946" s="2" t="s">
        <v>2671</v>
      </c>
      <c r="C3946" s="2" t="s">
        <v>217</v>
      </c>
      <c r="D3946" s="7">
        <v>74487</v>
      </c>
      <c r="E3946" s="2" t="s">
        <v>19</v>
      </c>
      <c r="F3946" s="2" t="str">
        <f>IF(Table3[[#This Row],[Max(s.salary)]] &gt; 'covid yearly salary'!$D$8, "T","F")</f>
        <v>T</v>
      </c>
      <c r="G3946" s="10">
        <f>Table3[[#This Row],[Max(s.salary)]]*0.045</f>
        <v>3351.915</v>
      </c>
      <c r="H3946" s="10">
        <f>Table3[[#This Row],[Max(s.salary)]]-Table3[[#This Row],[4.50%]]</f>
        <v>71135.085000000006</v>
      </c>
      <c r="I3946" s="11"/>
    </row>
    <row r="3947" spans="1:9">
      <c r="A3947" s="2">
        <v>54285</v>
      </c>
      <c r="B3947" s="2" t="s">
        <v>2366</v>
      </c>
      <c r="C3947" s="2" t="s">
        <v>106</v>
      </c>
      <c r="D3947" s="7">
        <v>74464</v>
      </c>
      <c r="E3947" s="2" t="s">
        <v>19</v>
      </c>
      <c r="F3947" s="2" t="str">
        <f>IF(Table3[[#This Row],[Max(s.salary)]] &gt; 'covid yearly salary'!$D$8, "T","F")</f>
        <v>T</v>
      </c>
      <c r="G3947" s="10">
        <f>Table3[[#This Row],[Max(s.salary)]]*0.045</f>
        <v>3350.8799999999997</v>
      </c>
      <c r="H3947" s="10">
        <f>Table3[[#This Row],[Max(s.salary)]]-Table3[[#This Row],[4.50%]]</f>
        <v>71113.119999999995</v>
      </c>
      <c r="I3947" s="11"/>
    </row>
    <row r="3948" spans="1:9">
      <c r="A3948" s="2">
        <v>22306</v>
      </c>
      <c r="B3948" s="2" t="s">
        <v>1697</v>
      </c>
      <c r="C3948" s="2" t="s">
        <v>2672</v>
      </c>
      <c r="D3948" s="7">
        <v>74458</v>
      </c>
      <c r="E3948" s="2" t="s">
        <v>19</v>
      </c>
      <c r="F3948" s="2" t="str">
        <f>IF(Table3[[#This Row],[Max(s.salary)]] &gt; 'covid yearly salary'!$D$8, "T","F")</f>
        <v>T</v>
      </c>
      <c r="G3948" s="10">
        <f>Table3[[#This Row],[Max(s.salary)]]*0.045</f>
        <v>3350.6099999999997</v>
      </c>
      <c r="H3948" s="10">
        <f>Table3[[#This Row],[Max(s.salary)]]-Table3[[#This Row],[4.50%]]</f>
        <v>71107.39</v>
      </c>
      <c r="I3948" s="11"/>
    </row>
    <row r="3949" spans="1:9">
      <c r="A3949" s="2">
        <v>51757</v>
      </c>
      <c r="B3949" s="2" t="s">
        <v>1173</v>
      </c>
      <c r="C3949" s="2" t="s">
        <v>1797</v>
      </c>
      <c r="D3949" s="7">
        <v>74450</v>
      </c>
      <c r="E3949" s="2" t="s">
        <v>19</v>
      </c>
      <c r="F3949" s="2" t="str">
        <f>IF(Table3[[#This Row],[Max(s.salary)]] &gt; 'covid yearly salary'!$D$8, "T","F")</f>
        <v>T</v>
      </c>
      <c r="G3949" s="10">
        <f>Table3[[#This Row],[Max(s.salary)]]*0.045</f>
        <v>3350.25</v>
      </c>
      <c r="H3949" s="10">
        <f>Table3[[#This Row],[Max(s.salary)]]-Table3[[#This Row],[4.50%]]</f>
        <v>71099.75</v>
      </c>
      <c r="I3949" s="11"/>
    </row>
    <row r="3950" spans="1:9">
      <c r="A3950" s="2">
        <v>31022</v>
      </c>
      <c r="B3950" s="2" t="s">
        <v>2429</v>
      </c>
      <c r="C3950" s="2" t="s">
        <v>420</v>
      </c>
      <c r="D3950" s="7">
        <v>74446</v>
      </c>
      <c r="E3950" s="2" t="s">
        <v>19</v>
      </c>
      <c r="F3950" s="2" t="str">
        <f>IF(Table3[[#This Row],[Max(s.salary)]] &gt; 'covid yearly salary'!$D$8, "T","F")</f>
        <v>T</v>
      </c>
      <c r="G3950" s="10">
        <f>Table3[[#This Row],[Max(s.salary)]]*0.045</f>
        <v>3350.0699999999997</v>
      </c>
      <c r="H3950" s="10">
        <f>Table3[[#This Row],[Max(s.salary)]]-Table3[[#This Row],[4.50%]]</f>
        <v>71095.929999999993</v>
      </c>
      <c r="I3950" s="11"/>
    </row>
    <row r="3951" spans="1:9" hidden="1">
      <c r="A3951" s="2">
        <v>79657</v>
      </c>
      <c r="B3951" s="2" t="s">
        <v>2329</v>
      </c>
      <c r="C3951" s="2" t="s">
        <v>338</v>
      </c>
      <c r="D3951" s="2">
        <v>57838</v>
      </c>
      <c r="E3951" s="2" t="s">
        <v>19</v>
      </c>
      <c r="F3951" s="2" t="str">
        <f>IF(Table3[[#This Row],[Max(s.salary)]] &gt; 'covid yearly salary'!$D$8, "T","F")</f>
        <v>F</v>
      </c>
      <c r="G3951" s="11">
        <f>Table3[[#This Row],[Max(s.salary)]]*0.045</f>
        <v>2602.71</v>
      </c>
      <c r="H3951" s="4">
        <f>Table3[[#This Row],[Max(s.salary)]]-Table3[[#This Row],[4.50%]]</f>
        <v>55235.29</v>
      </c>
      <c r="I3951" s="11">
        <f t="shared" si="61"/>
        <v>5747146.0650000125</v>
      </c>
    </row>
    <row r="3952" spans="1:9">
      <c r="A3952" s="2">
        <v>90855</v>
      </c>
      <c r="B3952" s="2" t="s">
        <v>2639</v>
      </c>
      <c r="C3952" s="2" t="s">
        <v>2042</v>
      </c>
      <c r="D3952" s="7">
        <v>74424</v>
      </c>
      <c r="E3952" s="2" t="s">
        <v>19</v>
      </c>
      <c r="F3952" s="2" t="str">
        <f>IF(Table3[[#This Row],[Max(s.salary)]] &gt; 'covid yearly salary'!$D$8, "T","F")</f>
        <v>T</v>
      </c>
      <c r="G3952" s="10">
        <f>Table3[[#This Row],[Max(s.salary)]]*0.045</f>
        <v>3349.08</v>
      </c>
      <c r="H3952" s="10">
        <f>Table3[[#This Row],[Max(s.salary)]]-Table3[[#This Row],[4.50%]]</f>
        <v>71074.92</v>
      </c>
      <c r="I3952" s="11"/>
    </row>
    <row r="3953" spans="1:9">
      <c r="A3953" s="2">
        <v>10589</v>
      </c>
      <c r="B3953" s="2" t="s">
        <v>548</v>
      </c>
      <c r="C3953" s="2" t="s">
        <v>1269</v>
      </c>
      <c r="D3953" s="7">
        <v>74418</v>
      </c>
      <c r="E3953" s="2" t="s">
        <v>19</v>
      </c>
      <c r="F3953" s="2" t="str">
        <f>IF(Table3[[#This Row],[Max(s.salary)]] &gt; 'covid yearly salary'!$D$8, "T","F")</f>
        <v>T</v>
      </c>
      <c r="G3953" s="10">
        <f>Table3[[#This Row],[Max(s.salary)]]*0.045</f>
        <v>3348.81</v>
      </c>
      <c r="H3953" s="10">
        <f>Table3[[#This Row],[Max(s.salary)]]-Table3[[#This Row],[4.50%]]</f>
        <v>71069.19</v>
      </c>
      <c r="I3953" s="11"/>
    </row>
    <row r="3954" spans="1:9" hidden="1">
      <c r="A3954" s="2">
        <v>79733</v>
      </c>
      <c r="B3954" s="2" t="s">
        <v>792</v>
      </c>
      <c r="C3954" s="2" t="s">
        <v>2673</v>
      </c>
      <c r="D3954" s="2">
        <v>61841</v>
      </c>
      <c r="E3954" s="2" t="s">
        <v>19</v>
      </c>
      <c r="F3954" s="2" t="str">
        <f>IF(Table3[[#This Row],[Max(s.salary)]] &gt; 'covid yearly salary'!$D$8, "T","F")</f>
        <v>F</v>
      </c>
      <c r="G3954" s="11">
        <f>Table3[[#This Row],[Max(s.salary)]]*0.045</f>
        <v>2782.8449999999998</v>
      </c>
      <c r="H3954" s="4">
        <f>Table3[[#This Row],[Max(s.salary)]]-Table3[[#This Row],[4.50%]]</f>
        <v>59058.154999999999</v>
      </c>
      <c r="I3954" s="11">
        <f t="shared" si="61"/>
        <v>5737845.4650000129</v>
      </c>
    </row>
    <row r="3955" spans="1:9">
      <c r="A3955" s="2">
        <v>102006</v>
      </c>
      <c r="B3955" s="2" t="s">
        <v>1865</v>
      </c>
      <c r="C3955" s="2" t="s">
        <v>1180</v>
      </c>
      <c r="D3955" s="7">
        <v>74418</v>
      </c>
      <c r="E3955" s="2" t="s">
        <v>19</v>
      </c>
      <c r="F3955" s="2" t="str">
        <f>IF(Table3[[#This Row],[Max(s.salary)]] &gt; 'covid yearly salary'!$D$8, "T","F")</f>
        <v>T</v>
      </c>
      <c r="G3955" s="10">
        <f>Table3[[#This Row],[Max(s.salary)]]*0.045</f>
        <v>3348.81</v>
      </c>
      <c r="H3955" s="10">
        <f>Table3[[#This Row],[Max(s.salary)]]-Table3[[#This Row],[4.50%]]</f>
        <v>71069.19</v>
      </c>
      <c r="I3955" s="11"/>
    </row>
    <row r="3956" spans="1:9">
      <c r="A3956" s="2">
        <v>15781</v>
      </c>
      <c r="B3956" s="2" t="s">
        <v>182</v>
      </c>
      <c r="C3956" s="2" t="s">
        <v>962</v>
      </c>
      <c r="D3956" s="7">
        <v>74416</v>
      </c>
      <c r="E3956" s="2" t="s">
        <v>19</v>
      </c>
      <c r="F3956" s="2" t="str">
        <f>IF(Table3[[#This Row],[Max(s.salary)]] &gt; 'covid yearly salary'!$D$8, "T","F")</f>
        <v>T</v>
      </c>
      <c r="G3956" s="10">
        <f>Table3[[#This Row],[Max(s.salary)]]*0.045</f>
        <v>3348.72</v>
      </c>
      <c r="H3956" s="10">
        <f>Table3[[#This Row],[Max(s.salary)]]-Table3[[#This Row],[4.50%]]</f>
        <v>71067.28</v>
      </c>
      <c r="I3956" s="11"/>
    </row>
    <row r="3957" spans="1:9">
      <c r="A3957" s="2">
        <v>89731</v>
      </c>
      <c r="B3957" s="2" t="s">
        <v>1988</v>
      </c>
      <c r="C3957" s="2" t="s">
        <v>314</v>
      </c>
      <c r="D3957" s="7">
        <v>74394</v>
      </c>
      <c r="E3957" s="2" t="s">
        <v>19</v>
      </c>
      <c r="F3957" s="2" t="str">
        <f>IF(Table3[[#This Row],[Max(s.salary)]] &gt; 'covid yearly salary'!$D$8, "T","F")</f>
        <v>T</v>
      </c>
      <c r="G3957" s="10">
        <f>Table3[[#This Row],[Max(s.salary)]]*0.045</f>
        <v>3347.73</v>
      </c>
      <c r="H3957" s="10">
        <f>Table3[[#This Row],[Max(s.salary)]]-Table3[[#This Row],[4.50%]]</f>
        <v>71046.27</v>
      </c>
      <c r="I3957" s="11"/>
    </row>
    <row r="3958" spans="1:9">
      <c r="A3958" s="2">
        <v>13084</v>
      </c>
      <c r="B3958" s="2" t="s">
        <v>2183</v>
      </c>
      <c r="C3958" s="2" t="s">
        <v>2303</v>
      </c>
      <c r="D3958" s="7">
        <v>74390</v>
      </c>
      <c r="E3958" s="2" t="s">
        <v>19</v>
      </c>
      <c r="F3958" s="2" t="str">
        <f>IF(Table3[[#This Row],[Max(s.salary)]] &gt; 'covid yearly salary'!$D$8, "T","F")</f>
        <v>T</v>
      </c>
      <c r="G3958" s="10">
        <f>Table3[[#This Row],[Max(s.salary)]]*0.045</f>
        <v>3347.5499999999997</v>
      </c>
      <c r="H3958" s="10">
        <f>Table3[[#This Row],[Max(s.salary)]]-Table3[[#This Row],[4.50%]]</f>
        <v>71042.45</v>
      </c>
      <c r="I3958" s="11"/>
    </row>
    <row r="3959" spans="1:9">
      <c r="A3959" s="2">
        <v>68935</v>
      </c>
      <c r="B3959" s="2" t="s">
        <v>738</v>
      </c>
      <c r="C3959" s="2" t="s">
        <v>624</v>
      </c>
      <c r="D3959" s="7">
        <v>74390</v>
      </c>
      <c r="E3959" s="2" t="s">
        <v>19</v>
      </c>
      <c r="F3959" s="2" t="str">
        <f>IF(Table3[[#This Row],[Max(s.salary)]] &gt; 'covid yearly salary'!$D$8, "T","F")</f>
        <v>T</v>
      </c>
      <c r="G3959" s="10">
        <f>Table3[[#This Row],[Max(s.salary)]]*0.045</f>
        <v>3347.5499999999997</v>
      </c>
      <c r="H3959" s="10">
        <f>Table3[[#This Row],[Max(s.salary)]]-Table3[[#This Row],[4.50%]]</f>
        <v>71042.45</v>
      </c>
      <c r="I3959" s="11"/>
    </row>
    <row r="3960" spans="1:9">
      <c r="A3960" s="2">
        <v>21678</v>
      </c>
      <c r="B3960" s="2" t="s">
        <v>647</v>
      </c>
      <c r="C3960" s="2" t="s">
        <v>1878</v>
      </c>
      <c r="D3960" s="7">
        <v>74384</v>
      </c>
      <c r="E3960" s="2" t="s">
        <v>19</v>
      </c>
      <c r="F3960" s="2" t="str">
        <f>IF(Table3[[#This Row],[Max(s.salary)]] &gt; 'covid yearly salary'!$D$8, "T","F")</f>
        <v>T</v>
      </c>
      <c r="G3960" s="10">
        <f>Table3[[#This Row],[Max(s.salary)]]*0.045</f>
        <v>3347.2799999999997</v>
      </c>
      <c r="H3960" s="10">
        <f>Table3[[#This Row],[Max(s.salary)]]-Table3[[#This Row],[4.50%]]</f>
        <v>71036.72</v>
      </c>
      <c r="I3960" s="11"/>
    </row>
    <row r="3961" spans="1:9" hidden="1">
      <c r="A3961" s="2">
        <v>79830</v>
      </c>
      <c r="B3961" s="2" t="s">
        <v>1132</v>
      </c>
      <c r="C3961" s="2" t="s">
        <v>607</v>
      </c>
      <c r="D3961" s="2">
        <v>61141</v>
      </c>
      <c r="E3961" s="2" t="s">
        <v>19</v>
      </c>
      <c r="F3961" s="2" t="str">
        <f>IF(Table3[[#This Row],[Max(s.salary)]] &gt; 'covid yearly salary'!$D$8, "T","F")</f>
        <v>F</v>
      </c>
      <c r="G3961" s="11">
        <f>Table3[[#This Row],[Max(s.salary)]]*0.045</f>
        <v>2751.3449999999998</v>
      </c>
      <c r="H3961" s="4">
        <f>Table3[[#This Row],[Max(s.salary)]]-Table3[[#This Row],[4.50%]]</f>
        <v>58389.654999999999</v>
      </c>
      <c r="I3961" s="11">
        <f t="shared" si="61"/>
        <v>5714974.9800000135</v>
      </c>
    </row>
    <row r="3962" spans="1:9">
      <c r="A3962" s="2">
        <v>12088</v>
      </c>
      <c r="B3962" s="2" t="s">
        <v>2359</v>
      </c>
      <c r="C3962" s="2" t="s">
        <v>160</v>
      </c>
      <c r="D3962" s="7">
        <v>74381</v>
      </c>
      <c r="E3962" s="2" t="s">
        <v>19</v>
      </c>
      <c r="F3962" s="2" t="str">
        <f>IF(Table3[[#This Row],[Max(s.salary)]] &gt; 'covid yearly salary'!$D$8, "T","F")</f>
        <v>T</v>
      </c>
      <c r="G3962" s="10">
        <f>Table3[[#This Row],[Max(s.salary)]]*0.045</f>
        <v>3347.145</v>
      </c>
      <c r="H3962" s="10">
        <f>Table3[[#This Row],[Max(s.salary)]]-Table3[[#This Row],[4.50%]]</f>
        <v>71033.854999999996</v>
      </c>
      <c r="I3962" s="11"/>
    </row>
    <row r="3963" spans="1:9">
      <c r="A3963" s="2">
        <v>36807</v>
      </c>
      <c r="B3963" s="2" t="s">
        <v>2102</v>
      </c>
      <c r="C3963" s="2" t="s">
        <v>2517</v>
      </c>
      <c r="D3963" s="7">
        <v>74379</v>
      </c>
      <c r="E3963" s="2" t="s">
        <v>19</v>
      </c>
      <c r="F3963" s="2" t="str">
        <f>IF(Table3[[#This Row],[Max(s.salary)]] &gt; 'covid yearly salary'!$D$8, "T","F")</f>
        <v>T</v>
      </c>
      <c r="G3963" s="10">
        <f>Table3[[#This Row],[Max(s.salary)]]*0.045</f>
        <v>3347.0549999999998</v>
      </c>
      <c r="H3963" s="10">
        <f>Table3[[#This Row],[Max(s.salary)]]-Table3[[#This Row],[4.50%]]</f>
        <v>71031.945000000007</v>
      </c>
      <c r="I3963" s="11"/>
    </row>
    <row r="3964" spans="1:9">
      <c r="A3964" s="2">
        <v>10144</v>
      </c>
      <c r="B3964" s="2" t="s">
        <v>748</v>
      </c>
      <c r="C3964" s="2" t="s">
        <v>679</v>
      </c>
      <c r="D3964" s="7">
        <v>74378</v>
      </c>
      <c r="E3964" s="2" t="s">
        <v>19</v>
      </c>
      <c r="F3964" s="2" t="str">
        <f>IF(Table3[[#This Row],[Max(s.salary)]] &gt; 'covid yearly salary'!$D$8, "T","F")</f>
        <v>T</v>
      </c>
      <c r="G3964" s="10">
        <f>Table3[[#This Row],[Max(s.salary)]]*0.045</f>
        <v>3347.0099999999998</v>
      </c>
      <c r="H3964" s="10">
        <f>Table3[[#This Row],[Max(s.salary)]]-Table3[[#This Row],[4.50%]]</f>
        <v>71030.990000000005</v>
      </c>
      <c r="I3964" s="11"/>
    </row>
    <row r="3965" spans="1:9">
      <c r="A3965" s="2">
        <v>47225</v>
      </c>
      <c r="B3965" s="2" t="s">
        <v>1823</v>
      </c>
      <c r="C3965" s="2" t="s">
        <v>1130</v>
      </c>
      <c r="D3965" s="7">
        <v>74370</v>
      </c>
      <c r="E3965" s="2" t="s">
        <v>19</v>
      </c>
      <c r="F3965" s="2" t="str">
        <f>IF(Table3[[#This Row],[Max(s.salary)]] &gt; 'covid yearly salary'!$D$8, "T","F")</f>
        <v>T</v>
      </c>
      <c r="G3965" s="10">
        <f>Table3[[#This Row],[Max(s.salary)]]*0.045</f>
        <v>3346.65</v>
      </c>
      <c r="H3965" s="10">
        <f>Table3[[#This Row],[Max(s.salary)]]-Table3[[#This Row],[4.50%]]</f>
        <v>71023.350000000006</v>
      </c>
      <c r="I3965" s="11"/>
    </row>
    <row r="3966" spans="1:9" hidden="1">
      <c r="A3966" s="2">
        <v>79891</v>
      </c>
      <c r="B3966" s="2" t="s">
        <v>2656</v>
      </c>
      <c r="C3966" s="2" t="s">
        <v>635</v>
      </c>
      <c r="D3966" s="2">
        <v>56862</v>
      </c>
      <c r="E3966" s="2" t="s">
        <v>19</v>
      </c>
      <c r="F3966" s="2" t="str">
        <f>IF(Table3[[#This Row],[Max(s.salary)]] &gt; 'covid yearly salary'!$D$8, "T","F")</f>
        <v>F</v>
      </c>
      <c r="G3966" s="11">
        <f>Table3[[#This Row],[Max(s.salary)]]*0.045</f>
        <v>2558.79</v>
      </c>
      <c r="H3966" s="4">
        <f>Table3[[#This Row],[Max(s.salary)]]-Table3[[#This Row],[4.50%]]</f>
        <v>54303.21</v>
      </c>
      <c r="I3966" s="11">
        <f t="shared" si="61"/>
        <v>5698835.7750000125</v>
      </c>
    </row>
    <row r="3967" spans="1:9">
      <c r="A3967" s="2">
        <v>36482</v>
      </c>
      <c r="B3967" s="2" t="s">
        <v>1577</v>
      </c>
      <c r="C3967" s="2" t="s">
        <v>354</v>
      </c>
      <c r="D3967" s="7">
        <v>74363</v>
      </c>
      <c r="E3967" s="2" t="s">
        <v>19</v>
      </c>
      <c r="F3967" s="2" t="str">
        <f>IF(Table3[[#This Row],[Max(s.salary)]] &gt; 'covid yearly salary'!$D$8, "T","F")</f>
        <v>T</v>
      </c>
      <c r="G3967" s="10">
        <f>Table3[[#This Row],[Max(s.salary)]]*0.045</f>
        <v>3346.335</v>
      </c>
      <c r="H3967" s="10">
        <f>Table3[[#This Row],[Max(s.salary)]]-Table3[[#This Row],[4.50%]]</f>
        <v>71016.664999999994</v>
      </c>
      <c r="I3967" s="11"/>
    </row>
    <row r="3968" spans="1:9">
      <c r="A3968" s="2">
        <v>21074</v>
      </c>
      <c r="B3968" s="2" t="s">
        <v>860</v>
      </c>
      <c r="C3968" s="2" t="s">
        <v>1555</v>
      </c>
      <c r="D3968" s="7">
        <v>74357</v>
      </c>
      <c r="E3968" s="2" t="s">
        <v>19</v>
      </c>
      <c r="F3968" s="2" t="str">
        <f>IF(Table3[[#This Row],[Max(s.salary)]] &gt; 'covid yearly salary'!$D$8, "T","F")</f>
        <v>T</v>
      </c>
      <c r="G3968" s="10">
        <f>Table3[[#This Row],[Max(s.salary)]]*0.045</f>
        <v>3346.0650000000001</v>
      </c>
      <c r="H3968" s="10">
        <f>Table3[[#This Row],[Max(s.salary)]]-Table3[[#This Row],[4.50%]]</f>
        <v>71010.934999999998</v>
      </c>
      <c r="I3968" s="11"/>
    </row>
    <row r="3969" spans="1:9">
      <c r="A3969" s="2">
        <v>37900</v>
      </c>
      <c r="B3969" s="2" t="s">
        <v>865</v>
      </c>
      <c r="C3969" s="2" t="s">
        <v>2101</v>
      </c>
      <c r="D3969" s="7">
        <v>74340</v>
      </c>
      <c r="E3969" s="2" t="s">
        <v>19</v>
      </c>
      <c r="F3969" s="2" t="str">
        <f>IF(Table3[[#This Row],[Max(s.salary)]] &gt; 'covid yearly salary'!$D$8, "T","F")</f>
        <v>T</v>
      </c>
      <c r="G3969" s="10">
        <f>Table3[[#This Row],[Max(s.salary)]]*0.045</f>
        <v>3345.2999999999997</v>
      </c>
      <c r="H3969" s="10">
        <f>Table3[[#This Row],[Max(s.salary)]]-Table3[[#This Row],[4.50%]]</f>
        <v>70994.7</v>
      </c>
      <c r="I3969" s="11"/>
    </row>
    <row r="3970" spans="1:9">
      <c r="A3970" s="2">
        <v>93342</v>
      </c>
      <c r="B3970" s="2" t="s">
        <v>223</v>
      </c>
      <c r="C3970" s="2" t="s">
        <v>64</v>
      </c>
      <c r="D3970" s="7">
        <v>74322</v>
      </c>
      <c r="E3970" s="2" t="s">
        <v>19</v>
      </c>
      <c r="F3970" s="2" t="str">
        <f>IF(Table3[[#This Row],[Max(s.salary)]] &gt; 'covid yearly salary'!$D$8, "T","F")</f>
        <v>T</v>
      </c>
      <c r="G3970" s="10">
        <f>Table3[[#This Row],[Max(s.salary)]]*0.045</f>
        <v>3344.49</v>
      </c>
      <c r="H3970" s="10">
        <f>Table3[[#This Row],[Max(s.salary)]]-Table3[[#This Row],[4.50%]]</f>
        <v>70977.509999999995</v>
      </c>
      <c r="I3970" s="11"/>
    </row>
    <row r="3971" spans="1:9">
      <c r="A3971" s="2">
        <v>66802</v>
      </c>
      <c r="B3971" s="2" t="s">
        <v>1635</v>
      </c>
      <c r="C3971" s="2" t="s">
        <v>618</v>
      </c>
      <c r="D3971" s="7">
        <v>74319</v>
      </c>
      <c r="E3971" s="2" t="s">
        <v>19</v>
      </c>
      <c r="F3971" s="2" t="str">
        <f>IF(Table3[[#This Row],[Max(s.salary)]] &gt; 'covid yearly salary'!$D$8, "T","F")</f>
        <v>T</v>
      </c>
      <c r="G3971" s="10">
        <f>Table3[[#This Row],[Max(s.salary)]]*0.045</f>
        <v>3344.355</v>
      </c>
      <c r="H3971" s="10">
        <f>Table3[[#This Row],[Max(s.salary)]]-Table3[[#This Row],[4.50%]]</f>
        <v>70974.645000000004</v>
      </c>
      <c r="I3971" s="11"/>
    </row>
    <row r="3972" spans="1:9">
      <c r="A3972" s="2">
        <v>27046</v>
      </c>
      <c r="B3972" s="2" t="s">
        <v>2541</v>
      </c>
      <c r="C3972" s="2" t="s">
        <v>2200</v>
      </c>
      <c r="D3972" s="7">
        <v>74318</v>
      </c>
      <c r="E3972" s="2" t="s">
        <v>19</v>
      </c>
      <c r="F3972" s="2" t="str">
        <f>IF(Table3[[#This Row],[Max(s.salary)]] &gt; 'covid yearly salary'!$D$8, "T","F")</f>
        <v>T</v>
      </c>
      <c r="G3972" s="10">
        <f>Table3[[#This Row],[Max(s.salary)]]*0.045</f>
        <v>3344.31</v>
      </c>
      <c r="H3972" s="10">
        <f>Table3[[#This Row],[Max(s.salary)]]-Table3[[#This Row],[4.50%]]</f>
        <v>70973.69</v>
      </c>
      <c r="I3972" s="11"/>
    </row>
    <row r="3973" spans="1:9" hidden="1">
      <c r="A3973" s="2">
        <v>80006</v>
      </c>
      <c r="B3973" s="2" t="s">
        <v>1459</v>
      </c>
      <c r="C3973" s="2" t="s">
        <v>976</v>
      </c>
      <c r="D3973" s="2">
        <v>41292</v>
      </c>
      <c r="E3973" s="2" t="s">
        <v>19</v>
      </c>
      <c r="F3973" s="2" t="str">
        <f>IF(Table3[[#This Row],[Max(s.salary)]] &gt; 'covid yearly salary'!$D$8, "T","F")</f>
        <v>F</v>
      </c>
      <c r="G3973" s="11">
        <f>Table3[[#This Row],[Max(s.salary)]]*0.045</f>
        <v>1858.1399999999999</v>
      </c>
      <c r="H3973" s="4">
        <f>Table3[[#This Row],[Max(s.salary)]]-Table3[[#This Row],[4.50%]]</f>
        <v>39433.86</v>
      </c>
      <c r="I3973" s="11">
        <f t="shared" ref="I3973:I4028" si="62">SUM(G3973:G8191)</f>
        <v>5676206.1300000139</v>
      </c>
    </row>
    <row r="3974" spans="1:9">
      <c r="A3974" s="2">
        <v>31025</v>
      </c>
      <c r="B3974" s="2" t="s">
        <v>554</v>
      </c>
      <c r="C3974" s="2" t="s">
        <v>2399</v>
      </c>
      <c r="D3974" s="7">
        <v>74317</v>
      </c>
      <c r="E3974" s="2" t="s">
        <v>19</v>
      </c>
      <c r="F3974" s="2" t="str">
        <f>IF(Table3[[#This Row],[Max(s.salary)]] &gt; 'covid yearly salary'!$D$8, "T","F")</f>
        <v>T</v>
      </c>
      <c r="G3974" s="10">
        <f>Table3[[#This Row],[Max(s.salary)]]*0.045</f>
        <v>3344.2649999999999</v>
      </c>
      <c r="H3974" s="10">
        <f>Table3[[#This Row],[Max(s.salary)]]-Table3[[#This Row],[4.50%]]</f>
        <v>70972.735000000001</v>
      </c>
      <c r="I3974" s="11"/>
    </row>
    <row r="3975" spans="1:9">
      <c r="A3975" s="2">
        <v>36418</v>
      </c>
      <c r="B3975" s="2" t="s">
        <v>2357</v>
      </c>
      <c r="C3975" s="2" t="s">
        <v>1333</v>
      </c>
      <c r="D3975" s="7">
        <v>74307</v>
      </c>
      <c r="E3975" s="2" t="s">
        <v>19</v>
      </c>
      <c r="F3975" s="2" t="str">
        <f>IF(Table3[[#This Row],[Max(s.salary)]] &gt; 'covid yearly salary'!$D$8, "T","F")</f>
        <v>T</v>
      </c>
      <c r="G3975" s="10">
        <f>Table3[[#This Row],[Max(s.salary)]]*0.045</f>
        <v>3343.8150000000001</v>
      </c>
      <c r="H3975" s="10">
        <f>Table3[[#This Row],[Max(s.salary)]]-Table3[[#This Row],[4.50%]]</f>
        <v>70963.184999999998</v>
      </c>
      <c r="I3975" s="11"/>
    </row>
    <row r="3976" spans="1:9">
      <c r="A3976" s="2">
        <v>41974</v>
      </c>
      <c r="B3976" s="2" t="s">
        <v>1210</v>
      </c>
      <c r="C3976" s="2" t="s">
        <v>383</v>
      </c>
      <c r="D3976" s="7">
        <v>74306</v>
      </c>
      <c r="E3976" s="2" t="s">
        <v>19</v>
      </c>
      <c r="F3976" s="2" t="str">
        <f>IF(Table3[[#This Row],[Max(s.salary)]] &gt; 'covid yearly salary'!$D$8, "T","F")</f>
        <v>T</v>
      </c>
      <c r="G3976" s="10">
        <f>Table3[[#This Row],[Max(s.salary)]]*0.045</f>
        <v>3343.77</v>
      </c>
      <c r="H3976" s="10">
        <f>Table3[[#This Row],[Max(s.salary)]]-Table3[[#This Row],[4.50%]]</f>
        <v>70962.23</v>
      </c>
      <c r="I3976" s="11"/>
    </row>
    <row r="3977" spans="1:9">
      <c r="A3977" s="2">
        <v>32745</v>
      </c>
      <c r="B3977" s="2" t="s">
        <v>2247</v>
      </c>
      <c r="C3977" s="2" t="s">
        <v>809</v>
      </c>
      <c r="D3977" s="7">
        <v>74296</v>
      </c>
      <c r="E3977" s="2" t="s">
        <v>19</v>
      </c>
      <c r="F3977" s="2" t="str">
        <f>IF(Table3[[#This Row],[Max(s.salary)]] &gt; 'covid yearly salary'!$D$8, "T","F")</f>
        <v>T</v>
      </c>
      <c r="G3977" s="10">
        <f>Table3[[#This Row],[Max(s.salary)]]*0.045</f>
        <v>3343.3199999999997</v>
      </c>
      <c r="H3977" s="10">
        <f>Table3[[#This Row],[Max(s.salary)]]-Table3[[#This Row],[4.50%]]</f>
        <v>70952.679999999993</v>
      </c>
      <c r="I3977" s="11"/>
    </row>
    <row r="3978" spans="1:9">
      <c r="A3978" s="2">
        <v>107123</v>
      </c>
      <c r="B3978" s="2" t="s">
        <v>424</v>
      </c>
      <c r="C3978" s="2" t="s">
        <v>1722</v>
      </c>
      <c r="D3978" s="7">
        <v>74284</v>
      </c>
      <c r="E3978" s="2" t="s">
        <v>19</v>
      </c>
      <c r="F3978" s="2" t="str">
        <f>IF(Table3[[#This Row],[Max(s.salary)]] &gt; 'covid yearly salary'!$D$8, "T","F")</f>
        <v>T</v>
      </c>
      <c r="G3978" s="10">
        <f>Table3[[#This Row],[Max(s.salary)]]*0.045</f>
        <v>3342.7799999999997</v>
      </c>
      <c r="H3978" s="10">
        <f>Table3[[#This Row],[Max(s.salary)]]-Table3[[#This Row],[4.50%]]</f>
        <v>70941.22</v>
      </c>
      <c r="I3978" s="11"/>
    </row>
    <row r="3979" spans="1:9">
      <c r="A3979" s="2">
        <v>41145</v>
      </c>
      <c r="B3979" s="2" t="s">
        <v>2130</v>
      </c>
      <c r="C3979" s="2" t="s">
        <v>1901</v>
      </c>
      <c r="D3979" s="7">
        <v>74276</v>
      </c>
      <c r="E3979" s="2" t="s">
        <v>19</v>
      </c>
      <c r="F3979" s="2" t="str">
        <f>IF(Table3[[#This Row],[Max(s.salary)]] &gt; 'covid yearly salary'!$D$8, "T","F")</f>
        <v>T</v>
      </c>
      <c r="G3979" s="10">
        <f>Table3[[#This Row],[Max(s.salary)]]*0.045</f>
        <v>3342.42</v>
      </c>
      <c r="H3979" s="10">
        <f>Table3[[#This Row],[Max(s.salary)]]-Table3[[#This Row],[4.50%]]</f>
        <v>70933.58</v>
      </c>
      <c r="I3979" s="11"/>
    </row>
    <row r="3980" spans="1:9">
      <c r="A3980" s="2">
        <v>33713</v>
      </c>
      <c r="B3980" s="2" t="s">
        <v>345</v>
      </c>
      <c r="C3980" s="2" t="s">
        <v>2061</v>
      </c>
      <c r="D3980" s="7">
        <v>74271</v>
      </c>
      <c r="E3980" s="2" t="s">
        <v>19</v>
      </c>
      <c r="F3980" s="2" t="str">
        <f>IF(Table3[[#This Row],[Max(s.salary)]] &gt; 'covid yearly salary'!$D$8, "T","F")</f>
        <v>T</v>
      </c>
      <c r="G3980" s="10">
        <f>Table3[[#This Row],[Max(s.salary)]]*0.045</f>
        <v>3342.1949999999997</v>
      </c>
      <c r="H3980" s="10">
        <f>Table3[[#This Row],[Max(s.salary)]]-Table3[[#This Row],[4.50%]]</f>
        <v>70928.804999999993</v>
      </c>
      <c r="I3980" s="11"/>
    </row>
    <row r="3981" spans="1:9">
      <c r="A3981" s="2">
        <v>58263</v>
      </c>
      <c r="B3981" s="2" t="s">
        <v>1643</v>
      </c>
      <c r="C3981" s="2" t="s">
        <v>1525</v>
      </c>
      <c r="D3981" s="7">
        <v>74263</v>
      </c>
      <c r="E3981" s="2" t="s">
        <v>19</v>
      </c>
      <c r="F3981" s="2" t="str">
        <f>IF(Table3[[#This Row],[Max(s.salary)]] &gt; 'covid yearly salary'!$D$8, "T","F")</f>
        <v>T</v>
      </c>
      <c r="G3981" s="10">
        <f>Table3[[#This Row],[Max(s.salary)]]*0.045</f>
        <v>3341.835</v>
      </c>
      <c r="H3981" s="10">
        <f>Table3[[#This Row],[Max(s.salary)]]-Table3[[#This Row],[4.50%]]</f>
        <v>70921.164999999994</v>
      </c>
      <c r="I3981" s="11"/>
    </row>
    <row r="3982" spans="1:9">
      <c r="A3982" s="2">
        <v>16033</v>
      </c>
      <c r="B3982" s="2" t="s">
        <v>830</v>
      </c>
      <c r="C3982" s="2" t="s">
        <v>703</v>
      </c>
      <c r="D3982" s="7">
        <v>74258</v>
      </c>
      <c r="E3982" s="2" t="s">
        <v>19</v>
      </c>
      <c r="F3982" s="2" t="str">
        <f>IF(Table3[[#This Row],[Max(s.salary)]] &gt; 'covid yearly salary'!$D$8, "T","F")</f>
        <v>T</v>
      </c>
      <c r="G3982" s="10">
        <f>Table3[[#This Row],[Max(s.salary)]]*0.045</f>
        <v>3341.6099999999997</v>
      </c>
      <c r="H3982" s="10">
        <f>Table3[[#This Row],[Max(s.salary)]]-Table3[[#This Row],[4.50%]]</f>
        <v>70916.39</v>
      </c>
      <c r="I3982" s="11"/>
    </row>
    <row r="3983" spans="1:9">
      <c r="A3983" s="2">
        <v>44132</v>
      </c>
      <c r="B3983" s="2" t="s">
        <v>532</v>
      </c>
      <c r="C3983" s="2" t="s">
        <v>2674</v>
      </c>
      <c r="D3983" s="7">
        <v>74247</v>
      </c>
      <c r="E3983" s="2" t="s">
        <v>19</v>
      </c>
      <c r="F3983" s="2" t="str">
        <f>IF(Table3[[#This Row],[Max(s.salary)]] &gt; 'covid yearly salary'!$D$8, "T","F")</f>
        <v>T</v>
      </c>
      <c r="G3983" s="10">
        <f>Table3[[#This Row],[Max(s.salary)]]*0.045</f>
        <v>3341.1149999999998</v>
      </c>
      <c r="H3983" s="10">
        <f>Table3[[#This Row],[Max(s.salary)]]-Table3[[#This Row],[4.50%]]</f>
        <v>70905.884999999995</v>
      </c>
      <c r="I3983" s="11"/>
    </row>
    <row r="3984" spans="1:9">
      <c r="A3984" s="2">
        <v>18683</v>
      </c>
      <c r="B3984" s="2" t="s">
        <v>1497</v>
      </c>
      <c r="C3984" s="2" t="s">
        <v>1848</v>
      </c>
      <c r="D3984" s="7">
        <v>74244</v>
      </c>
      <c r="E3984" s="2" t="s">
        <v>19</v>
      </c>
      <c r="F3984" s="2" t="str">
        <f>IF(Table3[[#This Row],[Max(s.salary)]] &gt; 'covid yearly salary'!$D$8, "T","F")</f>
        <v>T</v>
      </c>
      <c r="G3984" s="10">
        <f>Table3[[#This Row],[Max(s.salary)]]*0.045</f>
        <v>3340.98</v>
      </c>
      <c r="H3984" s="10">
        <f>Table3[[#This Row],[Max(s.salary)]]-Table3[[#This Row],[4.50%]]</f>
        <v>70903.02</v>
      </c>
      <c r="I3984" s="11"/>
    </row>
    <row r="3985" spans="1:9">
      <c r="A3985" s="2">
        <v>36810</v>
      </c>
      <c r="B3985" s="2" t="s">
        <v>2675</v>
      </c>
      <c r="C3985" s="2" t="s">
        <v>773</v>
      </c>
      <c r="D3985" s="7">
        <v>74243</v>
      </c>
      <c r="E3985" s="2" t="s">
        <v>19</v>
      </c>
      <c r="F3985" s="2" t="str">
        <f>IF(Table3[[#This Row],[Max(s.salary)]] &gt; 'covid yearly salary'!$D$8, "T","F")</f>
        <v>T</v>
      </c>
      <c r="G3985" s="10">
        <f>Table3[[#This Row],[Max(s.salary)]]*0.045</f>
        <v>3340.9349999999999</v>
      </c>
      <c r="H3985" s="10">
        <f>Table3[[#This Row],[Max(s.salary)]]-Table3[[#This Row],[4.50%]]</f>
        <v>70902.065000000002</v>
      </c>
      <c r="I3985" s="11"/>
    </row>
    <row r="3986" spans="1:9" hidden="1">
      <c r="A3986" s="2">
        <v>80131</v>
      </c>
      <c r="B3986" s="2" t="s">
        <v>1010</v>
      </c>
      <c r="C3986" s="2" t="s">
        <v>158</v>
      </c>
      <c r="D3986" s="2">
        <v>44627</v>
      </c>
      <c r="E3986" s="2" t="s">
        <v>19</v>
      </c>
      <c r="F3986" s="2" t="str">
        <f>IF(Table3[[#This Row],[Max(s.salary)]] &gt; 'covid yearly salary'!$D$8, "T","F")</f>
        <v>F</v>
      </c>
      <c r="G3986" s="11">
        <f>Table3[[#This Row],[Max(s.salary)]]*0.045</f>
        <v>2008.2149999999999</v>
      </c>
      <c r="H3986" s="4">
        <f>Table3[[#This Row],[Max(s.salary)]]-Table3[[#This Row],[4.50%]]</f>
        <v>42618.785000000003</v>
      </c>
      <c r="I3986" s="11">
        <f t="shared" si="62"/>
        <v>5634238.9500000132</v>
      </c>
    </row>
    <row r="3987" spans="1:9">
      <c r="A3987" s="2">
        <v>78600</v>
      </c>
      <c r="B3987" s="2" t="s">
        <v>1660</v>
      </c>
      <c r="C3987" s="2" t="s">
        <v>1526</v>
      </c>
      <c r="D3987" s="7">
        <v>74243</v>
      </c>
      <c r="E3987" s="2" t="s">
        <v>19</v>
      </c>
      <c r="F3987" s="2" t="str">
        <f>IF(Table3[[#This Row],[Max(s.salary)]] &gt; 'covid yearly salary'!$D$8, "T","F")</f>
        <v>T</v>
      </c>
      <c r="G3987" s="10">
        <f>Table3[[#This Row],[Max(s.salary)]]*0.045</f>
        <v>3340.9349999999999</v>
      </c>
      <c r="H3987" s="10">
        <f>Table3[[#This Row],[Max(s.salary)]]-Table3[[#This Row],[4.50%]]</f>
        <v>70902.065000000002</v>
      </c>
      <c r="I3987" s="11"/>
    </row>
    <row r="3988" spans="1:9">
      <c r="A3988" s="2">
        <v>83376</v>
      </c>
      <c r="B3988" s="2" t="s">
        <v>2332</v>
      </c>
      <c r="C3988" s="2" t="s">
        <v>2676</v>
      </c>
      <c r="D3988" s="7">
        <v>74238</v>
      </c>
      <c r="E3988" s="2" t="s">
        <v>19</v>
      </c>
      <c r="F3988" s="2" t="str">
        <f>IF(Table3[[#This Row],[Max(s.salary)]] &gt; 'covid yearly salary'!$D$8, "T","F")</f>
        <v>T</v>
      </c>
      <c r="G3988" s="10">
        <f>Table3[[#This Row],[Max(s.salary)]]*0.045</f>
        <v>3340.71</v>
      </c>
      <c r="H3988" s="10">
        <f>Table3[[#This Row],[Max(s.salary)]]-Table3[[#This Row],[4.50%]]</f>
        <v>70897.289999999994</v>
      </c>
      <c r="I3988" s="11"/>
    </row>
    <row r="3989" spans="1:9">
      <c r="A3989" s="2">
        <v>39566</v>
      </c>
      <c r="B3989" s="2" t="s">
        <v>2163</v>
      </c>
      <c r="C3989" s="2" t="s">
        <v>803</v>
      </c>
      <c r="D3989" s="7">
        <v>74234</v>
      </c>
      <c r="E3989" s="2" t="s">
        <v>19</v>
      </c>
      <c r="F3989" s="2" t="str">
        <f>IF(Table3[[#This Row],[Max(s.salary)]] &gt; 'covid yearly salary'!$D$8, "T","F")</f>
        <v>T</v>
      </c>
      <c r="G3989" s="10">
        <f>Table3[[#This Row],[Max(s.salary)]]*0.045</f>
        <v>3340.5299999999997</v>
      </c>
      <c r="H3989" s="10">
        <f>Table3[[#This Row],[Max(s.salary)]]-Table3[[#This Row],[4.50%]]</f>
        <v>70893.47</v>
      </c>
      <c r="I3989" s="11"/>
    </row>
    <row r="3990" spans="1:9">
      <c r="A3990" s="2">
        <v>101087</v>
      </c>
      <c r="B3990" s="2" t="s">
        <v>343</v>
      </c>
      <c r="C3990" s="2" t="s">
        <v>2143</v>
      </c>
      <c r="D3990" s="7">
        <v>74234</v>
      </c>
      <c r="E3990" s="2" t="s">
        <v>19</v>
      </c>
      <c r="F3990" s="2" t="str">
        <f>IF(Table3[[#This Row],[Max(s.salary)]] &gt; 'covid yearly salary'!$D$8, "T","F")</f>
        <v>T</v>
      </c>
      <c r="G3990" s="10">
        <f>Table3[[#This Row],[Max(s.salary)]]*0.045</f>
        <v>3340.5299999999997</v>
      </c>
      <c r="H3990" s="10">
        <f>Table3[[#This Row],[Max(s.salary)]]-Table3[[#This Row],[4.50%]]</f>
        <v>70893.47</v>
      </c>
      <c r="I3990" s="11"/>
    </row>
    <row r="3991" spans="1:9" hidden="1">
      <c r="A3991" s="2">
        <v>80232</v>
      </c>
      <c r="B3991" s="2" t="s">
        <v>1887</v>
      </c>
      <c r="C3991" s="2" t="s">
        <v>828</v>
      </c>
      <c r="D3991" s="2">
        <v>59531</v>
      </c>
      <c r="E3991" s="2" t="s">
        <v>19</v>
      </c>
      <c r="F3991" s="2" t="str">
        <f>IF(Table3[[#This Row],[Max(s.salary)]] &gt; 'covid yearly salary'!$D$8, "T","F")</f>
        <v>F</v>
      </c>
      <c r="G3991" s="11">
        <f>Table3[[#This Row],[Max(s.salary)]]*0.045</f>
        <v>2678.895</v>
      </c>
      <c r="H3991" s="4">
        <f>Table3[[#This Row],[Max(s.salary)]]-Table3[[#This Row],[4.50%]]</f>
        <v>56852.105000000003</v>
      </c>
      <c r="I3991" s="11">
        <f t="shared" si="62"/>
        <v>5618868.0300000114</v>
      </c>
    </row>
    <row r="3992" spans="1:9">
      <c r="A3992" s="2">
        <v>56183</v>
      </c>
      <c r="B3992" s="2" t="s">
        <v>2218</v>
      </c>
      <c r="C3992" s="2" t="s">
        <v>435</v>
      </c>
      <c r="D3992" s="7">
        <v>74200</v>
      </c>
      <c r="E3992" s="2" t="s">
        <v>19</v>
      </c>
      <c r="F3992" s="2" t="str">
        <f>IF(Table3[[#This Row],[Max(s.salary)]] &gt; 'covid yearly salary'!$D$8, "T","F")</f>
        <v>T</v>
      </c>
      <c r="G3992" s="10">
        <f>Table3[[#This Row],[Max(s.salary)]]*0.045</f>
        <v>3339</v>
      </c>
      <c r="H3992" s="10">
        <f>Table3[[#This Row],[Max(s.salary)]]-Table3[[#This Row],[4.50%]]</f>
        <v>70861</v>
      </c>
      <c r="I3992" s="11"/>
    </row>
    <row r="3993" spans="1:9">
      <c r="A3993" s="2">
        <v>62465</v>
      </c>
      <c r="B3993" s="2" t="s">
        <v>461</v>
      </c>
      <c r="C3993" s="2" t="s">
        <v>1277</v>
      </c>
      <c r="D3993" s="7">
        <v>74189</v>
      </c>
      <c r="E3993" s="2" t="s">
        <v>19</v>
      </c>
      <c r="F3993" s="2" t="str">
        <f>IF(Table3[[#This Row],[Max(s.salary)]] &gt; 'covid yearly salary'!$D$8, "T","F")</f>
        <v>T</v>
      </c>
      <c r="G3993" s="10">
        <f>Table3[[#This Row],[Max(s.salary)]]*0.045</f>
        <v>3338.5049999999997</v>
      </c>
      <c r="H3993" s="10">
        <f>Table3[[#This Row],[Max(s.salary)]]-Table3[[#This Row],[4.50%]]</f>
        <v>70850.494999999995</v>
      </c>
      <c r="I3993" s="11"/>
    </row>
    <row r="3994" spans="1:9" hidden="1">
      <c r="A3994" s="2">
        <v>80309</v>
      </c>
      <c r="B3994" s="2" t="s">
        <v>723</v>
      </c>
      <c r="C3994" s="2" t="s">
        <v>2358</v>
      </c>
      <c r="D3994" s="2">
        <v>51719</v>
      </c>
      <c r="E3994" s="2" t="s">
        <v>19</v>
      </c>
      <c r="F3994" s="2" t="str">
        <f>IF(Table3[[#This Row],[Max(s.salary)]] &gt; 'covid yearly salary'!$D$8, "T","F")</f>
        <v>F</v>
      </c>
      <c r="G3994" s="11">
        <f>Table3[[#This Row],[Max(s.salary)]]*0.045</f>
        <v>2327.355</v>
      </c>
      <c r="H3994" s="4">
        <f>Table3[[#This Row],[Max(s.salary)]]-Table3[[#This Row],[4.50%]]</f>
        <v>49391.644999999997</v>
      </c>
      <c r="I3994" s="11">
        <f t="shared" si="62"/>
        <v>5609511.630000012</v>
      </c>
    </row>
    <row r="3995" spans="1:9">
      <c r="A3995" s="2">
        <v>27037</v>
      </c>
      <c r="B3995" s="2" t="s">
        <v>2146</v>
      </c>
      <c r="C3995" s="2" t="s">
        <v>2113</v>
      </c>
      <c r="D3995" s="7">
        <v>74181</v>
      </c>
      <c r="E3995" s="2" t="s">
        <v>19</v>
      </c>
      <c r="F3995" s="2" t="str">
        <f>IF(Table3[[#This Row],[Max(s.salary)]] &gt; 'covid yearly salary'!$D$8, "T","F")</f>
        <v>T</v>
      </c>
      <c r="G3995" s="10">
        <f>Table3[[#This Row],[Max(s.salary)]]*0.045</f>
        <v>3338.145</v>
      </c>
      <c r="H3995" s="10">
        <f>Table3[[#This Row],[Max(s.salary)]]-Table3[[#This Row],[4.50%]]</f>
        <v>70842.854999999996</v>
      </c>
      <c r="I3995" s="11"/>
    </row>
    <row r="3996" spans="1:9">
      <c r="A3996" s="2">
        <v>68395</v>
      </c>
      <c r="B3996" s="2" t="s">
        <v>178</v>
      </c>
      <c r="C3996" s="2" t="s">
        <v>2061</v>
      </c>
      <c r="D3996" s="7">
        <v>74171</v>
      </c>
      <c r="E3996" s="2" t="s">
        <v>19</v>
      </c>
      <c r="F3996" s="2" t="str">
        <f>IF(Table3[[#This Row],[Max(s.salary)]] &gt; 'covid yearly salary'!$D$8, "T","F")</f>
        <v>T</v>
      </c>
      <c r="G3996" s="10">
        <f>Table3[[#This Row],[Max(s.salary)]]*0.045</f>
        <v>3337.6949999999997</v>
      </c>
      <c r="H3996" s="10">
        <f>Table3[[#This Row],[Max(s.salary)]]-Table3[[#This Row],[4.50%]]</f>
        <v>70833.304999999993</v>
      </c>
      <c r="I3996" s="11"/>
    </row>
    <row r="3997" spans="1:9">
      <c r="A3997" s="2">
        <v>17210</v>
      </c>
      <c r="B3997" s="2" t="s">
        <v>1820</v>
      </c>
      <c r="C3997" s="2" t="s">
        <v>2677</v>
      </c>
      <c r="D3997" s="7">
        <v>74164</v>
      </c>
      <c r="E3997" s="2" t="s">
        <v>19</v>
      </c>
      <c r="F3997" s="2" t="str">
        <f>IF(Table3[[#This Row],[Max(s.salary)]] &gt; 'covid yearly salary'!$D$8, "T","F")</f>
        <v>T</v>
      </c>
      <c r="G3997" s="10">
        <f>Table3[[#This Row],[Max(s.salary)]]*0.045</f>
        <v>3337.3799999999997</v>
      </c>
      <c r="H3997" s="10">
        <f>Table3[[#This Row],[Max(s.salary)]]-Table3[[#This Row],[4.50%]]</f>
        <v>70826.62</v>
      </c>
      <c r="I3997" s="11"/>
    </row>
    <row r="3998" spans="1:9">
      <c r="A3998" s="2">
        <v>95821</v>
      </c>
      <c r="B3998" s="2" t="s">
        <v>1604</v>
      </c>
      <c r="C3998" s="2" t="s">
        <v>1237</v>
      </c>
      <c r="D3998" s="7">
        <v>74157</v>
      </c>
      <c r="E3998" s="2" t="s">
        <v>19</v>
      </c>
      <c r="F3998" s="2" t="str">
        <f>IF(Table3[[#This Row],[Max(s.salary)]] &gt; 'covid yearly salary'!$D$8, "T","F")</f>
        <v>T</v>
      </c>
      <c r="G3998" s="10">
        <f>Table3[[#This Row],[Max(s.salary)]]*0.045</f>
        <v>3337.0650000000001</v>
      </c>
      <c r="H3998" s="10">
        <f>Table3[[#This Row],[Max(s.salary)]]-Table3[[#This Row],[4.50%]]</f>
        <v>70819.934999999998</v>
      </c>
      <c r="I3998" s="11"/>
    </row>
    <row r="3999" spans="1:9">
      <c r="A3999" s="2">
        <v>103883</v>
      </c>
      <c r="B3999" s="2" t="s">
        <v>2659</v>
      </c>
      <c r="C3999" s="2" t="s">
        <v>2678</v>
      </c>
      <c r="D3999" s="7">
        <v>74146</v>
      </c>
      <c r="E3999" s="2" t="s">
        <v>19</v>
      </c>
      <c r="F3999" s="2" t="str">
        <f>IF(Table3[[#This Row],[Max(s.salary)]] &gt; 'covid yearly salary'!$D$8, "T","F")</f>
        <v>T</v>
      </c>
      <c r="G3999" s="10">
        <f>Table3[[#This Row],[Max(s.salary)]]*0.045</f>
        <v>3336.5699999999997</v>
      </c>
      <c r="H3999" s="10">
        <f>Table3[[#This Row],[Max(s.salary)]]-Table3[[#This Row],[4.50%]]</f>
        <v>70809.429999999993</v>
      </c>
      <c r="I3999" s="11"/>
    </row>
    <row r="4000" spans="1:9">
      <c r="A4000" s="2">
        <v>67453</v>
      </c>
      <c r="B4000" s="2" t="s">
        <v>86</v>
      </c>
      <c r="C4000" s="2" t="s">
        <v>1832</v>
      </c>
      <c r="D4000" s="7">
        <v>74144</v>
      </c>
      <c r="E4000" s="2" t="s">
        <v>19</v>
      </c>
      <c r="F4000" s="2" t="str">
        <f>IF(Table3[[#This Row],[Max(s.salary)]] &gt; 'covid yearly salary'!$D$8, "T","F")</f>
        <v>T</v>
      </c>
      <c r="G4000" s="10">
        <f>Table3[[#This Row],[Max(s.salary)]]*0.045</f>
        <v>3336.48</v>
      </c>
      <c r="H4000" s="10">
        <f>Table3[[#This Row],[Max(s.salary)]]-Table3[[#This Row],[4.50%]]</f>
        <v>70807.520000000004</v>
      </c>
      <c r="I4000" s="11"/>
    </row>
    <row r="4001" spans="1:9">
      <c r="A4001" s="2">
        <v>70616</v>
      </c>
      <c r="B4001" s="2" t="s">
        <v>815</v>
      </c>
      <c r="C4001" s="2" t="s">
        <v>429</v>
      </c>
      <c r="D4001" s="7">
        <v>74133</v>
      </c>
      <c r="E4001" s="2" t="s">
        <v>19</v>
      </c>
      <c r="F4001" s="2" t="str">
        <f>IF(Table3[[#This Row],[Max(s.salary)]] &gt; 'covid yearly salary'!$D$8, "T","F")</f>
        <v>T</v>
      </c>
      <c r="G4001" s="10">
        <f>Table3[[#This Row],[Max(s.salary)]]*0.045</f>
        <v>3335.9849999999997</v>
      </c>
      <c r="H4001" s="10">
        <f>Table3[[#This Row],[Max(s.salary)]]-Table3[[#This Row],[4.50%]]</f>
        <v>70797.014999999999</v>
      </c>
      <c r="I4001" s="11"/>
    </row>
    <row r="4002" spans="1:9" hidden="1">
      <c r="A4002" s="2">
        <v>80441</v>
      </c>
      <c r="B4002" s="2" t="s">
        <v>1643</v>
      </c>
      <c r="C4002" s="2" t="s">
        <v>2035</v>
      </c>
      <c r="D4002" s="2">
        <v>47128</v>
      </c>
      <c r="E4002" s="2" t="s">
        <v>19</v>
      </c>
      <c r="F4002" s="2" t="str">
        <f>IF(Table3[[#This Row],[Max(s.salary)]] &gt; 'covid yearly salary'!$D$8, "T","F")</f>
        <v>F</v>
      </c>
      <c r="G4002" s="11">
        <f>Table3[[#This Row],[Max(s.salary)]]*0.045</f>
        <v>2120.7599999999998</v>
      </c>
      <c r="H4002" s="4">
        <f>Table3[[#This Row],[Max(s.salary)]]-Table3[[#This Row],[4.50%]]</f>
        <v>45007.24</v>
      </c>
      <c r="I4002" s="11">
        <f t="shared" si="62"/>
        <v>5583824.9550000122</v>
      </c>
    </row>
    <row r="4003" spans="1:9" hidden="1">
      <c r="A4003" s="2">
        <v>80450</v>
      </c>
      <c r="B4003" s="2" t="s">
        <v>873</v>
      </c>
      <c r="C4003" s="2" t="s">
        <v>1684</v>
      </c>
      <c r="D4003" s="2">
        <v>54394</v>
      </c>
      <c r="E4003" s="2" t="s">
        <v>19</v>
      </c>
      <c r="F4003" s="2" t="str">
        <f>IF(Table3[[#This Row],[Max(s.salary)]] &gt; 'covid yearly salary'!$D$8, "T","F")</f>
        <v>F</v>
      </c>
      <c r="G4003" s="11">
        <f>Table3[[#This Row],[Max(s.salary)]]*0.045</f>
        <v>2447.73</v>
      </c>
      <c r="H4003" s="4">
        <f>Table3[[#This Row],[Max(s.salary)]]-Table3[[#This Row],[4.50%]]</f>
        <v>51946.27</v>
      </c>
      <c r="I4003" s="11">
        <f t="shared" si="62"/>
        <v>5581704.1950000115</v>
      </c>
    </row>
    <row r="4004" spans="1:9">
      <c r="A4004" s="2">
        <v>67233</v>
      </c>
      <c r="B4004" s="2" t="s">
        <v>631</v>
      </c>
      <c r="C4004" s="2" t="s">
        <v>1843</v>
      </c>
      <c r="D4004" s="7">
        <v>74126</v>
      </c>
      <c r="E4004" s="2" t="s">
        <v>19</v>
      </c>
      <c r="F4004" s="2" t="str">
        <f>IF(Table3[[#This Row],[Max(s.salary)]] &gt; 'covid yearly salary'!$D$8, "T","F")</f>
        <v>T</v>
      </c>
      <c r="G4004" s="10">
        <f>Table3[[#This Row],[Max(s.salary)]]*0.045</f>
        <v>3335.67</v>
      </c>
      <c r="H4004" s="10">
        <f>Table3[[#This Row],[Max(s.salary)]]-Table3[[#This Row],[4.50%]]</f>
        <v>70790.33</v>
      </c>
      <c r="I4004" s="11"/>
    </row>
    <row r="4005" spans="1:9">
      <c r="A4005" s="2">
        <v>88546</v>
      </c>
      <c r="B4005" s="2" t="s">
        <v>2679</v>
      </c>
      <c r="C4005" s="2" t="s">
        <v>779</v>
      </c>
      <c r="D4005" s="7">
        <v>74105</v>
      </c>
      <c r="E4005" s="2" t="s">
        <v>19</v>
      </c>
      <c r="F4005" s="2" t="str">
        <f>IF(Table3[[#This Row],[Max(s.salary)]] &gt; 'covid yearly salary'!$D$8, "T","F")</f>
        <v>T</v>
      </c>
      <c r="G4005" s="10">
        <f>Table3[[#This Row],[Max(s.salary)]]*0.045</f>
        <v>3334.7249999999999</v>
      </c>
      <c r="H4005" s="10">
        <f>Table3[[#This Row],[Max(s.salary)]]-Table3[[#This Row],[4.50%]]</f>
        <v>70770.274999999994</v>
      </c>
      <c r="I4005" s="11"/>
    </row>
    <row r="4006" spans="1:9">
      <c r="A4006" s="2">
        <v>54090</v>
      </c>
      <c r="B4006" s="2" t="s">
        <v>627</v>
      </c>
      <c r="C4006" s="2" t="s">
        <v>123</v>
      </c>
      <c r="D4006" s="7">
        <v>74099</v>
      </c>
      <c r="E4006" s="2" t="s">
        <v>19</v>
      </c>
      <c r="F4006" s="2" t="str">
        <f>IF(Table3[[#This Row],[Max(s.salary)]] &gt; 'covid yearly salary'!$D$8, "T","F")</f>
        <v>T</v>
      </c>
      <c r="G4006" s="10">
        <f>Table3[[#This Row],[Max(s.salary)]]*0.045</f>
        <v>3334.4549999999999</v>
      </c>
      <c r="H4006" s="10">
        <f>Table3[[#This Row],[Max(s.salary)]]-Table3[[#This Row],[4.50%]]</f>
        <v>70764.544999999998</v>
      </c>
      <c r="I4006" s="11"/>
    </row>
    <row r="4007" spans="1:9">
      <c r="A4007" s="2">
        <v>62248</v>
      </c>
      <c r="B4007" s="2" t="s">
        <v>1751</v>
      </c>
      <c r="C4007" s="2" t="s">
        <v>2305</v>
      </c>
      <c r="D4007" s="7">
        <v>74099</v>
      </c>
      <c r="E4007" s="2" t="s">
        <v>19</v>
      </c>
      <c r="F4007" s="2" t="str">
        <f>IF(Table3[[#This Row],[Max(s.salary)]] &gt; 'covid yearly salary'!$D$8, "T","F")</f>
        <v>T</v>
      </c>
      <c r="G4007" s="10">
        <f>Table3[[#This Row],[Max(s.salary)]]*0.045</f>
        <v>3334.4549999999999</v>
      </c>
      <c r="H4007" s="10">
        <f>Table3[[#This Row],[Max(s.salary)]]-Table3[[#This Row],[4.50%]]</f>
        <v>70764.544999999998</v>
      </c>
      <c r="I4007" s="11"/>
    </row>
    <row r="4008" spans="1:9">
      <c r="A4008" s="2">
        <v>16682</v>
      </c>
      <c r="B4008" s="2" t="s">
        <v>2607</v>
      </c>
      <c r="C4008" s="2" t="s">
        <v>653</v>
      </c>
      <c r="D4008" s="7">
        <v>74097</v>
      </c>
      <c r="E4008" s="2" t="s">
        <v>19</v>
      </c>
      <c r="F4008" s="2" t="str">
        <f>IF(Table3[[#This Row],[Max(s.salary)]] &gt; 'covid yearly salary'!$D$8, "T","F")</f>
        <v>T</v>
      </c>
      <c r="G4008" s="10">
        <f>Table3[[#This Row],[Max(s.salary)]]*0.045</f>
        <v>3334.3649999999998</v>
      </c>
      <c r="H4008" s="10">
        <f>Table3[[#This Row],[Max(s.salary)]]-Table3[[#This Row],[4.50%]]</f>
        <v>70762.634999999995</v>
      </c>
      <c r="I4008" s="11"/>
    </row>
    <row r="4009" spans="1:9" hidden="1">
      <c r="A4009" s="2">
        <v>80597</v>
      </c>
      <c r="B4009" s="2" t="s">
        <v>610</v>
      </c>
      <c r="C4009" s="2" t="s">
        <v>2577</v>
      </c>
      <c r="D4009" s="2">
        <v>60130</v>
      </c>
      <c r="E4009" s="2" t="s">
        <v>19</v>
      </c>
      <c r="F4009" s="2" t="str">
        <f>IF(Table3[[#This Row],[Max(s.salary)]] &gt; 'covid yearly salary'!$D$8, "T","F")</f>
        <v>F</v>
      </c>
      <c r="G4009" s="11">
        <f>Table3[[#This Row],[Max(s.salary)]]*0.045</f>
        <v>2705.85</v>
      </c>
      <c r="H4009" s="4">
        <f>Table3[[#This Row],[Max(s.salary)]]-Table3[[#This Row],[4.50%]]</f>
        <v>57424.15</v>
      </c>
      <c r="I4009" s="11">
        <f t="shared" si="62"/>
        <v>5562582.795000013</v>
      </c>
    </row>
    <row r="4010" spans="1:9">
      <c r="A4010" s="2">
        <v>57852</v>
      </c>
      <c r="B4010" s="2" t="s">
        <v>750</v>
      </c>
      <c r="C4010" s="2" t="s">
        <v>1738</v>
      </c>
      <c r="D4010" s="7">
        <v>74094</v>
      </c>
      <c r="E4010" s="2" t="s">
        <v>19</v>
      </c>
      <c r="F4010" s="2" t="str">
        <f>IF(Table3[[#This Row],[Max(s.salary)]] &gt; 'covid yearly salary'!$D$8, "T","F")</f>
        <v>T</v>
      </c>
      <c r="G4010" s="10">
        <f>Table3[[#This Row],[Max(s.salary)]]*0.045</f>
        <v>3334.23</v>
      </c>
      <c r="H4010" s="10">
        <f>Table3[[#This Row],[Max(s.salary)]]-Table3[[#This Row],[4.50%]]</f>
        <v>70759.77</v>
      </c>
      <c r="I4010" s="11"/>
    </row>
    <row r="4011" spans="1:9" hidden="1">
      <c r="A4011" s="2">
        <v>80622</v>
      </c>
      <c r="B4011" s="2" t="s">
        <v>2283</v>
      </c>
      <c r="C4011" s="2" t="s">
        <v>1481</v>
      </c>
      <c r="D4011" s="2">
        <v>41789</v>
      </c>
      <c r="E4011" s="2" t="s">
        <v>19</v>
      </c>
      <c r="F4011" s="2" t="str">
        <f>IF(Table3[[#This Row],[Max(s.salary)]] &gt; 'covid yearly salary'!$D$8, "T","F")</f>
        <v>F</v>
      </c>
      <c r="G4011" s="11">
        <f>Table3[[#This Row],[Max(s.salary)]]*0.045</f>
        <v>1880.5049999999999</v>
      </c>
      <c r="H4011" s="4">
        <f>Table3[[#This Row],[Max(s.salary)]]-Table3[[#This Row],[4.50%]]</f>
        <v>39908.495000000003</v>
      </c>
      <c r="I4011" s="11">
        <f t="shared" si="62"/>
        <v>5556542.715000012</v>
      </c>
    </row>
    <row r="4012" spans="1:9">
      <c r="A4012" s="2">
        <v>24278</v>
      </c>
      <c r="B4012" s="2" t="s">
        <v>412</v>
      </c>
      <c r="C4012" s="2" t="s">
        <v>1927</v>
      </c>
      <c r="D4012" s="7">
        <v>74089</v>
      </c>
      <c r="E4012" s="2" t="s">
        <v>19</v>
      </c>
      <c r="F4012" s="2" t="str">
        <f>IF(Table3[[#This Row],[Max(s.salary)]] &gt; 'covid yearly salary'!$D$8, "T","F")</f>
        <v>T</v>
      </c>
      <c r="G4012" s="10">
        <f>Table3[[#This Row],[Max(s.salary)]]*0.045</f>
        <v>3334.0049999999997</v>
      </c>
      <c r="H4012" s="10">
        <f>Table3[[#This Row],[Max(s.salary)]]-Table3[[#This Row],[4.50%]]</f>
        <v>70754.994999999995</v>
      </c>
      <c r="I4012" s="11"/>
    </row>
    <row r="4013" spans="1:9">
      <c r="A4013" s="2">
        <v>86286</v>
      </c>
      <c r="B4013" s="2" t="s">
        <v>589</v>
      </c>
      <c r="C4013" s="2" t="s">
        <v>871</v>
      </c>
      <c r="D4013" s="7">
        <v>74074</v>
      </c>
      <c r="E4013" s="2" t="s">
        <v>19</v>
      </c>
      <c r="F4013" s="2" t="str">
        <f>IF(Table3[[#This Row],[Max(s.salary)]] &gt; 'covid yearly salary'!$D$8, "T","F")</f>
        <v>T</v>
      </c>
      <c r="G4013" s="10">
        <f>Table3[[#This Row],[Max(s.salary)]]*0.045</f>
        <v>3333.33</v>
      </c>
      <c r="H4013" s="10">
        <f>Table3[[#This Row],[Max(s.salary)]]-Table3[[#This Row],[4.50%]]</f>
        <v>70740.67</v>
      </c>
      <c r="I4013" s="11"/>
    </row>
    <row r="4014" spans="1:9">
      <c r="A4014" s="2">
        <v>109278</v>
      </c>
      <c r="B4014" s="2" t="s">
        <v>855</v>
      </c>
      <c r="C4014" s="2" t="s">
        <v>773</v>
      </c>
      <c r="D4014" s="7">
        <v>74063</v>
      </c>
      <c r="E4014" s="2" t="s">
        <v>19</v>
      </c>
      <c r="F4014" s="2" t="str">
        <f>IF(Table3[[#This Row],[Max(s.salary)]] &gt; 'covid yearly salary'!$D$8, "T","F")</f>
        <v>T</v>
      </c>
      <c r="G4014" s="10">
        <f>Table3[[#This Row],[Max(s.salary)]]*0.045</f>
        <v>3332.835</v>
      </c>
      <c r="H4014" s="10">
        <f>Table3[[#This Row],[Max(s.salary)]]-Table3[[#This Row],[4.50%]]</f>
        <v>70730.164999999994</v>
      </c>
      <c r="I4014" s="11"/>
    </row>
    <row r="4015" spans="1:9">
      <c r="A4015" s="2">
        <v>29770</v>
      </c>
      <c r="B4015" s="2" t="s">
        <v>808</v>
      </c>
      <c r="C4015" s="2" t="s">
        <v>2264</v>
      </c>
      <c r="D4015" s="7">
        <v>74053</v>
      </c>
      <c r="E4015" s="2" t="s">
        <v>19</v>
      </c>
      <c r="F4015" s="2" t="str">
        <f>IF(Table3[[#This Row],[Max(s.salary)]] &gt; 'covid yearly salary'!$D$8, "T","F")</f>
        <v>T</v>
      </c>
      <c r="G4015" s="10">
        <f>Table3[[#This Row],[Max(s.salary)]]*0.045</f>
        <v>3332.3849999999998</v>
      </c>
      <c r="H4015" s="10">
        <f>Table3[[#This Row],[Max(s.salary)]]-Table3[[#This Row],[4.50%]]</f>
        <v>70720.615000000005</v>
      </c>
      <c r="I4015" s="11"/>
    </row>
    <row r="4016" spans="1:9">
      <c r="A4016" s="2">
        <v>37566</v>
      </c>
      <c r="B4016" s="2" t="s">
        <v>670</v>
      </c>
      <c r="C4016" s="2" t="s">
        <v>616</v>
      </c>
      <c r="D4016" s="7">
        <v>74045</v>
      </c>
      <c r="E4016" s="2" t="s">
        <v>19</v>
      </c>
      <c r="F4016" s="2" t="str">
        <f>IF(Table3[[#This Row],[Max(s.salary)]] &gt; 'covid yearly salary'!$D$8, "T","F")</f>
        <v>T</v>
      </c>
      <c r="G4016" s="10">
        <f>Table3[[#This Row],[Max(s.salary)]]*0.045</f>
        <v>3332.0250000000001</v>
      </c>
      <c r="H4016" s="10">
        <f>Table3[[#This Row],[Max(s.salary)]]-Table3[[#This Row],[4.50%]]</f>
        <v>70712.975000000006</v>
      </c>
      <c r="I4016" s="11"/>
    </row>
    <row r="4017" spans="1:9">
      <c r="A4017" s="2">
        <v>108987</v>
      </c>
      <c r="B4017" s="2" t="s">
        <v>1395</v>
      </c>
      <c r="C4017" s="2" t="s">
        <v>87</v>
      </c>
      <c r="D4017" s="7">
        <v>74035</v>
      </c>
      <c r="E4017" s="2" t="s">
        <v>19</v>
      </c>
      <c r="F4017" s="2" t="str">
        <f>IF(Table3[[#This Row],[Max(s.salary)]] &gt; 'covid yearly salary'!$D$8, "T","F")</f>
        <v>T</v>
      </c>
      <c r="G4017" s="10">
        <f>Table3[[#This Row],[Max(s.salary)]]*0.045</f>
        <v>3331.5749999999998</v>
      </c>
      <c r="H4017" s="10">
        <f>Table3[[#This Row],[Max(s.salary)]]-Table3[[#This Row],[4.50%]]</f>
        <v>70703.425000000003</v>
      </c>
      <c r="I4017" s="11"/>
    </row>
    <row r="4018" spans="1:9">
      <c r="A4018" s="2">
        <v>50427</v>
      </c>
      <c r="B4018" s="2" t="s">
        <v>688</v>
      </c>
      <c r="C4018" s="2" t="s">
        <v>698</v>
      </c>
      <c r="D4018" s="7">
        <v>74013</v>
      </c>
      <c r="E4018" s="2" t="s">
        <v>19</v>
      </c>
      <c r="F4018" s="2" t="str">
        <f>IF(Table3[[#This Row],[Max(s.salary)]] &gt; 'covid yearly salary'!$D$8, "T","F")</f>
        <v>T</v>
      </c>
      <c r="G4018" s="10">
        <f>Table3[[#This Row],[Max(s.salary)]]*0.045</f>
        <v>3330.585</v>
      </c>
      <c r="H4018" s="10">
        <f>Table3[[#This Row],[Max(s.salary)]]-Table3[[#This Row],[4.50%]]</f>
        <v>70682.414999999994</v>
      </c>
      <c r="I4018" s="11"/>
    </row>
    <row r="4019" spans="1:9">
      <c r="A4019" s="2">
        <v>91367</v>
      </c>
      <c r="B4019" s="2" t="s">
        <v>519</v>
      </c>
      <c r="C4019" s="2" t="s">
        <v>2072</v>
      </c>
      <c r="D4019" s="7">
        <v>74007</v>
      </c>
      <c r="E4019" s="2" t="s">
        <v>19</v>
      </c>
      <c r="F4019" s="2" t="str">
        <f>IF(Table3[[#This Row],[Max(s.salary)]] &gt; 'covid yearly salary'!$D$8, "T","F")</f>
        <v>T</v>
      </c>
      <c r="G4019" s="10">
        <f>Table3[[#This Row],[Max(s.salary)]]*0.045</f>
        <v>3330.3150000000001</v>
      </c>
      <c r="H4019" s="10">
        <f>Table3[[#This Row],[Max(s.salary)]]-Table3[[#This Row],[4.50%]]</f>
        <v>70676.684999999998</v>
      </c>
      <c r="I4019" s="11"/>
    </row>
    <row r="4020" spans="1:9" hidden="1">
      <c r="A4020" s="2">
        <v>80776</v>
      </c>
      <c r="B4020" s="2" t="s">
        <v>2380</v>
      </c>
      <c r="C4020" s="2" t="s">
        <v>2680</v>
      </c>
      <c r="D4020" s="2">
        <v>48348</v>
      </c>
      <c r="E4020" s="2" t="s">
        <v>19</v>
      </c>
      <c r="F4020" s="2" t="str">
        <f>IF(Table3[[#This Row],[Max(s.salary)]] &gt; 'covid yearly salary'!$D$8, "T","F")</f>
        <v>F</v>
      </c>
      <c r="G4020" s="11">
        <f>Table3[[#This Row],[Max(s.salary)]]*0.045</f>
        <v>2175.66</v>
      </c>
      <c r="H4020" s="4">
        <f>Table3[[#This Row],[Max(s.salary)]]-Table3[[#This Row],[4.50%]]</f>
        <v>46172.34</v>
      </c>
      <c r="I4020" s="11">
        <f t="shared" si="62"/>
        <v>5528005.1550000124</v>
      </c>
    </row>
    <row r="4021" spans="1:9">
      <c r="A4021" s="2">
        <v>98799</v>
      </c>
      <c r="B4021" s="2" t="s">
        <v>2457</v>
      </c>
      <c r="C4021" s="2" t="s">
        <v>868</v>
      </c>
      <c r="D4021" s="7">
        <v>73996</v>
      </c>
      <c r="E4021" s="2" t="s">
        <v>19</v>
      </c>
      <c r="F4021" s="2" t="str">
        <f>IF(Table3[[#This Row],[Max(s.salary)]] &gt; 'covid yearly salary'!$D$8, "T","F")</f>
        <v>T</v>
      </c>
      <c r="G4021" s="10">
        <f>Table3[[#This Row],[Max(s.salary)]]*0.045</f>
        <v>3329.8199999999997</v>
      </c>
      <c r="H4021" s="10">
        <f>Table3[[#This Row],[Max(s.salary)]]-Table3[[#This Row],[4.50%]]</f>
        <v>70666.179999999993</v>
      </c>
      <c r="I4021" s="11"/>
    </row>
    <row r="4022" spans="1:9">
      <c r="A4022" s="2">
        <v>76755</v>
      </c>
      <c r="B4022" s="2" t="s">
        <v>945</v>
      </c>
      <c r="C4022" s="2" t="s">
        <v>2676</v>
      </c>
      <c r="D4022" s="7">
        <v>73975</v>
      </c>
      <c r="E4022" s="2" t="s">
        <v>19</v>
      </c>
      <c r="F4022" s="2" t="str">
        <f>IF(Table3[[#This Row],[Max(s.salary)]] &gt; 'covid yearly salary'!$D$8, "T","F")</f>
        <v>T</v>
      </c>
      <c r="G4022" s="10">
        <f>Table3[[#This Row],[Max(s.salary)]]*0.045</f>
        <v>3328.875</v>
      </c>
      <c r="H4022" s="10">
        <f>Table3[[#This Row],[Max(s.salary)]]-Table3[[#This Row],[4.50%]]</f>
        <v>70646.125</v>
      </c>
      <c r="I4022" s="11"/>
    </row>
    <row r="4023" spans="1:9">
      <c r="A4023" s="2">
        <v>36069</v>
      </c>
      <c r="B4023" s="2" t="s">
        <v>373</v>
      </c>
      <c r="C4023" s="2" t="s">
        <v>2449</v>
      </c>
      <c r="D4023" s="7">
        <v>73970</v>
      </c>
      <c r="E4023" s="2" t="s">
        <v>19</v>
      </c>
      <c r="F4023" s="2" t="str">
        <f>IF(Table3[[#This Row],[Max(s.salary)]] &gt; 'covid yearly salary'!$D$8, "T","F")</f>
        <v>T</v>
      </c>
      <c r="G4023" s="10">
        <f>Table3[[#This Row],[Max(s.salary)]]*0.045</f>
        <v>3328.65</v>
      </c>
      <c r="H4023" s="10">
        <f>Table3[[#This Row],[Max(s.salary)]]-Table3[[#This Row],[4.50%]]</f>
        <v>70641.350000000006</v>
      </c>
      <c r="I4023" s="11"/>
    </row>
    <row r="4024" spans="1:9" hidden="1">
      <c r="A4024" s="2">
        <v>80861</v>
      </c>
      <c r="B4024" s="2" t="s">
        <v>1128</v>
      </c>
      <c r="C4024" s="2" t="s">
        <v>1526</v>
      </c>
      <c r="D4024" s="2">
        <v>43304</v>
      </c>
      <c r="E4024" s="2" t="s">
        <v>19</v>
      </c>
      <c r="F4024" s="2" t="str">
        <f>IF(Table3[[#This Row],[Max(s.salary)]] &gt; 'covid yearly salary'!$D$8, "T","F")</f>
        <v>F</v>
      </c>
      <c r="G4024" s="11">
        <f>Table3[[#This Row],[Max(s.salary)]]*0.045</f>
        <v>1948.6799999999998</v>
      </c>
      <c r="H4024" s="4">
        <f>Table3[[#This Row],[Max(s.salary)]]-Table3[[#This Row],[4.50%]]</f>
        <v>41355.32</v>
      </c>
      <c r="I4024" s="11">
        <f t="shared" si="62"/>
        <v>5515842.1500000106</v>
      </c>
    </row>
    <row r="4025" spans="1:9" hidden="1">
      <c r="A4025" s="2">
        <v>80883</v>
      </c>
      <c r="B4025" s="2" t="s">
        <v>2059</v>
      </c>
      <c r="C4025" s="2" t="s">
        <v>1713</v>
      </c>
      <c r="D4025" s="2">
        <v>56108</v>
      </c>
      <c r="E4025" s="2" t="s">
        <v>19</v>
      </c>
      <c r="F4025" s="2" t="str">
        <f>IF(Table3[[#This Row],[Max(s.salary)]] &gt; 'covid yearly salary'!$D$8, "T","F")</f>
        <v>F</v>
      </c>
      <c r="G4025" s="11">
        <f>Table3[[#This Row],[Max(s.salary)]]*0.045</f>
        <v>2524.86</v>
      </c>
      <c r="H4025" s="4">
        <f>Table3[[#This Row],[Max(s.salary)]]-Table3[[#This Row],[4.50%]]</f>
        <v>53583.14</v>
      </c>
      <c r="I4025" s="11">
        <f t="shared" si="62"/>
        <v>5513893.4700000109</v>
      </c>
    </row>
    <row r="4026" spans="1:9">
      <c r="A4026" s="2">
        <v>10263</v>
      </c>
      <c r="B4026" s="2" t="s">
        <v>2218</v>
      </c>
      <c r="C4026" s="2" t="s">
        <v>140</v>
      </c>
      <c r="D4026" s="7">
        <v>73966</v>
      </c>
      <c r="E4026" s="2" t="s">
        <v>19</v>
      </c>
      <c r="F4026" s="2" t="str">
        <f>IF(Table3[[#This Row],[Max(s.salary)]] &gt; 'covid yearly salary'!$D$8, "T","F")</f>
        <v>T</v>
      </c>
      <c r="G4026" s="10">
        <f>Table3[[#This Row],[Max(s.salary)]]*0.045</f>
        <v>3328.47</v>
      </c>
      <c r="H4026" s="10">
        <f>Table3[[#This Row],[Max(s.salary)]]-Table3[[#This Row],[4.50%]]</f>
        <v>70637.53</v>
      </c>
      <c r="I4026" s="11"/>
    </row>
    <row r="4027" spans="1:9">
      <c r="A4027" s="2">
        <v>42226</v>
      </c>
      <c r="B4027" s="2" t="s">
        <v>589</v>
      </c>
      <c r="C4027" s="2" t="s">
        <v>1811</v>
      </c>
      <c r="D4027" s="7">
        <v>73963</v>
      </c>
      <c r="E4027" s="2" t="s">
        <v>19</v>
      </c>
      <c r="F4027" s="2" t="str">
        <f>IF(Table3[[#This Row],[Max(s.salary)]] &gt; 'covid yearly salary'!$D$8, "T","F")</f>
        <v>T</v>
      </c>
      <c r="G4027" s="10">
        <f>Table3[[#This Row],[Max(s.salary)]]*0.045</f>
        <v>3328.335</v>
      </c>
      <c r="H4027" s="10">
        <f>Table3[[#This Row],[Max(s.salary)]]-Table3[[#This Row],[4.50%]]</f>
        <v>70634.664999999994</v>
      </c>
      <c r="I4027" s="11"/>
    </row>
    <row r="4028" spans="1:9" hidden="1">
      <c r="A4028" s="2">
        <v>80920</v>
      </c>
      <c r="B4028" s="2" t="s">
        <v>1153</v>
      </c>
      <c r="C4028" s="2" t="s">
        <v>875</v>
      </c>
      <c r="D4028" s="2">
        <v>54562</v>
      </c>
      <c r="E4028" s="2" t="s">
        <v>19</v>
      </c>
      <c r="F4028" s="2" t="str">
        <f>IF(Table3[[#This Row],[Max(s.salary)]] &gt; 'covid yearly salary'!$D$8, "T","F")</f>
        <v>F</v>
      </c>
      <c r="G4028" s="11">
        <f>Table3[[#This Row],[Max(s.salary)]]*0.045</f>
        <v>2455.29</v>
      </c>
      <c r="H4028" s="4">
        <f>Table3[[#This Row],[Max(s.salary)]]-Table3[[#This Row],[4.50%]]</f>
        <v>52106.71</v>
      </c>
      <c r="I4028" s="11">
        <f t="shared" si="62"/>
        <v>5504711.8050000109</v>
      </c>
    </row>
    <row r="4029" spans="1:9">
      <c r="A4029" s="2">
        <v>63171</v>
      </c>
      <c r="B4029" s="2" t="s">
        <v>972</v>
      </c>
      <c r="C4029" s="2" t="s">
        <v>1819</v>
      </c>
      <c r="D4029" s="7">
        <v>73957</v>
      </c>
      <c r="E4029" s="2" t="s">
        <v>19</v>
      </c>
      <c r="F4029" s="2" t="str">
        <f>IF(Table3[[#This Row],[Max(s.salary)]] &gt; 'covid yearly salary'!$D$8, "T","F")</f>
        <v>T</v>
      </c>
      <c r="G4029" s="10">
        <f>Table3[[#This Row],[Max(s.salary)]]*0.045</f>
        <v>3328.0650000000001</v>
      </c>
      <c r="H4029" s="10">
        <f>Table3[[#This Row],[Max(s.salary)]]-Table3[[#This Row],[4.50%]]</f>
        <v>70628.934999999998</v>
      </c>
      <c r="I4029" s="11"/>
    </row>
    <row r="4030" spans="1:9">
      <c r="A4030" s="2">
        <v>73870</v>
      </c>
      <c r="B4030" s="2" t="s">
        <v>2566</v>
      </c>
      <c r="C4030" s="2" t="s">
        <v>1563</v>
      </c>
      <c r="D4030" s="7">
        <v>73957</v>
      </c>
      <c r="E4030" s="2" t="s">
        <v>19</v>
      </c>
      <c r="F4030" s="2" t="str">
        <f>IF(Table3[[#This Row],[Max(s.salary)]] &gt; 'covid yearly salary'!$D$8, "T","F")</f>
        <v>T</v>
      </c>
      <c r="G4030" s="10">
        <f>Table3[[#This Row],[Max(s.salary)]]*0.045</f>
        <v>3328.0650000000001</v>
      </c>
      <c r="H4030" s="10">
        <f>Table3[[#This Row],[Max(s.salary)]]-Table3[[#This Row],[4.50%]]</f>
        <v>70628.934999999998</v>
      </c>
      <c r="I4030" s="11"/>
    </row>
    <row r="4031" spans="1:9">
      <c r="A4031" s="2">
        <v>100715</v>
      </c>
      <c r="B4031" s="2" t="s">
        <v>1849</v>
      </c>
      <c r="C4031" s="2" t="s">
        <v>809</v>
      </c>
      <c r="D4031" s="7">
        <v>73945</v>
      </c>
      <c r="E4031" s="2" t="s">
        <v>19</v>
      </c>
      <c r="F4031" s="2" t="str">
        <f>IF(Table3[[#This Row],[Max(s.salary)]] &gt; 'covid yearly salary'!$D$8, "T","F")</f>
        <v>T</v>
      </c>
      <c r="G4031" s="10">
        <f>Table3[[#This Row],[Max(s.salary)]]*0.045</f>
        <v>3327.5250000000001</v>
      </c>
      <c r="H4031" s="10">
        <f>Table3[[#This Row],[Max(s.salary)]]-Table3[[#This Row],[4.50%]]</f>
        <v>70617.475000000006</v>
      </c>
      <c r="I4031" s="11"/>
    </row>
    <row r="4032" spans="1:9">
      <c r="A4032" s="2">
        <v>42428</v>
      </c>
      <c r="B4032" s="2" t="s">
        <v>1524</v>
      </c>
      <c r="C4032" s="2" t="s">
        <v>891</v>
      </c>
      <c r="D4032" s="7">
        <v>73940</v>
      </c>
      <c r="E4032" s="2" t="s">
        <v>19</v>
      </c>
      <c r="F4032" s="2" t="str">
        <f>IF(Table3[[#This Row],[Max(s.salary)]] &gt; 'covid yearly salary'!$D$8, "T","F")</f>
        <v>T</v>
      </c>
      <c r="G4032" s="10">
        <f>Table3[[#This Row],[Max(s.salary)]]*0.045</f>
        <v>3327.2999999999997</v>
      </c>
      <c r="H4032" s="10">
        <f>Table3[[#This Row],[Max(s.salary)]]-Table3[[#This Row],[4.50%]]</f>
        <v>70612.7</v>
      </c>
      <c r="I4032" s="11"/>
    </row>
    <row r="4033" spans="1:9">
      <c r="A4033" s="2">
        <v>69121</v>
      </c>
      <c r="B4033" s="2" t="s">
        <v>343</v>
      </c>
      <c r="C4033" s="2" t="s">
        <v>1580</v>
      </c>
      <c r="D4033" s="7">
        <v>73919</v>
      </c>
      <c r="E4033" s="2" t="s">
        <v>19</v>
      </c>
      <c r="F4033" s="2" t="str">
        <f>IF(Table3[[#This Row],[Max(s.salary)]] &gt; 'covid yearly salary'!$D$8, "T","F")</f>
        <v>T</v>
      </c>
      <c r="G4033" s="10">
        <f>Table3[[#This Row],[Max(s.salary)]]*0.045</f>
        <v>3326.355</v>
      </c>
      <c r="H4033" s="10">
        <f>Table3[[#This Row],[Max(s.salary)]]-Table3[[#This Row],[4.50%]]</f>
        <v>70592.645000000004</v>
      </c>
      <c r="I4033" s="11"/>
    </row>
    <row r="4034" spans="1:9" hidden="1">
      <c r="A4034" s="2">
        <v>80973</v>
      </c>
      <c r="B4034" s="2" t="s">
        <v>2053</v>
      </c>
      <c r="C4034" s="2" t="s">
        <v>418</v>
      </c>
      <c r="D4034" s="2">
        <v>47746</v>
      </c>
      <c r="E4034" s="2" t="s">
        <v>19</v>
      </c>
      <c r="F4034" s="2" t="str">
        <f>IF(Table3[[#This Row],[Max(s.salary)]] &gt; 'covid yearly salary'!$D$8, "T","F")</f>
        <v>F</v>
      </c>
      <c r="G4034" s="11">
        <f>Table3[[#This Row],[Max(s.salary)]]*0.045</f>
        <v>2148.5699999999997</v>
      </c>
      <c r="H4034" s="4">
        <f>Table3[[#This Row],[Max(s.salary)]]-Table3[[#This Row],[4.50%]]</f>
        <v>45597.43</v>
      </c>
      <c r="I4034" s="11">
        <f t="shared" ref="I4034:I4081" si="63">SUM(G4034:G8252)</f>
        <v>5485619.2050000103</v>
      </c>
    </row>
    <row r="4035" spans="1:9">
      <c r="A4035" s="2">
        <v>28881</v>
      </c>
      <c r="B4035" s="2" t="s">
        <v>1497</v>
      </c>
      <c r="C4035" s="2" t="s">
        <v>305</v>
      </c>
      <c r="D4035" s="7">
        <v>73917</v>
      </c>
      <c r="E4035" s="2" t="s">
        <v>19</v>
      </c>
      <c r="F4035" s="2" t="str">
        <f>IF(Table3[[#This Row],[Max(s.salary)]] &gt; 'covid yearly salary'!$D$8, "T","F")</f>
        <v>T</v>
      </c>
      <c r="G4035" s="10">
        <f>Table3[[#This Row],[Max(s.salary)]]*0.045</f>
        <v>3326.2649999999999</v>
      </c>
      <c r="H4035" s="10">
        <f>Table3[[#This Row],[Max(s.salary)]]-Table3[[#This Row],[4.50%]]</f>
        <v>70590.735000000001</v>
      </c>
      <c r="I4035" s="11"/>
    </row>
    <row r="4036" spans="1:9">
      <c r="A4036" s="2">
        <v>21322</v>
      </c>
      <c r="B4036" s="2" t="s">
        <v>1707</v>
      </c>
      <c r="C4036" s="2" t="s">
        <v>2681</v>
      </c>
      <c r="D4036" s="7">
        <v>73893</v>
      </c>
      <c r="E4036" s="2" t="s">
        <v>19</v>
      </c>
      <c r="F4036" s="2" t="str">
        <f>IF(Table3[[#This Row],[Max(s.salary)]] &gt; 'covid yearly salary'!$D$8, "T","F")</f>
        <v>T</v>
      </c>
      <c r="G4036" s="10">
        <f>Table3[[#This Row],[Max(s.salary)]]*0.045</f>
        <v>3325.1849999999999</v>
      </c>
      <c r="H4036" s="10">
        <f>Table3[[#This Row],[Max(s.salary)]]-Table3[[#This Row],[4.50%]]</f>
        <v>70567.815000000002</v>
      </c>
      <c r="I4036" s="11"/>
    </row>
    <row r="4037" spans="1:9">
      <c r="A4037" s="2">
        <v>74837</v>
      </c>
      <c r="B4037" s="2" t="s">
        <v>1138</v>
      </c>
      <c r="C4037" s="2" t="s">
        <v>232</v>
      </c>
      <c r="D4037" s="7">
        <v>73889</v>
      </c>
      <c r="E4037" s="2" t="s">
        <v>19</v>
      </c>
      <c r="F4037" s="2" t="str">
        <f>IF(Table3[[#This Row],[Max(s.salary)]] &gt; 'covid yearly salary'!$D$8, "T","F")</f>
        <v>T</v>
      </c>
      <c r="G4037" s="10">
        <f>Table3[[#This Row],[Max(s.salary)]]*0.045</f>
        <v>3325.0049999999997</v>
      </c>
      <c r="H4037" s="10">
        <f>Table3[[#This Row],[Max(s.salary)]]-Table3[[#This Row],[4.50%]]</f>
        <v>70563.994999999995</v>
      </c>
      <c r="I4037" s="11"/>
    </row>
    <row r="4038" spans="1:9">
      <c r="A4038" s="2">
        <v>58974</v>
      </c>
      <c r="B4038" s="2" t="s">
        <v>1034</v>
      </c>
      <c r="C4038" s="2" t="s">
        <v>547</v>
      </c>
      <c r="D4038" s="7">
        <v>73887</v>
      </c>
      <c r="E4038" s="2" t="s">
        <v>19</v>
      </c>
      <c r="F4038" s="2" t="str">
        <f>IF(Table3[[#This Row],[Max(s.salary)]] &gt; 'covid yearly salary'!$D$8, "T","F")</f>
        <v>T</v>
      </c>
      <c r="G4038" s="10">
        <f>Table3[[#This Row],[Max(s.salary)]]*0.045</f>
        <v>3324.915</v>
      </c>
      <c r="H4038" s="10">
        <f>Table3[[#This Row],[Max(s.salary)]]-Table3[[#This Row],[4.50%]]</f>
        <v>70562.085000000006</v>
      </c>
      <c r="I4038" s="11"/>
    </row>
    <row r="4039" spans="1:9">
      <c r="A4039" s="2">
        <v>87259</v>
      </c>
      <c r="B4039" s="2" t="s">
        <v>1137</v>
      </c>
      <c r="C4039" s="2" t="s">
        <v>1322</v>
      </c>
      <c r="D4039" s="7">
        <v>73885</v>
      </c>
      <c r="E4039" s="2" t="s">
        <v>19</v>
      </c>
      <c r="F4039" s="2" t="str">
        <f>IF(Table3[[#This Row],[Max(s.salary)]] &gt; 'covid yearly salary'!$D$8, "T","F")</f>
        <v>T</v>
      </c>
      <c r="G4039" s="10">
        <f>Table3[[#This Row],[Max(s.salary)]]*0.045</f>
        <v>3324.8249999999998</v>
      </c>
      <c r="H4039" s="10">
        <f>Table3[[#This Row],[Max(s.salary)]]-Table3[[#This Row],[4.50%]]</f>
        <v>70560.175000000003</v>
      </c>
      <c r="I4039" s="11"/>
    </row>
    <row r="4040" spans="1:9">
      <c r="A4040" s="2">
        <v>99288</v>
      </c>
      <c r="B4040" s="2" t="s">
        <v>1276</v>
      </c>
      <c r="C4040" s="2" t="s">
        <v>678</v>
      </c>
      <c r="D4040" s="7">
        <v>73883</v>
      </c>
      <c r="E4040" s="2" t="s">
        <v>19</v>
      </c>
      <c r="F4040" s="2" t="str">
        <f>IF(Table3[[#This Row],[Max(s.salary)]] &gt; 'covid yearly salary'!$D$8, "T","F")</f>
        <v>T</v>
      </c>
      <c r="G4040" s="10">
        <f>Table3[[#This Row],[Max(s.salary)]]*0.045</f>
        <v>3324.7349999999997</v>
      </c>
      <c r="H4040" s="10">
        <f>Table3[[#This Row],[Max(s.salary)]]-Table3[[#This Row],[4.50%]]</f>
        <v>70558.264999999999</v>
      </c>
      <c r="I4040" s="11"/>
    </row>
    <row r="4041" spans="1:9">
      <c r="A4041" s="2">
        <v>54983</v>
      </c>
      <c r="B4041" s="2" t="s">
        <v>384</v>
      </c>
      <c r="C4041" s="2" t="s">
        <v>1182</v>
      </c>
      <c r="D4041" s="7">
        <v>73879</v>
      </c>
      <c r="E4041" s="2" t="s">
        <v>19</v>
      </c>
      <c r="F4041" s="2" t="str">
        <f>IF(Table3[[#This Row],[Max(s.salary)]] &gt; 'covid yearly salary'!$D$8, "T","F")</f>
        <v>T</v>
      </c>
      <c r="G4041" s="10">
        <f>Table3[[#This Row],[Max(s.salary)]]*0.045</f>
        <v>3324.5549999999998</v>
      </c>
      <c r="H4041" s="10">
        <f>Table3[[#This Row],[Max(s.salary)]]-Table3[[#This Row],[4.50%]]</f>
        <v>70554.445000000007</v>
      </c>
      <c r="I4041" s="11"/>
    </row>
    <row r="4042" spans="1:9" hidden="1">
      <c r="A4042" s="2">
        <v>81041</v>
      </c>
      <c r="B4042" s="2" t="s">
        <v>987</v>
      </c>
      <c r="C4042" s="2" t="s">
        <v>2012</v>
      </c>
      <c r="D4042" s="2">
        <v>57450</v>
      </c>
      <c r="E4042" s="2" t="s">
        <v>19</v>
      </c>
      <c r="F4042" s="2" t="str">
        <f>IF(Table3[[#This Row],[Max(s.salary)]] &gt; 'covid yearly salary'!$D$8, "T","F")</f>
        <v>F</v>
      </c>
      <c r="G4042" s="11">
        <f>Table3[[#This Row],[Max(s.salary)]]*0.045</f>
        <v>2585.25</v>
      </c>
      <c r="H4042" s="4">
        <f>Table3[[#This Row],[Max(s.salary)]]-Table3[[#This Row],[4.50%]]</f>
        <v>54864.75</v>
      </c>
      <c r="I4042" s="11">
        <f t="shared" si="63"/>
        <v>5460195.1500000106</v>
      </c>
    </row>
    <row r="4043" spans="1:9">
      <c r="A4043" s="2">
        <v>68089</v>
      </c>
      <c r="B4043" s="2" t="s">
        <v>2682</v>
      </c>
      <c r="C4043" s="2" t="s">
        <v>1450</v>
      </c>
      <c r="D4043" s="7">
        <v>73864</v>
      </c>
      <c r="E4043" s="2" t="s">
        <v>19</v>
      </c>
      <c r="F4043" s="2" t="str">
        <f>IF(Table3[[#This Row],[Max(s.salary)]] &gt; 'covid yearly salary'!$D$8, "T","F")</f>
        <v>T</v>
      </c>
      <c r="G4043" s="10">
        <f>Table3[[#This Row],[Max(s.salary)]]*0.045</f>
        <v>3323.8799999999997</v>
      </c>
      <c r="H4043" s="10">
        <f>Table3[[#This Row],[Max(s.salary)]]-Table3[[#This Row],[4.50%]]</f>
        <v>70540.12</v>
      </c>
      <c r="I4043" s="11"/>
    </row>
    <row r="4044" spans="1:9">
      <c r="A4044" s="2">
        <v>62014</v>
      </c>
      <c r="B4044" s="2" t="s">
        <v>993</v>
      </c>
      <c r="C4044" s="2" t="s">
        <v>1018</v>
      </c>
      <c r="D4044" s="7">
        <v>73862</v>
      </c>
      <c r="E4044" s="2" t="s">
        <v>19</v>
      </c>
      <c r="F4044" s="2" t="str">
        <f>IF(Table3[[#This Row],[Max(s.salary)]] &gt; 'covid yearly salary'!$D$8, "T","F")</f>
        <v>T</v>
      </c>
      <c r="G4044" s="10">
        <f>Table3[[#This Row],[Max(s.salary)]]*0.045</f>
        <v>3323.79</v>
      </c>
      <c r="H4044" s="10">
        <f>Table3[[#This Row],[Max(s.salary)]]-Table3[[#This Row],[4.50%]]</f>
        <v>70538.210000000006</v>
      </c>
      <c r="I4044" s="11"/>
    </row>
    <row r="4045" spans="1:9">
      <c r="A4045" s="2">
        <v>62604</v>
      </c>
      <c r="B4045" s="2" t="s">
        <v>1735</v>
      </c>
      <c r="C4045" s="2" t="s">
        <v>2108</v>
      </c>
      <c r="D4045" s="7">
        <v>73857</v>
      </c>
      <c r="E4045" s="2" t="s">
        <v>19</v>
      </c>
      <c r="F4045" s="2" t="str">
        <f>IF(Table3[[#This Row],[Max(s.salary)]] &gt; 'covid yearly salary'!$D$8, "T","F")</f>
        <v>T</v>
      </c>
      <c r="G4045" s="10">
        <f>Table3[[#This Row],[Max(s.salary)]]*0.045</f>
        <v>3323.5650000000001</v>
      </c>
      <c r="H4045" s="10">
        <f>Table3[[#This Row],[Max(s.salary)]]-Table3[[#This Row],[4.50%]]</f>
        <v>70533.434999999998</v>
      </c>
      <c r="I4045" s="11"/>
    </row>
    <row r="4046" spans="1:9" hidden="1">
      <c r="A4046" s="2">
        <v>81141</v>
      </c>
      <c r="B4046" s="2" t="s">
        <v>1930</v>
      </c>
      <c r="C4046" s="2" t="s">
        <v>1372</v>
      </c>
      <c r="D4046" s="2">
        <v>56346</v>
      </c>
      <c r="E4046" s="2" t="s">
        <v>19</v>
      </c>
      <c r="F4046" s="2" t="str">
        <f>IF(Table3[[#This Row],[Max(s.salary)]] &gt; 'covid yearly salary'!$D$8, "T","F")</f>
        <v>F</v>
      </c>
      <c r="G4046" s="11">
        <f>Table3[[#This Row],[Max(s.salary)]]*0.045</f>
        <v>2535.5699999999997</v>
      </c>
      <c r="H4046" s="4">
        <f>Table3[[#This Row],[Max(s.salary)]]-Table3[[#This Row],[4.50%]]</f>
        <v>53810.43</v>
      </c>
      <c r="I4046" s="11">
        <f t="shared" si="63"/>
        <v>5447638.6650000112</v>
      </c>
    </row>
    <row r="4047" spans="1:9" hidden="1">
      <c r="A4047" s="2">
        <v>81151</v>
      </c>
      <c r="B4047" s="2" t="s">
        <v>2683</v>
      </c>
      <c r="C4047" s="2" t="s">
        <v>1227</v>
      </c>
      <c r="D4047" s="2">
        <v>56455</v>
      </c>
      <c r="E4047" s="2" t="s">
        <v>19</v>
      </c>
      <c r="F4047" s="2" t="str">
        <f>IF(Table3[[#This Row],[Max(s.salary)]] &gt; 'covid yearly salary'!$D$8, "T","F")</f>
        <v>F</v>
      </c>
      <c r="G4047" s="11">
        <f>Table3[[#This Row],[Max(s.salary)]]*0.045</f>
        <v>2540.4749999999999</v>
      </c>
      <c r="H4047" s="4">
        <f>Table3[[#This Row],[Max(s.salary)]]-Table3[[#This Row],[4.50%]]</f>
        <v>53914.525000000001</v>
      </c>
      <c r="I4047" s="11">
        <f t="shared" si="63"/>
        <v>5445103.0950000109</v>
      </c>
    </row>
    <row r="4048" spans="1:9">
      <c r="A4048" s="2">
        <v>19323</v>
      </c>
      <c r="B4048" s="2" t="s">
        <v>1161</v>
      </c>
      <c r="C4048" s="2" t="s">
        <v>2327</v>
      </c>
      <c r="D4048" s="7">
        <v>73846</v>
      </c>
      <c r="E4048" s="2" t="s">
        <v>19</v>
      </c>
      <c r="F4048" s="2" t="str">
        <f>IF(Table3[[#This Row],[Max(s.salary)]] &gt; 'covid yearly salary'!$D$8, "T","F")</f>
        <v>T</v>
      </c>
      <c r="G4048" s="10">
        <f>Table3[[#This Row],[Max(s.salary)]]*0.045</f>
        <v>3323.0699999999997</v>
      </c>
      <c r="H4048" s="10">
        <f>Table3[[#This Row],[Max(s.salary)]]-Table3[[#This Row],[4.50%]]</f>
        <v>70522.929999999993</v>
      </c>
      <c r="I4048" s="11"/>
    </row>
    <row r="4049" spans="1:9">
      <c r="A4049" s="2">
        <v>34052</v>
      </c>
      <c r="B4049" s="2" t="s">
        <v>964</v>
      </c>
      <c r="C4049" s="2" t="s">
        <v>1807</v>
      </c>
      <c r="D4049" s="7">
        <v>73845</v>
      </c>
      <c r="E4049" s="2" t="s">
        <v>19</v>
      </c>
      <c r="F4049" s="2" t="str">
        <f>IF(Table3[[#This Row],[Max(s.salary)]] &gt; 'covid yearly salary'!$D$8, "T","F")</f>
        <v>T</v>
      </c>
      <c r="G4049" s="10">
        <f>Table3[[#This Row],[Max(s.salary)]]*0.045</f>
        <v>3323.0250000000001</v>
      </c>
      <c r="H4049" s="10">
        <f>Table3[[#This Row],[Max(s.salary)]]-Table3[[#This Row],[4.50%]]</f>
        <v>70521.975000000006</v>
      </c>
      <c r="I4049" s="11"/>
    </row>
    <row r="4050" spans="1:9">
      <c r="A4050" s="2">
        <v>77600</v>
      </c>
      <c r="B4050" s="2" t="s">
        <v>1233</v>
      </c>
      <c r="C4050" s="2" t="s">
        <v>2109</v>
      </c>
      <c r="D4050" s="7">
        <v>73838</v>
      </c>
      <c r="E4050" s="2" t="s">
        <v>19</v>
      </c>
      <c r="F4050" s="2" t="str">
        <f>IF(Table3[[#This Row],[Max(s.salary)]] &gt; 'covid yearly salary'!$D$8, "T","F")</f>
        <v>T</v>
      </c>
      <c r="G4050" s="10">
        <f>Table3[[#This Row],[Max(s.salary)]]*0.045</f>
        <v>3322.71</v>
      </c>
      <c r="H4050" s="10">
        <f>Table3[[#This Row],[Max(s.salary)]]-Table3[[#This Row],[4.50%]]</f>
        <v>70515.289999999994</v>
      </c>
      <c r="I4050" s="11"/>
    </row>
    <row r="4051" spans="1:9" hidden="1">
      <c r="A4051" s="2">
        <v>81204</v>
      </c>
      <c r="B4051" s="2" t="s">
        <v>1010</v>
      </c>
      <c r="C4051" s="2" t="s">
        <v>1310</v>
      </c>
      <c r="D4051" s="2">
        <v>49012</v>
      </c>
      <c r="E4051" s="2" t="s">
        <v>19</v>
      </c>
      <c r="F4051" s="2" t="str">
        <f>IF(Table3[[#This Row],[Max(s.salary)]] &gt; 'covid yearly salary'!$D$8, "T","F")</f>
        <v>F</v>
      </c>
      <c r="G4051" s="11">
        <f>Table3[[#This Row],[Max(s.salary)]]*0.045</f>
        <v>2205.54</v>
      </c>
      <c r="H4051" s="4">
        <f>Table3[[#This Row],[Max(s.salary)]]-Table3[[#This Row],[4.50%]]</f>
        <v>46806.46</v>
      </c>
      <c r="I4051" s="11">
        <f t="shared" si="63"/>
        <v>5432593.8150000125</v>
      </c>
    </row>
    <row r="4052" spans="1:9">
      <c r="A4052" s="2">
        <v>62733</v>
      </c>
      <c r="B4052" s="2" t="s">
        <v>436</v>
      </c>
      <c r="C4052" s="2" t="s">
        <v>1376</v>
      </c>
      <c r="D4052" s="7">
        <v>73836</v>
      </c>
      <c r="E4052" s="2" t="s">
        <v>19</v>
      </c>
      <c r="F4052" s="2" t="str">
        <f>IF(Table3[[#This Row],[Max(s.salary)]] &gt; 'covid yearly salary'!$D$8, "T","F")</f>
        <v>T</v>
      </c>
      <c r="G4052" s="10">
        <f>Table3[[#This Row],[Max(s.salary)]]*0.045</f>
        <v>3322.62</v>
      </c>
      <c r="H4052" s="10">
        <f>Table3[[#This Row],[Max(s.salary)]]-Table3[[#This Row],[4.50%]]</f>
        <v>70513.38</v>
      </c>
      <c r="I4052" s="11"/>
    </row>
    <row r="4053" spans="1:9">
      <c r="A4053" s="2">
        <v>105500</v>
      </c>
      <c r="B4053" s="2" t="s">
        <v>2684</v>
      </c>
      <c r="C4053" s="2" t="s">
        <v>276</v>
      </c>
      <c r="D4053" s="7">
        <v>73836</v>
      </c>
      <c r="E4053" s="2" t="s">
        <v>19</v>
      </c>
      <c r="F4053" s="2" t="str">
        <f>IF(Table3[[#This Row],[Max(s.salary)]] &gt; 'covid yearly salary'!$D$8, "T","F")</f>
        <v>T</v>
      </c>
      <c r="G4053" s="10">
        <f>Table3[[#This Row],[Max(s.salary)]]*0.045</f>
        <v>3322.62</v>
      </c>
      <c r="H4053" s="10">
        <f>Table3[[#This Row],[Max(s.salary)]]-Table3[[#This Row],[4.50%]]</f>
        <v>70513.38</v>
      </c>
      <c r="I4053" s="11"/>
    </row>
    <row r="4054" spans="1:9">
      <c r="A4054" s="2">
        <v>31876</v>
      </c>
      <c r="B4054" s="2" t="s">
        <v>711</v>
      </c>
      <c r="C4054" s="2" t="s">
        <v>2685</v>
      </c>
      <c r="D4054" s="7">
        <v>73815</v>
      </c>
      <c r="E4054" s="2" t="s">
        <v>19</v>
      </c>
      <c r="F4054" s="2" t="str">
        <f>IF(Table3[[#This Row],[Max(s.salary)]] &gt; 'covid yearly salary'!$D$8, "T","F")</f>
        <v>T</v>
      </c>
      <c r="G4054" s="10">
        <f>Table3[[#This Row],[Max(s.salary)]]*0.045</f>
        <v>3321.6749999999997</v>
      </c>
      <c r="H4054" s="10">
        <f>Table3[[#This Row],[Max(s.salary)]]-Table3[[#This Row],[4.50%]]</f>
        <v>70493.324999999997</v>
      </c>
      <c r="I4054" s="11"/>
    </row>
    <row r="4055" spans="1:9" hidden="1">
      <c r="A4055" s="2">
        <v>81224</v>
      </c>
      <c r="B4055" s="2" t="s">
        <v>2628</v>
      </c>
      <c r="C4055" s="2" t="s">
        <v>1310</v>
      </c>
      <c r="D4055" s="2">
        <v>58651</v>
      </c>
      <c r="E4055" s="2" t="s">
        <v>19</v>
      </c>
      <c r="F4055" s="2" t="str">
        <f>IF(Table3[[#This Row],[Max(s.salary)]] &gt; 'covid yearly salary'!$D$8, "T","F")</f>
        <v>F</v>
      </c>
      <c r="G4055" s="11">
        <f>Table3[[#This Row],[Max(s.salary)]]*0.045</f>
        <v>2639.2950000000001</v>
      </c>
      <c r="H4055" s="4">
        <f>Table3[[#This Row],[Max(s.salary)]]-Table3[[#This Row],[4.50%]]</f>
        <v>56011.705000000002</v>
      </c>
      <c r="I4055" s="11">
        <f t="shared" si="63"/>
        <v>5420421.3600000124</v>
      </c>
    </row>
    <row r="4056" spans="1:9">
      <c r="A4056" s="2">
        <v>100633</v>
      </c>
      <c r="B4056" s="2" t="s">
        <v>1036</v>
      </c>
      <c r="C4056" s="2" t="s">
        <v>2402</v>
      </c>
      <c r="D4056" s="7">
        <v>73805</v>
      </c>
      <c r="E4056" s="2" t="s">
        <v>19</v>
      </c>
      <c r="F4056" s="2" t="str">
        <f>IF(Table3[[#This Row],[Max(s.salary)]] &gt; 'covid yearly salary'!$D$8, "T","F")</f>
        <v>T</v>
      </c>
      <c r="G4056" s="10">
        <f>Table3[[#This Row],[Max(s.salary)]]*0.045</f>
        <v>3321.2249999999999</v>
      </c>
      <c r="H4056" s="10">
        <f>Table3[[#This Row],[Max(s.salary)]]-Table3[[#This Row],[4.50%]]</f>
        <v>70483.774999999994</v>
      </c>
      <c r="I4056" s="11"/>
    </row>
    <row r="4057" spans="1:9" hidden="1">
      <c r="A4057" s="2">
        <v>81236</v>
      </c>
      <c r="B4057" s="2" t="s">
        <v>1582</v>
      </c>
      <c r="C4057" s="2" t="s">
        <v>620</v>
      </c>
      <c r="D4057" s="2">
        <v>42365</v>
      </c>
      <c r="E4057" s="2" t="s">
        <v>19</v>
      </c>
      <c r="F4057" s="2" t="str">
        <f>IF(Table3[[#This Row],[Max(s.salary)]] &gt; 'covid yearly salary'!$D$8, "T","F")</f>
        <v>F</v>
      </c>
      <c r="G4057" s="11">
        <f>Table3[[#This Row],[Max(s.salary)]]*0.045</f>
        <v>1906.425</v>
      </c>
      <c r="H4057" s="4">
        <f>Table3[[#This Row],[Max(s.salary)]]-Table3[[#This Row],[4.50%]]</f>
        <v>40458.574999999997</v>
      </c>
      <c r="I4057" s="11">
        <f t="shared" si="63"/>
        <v>5414460.840000012</v>
      </c>
    </row>
    <row r="4058" spans="1:9">
      <c r="A4058" s="2">
        <v>61295</v>
      </c>
      <c r="B4058" s="2" t="s">
        <v>1089</v>
      </c>
      <c r="C4058" s="2" t="s">
        <v>569</v>
      </c>
      <c r="D4058" s="7">
        <v>73801</v>
      </c>
      <c r="E4058" s="2" t="s">
        <v>19</v>
      </c>
      <c r="F4058" s="2" t="str">
        <f>IF(Table3[[#This Row],[Max(s.salary)]] &gt; 'covid yearly salary'!$D$8, "T","F")</f>
        <v>T</v>
      </c>
      <c r="G4058" s="10">
        <f>Table3[[#This Row],[Max(s.salary)]]*0.045</f>
        <v>3321.0450000000001</v>
      </c>
      <c r="H4058" s="10">
        <f>Table3[[#This Row],[Max(s.salary)]]-Table3[[#This Row],[4.50%]]</f>
        <v>70479.955000000002</v>
      </c>
      <c r="I4058" s="11"/>
    </row>
    <row r="4059" spans="1:9" hidden="1">
      <c r="A4059" s="2">
        <v>81248</v>
      </c>
      <c r="B4059" s="2" t="s">
        <v>2032</v>
      </c>
      <c r="C4059" s="2" t="s">
        <v>2262</v>
      </c>
      <c r="D4059" s="2">
        <v>56345</v>
      </c>
      <c r="E4059" s="2" t="s">
        <v>19</v>
      </c>
      <c r="F4059" s="2" t="str">
        <f>IF(Table3[[#This Row],[Max(s.salary)]] &gt; 'covid yearly salary'!$D$8, "T","F")</f>
        <v>F</v>
      </c>
      <c r="G4059" s="11">
        <f>Table3[[#This Row],[Max(s.salary)]]*0.045</f>
        <v>2535.5250000000001</v>
      </c>
      <c r="H4059" s="4">
        <f>Table3[[#This Row],[Max(s.salary)]]-Table3[[#This Row],[4.50%]]</f>
        <v>53809.474999999999</v>
      </c>
      <c r="I4059" s="11">
        <f t="shared" si="63"/>
        <v>5409233.3700000113</v>
      </c>
    </row>
    <row r="4060" spans="1:9">
      <c r="A4060" s="2">
        <v>30431</v>
      </c>
      <c r="B4060" s="2" t="s">
        <v>1503</v>
      </c>
      <c r="C4060" s="2" t="s">
        <v>2686</v>
      </c>
      <c r="D4060" s="7">
        <v>73800</v>
      </c>
      <c r="E4060" s="2" t="s">
        <v>19</v>
      </c>
      <c r="F4060" s="2" t="str">
        <f>IF(Table3[[#This Row],[Max(s.salary)]] &gt; 'covid yearly salary'!$D$8, "T","F")</f>
        <v>T</v>
      </c>
      <c r="G4060" s="10">
        <f>Table3[[#This Row],[Max(s.salary)]]*0.045</f>
        <v>3321</v>
      </c>
      <c r="H4060" s="10">
        <f>Table3[[#This Row],[Max(s.salary)]]-Table3[[#This Row],[4.50%]]</f>
        <v>70479</v>
      </c>
      <c r="I4060" s="11"/>
    </row>
    <row r="4061" spans="1:9">
      <c r="A4061" s="2">
        <v>106902</v>
      </c>
      <c r="B4061" s="2" t="s">
        <v>1017</v>
      </c>
      <c r="C4061" s="2" t="s">
        <v>2258</v>
      </c>
      <c r="D4061" s="7">
        <v>73794</v>
      </c>
      <c r="E4061" s="2" t="s">
        <v>19</v>
      </c>
      <c r="F4061" s="2" t="str">
        <f>IF(Table3[[#This Row],[Max(s.salary)]] &gt; 'covid yearly salary'!$D$8, "T","F")</f>
        <v>T</v>
      </c>
      <c r="G4061" s="10">
        <f>Table3[[#This Row],[Max(s.salary)]]*0.045</f>
        <v>3320.73</v>
      </c>
      <c r="H4061" s="10">
        <f>Table3[[#This Row],[Max(s.salary)]]-Table3[[#This Row],[4.50%]]</f>
        <v>70473.27</v>
      </c>
      <c r="I4061" s="11"/>
    </row>
    <row r="4062" spans="1:9">
      <c r="A4062" s="2">
        <v>57810</v>
      </c>
      <c r="B4062" s="2" t="s">
        <v>1425</v>
      </c>
      <c r="C4062" s="2" t="s">
        <v>290</v>
      </c>
      <c r="D4062" s="7">
        <v>73786</v>
      </c>
      <c r="E4062" s="2" t="s">
        <v>19</v>
      </c>
      <c r="F4062" s="2" t="str">
        <f>IF(Table3[[#This Row],[Max(s.salary)]] &gt; 'covid yearly salary'!$D$8, "T","F")</f>
        <v>T</v>
      </c>
      <c r="G4062" s="10">
        <f>Table3[[#This Row],[Max(s.salary)]]*0.045</f>
        <v>3320.37</v>
      </c>
      <c r="H4062" s="10">
        <f>Table3[[#This Row],[Max(s.salary)]]-Table3[[#This Row],[4.50%]]</f>
        <v>70465.63</v>
      </c>
      <c r="I4062" s="11"/>
    </row>
    <row r="4063" spans="1:9" hidden="1">
      <c r="A4063" s="2">
        <v>81284</v>
      </c>
      <c r="B4063" s="2" t="s">
        <v>2541</v>
      </c>
      <c r="C4063" s="2" t="s">
        <v>1956</v>
      </c>
      <c r="D4063" s="2">
        <v>47325</v>
      </c>
      <c r="E4063" s="2" t="s">
        <v>19</v>
      </c>
      <c r="F4063" s="2" t="str">
        <f>IF(Table3[[#This Row],[Max(s.salary)]] &gt; 'covid yearly salary'!$D$8, "T","F")</f>
        <v>F</v>
      </c>
      <c r="G4063" s="11">
        <f>Table3[[#This Row],[Max(s.salary)]]*0.045</f>
        <v>2129.625</v>
      </c>
      <c r="H4063" s="4">
        <f>Table3[[#This Row],[Max(s.salary)]]-Table3[[#This Row],[4.50%]]</f>
        <v>45195.375</v>
      </c>
      <c r="I4063" s="11">
        <f t="shared" si="63"/>
        <v>5396735.7450000104</v>
      </c>
    </row>
    <row r="4064" spans="1:9">
      <c r="A4064" s="2">
        <v>78240</v>
      </c>
      <c r="B4064" s="2" t="s">
        <v>1948</v>
      </c>
      <c r="C4064" s="2" t="s">
        <v>255</v>
      </c>
      <c r="D4064" s="7">
        <v>73772</v>
      </c>
      <c r="E4064" s="2" t="s">
        <v>19</v>
      </c>
      <c r="F4064" s="2" t="str">
        <f>IF(Table3[[#This Row],[Max(s.salary)]] &gt; 'covid yearly salary'!$D$8, "T","F")</f>
        <v>T</v>
      </c>
      <c r="G4064" s="10">
        <f>Table3[[#This Row],[Max(s.salary)]]*0.045</f>
        <v>3319.74</v>
      </c>
      <c r="H4064" s="10">
        <f>Table3[[#This Row],[Max(s.salary)]]-Table3[[#This Row],[4.50%]]</f>
        <v>70452.259999999995</v>
      </c>
      <c r="I4064" s="11"/>
    </row>
    <row r="4065" spans="1:9" hidden="1">
      <c r="A4065" s="2">
        <v>81399</v>
      </c>
      <c r="B4065" s="2" t="s">
        <v>1949</v>
      </c>
      <c r="C4065" s="2" t="s">
        <v>1242</v>
      </c>
      <c r="D4065" s="2">
        <v>55217</v>
      </c>
      <c r="E4065" s="2" t="s">
        <v>19</v>
      </c>
      <c r="F4065" s="2" t="str">
        <f>IF(Table3[[#This Row],[Max(s.salary)]] &gt; 'covid yearly salary'!$D$8, "T","F")</f>
        <v>F</v>
      </c>
      <c r="G4065" s="11">
        <f>Table3[[#This Row],[Max(s.salary)]]*0.045</f>
        <v>2484.7649999999999</v>
      </c>
      <c r="H4065" s="4">
        <f>Table3[[#This Row],[Max(s.salary)]]-Table3[[#This Row],[4.50%]]</f>
        <v>52732.235000000001</v>
      </c>
      <c r="I4065" s="11">
        <f t="shared" si="63"/>
        <v>5391286.3800000101</v>
      </c>
    </row>
    <row r="4066" spans="1:9">
      <c r="A4066" s="2">
        <v>10935</v>
      </c>
      <c r="B4066" s="2" t="s">
        <v>757</v>
      </c>
      <c r="C4066" s="2" t="s">
        <v>580</v>
      </c>
      <c r="D4066" s="7">
        <v>73771</v>
      </c>
      <c r="E4066" s="2" t="s">
        <v>19</v>
      </c>
      <c r="F4066" s="2" t="str">
        <f>IF(Table3[[#This Row],[Max(s.salary)]] &gt; 'covid yearly salary'!$D$8, "T","F")</f>
        <v>T</v>
      </c>
      <c r="G4066" s="10">
        <f>Table3[[#This Row],[Max(s.salary)]]*0.045</f>
        <v>3319.6949999999997</v>
      </c>
      <c r="H4066" s="10">
        <f>Table3[[#This Row],[Max(s.salary)]]-Table3[[#This Row],[4.50%]]</f>
        <v>70451.304999999993</v>
      </c>
      <c r="I4066" s="11"/>
    </row>
    <row r="4067" spans="1:9" hidden="1">
      <c r="A4067" s="2">
        <v>81464</v>
      </c>
      <c r="B4067" s="2" t="s">
        <v>1200</v>
      </c>
      <c r="C4067" s="2" t="s">
        <v>460</v>
      </c>
      <c r="D4067" s="2">
        <v>59741</v>
      </c>
      <c r="E4067" s="2" t="s">
        <v>19</v>
      </c>
      <c r="F4067" s="2" t="str">
        <f>IF(Table3[[#This Row],[Max(s.salary)]] &gt; 'covid yearly salary'!$D$8, "T","F")</f>
        <v>F</v>
      </c>
      <c r="G4067" s="11">
        <f>Table3[[#This Row],[Max(s.salary)]]*0.045</f>
        <v>2688.3449999999998</v>
      </c>
      <c r="H4067" s="4">
        <f>Table3[[#This Row],[Max(s.salary)]]-Table3[[#This Row],[4.50%]]</f>
        <v>57052.654999999999</v>
      </c>
      <c r="I4067" s="11">
        <f t="shared" si="63"/>
        <v>5385481.9200000102</v>
      </c>
    </row>
    <row r="4068" spans="1:9">
      <c r="A4068" s="2">
        <v>88545</v>
      </c>
      <c r="B4068" s="2" t="s">
        <v>1395</v>
      </c>
      <c r="C4068" s="2" t="s">
        <v>1953</v>
      </c>
      <c r="D4068" s="7">
        <v>73762</v>
      </c>
      <c r="E4068" s="2" t="s">
        <v>19</v>
      </c>
      <c r="F4068" s="2" t="str">
        <f>IF(Table3[[#This Row],[Max(s.salary)]] &gt; 'covid yearly salary'!$D$8, "T","F")</f>
        <v>T</v>
      </c>
      <c r="G4068" s="10">
        <f>Table3[[#This Row],[Max(s.salary)]]*0.045</f>
        <v>3319.29</v>
      </c>
      <c r="H4068" s="10">
        <f>Table3[[#This Row],[Max(s.salary)]]-Table3[[#This Row],[4.50%]]</f>
        <v>70442.710000000006</v>
      </c>
      <c r="I4068" s="11"/>
    </row>
    <row r="4069" spans="1:9">
      <c r="A4069" s="2">
        <v>55759</v>
      </c>
      <c r="B4069" s="2" t="s">
        <v>442</v>
      </c>
      <c r="C4069" s="2" t="s">
        <v>1978</v>
      </c>
      <c r="D4069" s="7">
        <v>73745</v>
      </c>
      <c r="E4069" s="2" t="s">
        <v>19</v>
      </c>
      <c r="F4069" s="2" t="str">
        <f>IF(Table3[[#This Row],[Max(s.salary)]] &gt; 'covid yearly salary'!$D$8, "T","F")</f>
        <v>T</v>
      </c>
      <c r="G4069" s="10">
        <f>Table3[[#This Row],[Max(s.salary)]]*0.045</f>
        <v>3318.5250000000001</v>
      </c>
      <c r="H4069" s="10">
        <f>Table3[[#This Row],[Max(s.salary)]]-Table3[[#This Row],[4.50%]]</f>
        <v>70426.475000000006</v>
      </c>
      <c r="I4069" s="11"/>
    </row>
    <row r="4070" spans="1:9">
      <c r="A4070" s="2">
        <v>104842</v>
      </c>
      <c r="B4070" s="2" t="s">
        <v>434</v>
      </c>
      <c r="C4070" s="2" t="s">
        <v>2450</v>
      </c>
      <c r="D4070" s="7">
        <v>73742</v>
      </c>
      <c r="E4070" s="2" t="s">
        <v>19</v>
      </c>
      <c r="F4070" s="2" t="str">
        <f>IF(Table3[[#This Row],[Max(s.salary)]] &gt; 'covid yearly salary'!$D$8, "T","F")</f>
        <v>T</v>
      </c>
      <c r="G4070" s="10">
        <f>Table3[[#This Row],[Max(s.salary)]]*0.045</f>
        <v>3318.39</v>
      </c>
      <c r="H4070" s="10">
        <f>Table3[[#This Row],[Max(s.salary)]]-Table3[[#This Row],[4.50%]]</f>
        <v>70423.61</v>
      </c>
      <c r="I4070" s="11"/>
    </row>
    <row r="4071" spans="1:9">
      <c r="A4071" s="2">
        <v>45887</v>
      </c>
      <c r="B4071" s="2" t="s">
        <v>1301</v>
      </c>
      <c r="C4071" s="2" t="s">
        <v>72</v>
      </c>
      <c r="D4071" s="7">
        <v>73740</v>
      </c>
      <c r="E4071" s="2" t="s">
        <v>19</v>
      </c>
      <c r="F4071" s="2" t="str">
        <f>IF(Table3[[#This Row],[Max(s.salary)]] &gt; 'covid yearly salary'!$D$8, "T","F")</f>
        <v>T</v>
      </c>
      <c r="G4071" s="10">
        <f>Table3[[#This Row],[Max(s.salary)]]*0.045</f>
        <v>3318.2999999999997</v>
      </c>
      <c r="H4071" s="10">
        <f>Table3[[#This Row],[Max(s.salary)]]-Table3[[#This Row],[4.50%]]</f>
        <v>70421.7</v>
      </c>
      <c r="I4071" s="11"/>
    </row>
    <row r="4072" spans="1:9">
      <c r="A4072" s="2">
        <v>61694</v>
      </c>
      <c r="B4072" s="2" t="s">
        <v>2687</v>
      </c>
      <c r="C4072" s="2" t="s">
        <v>924</v>
      </c>
      <c r="D4072" s="7">
        <v>73737</v>
      </c>
      <c r="E4072" s="2" t="s">
        <v>19</v>
      </c>
      <c r="F4072" s="2" t="str">
        <f>IF(Table3[[#This Row],[Max(s.salary)]] &gt; 'covid yearly salary'!$D$8, "T","F")</f>
        <v>T</v>
      </c>
      <c r="G4072" s="10">
        <f>Table3[[#This Row],[Max(s.salary)]]*0.045</f>
        <v>3318.165</v>
      </c>
      <c r="H4072" s="10">
        <f>Table3[[#This Row],[Max(s.salary)]]-Table3[[#This Row],[4.50%]]</f>
        <v>70418.835000000006</v>
      </c>
      <c r="I4072" s="11"/>
    </row>
    <row r="4073" spans="1:9">
      <c r="A4073" s="2">
        <v>46614</v>
      </c>
      <c r="B4073" s="2" t="s">
        <v>1591</v>
      </c>
      <c r="C4073" s="2" t="s">
        <v>68</v>
      </c>
      <c r="D4073" s="7">
        <v>73716</v>
      </c>
      <c r="E4073" s="2" t="s">
        <v>19</v>
      </c>
      <c r="F4073" s="2" t="str">
        <f>IF(Table3[[#This Row],[Max(s.salary)]] &gt; 'covid yearly salary'!$D$8, "T","F")</f>
        <v>T</v>
      </c>
      <c r="G4073" s="10">
        <f>Table3[[#This Row],[Max(s.salary)]]*0.045</f>
        <v>3317.22</v>
      </c>
      <c r="H4073" s="10">
        <f>Table3[[#This Row],[Max(s.salary)]]-Table3[[#This Row],[4.50%]]</f>
        <v>70398.78</v>
      </c>
      <c r="I4073" s="11"/>
    </row>
    <row r="4074" spans="1:9">
      <c r="A4074" s="2">
        <v>10989</v>
      </c>
      <c r="B4074" s="2" t="s">
        <v>130</v>
      </c>
      <c r="C4074" s="2" t="s">
        <v>1907</v>
      </c>
      <c r="D4074" s="7">
        <v>73713</v>
      </c>
      <c r="E4074" s="2" t="s">
        <v>19</v>
      </c>
      <c r="F4074" s="2" t="str">
        <f>IF(Table3[[#This Row],[Max(s.salary)]] &gt; 'covid yearly salary'!$D$8, "T","F")</f>
        <v>T</v>
      </c>
      <c r="G4074" s="10">
        <f>Table3[[#This Row],[Max(s.salary)]]*0.045</f>
        <v>3317.085</v>
      </c>
      <c r="H4074" s="10">
        <f>Table3[[#This Row],[Max(s.salary)]]-Table3[[#This Row],[4.50%]]</f>
        <v>70395.914999999994</v>
      </c>
      <c r="I4074" s="11"/>
    </row>
    <row r="4075" spans="1:9">
      <c r="A4075" s="2">
        <v>40865</v>
      </c>
      <c r="B4075" s="2" t="s">
        <v>1353</v>
      </c>
      <c r="C4075" s="2" t="s">
        <v>2343</v>
      </c>
      <c r="D4075" s="7">
        <v>73711</v>
      </c>
      <c r="E4075" s="2" t="s">
        <v>19</v>
      </c>
      <c r="F4075" s="2" t="str">
        <f>IF(Table3[[#This Row],[Max(s.salary)]] &gt; 'covid yearly salary'!$D$8, "T","F")</f>
        <v>T</v>
      </c>
      <c r="G4075" s="10">
        <f>Table3[[#This Row],[Max(s.salary)]]*0.045</f>
        <v>3316.9949999999999</v>
      </c>
      <c r="H4075" s="10">
        <f>Table3[[#This Row],[Max(s.salary)]]-Table3[[#This Row],[4.50%]]</f>
        <v>70394.005000000005</v>
      </c>
      <c r="I4075" s="11"/>
    </row>
    <row r="4076" spans="1:9">
      <c r="A4076" s="2">
        <v>40082</v>
      </c>
      <c r="B4076" s="2" t="s">
        <v>401</v>
      </c>
      <c r="C4076" s="2" t="s">
        <v>2242</v>
      </c>
      <c r="D4076" s="7">
        <v>73705</v>
      </c>
      <c r="E4076" s="2" t="s">
        <v>19</v>
      </c>
      <c r="F4076" s="2" t="str">
        <f>IF(Table3[[#This Row],[Max(s.salary)]] &gt; 'covid yearly salary'!$D$8, "T","F")</f>
        <v>T</v>
      </c>
      <c r="G4076" s="10">
        <f>Table3[[#This Row],[Max(s.salary)]]*0.045</f>
        <v>3316.7249999999999</v>
      </c>
      <c r="H4076" s="10">
        <f>Table3[[#This Row],[Max(s.salary)]]-Table3[[#This Row],[4.50%]]</f>
        <v>70388.274999999994</v>
      </c>
      <c r="I4076" s="11"/>
    </row>
    <row r="4077" spans="1:9">
      <c r="A4077" s="2">
        <v>62274</v>
      </c>
      <c r="B4077" s="2" t="s">
        <v>2688</v>
      </c>
      <c r="C4077" s="2" t="s">
        <v>2301</v>
      </c>
      <c r="D4077" s="7">
        <v>73700</v>
      </c>
      <c r="E4077" s="2" t="s">
        <v>19</v>
      </c>
      <c r="F4077" s="2" t="str">
        <f>IF(Table3[[#This Row],[Max(s.salary)]] &gt; 'covid yearly salary'!$D$8, "T","F")</f>
        <v>T</v>
      </c>
      <c r="G4077" s="10">
        <f>Table3[[#This Row],[Max(s.salary)]]*0.045</f>
        <v>3316.5</v>
      </c>
      <c r="H4077" s="10">
        <f>Table3[[#This Row],[Max(s.salary)]]-Table3[[#This Row],[4.50%]]</f>
        <v>70383.5</v>
      </c>
      <c r="I4077" s="11"/>
    </row>
    <row r="4078" spans="1:9">
      <c r="A4078" s="2">
        <v>10147</v>
      </c>
      <c r="B4078" s="2" t="s">
        <v>2569</v>
      </c>
      <c r="C4078" s="2" t="s">
        <v>961</v>
      </c>
      <c r="D4078" s="7">
        <v>73690</v>
      </c>
      <c r="E4078" s="2" t="s">
        <v>19</v>
      </c>
      <c r="F4078" s="2" t="str">
        <f>IF(Table3[[#This Row],[Max(s.salary)]] &gt; 'covid yearly salary'!$D$8, "T","F")</f>
        <v>T</v>
      </c>
      <c r="G4078" s="10">
        <f>Table3[[#This Row],[Max(s.salary)]]*0.045</f>
        <v>3316.0499999999997</v>
      </c>
      <c r="H4078" s="10">
        <f>Table3[[#This Row],[Max(s.salary)]]-Table3[[#This Row],[4.50%]]</f>
        <v>70373.95</v>
      </c>
      <c r="I4078" s="11"/>
    </row>
    <row r="4079" spans="1:9">
      <c r="A4079" s="2">
        <v>26493</v>
      </c>
      <c r="B4079" s="2" t="s">
        <v>1462</v>
      </c>
      <c r="C4079" s="2" t="s">
        <v>1246</v>
      </c>
      <c r="D4079" s="7">
        <v>73677</v>
      </c>
      <c r="E4079" s="2" t="s">
        <v>19</v>
      </c>
      <c r="F4079" s="2" t="str">
        <f>IF(Table3[[#This Row],[Max(s.salary)]] &gt; 'covid yearly salary'!$D$8, "T","F")</f>
        <v>T</v>
      </c>
      <c r="G4079" s="10">
        <f>Table3[[#This Row],[Max(s.salary)]]*0.045</f>
        <v>3315.4649999999997</v>
      </c>
      <c r="H4079" s="10">
        <f>Table3[[#This Row],[Max(s.salary)]]-Table3[[#This Row],[4.50%]]</f>
        <v>70361.535000000003</v>
      </c>
      <c r="I4079" s="11"/>
    </row>
    <row r="4080" spans="1:9">
      <c r="A4080" s="2">
        <v>71357</v>
      </c>
      <c r="B4080" s="2" t="s">
        <v>242</v>
      </c>
      <c r="C4080" s="2" t="s">
        <v>599</v>
      </c>
      <c r="D4080" s="7">
        <v>73672</v>
      </c>
      <c r="E4080" s="2" t="s">
        <v>19</v>
      </c>
      <c r="F4080" s="2" t="str">
        <f>IF(Table3[[#This Row],[Max(s.salary)]] &gt; 'covid yearly salary'!$D$8, "T","F")</f>
        <v>T</v>
      </c>
      <c r="G4080" s="10">
        <f>Table3[[#This Row],[Max(s.salary)]]*0.045</f>
        <v>3315.24</v>
      </c>
      <c r="H4080" s="10">
        <f>Table3[[#This Row],[Max(s.salary)]]-Table3[[#This Row],[4.50%]]</f>
        <v>70356.759999999995</v>
      </c>
      <c r="I4080" s="11"/>
    </row>
    <row r="4081" spans="1:9" hidden="1">
      <c r="A4081" s="2">
        <v>81726</v>
      </c>
      <c r="B4081" s="2" t="s">
        <v>2595</v>
      </c>
      <c r="C4081" s="2" t="s">
        <v>2686</v>
      </c>
      <c r="D4081" s="2">
        <v>52833</v>
      </c>
      <c r="E4081" s="2" t="s">
        <v>19</v>
      </c>
      <c r="F4081" s="2" t="str">
        <f>IF(Table3[[#This Row],[Max(s.salary)]] &gt; 'covid yearly salary'!$D$8, "T","F")</f>
        <v>F</v>
      </c>
      <c r="G4081" s="11">
        <f>Table3[[#This Row],[Max(s.salary)]]*0.045</f>
        <v>2377.4850000000001</v>
      </c>
      <c r="H4081" s="4">
        <f>Table3[[#This Row],[Max(s.salary)]]-Table3[[#This Row],[4.50%]]</f>
        <v>50455.514999999999</v>
      </c>
      <c r="I4081" s="11">
        <f t="shared" si="63"/>
        <v>5339669.6250000121</v>
      </c>
    </row>
    <row r="4082" spans="1:9">
      <c r="A4082" s="2">
        <v>24499</v>
      </c>
      <c r="B4082" s="2" t="s">
        <v>2689</v>
      </c>
      <c r="C4082" s="2" t="s">
        <v>1511</v>
      </c>
      <c r="D4082" s="7">
        <v>73667</v>
      </c>
      <c r="E4082" s="2" t="s">
        <v>19</v>
      </c>
      <c r="F4082" s="2" t="str">
        <f>IF(Table3[[#This Row],[Max(s.salary)]] &gt; 'covid yearly salary'!$D$8, "T","F")</f>
        <v>T</v>
      </c>
      <c r="G4082" s="10">
        <f>Table3[[#This Row],[Max(s.salary)]]*0.045</f>
        <v>3315.0149999999999</v>
      </c>
      <c r="H4082" s="10">
        <f>Table3[[#This Row],[Max(s.salary)]]-Table3[[#This Row],[4.50%]]</f>
        <v>70351.985000000001</v>
      </c>
      <c r="I4082" s="11"/>
    </row>
    <row r="4083" spans="1:9">
      <c r="A4083" s="2">
        <v>83936</v>
      </c>
      <c r="B4083" s="2" t="s">
        <v>40</v>
      </c>
      <c r="C4083" s="2" t="s">
        <v>2690</v>
      </c>
      <c r="D4083" s="7">
        <v>73657</v>
      </c>
      <c r="E4083" s="2" t="s">
        <v>19</v>
      </c>
      <c r="F4083" s="2" t="str">
        <f>IF(Table3[[#This Row],[Max(s.salary)]] &gt; 'covid yearly salary'!$D$8, "T","F")</f>
        <v>T</v>
      </c>
      <c r="G4083" s="10">
        <f>Table3[[#This Row],[Max(s.salary)]]*0.045</f>
        <v>3314.5650000000001</v>
      </c>
      <c r="H4083" s="10">
        <f>Table3[[#This Row],[Max(s.salary)]]-Table3[[#This Row],[4.50%]]</f>
        <v>70342.434999999998</v>
      </c>
      <c r="I4083" s="11"/>
    </row>
    <row r="4084" spans="1:9">
      <c r="A4084" s="2">
        <v>10850</v>
      </c>
      <c r="B4084" s="2" t="s">
        <v>1353</v>
      </c>
      <c r="C4084" s="2" t="s">
        <v>2293</v>
      </c>
      <c r="D4084" s="7">
        <v>73653</v>
      </c>
      <c r="E4084" s="2" t="s">
        <v>19</v>
      </c>
      <c r="F4084" s="2" t="str">
        <f>IF(Table3[[#This Row],[Max(s.salary)]] &gt; 'covid yearly salary'!$D$8, "T","F")</f>
        <v>T</v>
      </c>
      <c r="G4084" s="10">
        <f>Table3[[#This Row],[Max(s.salary)]]*0.045</f>
        <v>3314.3849999999998</v>
      </c>
      <c r="H4084" s="10">
        <f>Table3[[#This Row],[Max(s.salary)]]-Table3[[#This Row],[4.50%]]</f>
        <v>70338.615000000005</v>
      </c>
      <c r="I4084" s="11"/>
    </row>
    <row r="4085" spans="1:9">
      <c r="A4085" s="2">
        <v>106060</v>
      </c>
      <c r="B4085" s="2" t="s">
        <v>613</v>
      </c>
      <c r="C4085" s="2" t="s">
        <v>2691</v>
      </c>
      <c r="D4085" s="7">
        <v>73644</v>
      </c>
      <c r="E4085" s="2" t="s">
        <v>19</v>
      </c>
      <c r="F4085" s="2" t="str">
        <f>IF(Table3[[#This Row],[Max(s.salary)]] &gt; 'covid yearly salary'!$D$8, "T","F")</f>
        <v>T</v>
      </c>
      <c r="G4085" s="10">
        <f>Table3[[#This Row],[Max(s.salary)]]*0.045</f>
        <v>3313.98</v>
      </c>
      <c r="H4085" s="10">
        <f>Table3[[#This Row],[Max(s.salary)]]-Table3[[#This Row],[4.50%]]</f>
        <v>70330.02</v>
      </c>
      <c r="I4085" s="11"/>
    </row>
    <row r="4086" spans="1:9">
      <c r="A4086" s="2">
        <v>73401</v>
      </c>
      <c r="B4086" s="2" t="s">
        <v>2687</v>
      </c>
      <c r="C4086" s="2" t="s">
        <v>1840</v>
      </c>
      <c r="D4086" s="7">
        <v>73624</v>
      </c>
      <c r="E4086" s="2" t="s">
        <v>19</v>
      </c>
      <c r="F4086" s="2" t="str">
        <f>IF(Table3[[#This Row],[Max(s.salary)]] &gt; 'covid yearly salary'!$D$8, "T","F")</f>
        <v>T</v>
      </c>
      <c r="G4086" s="10">
        <f>Table3[[#This Row],[Max(s.salary)]]*0.045</f>
        <v>3313.08</v>
      </c>
      <c r="H4086" s="10">
        <f>Table3[[#This Row],[Max(s.salary)]]-Table3[[#This Row],[4.50%]]</f>
        <v>70310.92</v>
      </c>
      <c r="I4086" s="11"/>
    </row>
    <row r="4087" spans="1:9">
      <c r="A4087" s="2">
        <v>40127</v>
      </c>
      <c r="B4087" s="2" t="s">
        <v>673</v>
      </c>
      <c r="C4087" s="2" t="s">
        <v>240</v>
      </c>
      <c r="D4087" s="7">
        <v>73616</v>
      </c>
      <c r="E4087" s="2" t="s">
        <v>19</v>
      </c>
      <c r="F4087" s="2" t="str">
        <f>IF(Table3[[#This Row],[Max(s.salary)]] &gt; 'covid yearly salary'!$D$8, "T","F")</f>
        <v>T</v>
      </c>
      <c r="G4087" s="10">
        <f>Table3[[#This Row],[Max(s.salary)]]*0.045</f>
        <v>3312.72</v>
      </c>
      <c r="H4087" s="10">
        <f>Table3[[#This Row],[Max(s.salary)]]-Table3[[#This Row],[4.50%]]</f>
        <v>70303.28</v>
      </c>
      <c r="I4087" s="11"/>
    </row>
    <row r="4088" spans="1:9">
      <c r="A4088" s="2">
        <v>42832</v>
      </c>
      <c r="B4088" s="2" t="s">
        <v>46</v>
      </c>
      <c r="C4088" s="2" t="s">
        <v>2223</v>
      </c>
      <c r="D4088" s="7">
        <v>73605</v>
      </c>
      <c r="E4088" s="2" t="s">
        <v>19</v>
      </c>
      <c r="F4088" s="2" t="str">
        <f>IF(Table3[[#This Row],[Max(s.salary)]] &gt; 'covid yearly salary'!$D$8, "T","F")</f>
        <v>T</v>
      </c>
      <c r="G4088" s="10">
        <f>Table3[[#This Row],[Max(s.salary)]]*0.045</f>
        <v>3312.2249999999999</v>
      </c>
      <c r="H4088" s="10">
        <f>Table3[[#This Row],[Max(s.salary)]]-Table3[[#This Row],[4.50%]]</f>
        <v>70292.774999999994</v>
      </c>
      <c r="I4088" s="11"/>
    </row>
    <row r="4089" spans="1:9">
      <c r="A4089" s="2">
        <v>87096</v>
      </c>
      <c r="B4089" s="2" t="s">
        <v>2669</v>
      </c>
      <c r="C4089" s="2" t="s">
        <v>2502</v>
      </c>
      <c r="D4089" s="7">
        <v>73604</v>
      </c>
      <c r="E4089" s="2" t="s">
        <v>19</v>
      </c>
      <c r="F4089" s="2" t="str">
        <f>IF(Table3[[#This Row],[Max(s.salary)]] &gt; 'covid yearly salary'!$D$8, "T","F")</f>
        <v>T</v>
      </c>
      <c r="G4089" s="10">
        <f>Table3[[#This Row],[Max(s.salary)]]*0.045</f>
        <v>3312.18</v>
      </c>
      <c r="H4089" s="10">
        <f>Table3[[#This Row],[Max(s.salary)]]-Table3[[#This Row],[4.50%]]</f>
        <v>70291.820000000007</v>
      </c>
      <c r="I4089" s="11"/>
    </row>
    <row r="4090" spans="1:9">
      <c r="A4090" s="2">
        <v>105909</v>
      </c>
      <c r="B4090" s="2" t="s">
        <v>1669</v>
      </c>
      <c r="C4090" s="2" t="s">
        <v>2573</v>
      </c>
      <c r="D4090" s="7">
        <v>73593</v>
      </c>
      <c r="E4090" s="2" t="s">
        <v>19</v>
      </c>
      <c r="F4090" s="2" t="str">
        <f>IF(Table3[[#This Row],[Max(s.salary)]] &gt; 'covid yearly salary'!$D$8, "T","F")</f>
        <v>T</v>
      </c>
      <c r="G4090" s="10">
        <f>Table3[[#This Row],[Max(s.salary)]]*0.045</f>
        <v>3311.6849999999999</v>
      </c>
      <c r="H4090" s="10">
        <f>Table3[[#This Row],[Max(s.salary)]]-Table3[[#This Row],[4.50%]]</f>
        <v>70281.315000000002</v>
      </c>
      <c r="I4090" s="11"/>
    </row>
    <row r="4091" spans="1:9">
      <c r="A4091" s="2">
        <v>30624</v>
      </c>
      <c r="B4091" s="2" t="s">
        <v>1872</v>
      </c>
      <c r="C4091" s="2" t="s">
        <v>2692</v>
      </c>
      <c r="D4091" s="7">
        <v>73585</v>
      </c>
      <c r="E4091" s="2" t="s">
        <v>19</v>
      </c>
      <c r="F4091" s="2" t="str">
        <f>IF(Table3[[#This Row],[Max(s.salary)]] &gt; 'covid yearly salary'!$D$8, "T","F")</f>
        <v>T</v>
      </c>
      <c r="G4091" s="10">
        <f>Table3[[#This Row],[Max(s.salary)]]*0.045</f>
        <v>3311.3249999999998</v>
      </c>
      <c r="H4091" s="10">
        <f>Table3[[#This Row],[Max(s.salary)]]-Table3[[#This Row],[4.50%]]</f>
        <v>70273.675000000003</v>
      </c>
      <c r="I4091" s="11"/>
    </row>
    <row r="4092" spans="1:9">
      <c r="A4092" s="2">
        <v>28677</v>
      </c>
      <c r="B4092" s="2" t="s">
        <v>2693</v>
      </c>
      <c r="C4092" s="2" t="s">
        <v>232</v>
      </c>
      <c r="D4092" s="7">
        <v>73573</v>
      </c>
      <c r="E4092" s="2" t="s">
        <v>19</v>
      </c>
      <c r="F4092" s="2" t="str">
        <f>IF(Table3[[#This Row],[Max(s.salary)]] &gt; 'covid yearly salary'!$D$8, "T","F")</f>
        <v>T</v>
      </c>
      <c r="G4092" s="10">
        <f>Table3[[#This Row],[Max(s.salary)]]*0.045</f>
        <v>3310.7849999999999</v>
      </c>
      <c r="H4092" s="10">
        <f>Table3[[#This Row],[Max(s.salary)]]-Table3[[#This Row],[4.50%]]</f>
        <v>70262.214999999997</v>
      </c>
      <c r="I4092" s="11"/>
    </row>
    <row r="4093" spans="1:9">
      <c r="A4093" s="2">
        <v>82558</v>
      </c>
      <c r="B4093" s="2" t="s">
        <v>2694</v>
      </c>
      <c r="C4093" s="2" t="s">
        <v>1709</v>
      </c>
      <c r="D4093" s="7">
        <v>73562</v>
      </c>
      <c r="E4093" s="2" t="s">
        <v>19</v>
      </c>
      <c r="F4093" s="2" t="str">
        <f>IF(Table3[[#This Row],[Max(s.salary)]] &gt; 'covid yearly salary'!$D$8, "T","F")</f>
        <v>T</v>
      </c>
      <c r="G4093" s="10">
        <f>Table3[[#This Row],[Max(s.salary)]]*0.045</f>
        <v>3310.29</v>
      </c>
      <c r="H4093" s="10">
        <f>Table3[[#This Row],[Max(s.salary)]]-Table3[[#This Row],[4.50%]]</f>
        <v>70251.710000000006</v>
      </c>
      <c r="I4093" s="11"/>
    </row>
    <row r="4094" spans="1:9">
      <c r="A4094" s="2">
        <v>89488</v>
      </c>
      <c r="B4094" s="2" t="s">
        <v>1865</v>
      </c>
      <c r="C4094" s="2" t="s">
        <v>2151</v>
      </c>
      <c r="D4094" s="7">
        <v>73558</v>
      </c>
      <c r="E4094" s="2" t="s">
        <v>19</v>
      </c>
      <c r="F4094" s="2" t="str">
        <f>IF(Table3[[#This Row],[Max(s.salary)]] &gt; 'covid yearly salary'!$D$8, "T","F")</f>
        <v>T</v>
      </c>
      <c r="G4094" s="10">
        <f>Table3[[#This Row],[Max(s.salary)]]*0.045</f>
        <v>3310.1099999999997</v>
      </c>
      <c r="H4094" s="10">
        <f>Table3[[#This Row],[Max(s.salary)]]-Table3[[#This Row],[4.50%]]</f>
        <v>70247.89</v>
      </c>
      <c r="I4094" s="11"/>
    </row>
    <row r="4095" spans="1:9">
      <c r="A4095" s="2">
        <v>42263</v>
      </c>
      <c r="B4095" s="2" t="s">
        <v>248</v>
      </c>
      <c r="C4095" s="2" t="s">
        <v>319</v>
      </c>
      <c r="D4095" s="7">
        <v>73556</v>
      </c>
      <c r="E4095" s="2" t="s">
        <v>19</v>
      </c>
      <c r="F4095" s="2" t="str">
        <f>IF(Table3[[#This Row],[Max(s.salary)]] &gt; 'covid yearly salary'!$D$8, "T","F")</f>
        <v>T</v>
      </c>
      <c r="G4095" s="10">
        <f>Table3[[#This Row],[Max(s.salary)]]*0.045</f>
        <v>3310.02</v>
      </c>
      <c r="H4095" s="10">
        <f>Table3[[#This Row],[Max(s.salary)]]-Table3[[#This Row],[4.50%]]</f>
        <v>70245.98</v>
      </c>
      <c r="I4095" s="11"/>
    </row>
    <row r="4096" spans="1:9">
      <c r="A4096" s="2">
        <v>90026</v>
      </c>
      <c r="B4096" s="2" t="s">
        <v>1865</v>
      </c>
      <c r="C4096" s="2" t="s">
        <v>1819</v>
      </c>
      <c r="D4096" s="7">
        <v>73554</v>
      </c>
      <c r="E4096" s="2" t="s">
        <v>19</v>
      </c>
      <c r="F4096" s="2" t="str">
        <f>IF(Table3[[#This Row],[Max(s.salary)]] &gt; 'covid yearly salary'!$D$8, "T","F")</f>
        <v>T</v>
      </c>
      <c r="G4096" s="10">
        <f>Table3[[#This Row],[Max(s.salary)]]*0.045</f>
        <v>3309.93</v>
      </c>
      <c r="H4096" s="10">
        <f>Table3[[#This Row],[Max(s.salary)]]-Table3[[#This Row],[4.50%]]</f>
        <v>70244.070000000007</v>
      </c>
      <c r="I4096" s="11"/>
    </row>
    <row r="4097" spans="1:9">
      <c r="A4097" s="2">
        <v>38541</v>
      </c>
      <c r="B4097" s="2" t="s">
        <v>1597</v>
      </c>
      <c r="C4097" s="2" t="s">
        <v>154</v>
      </c>
      <c r="D4097" s="7">
        <v>73537</v>
      </c>
      <c r="E4097" s="2" t="s">
        <v>19</v>
      </c>
      <c r="F4097" s="2" t="str">
        <f>IF(Table3[[#This Row],[Max(s.salary)]] &gt; 'covid yearly salary'!$D$8, "T","F")</f>
        <v>T</v>
      </c>
      <c r="G4097" s="10">
        <f>Table3[[#This Row],[Max(s.salary)]]*0.045</f>
        <v>3309.165</v>
      </c>
      <c r="H4097" s="10">
        <f>Table3[[#This Row],[Max(s.salary)]]-Table3[[#This Row],[4.50%]]</f>
        <v>70227.835000000006</v>
      </c>
      <c r="I4097" s="11"/>
    </row>
    <row r="4098" spans="1:9">
      <c r="A4098" s="2">
        <v>83558</v>
      </c>
      <c r="B4098" s="2" t="s">
        <v>2599</v>
      </c>
      <c r="C4098" s="2" t="s">
        <v>104</v>
      </c>
      <c r="D4098" s="7">
        <v>73537</v>
      </c>
      <c r="E4098" s="2" t="s">
        <v>19</v>
      </c>
      <c r="F4098" s="2" t="str">
        <f>IF(Table3[[#This Row],[Max(s.salary)]] &gt; 'covid yearly salary'!$D$8, "T","F")</f>
        <v>T</v>
      </c>
      <c r="G4098" s="10">
        <f>Table3[[#This Row],[Max(s.salary)]]*0.045</f>
        <v>3309.165</v>
      </c>
      <c r="H4098" s="10">
        <f>Table3[[#This Row],[Max(s.salary)]]-Table3[[#This Row],[4.50%]]</f>
        <v>70227.835000000006</v>
      </c>
      <c r="I4098" s="11"/>
    </row>
    <row r="4099" spans="1:9">
      <c r="A4099" s="2">
        <v>24564</v>
      </c>
      <c r="B4099" s="2" t="s">
        <v>1069</v>
      </c>
      <c r="C4099" s="2" t="s">
        <v>1977</v>
      </c>
      <c r="D4099" s="7">
        <v>73536</v>
      </c>
      <c r="E4099" s="2" t="s">
        <v>19</v>
      </c>
      <c r="F4099" s="2" t="str">
        <f>IF(Table3[[#This Row],[Max(s.salary)]] &gt; 'covid yearly salary'!$D$8, "T","F")</f>
        <v>T</v>
      </c>
      <c r="G4099" s="10">
        <f>Table3[[#This Row],[Max(s.salary)]]*0.045</f>
        <v>3309.12</v>
      </c>
      <c r="H4099" s="10">
        <f>Table3[[#This Row],[Max(s.salary)]]-Table3[[#This Row],[4.50%]]</f>
        <v>70226.880000000005</v>
      </c>
      <c r="I4099" s="11"/>
    </row>
    <row r="4100" spans="1:9">
      <c r="A4100" s="2">
        <v>19861</v>
      </c>
      <c r="B4100" s="2" t="s">
        <v>86</v>
      </c>
      <c r="C4100" s="2" t="s">
        <v>1585</v>
      </c>
      <c r="D4100" s="7">
        <v>73527</v>
      </c>
      <c r="E4100" s="2" t="s">
        <v>19</v>
      </c>
      <c r="F4100" s="2" t="str">
        <f>IF(Table3[[#This Row],[Max(s.salary)]] &gt; 'covid yearly salary'!$D$8, "T","F")</f>
        <v>T</v>
      </c>
      <c r="G4100" s="10">
        <f>Table3[[#This Row],[Max(s.salary)]]*0.045</f>
        <v>3308.7149999999997</v>
      </c>
      <c r="H4100" s="10">
        <f>Table3[[#This Row],[Max(s.salary)]]-Table3[[#This Row],[4.50%]]</f>
        <v>70218.285000000003</v>
      </c>
      <c r="I4100" s="11"/>
    </row>
    <row r="4101" spans="1:9">
      <c r="A4101" s="2">
        <v>82554</v>
      </c>
      <c r="B4101" s="2" t="s">
        <v>2180</v>
      </c>
      <c r="C4101" s="2" t="s">
        <v>1603</v>
      </c>
      <c r="D4101" s="7">
        <v>73520</v>
      </c>
      <c r="E4101" s="2" t="s">
        <v>19</v>
      </c>
      <c r="F4101" s="2" t="str">
        <f>IF(Table3[[#This Row],[Max(s.salary)]] &gt; 'covid yearly salary'!$D$8, "T","F")</f>
        <v>T</v>
      </c>
      <c r="G4101" s="10">
        <f>Table3[[#This Row],[Max(s.salary)]]*0.045</f>
        <v>3308.4</v>
      </c>
      <c r="H4101" s="10">
        <f>Table3[[#This Row],[Max(s.salary)]]-Table3[[#This Row],[4.50%]]</f>
        <v>70211.600000000006</v>
      </c>
      <c r="I4101" s="11"/>
    </row>
    <row r="4102" spans="1:9">
      <c r="A4102" s="2">
        <v>68770</v>
      </c>
      <c r="B4102" s="2" t="s">
        <v>1061</v>
      </c>
      <c r="C4102" s="2" t="s">
        <v>2109</v>
      </c>
      <c r="D4102" s="7">
        <v>73519</v>
      </c>
      <c r="E4102" s="2" t="s">
        <v>19</v>
      </c>
      <c r="F4102" s="2" t="str">
        <f>IF(Table3[[#This Row],[Max(s.salary)]] &gt; 'covid yearly salary'!$D$8, "T","F")</f>
        <v>T</v>
      </c>
      <c r="G4102" s="10">
        <f>Table3[[#This Row],[Max(s.salary)]]*0.045</f>
        <v>3308.355</v>
      </c>
      <c r="H4102" s="10">
        <f>Table3[[#This Row],[Max(s.salary)]]-Table3[[#This Row],[4.50%]]</f>
        <v>70210.645000000004</v>
      </c>
      <c r="I4102" s="11"/>
    </row>
    <row r="4103" spans="1:9">
      <c r="A4103" s="2">
        <v>99906</v>
      </c>
      <c r="B4103" s="2" t="s">
        <v>2218</v>
      </c>
      <c r="C4103" s="2" t="s">
        <v>2301</v>
      </c>
      <c r="D4103" s="7">
        <v>73516</v>
      </c>
      <c r="E4103" s="2" t="s">
        <v>19</v>
      </c>
      <c r="F4103" s="2" t="str">
        <f>IF(Table3[[#This Row],[Max(s.salary)]] &gt; 'covid yearly salary'!$D$8, "T","F")</f>
        <v>T</v>
      </c>
      <c r="G4103" s="10">
        <f>Table3[[#This Row],[Max(s.salary)]]*0.045</f>
        <v>3308.22</v>
      </c>
      <c r="H4103" s="10">
        <f>Table3[[#This Row],[Max(s.salary)]]-Table3[[#This Row],[4.50%]]</f>
        <v>70207.78</v>
      </c>
      <c r="I4103" s="11"/>
    </row>
    <row r="4104" spans="1:9" hidden="1">
      <c r="A4104" s="2">
        <v>82091</v>
      </c>
      <c r="B4104" s="2" t="s">
        <v>2053</v>
      </c>
      <c r="C4104" s="2" t="s">
        <v>1466</v>
      </c>
      <c r="D4104" s="2">
        <v>49410</v>
      </c>
      <c r="E4104" s="2" t="s">
        <v>19</v>
      </c>
      <c r="F4104" s="2" t="str">
        <f>IF(Table3[[#This Row],[Max(s.salary)]] &gt; 'covid yearly salary'!$D$8, "T","F")</f>
        <v>F</v>
      </c>
      <c r="G4104" s="11">
        <f>Table3[[#This Row],[Max(s.salary)]]*0.045</f>
        <v>2223.4499999999998</v>
      </c>
      <c r="H4104" s="4">
        <f>Table3[[#This Row],[Max(s.salary)]]-Table3[[#This Row],[4.50%]]</f>
        <v>47186.55</v>
      </c>
      <c r="I4104" s="11">
        <f t="shared" ref="I4104:I4161" si="64">SUM(G4104:G8322)</f>
        <v>5264448.7050000113</v>
      </c>
    </row>
    <row r="4105" spans="1:9">
      <c r="A4105" s="2">
        <v>75528</v>
      </c>
      <c r="B4105" s="2" t="s">
        <v>1874</v>
      </c>
      <c r="C4105" s="2" t="s">
        <v>1198</v>
      </c>
      <c r="D4105" s="7">
        <v>73511</v>
      </c>
      <c r="E4105" s="2" t="s">
        <v>19</v>
      </c>
      <c r="F4105" s="2" t="str">
        <f>IF(Table3[[#This Row],[Max(s.salary)]] &gt; 'covid yearly salary'!$D$8, "T","F")</f>
        <v>T</v>
      </c>
      <c r="G4105" s="10">
        <f>Table3[[#This Row],[Max(s.salary)]]*0.045</f>
        <v>3307.9949999999999</v>
      </c>
      <c r="H4105" s="10">
        <f>Table3[[#This Row],[Max(s.salary)]]-Table3[[#This Row],[4.50%]]</f>
        <v>70203.005000000005</v>
      </c>
      <c r="I4105" s="11"/>
    </row>
    <row r="4106" spans="1:9">
      <c r="A4106" s="2">
        <v>75056</v>
      </c>
      <c r="B4106" s="2" t="s">
        <v>231</v>
      </c>
      <c r="C4106" s="2" t="s">
        <v>1935</v>
      </c>
      <c r="D4106" s="7">
        <v>73491</v>
      </c>
      <c r="E4106" s="2" t="s">
        <v>19</v>
      </c>
      <c r="F4106" s="2" t="str">
        <f>IF(Table3[[#This Row],[Max(s.salary)]] &gt; 'covid yearly salary'!$D$8, "T","F")</f>
        <v>T</v>
      </c>
      <c r="G4106" s="10">
        <f>Table3[[#This Row],[Max(s.salary)]]*0.045</f>
        <v>3307.0949999999998</v>
      </c>
      <c r="H4106" s="10">
        <f>Table3[[#This Row],[Max(s.salary)]]-Table3[[#This Row],[4.50%]]</f>
        <v>70183.904999999999</v>
      </c>
      <c r="I4106" s="11"/>
    </row>
    <row r="4107" spans="1:9">
      <c r="A4107" s="2">
        <v>109558</v>
      </c>
      <c r="B4107" s="2" t="s">
        <v>2461</v>
      </c>
      <c r="C4107" s="2" t="s">
        <v>1346</v>
      </c>
      <c r="D4107" s="7">
        <v>73488</v>
      </c>
      <c r="E4107" s="2" t="s">
        <v>19</v>
      </c>
      <c r="F4107" s="2" t="str">
        <f>IF(Table3[[#This Row],[Max(s.salary)]] &gt; 'covid yearly salary'!$D$8, "T","F")</f>
        <v>T</v>
      </c>
      <c r="G4107" s="10">
        <f>Table3[[#This Row],[Max(s.salary)]]*0.045</f>
        <v>3306.96</v>
      </c>
      <c r="H4107" s="10">
        <f>Table3[[#This Row],[Max(s.salary)]]-Table3[[#This Row],[4.50%]]</f>
        <v>70181.039999999994</v>
      </c>
      <c r="I4107" s="11"/>
    </row>
    <row r="4108" spans="1:9">
      <c r="A4108" s="2">
        <v>102063</v>
      </c>
      <c r="B4108" s="2" t="s">
        <v>2142</v>
      </c>
      <c r="C4108" s="2" t="s">
        <v>1355</v>
      </c>
      <c r="D4108" s="7">
        <v>73484</v>
      </c>
      <c r="E4108" s="2" t="s">
        <v>19</v>
      </c>
      <c r="F4108" s="2" t="str">
        <f>IF(Table3[[#This Row],[Max(s.salary)]] &gt; 'covid yearly salary'!$D$8, "T","F")</f>
        <v>T</v>
      </c>
      <c r="G4108" s="10">
        <f>Table3[[#This Row],[Max(s.salary)]]*0.045</f>
        <v>3306.7799999999997</v>
      </c>
      <c r="H4108" s="10">
        <f>Table3[[#This Row],[Max(s.salary)]]-Table3[[#This Row],[4.50%]]</f>
        <v>70177.22</v>
      </c>
      <c r="I4108" s="11"/>
    </row>
    <row r="4109" spans="1:9">
      <c r="A4109" s="2">
        <v>13686</v>
      </c>
      <c r="B4109" s="2" t="s">
        <v>2194</v>
      </c>
      <c r="C4109" s="2" t="s">
        <v>1738</v>
      </c>
      <c r="D4109" s="7">
        <v>73468</v>
      </c>
      <c r="E4109" s="2" t="s">
        <v>19</v>
      </c>
      <c r="F4109" s="2" t="str">
        <f>IF(Table3[[#This Row],[Max(s.salary)]] &gt; 'covid yearly salary'!$D$8, "T","F")</f>
        <v>T</v>
      </c>
      <c r="G4109" s="10">
        <f>Table3[[#This Row],[Max(s.salary)]]*0.045</f>
        <v>3306.06</v>
      </c>
      <c r="H4109" s="10">
        <f>Table3[[#This Row],[Max(s.salary)]]-Table3[[#This Row],[4.50%]]</f>
        <v>70161.94</v>
      </c>
      <c r="I4109" s="11"/>
    </row>
    <row r="4110" spans="1:9">
      <c r="A4110" s="2">
        <v>52588</v>
      </c>
      <c r="B4110" s="2" t="s">
        <v>1920</v>
      </c>
      <c r="C4110" s="2" t="s">
        <v>2024</v>
      </c>
      <c r="D4110" s="7">
        <v>73450</v>
      </c>
      <c r="E4110" s="2" t="s">
        <v>19</v>
      </c>
      <c r="F4110" s="2" t="str">
        <f>IF(Table3[[#This Row],[Max(s.salary)]] &gt; 'covid yearly salary'!$D$8, "T","F")</f>
        <v>T</v>
      </c>
      <c r="G4110" s="10">
        <f>Table3[[#This Row],[Max(s.salary)]]*0.045</f>
        <v>3305.25</v>
      </c>
      <c r="H4110" s="10">
        <f>Table3[[#This Row],[Max(s.salary)]]-Table3[[#This Row],[4.50%]]</f>
        <v>70144.75</v>
      </c>
      <c r="I4110" s="11"/>
    </row>
    <row r="4111" spans="1:9">
      <c r="A4111" s="2">
        <v>36924</v>
      </c>
      <c r="B4111" s="2" t="s">
        <v>1357</v>
      </c>
      <c r="C4111" s="2" t="s">
        <v>810</v>
      </c>
      <c r="D4111" s="7">
        <v>73449</v>
      </c>
      <c r="E4111" s="2" t="s">
        <v>19</v>
      </c>
      <c r="F4111" s="2" t="str">
        <f>IF(Table3[[#This Row],[Max(s.salary)]] &gt; 'covid yearly salary'!$D$8, "T","F")</f>
        <v>T</v>
      </c>
      <c r="G4111" s="10">
        <f>Table3[[#This Row],[Max(s.salary)]]*0.045</f>
        <v>3305.2049999999999</v>
      </c>
      <c r="H4111" s="10">
        <f>Table3[[#This Row],[Max(s.salary)]]-Table3[[#This Row],[4.50%]]</f>
        <v>70143.794999999998</v>
      </c>
      <c r="I4111" s="11"/>
    </row>
    <row r="4112" spans="1:9">
      <c r="A4112" s="2">
        <v>11812</v>
      </c>
      <c r="B4112" s="2" t="s">
        <v>835</v>
      </c>
      <c r="C4112" s="2" t="s">
        <v>2424</v>
      </c>
      <c r="D4112" s="7">
        <v>73437</v>
      </c>
      <c r="E4112" s="2" t="s">
        <v>19</v>
      </c>
      <c r="F4112" s="2" t="str">
        <f>IF(Table3[[#This Row],[Max(s.salary)]] &gt; 'covid yearly salary'!$D$8, "T","F")</f>
        <v>T</v>
      </c>
      <c r="G4112" s="10">
        <f>Table3[[#This Row],[Max(s.salary)]]*0.045</f>
        <v>3304.665</v>
      </c>
      <c r="H4112" s="10">
        <f>Table3[[#This Row],[Max(s.salary)]]-Table3[[#This Row],[4.50%]]</f>
        <v>70132.335000000006</v>
      </c>
      <c r="I4112" s="11"/>
    </row>
    <row r="4113" spans="1:9">
      <c r="A4113" s="2">
        <v>80105</v>
      </c>
      <c r="B4113" s="2" t="s">
        <v>1557</v>
      </c>
      <c r="C4113" s="2" t="s">
        <v>1830</v>
      </c>
      <c r="D4113" s="7">
        <v>73437</v>
      </c>
      <c r="E4113" s="2" t="s">
        <v>19</v>
      </c>
      <c r="F4113" s="2" t="str">
        <f>IF(Table3[[#This Row],[Max(s.salary)]] &gt; 'covid yearly salary'!$D$8, "T","F")</f>
        <v>T</v>
      </c>
      <c r="G4113" s="10">
        <f>Table3[[#This Row],[Max(s.salary)]]*0.045</f>
        <v>3304.665</v>
      </c>
      <c r="H4113" s="10">
        <f>Table3[[#This Row],[Max(s.salary)]]-Table3[[#This Row],[4.50%]]</f>
        <v>70132.335000000006</v>
      </c>
      <c r="I4113" s="11"/>
    </row>
    <row r="4114" spans="1:9">
      <c r="A4114" s="2">
        <v>94677</v>
      </c>
      <c r="B4114" s="2" t="s">
        <v>2045</v>
      </c>
      <c r="C4114" s="2" t="s">
        <v>1140</v>
      </c>
      <c r="D4114" s="7">
        <v>73433</v>
      </c>
      <c r="E4114" s="2" t="s">
        <v>19</v>
      </c>
      <c r="F4114" s="2" t="str">
        <f>IF(Table3[[#This Row],[Max(s.salary)]] &gt; 'covid yearly salary'!$D$8, "T","F")</f>
        <v>T</v>
      </c>
      <c r="G4114" s="10">
        <f>Table3[[#This Row],[Max(s.salary)]]*0.045</f>
        <v>3304.4849999999997</v>
      </c>
      <c r="H4114" s="10">
        <f>Table3[[#This Row],[Max(s.salary)]]-Table3[[#This Row],[4.50%]]</f>
        <v>70128.514999999999</v>
      </c>
      <c r="I4114" s="11"/>
    </row>
    <row r="4115" spans="1:9">
      <c r="A4115" s="2">
        <v>100935</v>
      </c>
      <c r="B4115" s="2" t="s">
        <v>2124</v>
      </c>
      <c r="C4115" s="2" t="s">
        <v>183</v>
      </c>
      <c r="D4115" s="7">
        <v>73432</v>
      </c>
      <c r="E4115" s="2" t="s">
        <v>19</v>
      </c>
      <c r="F4115" s="2" t="str">
        <f>IF(Table3[[#This Row],[Max(s.salary)]] &gt; 'covid yearly salary'!$D$8, "T","F")</f>
        <v>T</v>
      </c>
      <c r="G4115" s="10">
        <f>Table3[[#This Row],[Max(s.salary)]]*0.045</f>
        <v>3304.44</v>
      </c>
      <c r="H4115" s="10">
        <f>Table3[[#This Row],[Max(s.salary)]]-Table3[[#This Row],[4.50%]]</f>
        <v>70127.56</v>
      </c>
      <c r="I4115" s="11"/>
    </row>
    <row r="4116" spans="1:9" hidden="1">
      <c r="A4116" s="2">
        <v>82366</v>
      </c>
      <c r="B4116" s="2" t="s">
        <v>677</v>
      </c>
      <c r="C4116" s="2" t="s">
        <v>1492</v>
      </c>
      <c r="D4116" s="2">
        <v>61206</v>
      </c>
      <c r="E4116" s="2" t="s">
        <v>19</v>
      </c>
      <c r="F4116" s="2" t="str">
        <f>IF(Table3[[#This Row],[Max(s.salary)]] &gt; 'covid yearly salary'!$D$8, "T","F")</f>
        <v>F</v>
      </c>
      <c r="G4116" s="11">
        <f>Table3[[#This Row],[Max(s.salary)]]*0.045</f>
        <v>2754.27</v>
      </c>
      <c r="H4116" s="4">
        <f>Table3[[#This Row],[Max(s.salary)]]-Table3[[#This Row],[4.50%]]</f>
        <v>58451.73</v>
      </c>
      <c r="I4116" s="11">
        <f t="shared" si="64"/>
        <v>5225861.6550000114</v>
      </c>
    </row>
    <row r="4117" spans="1:9">
      <c r="A4117" s="2">
        <v>10748</v>
      </c>
      <c r="B4117" s="2" t="s">
        <v>936</v>
      </c>
      <c r="C4117" s="2" t="s">
        <v>226</v>
      </c>
      <c r="D4117" s="7">
        <v>73425</v>
      </c>
      <c r="E4117" s="2" t="s">
        <v>19</v>
      </c>
      <c r="F4117" s="2" t="str">
        <f>IF(Table3[[#This Row],[Max(s.salary)]] &gt; 'covid yearly salary'!$D$8, "T","F")</f>
        <v>T</v>
      </c>
      <c r="G4117" s="10">
        <f>Table3[[#This Row],[Max(s.salary)]]*0.045</f>
        <v>3304.125</v>
      </c>
      <c r="H4117" s="10">
        <f>Table3[[#This Row],[Max(s.salary)]]-Table3[[#This Row],[4.50%]]</f>
        <v>70120.875</v>
      </c>
      <c r="I4117" s="11"/>
    </row>
    <row r="4118" spans="1:9">
      <c r="A4118" s="2">
        <v>23380</v>
      </c>
      <c r="B4118" s="2" t="s">
        <v>1134</v>
      </c>
      <c r="C4118" s="2" t="s">
        <v>934</v>
      </c>
      <c r="D4118" s="7">
        <v>73423</v>
      </c>
      <c r="E4118" s="2" t="s">
        <v>19</v>
      </c>
      <c r="F4118" s="2" t="str">
        <f>IF(Table3[[#This Row],[Max(s.salary)]] &gt; 'covid yearly salary'!$D$8, "T","F")</f>
        <v>T</v>
      </c>
      <c r="G4118" s="10">
        <f>Table3[[#This Row],[Max(s.salary)]]*0.045</f>
        <v>3304.0349999999999</v>
      </c>
      <c r="H4118" s="10">
        <f>Table3[[#This Row],[Max(s.salary)]]-Table3[[#This Row],[4.50%]]</f>
        <v>70118.964999999997</v>
      </c>
      <c r="I4118" s="11"/>
    </row>
    <row r="4119" spans="1:9" hidden="1">
      <c r="A4119" s="2">
        <v>82423</v>
      </c>
      <c r="B4119" s="2" t="s">
        <v>660</v>
      </c>
      <c r="C4119" s="2" t="s">
        <v>2695</v>
      </c>
      <c r="D4119" s="2">
        <v>51836</v>
      </c>
      <c r="E4119" s="2" t="s">
        <v>19</v>
      </c>
      <c r="F4119" s="2" t="str">
        <f>IF(Table3[[#This Row],[Max(s.salary)]] &gt; 'covid yearly salary'!$D$8, "T","F")</f>
        <v>F</v>
      </c>
      <c r="G4119" s="11">
        <f>Table3[[#This Row],[Max(s.salary)]]*0.045</f>
        <v>2332.62</v>
      </c>
      <c r="H4119" s="4">
        <f>Table3[[#This Row],[Max(s.salary)]]-Table3[[#This Row],[4.50%]]</f>
        <v>49503.38</v>
      </c>
      <c r="I4119" s="11">
        <f t="shared" si="64"/>
        <v>5216499.2250000117</v>
      </c>
    </row>
    <row r="4120" spans="1:9">
      <c r="A4120" s="2">
        <v>70713</v>
      </c>
      <c r="B4120" s="2" t="s">
        <v>244</v>
      </c>
      <c r="C4120" s="2" t="s">
        <v>2696</v>
      </c>
      <c r="D4120" s="7">
        <v>73423</v>
      </c>
      <c r="E4120" s="2" t="s">
        <v>19</v>
      </c>
      <c r="F4120" s="2" t="str">
        <f>IF(Table3[[#This Row],[Max(s.salary)]] &gt; 'covid yearly salary'!$D$8, "T","F")</f>
        <v>T</v>
      </c>
      <c r="G4120" s="10">
        <f>Table3[[#This Row],[Max(s.salary)]]*0.045</f>
        <v>3304.0349999999999</v>
      </c>
      <c r="H4120" s="10">
        <f>Table3[[#This Row],[Max(s.salary)]]-Table3[[#This Row],[4.50%]]</f>
        <v>70118.964999999997</v>
      </c>
      <c r="I4120" s="11"/>
    </row>
    <row r="4121" spans="1:9">
      <c r="A4121" s="2">
        <v>62312</v>
      </c>
      <c r="B4121" s="2" t="s">
        <v>1773</v>
      </c>
      <c r="C4121" s="2" t="s">
        <v>2287</v>
      </c>
      <c r="D4121" s="7">
        <v>73404</v>
      </c>
      <c r="E4121" s="2" t="s">
        <v>19</v>
      </c>
      <c r="F4121" s="2" t="str">
        <f>IF(Table3[[#This Row],[Max(s.salary)]] &gt; 'covid yearly salary'!$D$8, "T","F")</f>
        <v>T</v>
      </c>
      <c r="G4121" s="10">
        <f>Table3[[#This Row],[Max(s.salary)]]*0.045</f>
        <v>3303.18</v>
      </c>
      <c r="H4121" s="10">
        <f>Table3[[#This Row],[Max(s.salary)]]-Table3[[#This Row],[4.50%]]</f>
        <v>70100.820000000007</v>
      </c>
      <c r="I4121" s="11"/>
    </row>
    <row r="4122" spans="1:9">
      <c r="A4122" s="2">
        <v>12096</v>
      </c>
      <c r="B4122" s="2" t="s">
        <v>2342</v>
      </c>
      <c r="C4122" s="2" t="s">
        <v>2371</v>
      </c>
      <c r="D4122" s="7">
        <v>73400</v>
      </c>
      <c r="E4122" s="2" t="s">
        <v>19</v>
      </c>
      <c r="F4122" s="2" t="str">
        <f>IF(Table3[[#This Row],[Max(s.salary)]] &gt; 'covid yearly salary'!$D$8, "T","F")</f>
        <v>T</v>
      </c>
      <c r="G4122" s="10">
        <f>Table3[[#This Row],[Max(s.salary)]]*0.045</f>
        <v>3303</v>
      </c>
      <c r="H4122" s="10">
        <f>Table3[[#This Row],[Max(s.salary)]]-Table3[[#This Row],[4.50%]]</f>
        <v>70097</v>
      </c>
      <c r="I4122" s="11"/>
    </row>
    <row r="4123" spans="1:9">
      <c r="A4123" s="2">
        <v>33106</v>
      </c>
      <c r="B4123" s="2" t="s">
        <v>1034</v>
      </c>
      <c r="C4123" s="2" t="s">
        <v>2481</v>
      </c>
      <c r="D4123" s="7">
        <v>73398</v>
      </c>
      <c r="E4123" s="2" t="s">
        <v>19</v>
      </c>
      <c r="F4123" s="2" t="str">
        <f>IF(Table3[[#This Row],[Max(s.salary)]] &gt; 'covid yearly salary'!$D$8, "T","F")</f>
        <v>T</v>
      </c>
      <c r="G4123" s="10">
        <f>Table3[[#This Row],[Max(s.salary)]]*0.045</f>
        <v>3302.91</v>
      </c>
      <c r="H4123" s="10">
        <f>Table3[[#This Row],[Max(s.salary)]]-Table3[[#This Row],[4.50%]]</f>
        <v>70095.09</v>
      </c>
      <c r="I4123" s="11"/>
    </row>
    <row r="4124" spans="1:9">
      <c r="A4124" s="2">
        <v>55670</v>
      </c>
      <c r="B4124" s="2" t="s">
        <v>740</v>
      </c>
      <c r="C4124" s="2" t="s">
        <v>2125</v>
      </c>
      <c r="D4124" s="7">
        <v>73396</v>
      </c>
      <c r="E4124" s="2" t="s">
        <v>19</v>
      </c>
      <c r="F4124" s="2" t="str">
        <f>IF(Table3[[#This Row],[Max(s.salary)]] &gt; 'covid yearly salary'!$D$8, "T","F")</f>
        <v>T</v>
      </c>
      <c r="G4124" s="10">
        <f>Table3[[#This Row],[Max(s.salary)]]*0.045</f>
        <v>3302.8199999999997</v>
      </c>
      <c r="H4124" s="10">
        <f>Table3[[#This Row],[Max(s.salary)]]-Table3[[#This Row],[4.50%]]</f>
        <v>70093.179999999993</v>
      </c>
      <c r="I4124" s="11"/>
    </row>
    <row r="4125" spans="1:9">
      <c r="A4125" s="2">
        <v>16282</v>
      </c>
      <c r="B4125" s="2" t="s">
        <v>1780</v>
      </c>
      <c r="C4125" s="2" t="s">
        <v>1460</v>
      </c>
      <c r="D4125" s="7">
        <v>73389</v>
      </c>
      <c r="E4125" s="2" t="s">
        <v>19</v>
      </c>
      <c r="F4125" s="2" t="str">
        <f>IF(Table3[[#This Row],[Max(s.salary)]] &gt; 'covid yearly salary'!$D$8, "T","F")</f>
        <v>T</v>
      </c>
      <c r="G4125" s="10">
        <f>Table3[[#This Row],[Max(s.salary)]]*0.045</f>
        <v>3302.5049999999997</v>
      </c>
      <c r="H4125" s="10">
        <f>Table3[[#This Row],[Max(s.salary)]]-Table3[[#This Row],[4.50%]]</f>
        <v>70086.494999999995</v>
      </c>
      <c r="I4125" s="11"/>
    </row>
    <row r="4126" spans="1:9">
      <c r="A4126" s="2">
        <v>85158</v>
      </c>
      <c r="B4126" s="2" t="s">
        <v>1053</v>
      </c>
      <c r="C4126" s="2" t="s">
        <v>2576</v>
      </c>
      <c r="D4126" s="7">
        <v>73378</v>
      </c>
      <c r="E4126" s="2" t="s">
        <v>19</v>
      </c>
      <c r="F4126" s="2" t="str">
        <f>IF(Table3[[#This Row],[Max(s.salary)]] &gt; 'covid yearly salary'!$D$8, "T","F")</f>
        <v>T</v>
      </c>
      <c r="G4126" s="10">
        <f>Table3[[#This Row],[Max(s.salary)]]*0.045</f>
        <v>3302.0099999999998</v>
      </c>
      <c r="H4126" s="10">
        <f>Table3[[#This Row],[Max(s.salary)]]-Table3[[#This Row],[4.50%]]</f>
        <v>70075.990000000005</v>
      </c>
      <c r="I4126" s="11"/>
    </row>
    <row r="4127" spans="1:9">
      <c r="A4127" s="2">
        <v>74478</v>
      </c>
      <c r="B4127" s="2" t="s">
        <v>1104</v>
      </c>
      <c r="C4127" s="2" t="s">
        <v>1863</v>
      </c>
      <c r="D4127" s="7">
        <v>73377</v>
      </c>
      <c r="E4127" s="2" t="s">
        <v>19</v>
      </c>
      <c r="F4127" s="2" t="str">
        <f>IF(Table3[[#This Row],[Max(s.salary)]] &gt; 'covid yearly salary'!$D$8, "T","F")</f>
        <v>T</v>
      </c>
      <c r="G4127" s="10">
        <f>Table3[[#This Row],[Max(s.salary)]]*0.045</f>
        <v>3301.9649999999997</v>
      </c>
      <c r="H4127" s="10">
        <f>Table3[[#This Row],[Max(s.salary)]]-Table3[[#This Row],[4.50%]]</f>
        <v>70075.035000000003</v>
      </c>
      <c r="I4127" s="11"/>
    </row>
    <row r="4128" spans="1:9">
      <c r="A4128" s="2">
        <v>25387</v>
      </c>
      <c r="B4128" s="2" t="s">
        <v>2697</v>
      </c>
      <c r="C4128" s="2" t="s">
        <v>1473</v>
      </c>
      <c r="D4128" s="7">
        <v>73370</v>
      </c>
      <c r="E4128" s="2" t="s">
        <v>19</v>
      </c>
      <c r="F4128" s="2" t="str">
        <f>IF(Table3[[#This Row],[Max(s.salary)]] &gt; 'covid yearly salary'!$D$8, "T","F")</f>
        <v>T</v>
      </c>
      <c r="G4128" s="10">
        <f>Table3[[#This Row],[Max(s.salary)]]*0.045</f>
        <v>3301.65</v>
      </c>
      <c r="H4128" s="10">
        <f>Table3[[#This Row],[Max(s.salary)]]-Table3[[#This Row],[4.50%]]</f>
        <v>70068.350000000006</v>
      </c>
      <c r="I4128" s="11"/>
    </row>
    <row r="4129" spans="1:9">
      <c r="A4129" s="2">
        <v>12665</v>
      </c>
      <c r="B4129" s="2" t="s">
        <v>1548</v>
      </c>
      <c r="C4129" s="2" t="s">
        <v>280</v>
      </c>
      <c r="D4129" s="7">
        <v>73359</v>
      </c>
      <c r="E4129" s="2" t="s">
        <v>19</v>
      </c>
      <c r="F4129" s="2" t="str">
        <f>IF(Table3[[#This Row],[Max(s.salary)]] &gt; 'covid yearly salary'!$D$8, "T","F")</f>
        <v>T</v>
      </c>
      <c r="G4129" s="10">
        <f>Table3[[#This Row],[Max(s.salary)]]*0.045</f>
        <v>3301.1549999999997</v>
      </c>
      <c r="H4129" s="10">
        <f>Table3[[#This Row],[Max(s.salary)]]-Table3[[#This Row],[4.50%]]</f>
        <v>70057.845000000001</v>
      </c>
      <c r="I4129" s="11"/>
    </row>
    <row r="4130" spans="1:9">
      <c r="A4130" s="2">
        <v>24581</v>
      </c>
      <c r="B4130" s="2" t="s">
        <v>2698</v>
      </c>
      <c r="C4130" s="2" t="s">
        <v>2106</v>
      </c>
      <c r="D4130" s="7">
        <v>73359</v>
      </c>
      <c r="E4130" s="2" t="s">
        <v>19</v>
      </c>
      <c r="F4130" s="2" t="str">
        <f>IF(Table3[[#This Row],[Max(s.salary)]] &gt; 'covid yearly salary'!$D$8, "T","F")</f>
        <v>T</v>
      </c>
      <c r="G4130" s="10">
        <f>Table3[[#This Row],[Max(s.salary)]]*0.045</f>
        <v>3301.1549999999997</v>
      </c>
      <c r="H4130" s="10">
        <f>Table3[[#This Row],[Max(s.salary)]]-Table3[[#This Row],[4.50%]]</f>
        <v>70057.845000000001</v>
      </c>
      <c r="I4130" s="11"/>
    </row>
    <row r="4131" spans="1:9">
      <c r="A4131" s="2">
        <v>100941</v>
      </c>
      <c r="B4131" s="2" t="s">
        <v>499</v>
      </c>
      <c r="C4131" s="2" t="s">
        <v>2193</v>
      </c>
      <c r="D4131" s="7">
        <v>73351</v>
      </c>
      <c r="E4131" s="2" t="s">
        <v>19</v>
      </c>
      <c r="F4131" s="2" t="str">
        <f>IF(Table3[[#This Row],[Max(s.salary)]] &gt; 'covid yearly salary'!$D$8, "T","F")</f>
        <v>T</v>
      </c>
      <c r="G4131" s="10">
        <f>Table3[[#This Row],[Max(s.salary)]]*0.045</f>
        <v>3300.7950000000001</v>
      </c>
      <c r="H4131" s="10">
        <f>Table3[[#This Row],[Max(s.salary)]]-Table3[[#This Row],[4.50%]]</f>
        <v>70050.205000000002</v>
      </c>
      <c r="I4131" s="11"/>
    </row>
    <row r="4132" spans="1:9">
      <c r="A4132" s="2">
        <v>100220</v>
      </c>
      <c r="B4132" s="2" t="s">
        <v>1052</v>
      </c>
      <c r="C4132" s="2" t="s">
        <v>2542</v>
      </c>
      <c r="D4132" s="7">
        <v>73346</v>
      </c>
      <c r="E4132" s="2" t="s">
        <v>19</v>
      </c>
      <c r="F4132" s="2" t="str">
        <f>IF(Table3[[#This Row],[Max(s.salary)]] &gt; 'covid yearly salary'!$D$8, "T","F")</f>
        <v>T</v>
      </c>
      <c r="G4132" s="10">
        <f>Table3[[#This Row],[Max(s.salary)]]*0.045</f>
        <v>3300.5699999999997</v>
      </c>
      <c r="H4132" s="10">
        <f>Table3[[#This Row],[Max(s.salary)]]-Table3[[#This Row],[4.50%]]</f>
        <v>70045.429999999993</v>
      </c>
      <c r="I4132" s="11"/>
    </row>
    <row r="4133" spans="1:9">
      <c r="A4133" s="2">
        <v>25626</v>
      </c>
      <c r="B4133" s="2" t="s">
        <v>660</v>
      </c>
      <c r="C4133" s="2" t="s">
        <v>1668</v>
      </c>
      <c r="D4133" s="7">
        <v>73338</v>
      </c>
      <c r="E4133" s="2" t="s">
        <v>19</v>
      </c>
      <c r="F4133" s="2" t="str">
        <f>IF(Table3[[#This Row],[Max(s.salary)]] &gt; 'covid yearly salary'!$D$8, "T","F")</f>
        <v>T</v>
      </c>
      <c r="G4133" s="10">
        <f>Table3[[#This Row],[Max(s.salary)]]*0.045</f>
        <v>3300.21</v>
      </c>
      <c r="H4133" s="10">
        <f>Table3[[#This Row],[Max(s.salary)]]-Table3[[#This Row],[4.50%]]</f>
        <v>70037.789999999994</v>
      </c>
      <c r="I4133" s="11"/>
    </row>
    <row r="4134" spans="1:9">
      <c r="A4134" s="2">
        <v>36619</v>
      </c>
      <c r="B4134" s="2" t="s">
        <v>956</v>
      </c>
      <c r="C4134" s="2" t="s">
        <v>1094</v>
      </c>
      <c r="D4134" s="7">
        <v>73337</v>
      </c>
      <c r="E4134" s="2" t="s">
        <v>19</v>
      </c>
      <c r="F4134" s="2" t="str">
        <f>IF(Table3[[#This Row],[Max(s.salary)]] &gt; 'covid yearly salary'!$D$8, "T","F")</f>
        <v>T</v>
      </c>
      <c r="G4134" s="10">
        <f>Table3[[#This Row],[Max(s.salary)]]*0.045</f>
        <v>3300.165</v>
      </c>
      <c r="H4134" s="10">
        <f>Table3[[#This Row],[Max(s.salary)]]-Table3[[#This Row],[4.50%]]</f>
        <v>70036.835000000006</v>
      </c>
      <c r="I4134" s="11"/>
    </row>
    <row r="4135" spans="1:9">
      <c r="A4135" s="2">
        <v>34449</v>
      </c>
      <c r="B4135" s="2" t="s">
        <v>835</v>
      </c>
      <c r="C4135" s="2" t="s">
        <v>2339</v>
      </c>
      <c r="D4135" s="7">
        <v>73332</v>
      </c>
      <c r="E4135" s="2" t="s">
        <v>19</v>
      </c>
      <c r="F4135" s="2" t="str">
        <f>IF(Table3[[#This Row],[Max(s.salary)]] &gt; 'covid yearly salary'!$D$8, "T","F")</f>
        <v>T</v>
      </c>
      <c r="G4135" s="10">
        <f>Table3[[#This Row],[Max(s.salary)]]*0.045</f>
        <v>3299.94</v>
      </c>
      <c r="H4135" s="10">
        <f>Table3[[#This Row],[Max(s.salary)]]-Table3[[#This Row],[4.50%]]</f>
        <v>70032.06</v>
      </c>
      <c r="I4135" s="11"/>
    </row>
    <row r="4136" spans="1:9" hidden="1">
      <c r="A4136" s="2">
        <v>82652</v>
      </c>
      <c r="B4136" s="2" t="s">
        <v>561</v>
      </c>
      <c r="C4136" s="2" t="s">
        <v>2069</v>
      </c>
      <c r="D4136" s="2">
        <v>53325</v>
      </c>
      <c r="E4136" s="2" t="s">
        <v>19</v>
      </c>
      <c r="F4136" s="2" t="str">
        <f>IF(Table3[[#This Row],[Max(s.salary)]] &gt; 'covid yearly salary'!$D$8, "T","F")</f>
        <v>F</v>
      </c>
      <c r="G4136" s="11">
        <f>Table3[[#This Row],[Max(s.salary)]]*0.045</f>
        <v>2399.625</v>
      </c>
      <c r="H4136" s="4">
        <f>Table3[[#This Row],[Max(s.salary)]]-Table3[[#This Row],[4.50%]]</f>
        <v>50925.375</v>
      </c>
      <c r="I4136" s="11">
        <f t="shared" si="64"/>
        <v>5161338.5400000121</v>
      </c>
    </row>
    <row r="4137" spans="1:9" hidden="1">
      <c r="A4137" s="2">
        <v>82688</v>
      </c>
      <c r="B4137" s="2" t="s">
        <v>2560</v>
      </c>
      <c r="C4137" s="2" t="s">
        <v>658</v>
      </c>
      <c r="D4137" s="2">
        <v>60079</v>
      </c>
      <c r="E4137" s="2" t="s">
        <v>19</v>
      </c>
      <c r="F4137" s="2" t="str">
        <f>IF(Table3[[#This Row],[Max(s.salary)]] &gt; 'covid yearly salary'!$D$8, "T","F")</f>
        <v>F</v>
      </c>
      <c r="G4137" s="11">
        <f>Table3[[#This Row],[Max(s.salary)]]*0.045</f>
        <v>2703.5549999999998</v>
      </c>
      <c r="H4137" s="4">
        <f>Table3[[#This Row],[Max(s.salary)]]-Table3[[#This Row],[4.50%]]</f>
        <v>57375.445</v>
      </c>
      <c r="I4137" s="11">
        <f t="shared" si="64"/>
        <v>5158938.9150000121</v>
      </c>
    </row>
    <row r="4138" spans="1:9">
      <c r="A4138" s="2">
        <v>65671</v>
      </c>
      <c r="B4138" s="2" t="s">
        <v>839</v>
      </c>
      <c r="C4138" s="2" t="s">
        <v>453</v>
      </c>
      <c r="D4138" s="7">
        <v>73312</v>
      </c>
      <c r="E4138" s="2" t="s">
        <v>19</v>
      </c>
      <c r="F4138" s="2" t="str">
        <f>IF(Table3[[#This Row],[Max(s.salary)]] &gt; 'covid yearly salary'!$D$8, "T","F")</f>
        <v>T</v>
      </c>
      <c r="G4138" s="10">
        <f>Table3[[#This Row],[Max(s.salary)]]*0.045</f>
        <v>3299.04</v>
      </c>
      <c r="H4138" s="10">
        <f>Table3[[#This Row],[Max(s.salary)]]-Table3[[#This Row],[4.50%]]</f>
        <v>70012.960000000006</v>
      </c>
      <c r="I4138" s="11"/>
    </row>
    <row r="4139" spans="1:9" hidden="1">
      <c r="A4139" s="2">
        <v>82706</v>
      </c>
      <c r="B4139" s="2" t="s">
        <v>1979</v>
      </c>
      <c r="C4139" s="2" t="s">
        <v>941</v>
      </c>
      <c r="D4139" s="2">
        <v>47763</v>
      </c>
      <c r="E4139" s="2" t="s">
        <v>19</v>
      </c>
      <c r="F4139" s="2" t="str">
        <f>IF(Table3[[#This Row],[Max(s.salary)]] &gt; 'covid yearly salary'!$D$8, "T","F")</f>
        <v>F</v>
      </c>
      <c r="G4139" s="11">
        <f>Table3[[#This Row],[Max(s.salary)]]*0.045</f>
        <v>2149.335</v>
      </c>
      <c r="H4139" s="4">
        <f>Table3[[#This Row],[Max(s.salary)]]-Table3[[#This Row],[4.50%]]</f>
        <v>45613.665000000001</v>
      </c>
      <c r="I4139" s="11">
        <f t="shared" si="64"/>
        <v>5152936.3200000105</v>
      </c>
    </row>
    <row r="4140" spans="1:9">
      <c r="A4140" s="2">
        <v>90944</v>
      </c>
      <c r="B4140" s="2" t="s">
        <v>940</v>
      </c>
      <c r="C4140" s="2" t="s">
        <v>2482</v>
      </c>
      <c r="D4140" s="7">
        <v>73311</v>
      </c>
      <c r="E4140" s="2" t="s">
        <v>19</v>
      </c>
      <c r="F4140" s="2" t="str">
        <f>IF(Table3[[#This Row],[Max(s.salary)]] &gt; 'covid yearly salary'!$D$8, "T","F")</f>
        <v>T</v>
      </c>
      <c r="G4140" s="10">
        <f>Table3[[#This Row],[Max(s.salary)]]*0.045</f>
        <v>3298.9949999999999</v>
      </c>
      <c r="H4140" s="10">
        <f>Table3[[#This Row],[Max(s.salary)]]-Table3[[#This Row],[4.50%]]</f>
        <v>70012.005000000005</v>
      </c>
      <c r="I4140" s="11"/>
    </row>
    <row r="4141" spans="1:9">
      <c r="A4141" s="2">
        <v>86283</v>
      </c>
      <c r="B4141" s="2" t="s">
        <v>2699</v>
      </c>
      <c r="C4141" s="2" t="s">
        <v>1499</v>
      </c>
      <c r="D4141" s="7">
        <v>73308</v>
      </c>
      <c r="E4141" s="2" t="s">
        <v>19</v>
      </c>
      <c r="F4141" s="2" t="str">
        <f>IF(Table3[[#This Row],[Max(s.salary)]] &gt; 'covid yearly salary'!$D$8, "T","F")</f>
        <v>T</v>
      </c>
      <c r="G4141" s="10">
        <f>Table3[[#This Row],[Max(s.salary)]]*0.045</f>
        <v>3298.8599999999997</v>
      </c>
      <c r="H4141" s="10">
        <f>Table3[[#This Row],[Max(s.salary)]]-Table3[[#This Row],[4.50%]]</f>
        <v>70009.14</v>
      </c>
      <c r="I4141" s="11"/>
    </row>
    <row r="4142" spans="1:9">
      <c r="A4142" s="2">
        <v>63313</v>
      </c>
      <c r="B4142" s="2" t="s">
        <v>1466</v>
      </c>
      <c r="C4142" s="2" t="s">
        <v>2353</v>
      </c>
      <c r="D4142" s="7">
        <v>73304</v>
      </c>
      <c r="E4142" s="2" t="s">
        <v>19</v>
      </c>
      <c r="F4142" s="2" t="str">
        <f>IF(Table3[[#This Row],[Max(s.salary)]] &gt; 'covid yearly salary'!$D$8, "T","F")</f>
        <v>T</v>
      </c>
      <c r="G4142" s="10">
        <f>Table3[[#This Row],[Max(s.salary)]]*0.045</f>
        <v>3298.68</v>
      </c>
      <c r="H4142" s="10">
        <f>Table3[[#This Row],[Max(s.salary)]]-Table3[[#This Row],[4.50%]]</f>
        <v>70005.320000000007</v>
      </c>
      <c r="I4142" s="11"/>
    </row>
    <row r="4143" spans="1:9">
      <c r="A4143" s="2">
        <v>59471</v>
      </c>
      <c r="B4143" s="2" t="s">
        <v>2700</v>
      </c>
      <c r="C4143" s="2" t="s">
        <v>336</v>
      </c>
      <c r="D4143" s="7">
        <v>73283</v>
      </c>
      <c r="E4143" s="2" t="s">
        <v>19</v>
      </c>
      <c r="F4143" s="2" t="str">
        <f>IF(Table3[[#This Row],[Max(s.salary)]] &gt; 'covid yearly salary'!$D$8, "T","F")</f>
        <v>T</v>
      </c>
      <c r="G4143" s="10">
        <f>Table3[[#This Row],[Max(s.salary)]]*0.045</f>
        <v>3297.7349999999997</v>
      </c>
      <c r="H4143" s="10">
        <f>Table3[[#This Row],[Max(s.salary)]]-Table3[[#This Row],[4.50%]]</f>
        <v>69985.264999999999</v>
      </c>
      <c r="I4143" s="11"/>
    </row>
    <row r="4144" spans="1:9">
      <c r="A4144" s="2">
        <v>92639</v>
      </c>
      <c r="B4144" s="2" t="s">
        <v>610</v>
      </c>
      <c r="C4144" s="2" t="s">
        <v>2449</v>
      </c>
      <c r="D4144" s="7">
        <v>73275</v>
      </c>
      <c r="E4144" s="2" t="s">
        <v>19</v>
      </c>
      <c r="F4144" s="2" t="str">
        <f>IF(Table3[[#This Row],[Max(s.salary)]] &gt; 'covid yearly salary'!$D$8, "T","F")</f>
        <v>T</v>
      </c>
      <c r="G4144" s="10">
        <f>Table3[[#This Row],[Max(s.salary)]]*0.045</f>
        <v>3297.375</v>
      </c>
      <c r="H4144" s="10">
        <f>Table3[[#This Row],[Max(s.salary)]]-Table3[[#This Row],[4.50%]]</f>
        <v>69977.625</v>
      </c>
      <c r="I4144" s="11"/>
    </row>
    <row r="4145" spans="1:9" hidden="1">
      <c r="A4145" s="2">
        <v>82755</v>
      </c>
      <c r="B4145" s="2" t="s">
        <v>1586</v>
      </c>
      <c r="C4145" s="2" t="s">
        <v>1435</v>
      </c>
      <c r="D4145" s="2">
        <v>50712</v>
      </c>
      <c r="E4145" s="2" t="s">
        <v>19</v>
      </c>
      <c r="F4145" s="2" t="str">
        <f>IF(Table3[[#This Row],[Max(s.salary)]] &gt; 'covid yearly salary'!$D$8, "T","F")</f>
        <v>F</v>
      </c>
      <c r="G4145" s="11">
        <f>Table3[[#This Row],[Max(s.salary)]]*0.045</f>
        <v>2282.04</v>
      </c>
      <c r="H4145" s="4">
        <f>Table3[[#This Row],[Max(s.salary)]]-Table3[[#This Row],[4.50%]]</f>
        <v>48429.96</v>
      </c>
      <c r="I4145" s="11">
        <f t="shared" si="64"/>
        <v>5134295.340000011</v>
      </c>
    </row>
    <row r="4146" spans="1:9">
      <c r="A4146" s="2">
        <v>108405</v>
      </c>
      <c r="B4146" s="2" t="s">
        <v>120</v>
      </c>
      <c r="C4146" s="2" t="s">
        <v>464</v>
      </c>
      <c r="D4146" s="7">
        <v>73261</v>
      </c>
      <c r="E4146" s="2" t="s">
        <v>19</v>
      </c>
      <c r="F4146" s="2" t="str">
        <f>IF(Table3[[#This Row],[Max(s.salary)]] &gt; 'covid yearly salary'!$D$8, "T","F")</f>
        <v>T</v>
      </c>
      <c r="G4146" s="10">
        <f>Table3[[#This Row],[Max(s.salary)]]*0.045</f>
        <v>3296.7449999999999</v>
      </c>
      <c r="H4146" s="10">
        <f>Table3[[#This Row],[Max(s.salary)]]-Table3[[#This Row],[4.50%]]</f>
        <v>69964.255000000005</v>
      </c>
      <c r="I4146" s="11"/>
    </row>
    <row r="4147" spans="1:9">
      <c r="A4147" s="2">
        <v>95748</v>
      </c>
      <c r="B4147" s="2" t="s">
        <v>459</v>
      </c>
      <c r="C4147" s="2" t="s">
        <v>2540</v>
      </c>
      <c r="D4147" s="7">
        <v>73247</v>
      </c>
      <c r="E4147" s="2" t="s">
        <v>19</v>
      </c>
      <c r="F4147" s="2" t="str">
        <f>IF(Table3[[#This Row],[Max(s.salary)]] &gt; 'covid yearly salary'!$D$8, "T","F")</f>
        <v>T</v>
      </c>
      <c r="G4147" s="10">
        <f>Table3[[#This Row],[Max(s.salary)]]*0.045</f>
        <v>3296.1149999999998</v>
      </c>
      <c r="H4147" s="10">
        <f>Table3[[#This Row],[Max(s.salary)]]-Table3[[#This Row],[4.50%]]</f>
        <v>69950.884999999995</v>
      </c>
      <c r="I4147" s="11"/>
    </row>
    <row r="4148" spans="1:9">
      <c r="A4148" s="2">
        <v>10949</v>
      </c>
      <c r="B4148" s="2" t="s">
        <v>1707</v>
      </c>
      <c r="C4148" s="2" t="s">
        <v>706</v>
      </c>
      <c r="D4148" s="7">
        <v>73234</v>
      </c>
      <c r="E4148" s="2" t="s">
        <v>19</v>
      </c>
      <c r="F4148" s="2" t="str">
        <f>IF(Table3[[#This Row],[Max(s.salary)]] &gt; 'covid yearly salary'!$D$8, "T","F")</f>
        <v>T</v>
      </c>
      <c r="G4148" s="10">
        <f>Table3[[#This Row],[Max(s.salary)]]*0.045</f>
        <v>3295.5299999999997</v>
      </c>
      <c r="H4148" s="10">
        <f>Table3[[#This Row],[Max(s.salary)]]-Table3[[#This Row],[4.50%]]</f>
        <v>69938.47</v>
      </c>
      <c r="I4148" s="11"/>
    </row>
    <row r="4149" spans="1:9">
      <c r="A4149" s="2">
        <v>81166</v>
      </c>
      <c r="B4149" s="2" t="s">
        <v>1281</v>
      </c>
      <c r="C4149" s="2" t="s">
        <v>1304</v>
      </c>
      <c r="D4149" s="7">
        <v>73231</v>
      </c>
      <c r="E4149" s="2" t="s">
        <v>19</v>
      </c>
      <c r="F4149" s="2" t="str">
        <f>IF(Table3[[#This Row],[Max(s.salary)]] &gt; 'covid yearly salary'!$D$8, "T","F")</f>
        <v>T</v>
      </c>
      <c r="G4149" s="10">
        <f>Table3[[#This Row],[Max(s.salary)]]*0.045</f>
        <v>3295.395</v>
      </c>
      <c r="H4149" s="10">
        <f>Table3[[#This Row],[Max(s.salary)]]-Table3[[#This Row],[4.50%]]</f>
        <v>69935.604999999996</v>
      </c>
      <c r="I4149" s="11"/>
    </row>
    <row r="4150" spans="1:9" hidden="1">
      <c r="A4150" s="2">
        <v>82857</v>
      </c>
      <c r="B4150" s="2" t="s">
        <v>329</v>
      </c>
      <c r="C4150" s="2" t="s">
        <v>860</v>
      </c>
      <c r="D4150" s="2">
        <v>46151</v>
      </c>
      <c r="E4150" s="2" t="s">
        <v>19</v>
      </c>
      <c r="F4150" s="2" t="str">
        <f>IF(Table3[[#This Row],[Max(s.salary)]] &gt; 'covid yearly salary'!$D$8, "T","F")</f>
        <v>F</v>
      </c>
      <c r="G4150" s="11">
        <f>Table3[[#This Row],[Max(s.salary)]]*0.045</f>
        <v>2076.7950000000001</v>
      </c>
      <c r="H4150" s="4">
        <f>Table3[[#This Row],[Max(s.salary)]]-Table3[[#This Row],[4.50%]]</f>
        <v>44074.205000000002</v>
      </c>
      <c r="I4150" s="11">
        <f t="shared" si="64"/>
        <v>5118829.5150000099</v>
      </c>
    </row>
    <row r="4151" spans="1:9" hidden="1">
      <c r="A4151" s="2">
        <v>82877</v>
      </c>
      <c r="B4151" s="2" t="s">
        <v>197</v>
      </c>
      <c r="C4151" s="2" t="s">
        <v>1671</v>
      </c>
      <c r="D4151" s="2">
        <v>60773</v>
      </c>
      <c r="E4151" s="2" t="s">
        <v>19</v>
      </c>
      <c r="F4151" s="2" t="str">
        <f>IF(Table3[[#This Row],[Max(s.salary)]] &gt; 'covid yearly salary'!$D$8, "T","F")</f>
        <v>F</v>
      </c>
      <c r="G4151" s="11">
        <f>Table3[[#This Row],[Max(s.salary)]]*0.045</f>
        <v>2734.7849999999999</v>
      </c>
      <c r="H4151" s="4">
        <f>Table3[[#This Row],[Max(s.salary)]]-Table3[[#This Row],[4.50%]]</f>
        <v>58038.214999999997</v>
      </c>
      <c r="I4151" s="11">
        <f t="shared" si="64"/>
        <v>5116752.72000001</v>
      </c>
    </row>
    <row r="4152" spans="1:9" hidden="1">
      <c r="A4152" s="2">
        <v>82884</v>
      </c>
      <c r="B4152" s="2" t="s">
        <v>1551</v>
      </c>
      <c r="C4152" s="2" t="s">
        <v>43</v>
      </c>
      <c r="D4152" s="2">
        <v>49366</v>
      </c>
      <c r="E4152" s="2" t="s">
        <v>19</v>
      </c>
      <c r="F4152" s="2" t="str">
        <f>IF(Table3[[#This Row],[Max(s.salary)]] &gt; 'covid yearly salary'!$D$8, "T","F")</f>
        <v>F</v>
      </c>
      <c r="G4152" s="11">
        <f>Table3[[#This Row],[Max(s.salary)]]*0.045</f>
        <v>2221.4699999999998</v>
      </c>
      <c r="H4152" s="4">
        <f>Table3[[#This Row],[Max(s.salary)]]-Table3[[#This Row],[4.50%]]</f>
        <v>47144.53</v>
      </c>
      <c r="I4152" s="11">
        <f t="shared" si="64"/>
        <v>5114017.9350000098</v>
      </c>
    </row>
    <row r="4153" spans="1:9">
      <c r="A4153" s="2">
        <v>81718</v>
      </c>
      <c r="B4153" s="2" t="s">
        <v>928</v>
      </c>
      <c r="C4153" s="2" t="s">
        <v>2136</v>
      </c>
      <c r="D4153" s="7">
        <v>73222</v>
      </c>
      <c r="E4153" s="2" t="s">
        <v>19</v>
      </c>
      <c r="F4153" s="2" t="str">
        <f>IF(Table3[[#This Row],[Max(s.salary)]] &gt; 'covid yearly salary'!$D$8, "T","F")</f>
        <v>T</v>
      </c>
      <c r="G4153" s="10">
        <f>Table3[[#This Row],[Max(s.salary)]]*0.045</f>
        <v>3294.99</v>
      </c>
      <c r="H4153" s="10">
        <f>Table3[[#This Row],[Max(s.salary)]]-Table3[[#This Row],[4.50%]]</f>
        <v>69927.009999999995</v>
      </c>
      <c r="I4153" s="11"/>
    </row>
    <row r="4154" spans="1:9" hidden="1">
      <c r="A4154" s="2">
        <v>82899</v>
      </c>
      <c r="B4154" s="2" t="s">
        <v>1137</v>
      </c>
      <c r="C4154" s="2" t="s">
        <v>1843</v>
      </c>
      <c r="D4154" s="2">
        <v>49872</v>
      </c>
      <c r="E4154" s="2" t="s">
        <v>19</v>
      </c>
      <c r="F4154" s="2" t="str">
        <f>IF(Table3[[#This Row],[Max(s.salary)]] &gt; 'covid yearly salary'!$D$8, "T","F")</f>
        <v>F</v>
      </c>
      <c r="G4154" s="11">
        <f>Table3[[#This Row],[Max(s.salary)]]*0.045</f>
        <v>2244.2399999999998</v>
      </c>
      <c r="H4154" s="4">
        <f>Table3[[#This Row],[Max(s.salary)]]-Table3[[#This Row],[4.50%]]</f>
        <v>47627.76</v>
      </c>
      <c r="I4154" s="11">
        <f t="shared" si="64"/>
        <v>5108501.4750000108</v>
      </c>
    </row>
    <row r="4155" spans="1:9">
      <c r="A4155" s="2">
        <v>68128</v>
      </c>
      <c r="B4155" s="2" t="s">
        <v>161</v>
      </c>
      <c r="C4155" s="2" t="s">
        <v>2325</v>
      </c>
      <c r="D4155" s="7">
        <v>73215</v>
      </c>
      <c r="E4155" s="2" t="s">
        <v>19</v>
      </c>
      <c r="F4155" s="2" t="str">
        <f>IF(Table3[[#This Row],[Max(s.salary)]] &gt; 'covid yearly salary'!$D$8, "T","F")</f>
        <v>T</v>
      </c>
      <c r="G4155" s="10">
        <f>Table3[[#This Row],[Max(s.salary)]]*0.045</f>
        <v>3294.6749999999997</v>
      </c>
      <c r="H4155" s="10">
        <f>Table3[[#This Row],[Max(s.salary)]]-Table3[[#This Row],[4.50%]]</f>
        <v>69920.324999999997</v>
      </c>
      <c r="I4155" s="11"/>
    </row>
    <row r="4156" spans="1:9">
      <c r="A4156" s="2">
        <v>84594</v>
      </c>
      <c r="B4156" s="2" t="s">
        <v>2096</v>
      </c>
      <c r="C4156" s="2" t="s">
        <v>568</v>
      </c>
      <c r="D4156" s="7">
        <v>73213</v>
      </c>
      <c r="E4156" s="2" t="s">
        <v>19</v>
      </c>
      <c r="F4156" s="2" t="str">
        <f>IF(Table3[[#This Row],[Max(s.salary)]] &gt; 'covid yearly salary'!$D$8, "T","F")</f>
        <v>T</v>
      </c>
      <c r="G4156" s="10">
        <f>Table3[[#This Row],[Max(s.salary)]]*0.045</f>
        <v>3294.585</v>
      </c>
      <c r="H4156" s="10">
        <f>Table3[[#This Row],[Max(s.salary)]]-Table3[[#This Row],[4.50%]]</f>
        <v>69918.414999999994</v>
      </c>
      <c r="I4156" s="11"/>
    </row>
    <row r="4157" spans="1:9">
      <c r="A4157" s="2">
        <v>73557</v>
      </c>
      <c r="B4157" s="2" t="s">
        <v>51</v>
      </c>
      <c r="C4157" s="2" t="s">
        <v>299</v>
      </c>
      <c r="D4157" s="7">
        <v>73207</v>
      </c>
      <c r="E4157" s="2" t="s">
        <v>19</v>
      </c>
      <c r="F4157" s="2" t="str">
        <f>IF(Table3[[#This Row],[Max(s.salary)]] &gt; 'covid yearly salary'!$D$8, "T","F")</f>
        <v>T</v>
      </c>
      <c r="G4157" s="10">
        <f>Table3[[#This Row],[Max(s.salary)]]*0.045</f>
        <v>3294.3150000000001</v>
      </c>
      <c r="H4157" s="10">
        <f>Table3[[#This Row],[Max(s.salary)]]-Table3[[#This Row],[4.50%]]</f>
        <v>69912.684999999998</v>
      </c>
      <c r="I4157" s="11"/>
    </row>
    <row r="4158" spans="1:9">
      <c r="A4158" s="2">
        <v>24592</v>
      </c>
      <c r="B4158" s="2" t="s">
        <v>463</v>
      </c>
      <c r="C4158" s="2" t="s">
        <v>875</v>
      </c>
      <c r="D4158" s="7">
        <v>73203</v>
      </c>
      <c r="E4158" s="2" t="s">
        <v>19</v>
      </c>
      <c r="F4158" s="2" t="str">
        <f>IF(Table3[[#This Row],[Max(s.salary)]] &gt; 'covid yearly salary'!$D$8, "T","F")</f>
        <v>T</v>
      </c>
      <c r="G4158" s="10">
        <f>Table3[[#This Row],[Max(s.salary)]]*0.045</f>
        <v>3294.1349999999998</v>
      </c>
      <c r="H4158" s="10">
        <f>Table3[[#This Row],[Max(s.salary)]]-Table3[[#This Row],[4.50%]]</f>
        <v>69908.865000000005</v>
      </c>
      <c r="I4158" s="11"/>
    </row>
    <row r="4159" spans="1:9">
      <c r="A4159" s="2">
        <v>30617</v>
      </c>
      <c r="B4159" s="2" t="s">
        <v>1576</v>
      </c>
      <c r="C4159" s="2" t="s">
        <v>2171</v>
      </c>
      <c r="D4159" s="7">
        <v>73190</v>
      </c>
      <c r="E4159" s="2" t="s">
        <v>19</v>
      </c>
      <c r="F4159" s="2" t="str">
        <f>IF(Table3[[#This Row],[Max(s.salary)]] &gt; 'covid yearly salary'!$D$8, "T","F")</f>
        <v>T</v>
      </c>
      <c r="G4159" s="10">
        <f>Table3[[#This Row],[Max(s.salary)]]*0.045</f>
        <v>3293.5499999999997</v>
      </c>
      <c r="H4159" s="10">
        <f>Table3[[#This Row],[Max(s.salary)]]-Table3[[#This Row],[4.50%]]</f>
        <v>69896.45</v>
      </c>
      <c r="I4159" s="11"/>
    </row>
    <row r="4160" spans="1:9">
      <c r="A4160" s="2">
        <v>108284</v>
      </c>
      <c r="B4160" s="2" t="s">
        <v>870</v>
      </c>
      <c r="C4160" s="2" t="s">
        <v>604</v>
      </c>
      <c r="D4160" s="7">
        <v>73170</v>
      </c>
      <c r="E4160" s="2" t="s">
        <v>19</v>
      </c>
      <c r="F4160" s="2" t="str">
        <f>IF(Table3[[#This Row],[Max(s.salary)]] &gt; 'covid yearly salary'!$D$8, "T","F")</f>
        <v>T</v>
      </c>
      <c r="G4160" s="10">
        <f>Table3[[#This Row],[Max(s.salary)]]*0.045</f>
        <v>3292.65</v>
      </c>
      <c r="H4160" s="10">
        <f>Table3[[#This Row],[Max(s.salary)]]-Table3[[#This Row],[4.50%]]</f>
        <v>69877.350000000006</v>
      </c>
      <c r="I4160" s="11"/>
    </row>
    <row r="4161" spans="1:9" hidden="1">
      <c r="A4161" s="2">
        <v>83074</v>
      </c>
      <c r="B4161" s="2" t="s">
        <v>1788</v>
      </c>
      <c r="C4161" s="2" t="s">
        <v>1433</v>
      </c>
      <c r="D4161" s="2">
        <v>40000</v>
      </c>
      <c r="E4161" s="2" t="s">
        <v>19</v>
      </c>
      <c r="F4161" s="2" t="str">
        <f>IF(Table3[[#This Row],[Max(s.salary)]] &gt; 'covid yearly salary'!$D$8, "T","F")</f>
        <v>F</v>
      </c>
      <c r="G4161" s="11">
        <f>Table3[[#This Row],[Max(s.salary)]]*0.045</f>
        <v>1800</v>
      </c>
      <c r="H4161" s="4">
        <f>Table3[[#This Row],[Max(s.salary)]]-Table3[[#This Row],[4.50%]]</f>
        <v>38200</v>
      </c>
      <c r="I4161" s="11">
        <f t="shared" si="64"/>
        <v>5086493.3250000086</v>
      </c>
    </row>
    <row r="4162" spans="1:9">
      <c r="A4162" s="2">
        <v>85934</v>
      </c>
      <c r="B4162" s="2" t="s">
        <v>1599</v>
      </c>
      <c r="C4162" s="2" t="s">
        <v>2343</v>
      </c>
      <c r="D4162" s="7">
        <v>73163</v>
      </c>
      <c r="E4162" s="2" t="s">
        <v>19</v>
      </c>
      <c r="F4162" s="2" t="str">
        <f>IF(Table3[[#This Row],[Max(s.salary)]] &gt; 'covid yearly salary'!$D$8, "T","F")</f>
        <v>T</v>
      </c>
      <c r="G4162" s="10">
        <f>Table3[[#This Row],[Max(s.salary)]]*0.045</f>
        <v>3292.335</v>
      </c>
      <c r="H4162" s="10">
        <f>Table3[[#This Row],[Max(s.salary)]]-Table3[[#This Row],[4.50%]]</f>
        <v>69870.664999999994</v>
      </c>
      <c r="I4162" s="11"/>
    </row>
    <row r="4163" spans="1:9">
      <c r="A4163" s="2">
        <v>17775</v>
      </c>
      <c r="B4163" s="2" t="s">
        <v>1456</v>
      </c>
      <c r="C4163" s="2" t="s">
        <v>771</v>
      </c>
      <c r="D4163" s="7">
        <v>73145</v>
      </c>
      <c r="E4163" s="2" t="s">
        <v>19</v>
      </c>
      <c r="F4163" s="2" t="str">
        <f>IF(Table3[[#This Row],[Max(s.salary)]] &gt; 'covid yearly salary'!$D$8, "T","F")</f>
        <v>T</v>
      </c>
      <c r="G4163" s="10">
        <f>Table3[[#This Row],[Max(s.salary)]]*0.045</f>
        <v>3291.5250000000001</v>
      </c>
      <c r="H4163" s="10">
        <f>Table3[[#This Row],[Max(s.salary)]]-Table3[[#This Row],[4.50%]]</f>
        <v>69853.475000000006</v>
      </c>
      <c r="I4163" s="11"/>
    </row>
    <row r="4164" spans="1:9" hidden="1">
      <c r="A4164" s="2">
        <v>83080</v>
      </c>
      <c r="B4164" s="2" t="s">
        <v>606</v>
      </c>
      <c r="C4164" s="2" t="s">
        <v>2556</v>
      </c>
      <c r="D4164" s="2">
        <v>58049</v>
      </c>
      <c r="E4164" s="2" t="s">
        <v>19</v>
      </c>
      <c r="F4164" s="2" t="str">
        <f>IF(Table3[[#This Row],[Max(s.salary)]] &gt; 'covid yearly salary'!$D$8, "T","F")</f>
        <v>F</v>
      </c>
      <c r="G4164" s="11">
        <f>Table3[[#This Row],[Max(s.salary)]]*0.045</f>
        <v>2612.2049999999999</v>
      </c>
      <c r="H4164" s="4">
        <f>Table3[[#This Row],[Max(s.salary)]]-Table3[[#This Row],[4.50%]]</f>
        <v>55436.794999999998</v>
      </c>
      <c r="I4164" s="11">
        <f t="shared" ref="I4164:I4225" si="65">SUM(G4164:G8382)</f>
        <v>5078109.4650000082</v>
      </c>
    </row>
    <row r="4165" spans="1:9">
      <c r="A4165" s="2">
        <v>55447</v>
      </c>
      <c r="B4165" s="2" t="s">
        <v>456</v>
      </c>
      <c r="C4165" s="2" t="s">
        <v>230</v>
      </c>
      <c r="D4165" s="7">
        <v>73145</v>
      </c>
      <c r="E4165" s="2" t="s">
        <v>19</v>
      </c>
      <c r="F4165" s="2" t="str">
        <f>IF(Table3[[#This Row],[Max(s.salary)]] &gt; 'covid yearly salary'!$D$8, "T","F")</f>
        <v>T</v>
      </c>
      <c r="G4165" s="10">
        <f>Table3[[#This Row],[Max(s.salary)]]*0.045</f>
        <v>3291.5250000000001</v>
      </c>
      <c r="H4165" s="10">
        <f>Table3[[#This Row],[Max(s.salary)]]-Table3[[#This Row],[4.50%]]</f>
        <v>69853.475000000006</v>
      </c>
      <c r="I4165" s="11"/>
    </row>
    <row r="4166" spans="1:9" hidden="1">
      <c r="A4166" s="2">
        <v>83101</v>
      </c>
      <c r="B4166" s="2" t="s">
        <v>1822</v>
      </c>
      <c r="C4166" s="2" t="s">
        <v>795</v>
      </c>
      <c r="D4166" s="2">
        <v>48002</v>
      </c>
      <c r="E4166" s="2" t="s">
        <v>19</v>
      </c>
      <c r="F4166" s="2" t="str">
        <f>IF(Table3[[#This Row],[Max(s.salary)]] &gt; 'covid yearly salary'!$D$8, "T","F")</f>
        <v>F</v>
      </c>
      <c r="G4166" s="11">
        <f>Table3[[#This Row],[Max(s.salary)]]*0.045</f>
        <v>2160.09</v>
      </c>
      <c r="H4166" s="4">
        <f>Table3[[#This Row],[Max(s.salary)]]-Table3[[#This Row],[4.50%]]</f>
        <v>45841.91</v>
      </c>
      <c r="I4166" s="11">
        <f t="shared" si="65"/>
        <v>5072205.7350000078</v>
      </c>
    </row>
    <row r="4167" spans="1:9">
      <c r="A4167" s="2">
        <v>56878</v>
      </c>
      <c r="B4167" s="2" t="s">
        <v>847</v>
      </c>
      <c r="C4167" s="2" t="s">
        <v>980</v>
      </c>
      <c r="D4167" s="7">
        <v>73137</v>
      </c>
      <c r="E4167" s="2" t="s">
        <v>19</v>
      </c>
      <c r="F4167" s="2" t="str">
        <f>IF(Table3[[#This Row],[Max(s.salary)]] &gt; 'covid yearly salary'!$D$8, "T","F")</f>
        <v>T</v>
      </c>
      <c r="G4167" s="10">
        <f>Table3[[#This Row],[Max(s.salary)]]*0.045</f>
        <v>3291.165</v>
      </c>
      <c r="H4167" s="10">
        <f>Table3[[#This Row],[Max(s.salary)]]-Table3[[#This Row],[4.50%]]</f>
        <v>69845.835000000006</v>
      </c>
      <c r="I4167" s="11"/>
    </row>
    <row r="4168" spans="1:9" hidden="1">
      <c r="A4168" s="2">
        <v>83134</v>
      </c>
      <c r="B4168" s="2" t="s">
        <v>693</v>
      </c>
      <c r="C4168" s="2" t="s">
        <v>1487</v>
      </c>
      <c r="D4168" s="2">
        <v>57563</v>
      </c>
      <c r="E4168" s="2" t="s">
        <v>19</v>
      </c>
      <c r="F4168" s="2" t="str">
        <f>IF(Table3[[#This Row],[Max(s.salary)]] &gt; 'covid yearly salary'!$D$8, "T","F")</f>
        <v>F</v>
      </c>
      <c r="G4168" s="11">
        <f>Table3[[#This Row],[Max(s.salary)]]*0.045</f>
        <v>2590.335</v>
      </c>
      <c r="H4168" s="4">
        <f>Table3[[#This Row],[Max(s.salary)]]-Table3[[#This Row],[4.50%]]</f>
        <v>54972.665000000001</v>
      </c>
      <c r="I4168" s="11">
        <f t="shared" si="65"/>
        <v>5066754.4800000088</v>
      </c>
    </row>
    <row r="4169" spans="1:9">
      <c r="A4169" s="2">
        <v>21305</v>
      </c>
      <c r="B4169" s="2" t="s">
        <v>1280</v>
      </c>
      <c r="C4169" s="2" t="s">
        <v>2701</v>
      </c>
      <c r="D4169" s="7">
        <v>73121</v>
      </c>
      <c r="E4169" s="2" t="s">
        <v>19</v>
      </c>
      <c r="F4169" s="2" t="str">
        <f>IF(Table3[[#This Row],[Max(s.salary)]] &gt; 'covid yearly salary'!$D$8, "T","F")</f>
        <v>T</v>
      </c>
      <c r="G4169" s="10">
        <f>Table3[[#This Row],[Max(s.salary)]]*0.045</f>
        <v>3290.4449999999997</v>
      </c>
      <c r="H4169" s="10">
        <f>Table3[[#This Row],[Max(s.salary)]]-Table3[[#This Row],[4.50%]]</f>
        <v>69830.554999999993</v>
      </c>
      <c r="I4169" s="11"/>
    </row>
    <row r="4170" spans="1:9">
      <c r="A4170" s="2">
        <v>96249</v>
      </c>
      <c r="B4170" s="2" t="s">
        <v>1895</v>
      </c>
      <c r="C4170" s="2" t="s">
        <v>336</v>
      </c>
      <c r="D4170" s="7">
        <v>73121</v>
      </c>
      <c r="E4170" s="2" t="s">
        <v>19</v>
      </c>
      <c r="F4170" s="2" t="str">
        <f>IF(Table3[[#This Row],[Max(s.salary)]] &gt; 'covid yearly salary'!$D$8, "T","F")</f>
        <v>T</v>
      </c>
      <c r="G4170" s="10">
        <f>Table3[[#This Row],[Max(s.salary)]]*0.045</f>
        <v>3290.4449999999997</v>
      </c>
      <c r="H4170" s="10">
        <f>Table3[[#This Row],[Max(s.salary)]]-Table3[[#This Row],[4.50%]]</f>
        <v>69830.554999999993</v>
      </c>
      <c r="I4170" s="11"/>
    </row>
    <row r="4171" spans="1:9" hidden="1">
      <c r="A4171" s="2">
        <v>83153</v>
      </c>
      <c r="B4171" s="2" t="s">
        <v>2090</v>
      </c>
      <c r="C4171" s="2" t="s">
        <v>96</v>
      </c>
      <c r="D4171" s="2">
        <v>51140</v>
      </c>
      <c r="E4171" s="2" t="s">
        <v>19</v>
      </c>
      <c r="F4171" s="2" t="str">
        <f>IF(Table3[[#This Row],[Max(s.salary)]] &gt; 'covid yearly salary'!$D$8, "T","F")</f>
        <v>F</v>
      </c>
      <c r="G4171" s="11">
        <f>Table3[[#This Row],[Max(s.salary)]]*0.045</f>
        <v>2301.2999999999997</v>
      </c>
      <c r="H4171" s="4">
        <f>Table3[[#This Row],[Max(s.salary)]]-Table3[[#This Row],[4.50%]]</f>
        <v>48838.7</v>
      </c>
      <c r="I4171" s="11">
        <f t="shared" si="65"/>
        <v>5057583.2550000092</v>
      </c>
    </row>
    <row r="4172" spans="1:9" hidden="1">
      <c r="A4172" s="2">
        <v>83167</v>
      </c>
      <c r="B4172" s="2" t="s">
        <v>1739</v>
      </c>
      <c r="C4172" s="2" t="s">
        <v>1996</v>
      </c>
      <c r="D4172" s="2">
        <v>62113</v>
      </c>
      <c r="E4172" s="2" t="s">
        <v>19</v>
      </c>
      <c r="F4172" s="2" t="str">
        <f>IF(Table3[[#This Row],[Max(s.salary)]] &gt; 'covid yearly salary'!$D$8, "T","F")</f>
        <v>F</v>
      </c>
      <c r="G4172" s="11">
        <f>Table3[[#This Row],[Max(s.salary)]]*0.045</f>
        <v>2795.085</v>
      </c>
      <c r="H4172" s="4">
        <f>Table3[[#This Row],[Max(s.salary)]]-Table3[[#This Row],[4.50%]]</f>
        <v>59317.915000000001</v>
      </c>
      <c r="I4172" s="11">
        <f t="shared" si="65"/>
        <v>5055281.9550000094</v>
      </c>
    </row>
    <row r="4173" spans="1:9">
      <c r="A4173" s="2">
        <v>11354</v>
      </c>
      <c r="B4173" s="2" t="s">
        <v>2507</v>
      </c>
      <c r="C4173" s="2" t="s">
        <v>2702</v>
      </c>
      <c r="D4173" s="7">
        <v>73114</v>
      </c>
      <c r="E4173" s="2" t="s">
        <v>19</v>
      </c>
      <c r="F4173" s="2" t="str">
        <f>IF(Table3[[#This Row],[Max(s.salary)]] &gt; 'covid yearly salary'!$D$8, "T","F")</f>
        <v>T</v>
      </c>
      <c r="G4173" s="10">
        <f>Table3[[#This Row],[Max(s.salary)]]*0.045</f>
        <v>3290.1299999999997</v>
      </c>
      <c r="H4173" s="10">
        <f>Table3[[#This Row],[Max(s.salary)]]-Table3[[#This Row],[4.50%]]</f>
        <v>69823.87</v>
      </c>
      <c r="I4173" s="11"/>
    </row>
    <row r="4174" spans="1:9" hidden="1">
      <c r="A4174" s="2">
        <v>83220</v>
      </c>
      <c r="B4174" s="2" t="s">
        <v>1331</v>
      </c>
      <c r="C4174" s="2" t="s">
        <v>1295</v>
      </c>
      <c r="D4174" s="2">
        <v>53688</v>
      </c>
      <c r="E4174" s="2" t="s">
        <v>19</v>
      </c>
      <c r="F4174" s="2" t="str">
        <f>IF(Table3[[#This Row],[Max(s.salary)]] &gt; 'covid yearly salary'!$D$8, "T","F")</f>
        <v>F</v>
      </c>
      <c r="G4174" s="11">
        <f>Table3[[#This Row],[Max(s.salary)]]*0.045</f>
        <v>2415.96</v>
      </c>
      <c r="H4174" s="4">
        <f>Table3[[#This Row],[Max(s.salary)]]-Table3[[#This Row],[4.50%]]</f>
        <v>51272.04</v>
      </c>
      <c r="I4174" s="11">
        <f t="shared" si="65"/>
        <v>5049196.7400000095</v>
      </c>
    </row>
    <row r="4175" spans="1:9" hidden="1">
      <c r="A4175" s="2">
        <v>83242</v>
      </c>
      <c r="B4175" s="2" t="s">
        <v>554</v>
      </c>
      <c r="C4175" s="2" t="s">
        <v>450</v>
      </c>
      <c r="D4175" s="2">
        <v>52660</v>
      </c>
      <c r="E4175" s="2" t="s">
        <v>19</v>
      </c>
      <c r="F4175" s="2" t="str">
        <f>IF(Table3[[#This Row],[Max(s.salary)]] &gt; 'covid yearly salary'!$D$8, "T","F")</f>
        <v>F</v>
      </c>
      <c r="G4175" s="11">
        <f>Table3[[#This Row],[Max(s.salary)]]*0.045</f>
        <v>2369.6999999999998</v>
      </c>
      <c r="H4175" s="4">
        <f>Table3[[#This Row],[Max(s.salary)]]-Table3[[#This Row],[4.50%]]</f>
        <v>50290.3</v>
      </c>
      <c r="I4175" s="11">
        <f t="shared" si="65"/>
        <v>5046780.7800000096</v>
      </c>
    </row>
    <row r="4176" spans="1:9">
      <c r="A4176" s="2">
        <v>109919</v>
      </c>
      <c r="B4176" s="2" t="s">
        <v>1260</v>
      </c>
      <c r="C4176" s="2" t="s">
        <v>1626</v>
      </c>
      <c r="D4176" s="7">
        <v>73092</v>
      </c>
      <c r="E4176" s="2" t="s">
        <v>19</v>
      </c>
      <c r="F4176" s="2" t="str">
        <f>IF(Table3[[#This Row],[Max(s.salary)]] &gt; 'covid yearly salary'!$D$8, "T","F")</f>
        <v>T</v>
      </c>
      <c r="G4176" s="10">
        <f>Table3[[#This Row],[Max(s.salary)]]*0.045</f>
        <v>3289.14</v>
      </c>
      <c r="H4176" s="10">
        <f>Table3[[#This Row],[Max(s.salary)]]-Table3[[#This Row],[4.50%]]</f>
        <v>69802.86</v>
      </c>
      <c r="I4176" s="11"/>
    </row>
    <row r="4177" spans="1:9">
      <c r="A4177" s="2">
        <v>89341</v>
      </c>
      <c r="B4177" s="2" t="s">
        <v>1345</v>
      </c>
      <c r="C4177" s="2" t="s">
        <v>1562</v>
      </c>
      <c r="D4177" s="7">
        <v>73091</v>
      </c>
      <c r="E4177" s="2" t="s">
        <v>19</v>
      </c>
      <c r="F4177" s="2" t="str">
        <f>IF(Table3[[#This Row],[Max(s.salary)]] &gt; 'covid yearly salary'!$D$8, "T","F")</f>
        <v>T</v>
      </c>
      <c r="G4177" s="10">
        <f>Table3[[#This Row],[Max(s.salary)]]*0.045</f>
        <v>3289.0949999999998</v>
      </c>
      <c r="H4177" s="10">
        <f>Table3[[#This Row],[Max(s.salary)]]-Table3[[#This Row],[4.50%]]</f>
        <v>69801.904999999999</v>
      </c>
      <c r="I4177" s="11"/>
    </row>
    <row r="4178" spans="1:9">
      <c r="A4178" s="2">
        <v>28939</v>
      </c>
      <c r="B4178" s="2" t="s">
        <v>714</v>
      </c>
      <c r="C4178" s="2" t="s">
        <v>1506</v>
      </c>
      <c r="D4178" s="7">
        <v>73089</v>
      </c>
      <c r="E4178" s="2" t="s">
        <v>19</v>
      </c>
      <c r="F4178" s="2" t="str">
        <f>IF(Table3[[#This Row],[Max(s.salary)]] &gt; 'covid yearly salary'!$D$8, "T","F")</f>
        <v>T</v>
      </c>
      <c r="G4178" s="10">
        <f>Table3[[#This Row],[Max(s.salary)]]*0.045</f>
        <v>3289.0049999999997</v>
      </c>
      <c r="H4178" s="10">
        <f>Table3[[#This Row],[Max(s.salary)]]-Table3[[#This Row],[4.50%]]</f>
        <v>69799.994999999995</v>
      </c>
      <c r="I4178" s="11"/>
    </row>
    <row r="4179" spans="1:9" hidden="1">
      <c r="A4179" s="2">
        <v>83314</v>
      </c>
      <c r="B4179" s="2" t="s">
        <v>1139</v>
      </c>
      <c r="C4179" s="2" t="s">
        <v>1978</v>
      </c>
      <c r="D4179" s="2">
        <v>61550</v>
      </c>
      <c r="E4179" s="2" t="s">
        <v>19</v>
      </c>
      <c r="F4179" s="2" t="str">
        <f>IF(Table3[[#This Row],[Max(s.salary)]] &gt; 'covid yearly salary'!$D$8, "T","F")</f>
        <v>F</v>
      </c>
      <c r="G4179" s="11">
        <f>Table3[[#This Row],[Max(s.salary)]]*0.045</f>
        <v>2769.75</v>
      </c>
      <c r="H4179" s="4">
        <f>Table3[[#This Row],[Max(s.salary)]]-Table3[[#This Row],[4.50%]]</f>
        <v>58780.25</v>
      </c>
      <c r="I4179" s="11">
        <f t="shared" si="65"/>
        <v>5034543.8400000092</v>
      </c>
    </row>
    <row r="4180" spans="1:9">
      <c r="A4180" s="2">
        <v>91272</v>
      </c>
      <c r="B4180" s="2" t="s">
        <v>1896</v>
      </c>
      <c r="C4180" s="2" t="s">
        <v>1996</v>
      </c>
      <c r="D4180" s="7">
        <v>73087</v>
      </c>
      <c r="E4180" s="2" t="s">
        <v>19</v>
      </c>
      <c r="F4180" s="2" t="str">
        <f>IF(Table3[[#This Row],[Max(s.salary)]] &gt; 'covid yearly salary'!$D$8, "T","F")</f>
        <v>T</v>
      </c>
      <c r="G4180" s="10">
        <f>Table3[[#This Row],[Max(s.salary)]]*0.045</f>
        <v>3288.915</v>
      </c>
      <c r="H4180" s="10">
        <f>Table3[[#This Row],[Max(s.salary)]]-Table3[[#This Row],[4.50%]]</f>
        <v>69798.085000000006</v>
      </c>
      <c r="I4180" s="11"/>
    </row>
    <row r="4181" spans="1:9" hidden="1">
      <c r="A4181" s="2">
        <v>83331</v>
      </c>
      <c r="B4181" s="2" t="s">
        <v>2357</v>
      </c>
      <c r="C4181" s="2" t="s">
        <v>257</v>
      </c>
      <c r="D4181" s="2">
        <v>52952</v>
      </c>
      <c r="E4181" s="2" t="s">
        <v>19</v>
      </c>
      <c r="F4181" s="2" t="str">
        <f>IF(Table3[[#This Row],[Max(s.salary)]] &gt; 'covid yearly salary'!$D$8, "T","F")</f>
        <v>F</v>
      </c>
      <c r="G4181" s="11">
        <f>Table3[[#This Row],[Max(s.salary)]]*0.045</f>
        <v>2382.8399999999997</v>
      </c>
      <c r="H4181" s="4">
        <f>Table3[[#This Row],[Max(s.salary)]]-Table3[[#This Row],[4.50%]]</f>
        <v>50569.16</v>
      </c>
      <c r="I4181" s="11">
        <f t="shared" si="65"/>
        <v>5028485.1750000082</v>
      </c>
    </row>
    <row r="4182" spans="1:9">
      <c r="A4182" s="2">
        <v>74483</v>
      </c>
      <c r="B4182" s="2" t="s">
        <v>2562</v>
      </c>
      <c r="C4182" s="2" t="s">
        <v>146</v>
      </c>
      <c r="D4182" s="7">
        <v>73078</v>
      </c>
      <c r="E4182" s="2" t="s">
        <v>19</v>
      </c>
      <c r="F4182" s="2" t="str">
        <f>IF(Table3[[#This Row],[Max(s.salary)]] &gt; 'covid yearly salary'!$D$8, "T","F")</f>
        <v>T</v>
      </c>
      <c r="G4182" s="10">
        <f>Table3[[#This Row],[Max(s.salary)]]*0.045</f>
        <v>3288.5099999999998</v>
      </c>
      <c r="H4182" s="10">
        <f>Table3[[#This Row],[Max(s.salary)]]-Table3[[#This Row],[4.50%]]</f>
        <v>69789.490000000005</v>
      </c>
      <c r="I4182" s="11"/>
    </row>
    <row r="4183" spans="1:9" hidden="1">
      <c r="A4183" s="2">
        <v>83337</v>
      </c>
      <c r="B4183" s="2" t="s">
        <v>1944</v>
      </c>
      <c r="C4183" s="2" t="s">
        <v>1204</v>
      </c>
      <c r="D4183" s="2">
        <v>53509</v>
      </c>
      <c r="E4183" s="2" t="s">
        <v>19</v>
      </c>
      <c r="F4183" s="2" t="str">
        <f>IF(Table3[[#This Row],[Max(s.salary)]] &gt; 'covid yearly salary'!$D$8, "T","F")</f>
        <v>F</v>
      </c>
      <c r="G4183" s="11">
        <f>Table3[[#This Row],[Max(s.salary)]]*0.045</f>
        <v>2407.9049999999997</v>
      </c>
      <c r="H4183" s="4">
        <f>Table3[[#This Row],[Max(s.salary)]]-Table3[[#This Row],[4.50%]]</f>
        <v>51101.095000000001</v>
      </c>
      <c r="I4183" s="11">
        <f t="shared" si="65"/>
        <v>5022813.8250000086</v>
      </c>
    </row>
    <row r="4184" spans="1:9">
      <c r="A4184" s="2">
        <v>105954</v>
      </c>
      <c r="B4184" s="2" t="s">
        <v>109</v>
      </c>
      <c r="C4184" s="2" t="s">
        <v>1146</v>
      </c>
      <c r="D4184" s="7">
        <v>73066</v>
      </c>
      <c r="E4184" s="2" t="s">
        <v>19</v>
      </c>
      <c r="F4184" s="2" t="str">
        <f>IF(Table3[[#This Row],[Max(s.salary)]] &gt; 'covid yearly salary'!$D$8, "T","F")</f>
        <v>T</v>
      </c>
      <c r="G4184" s="10">
        <f>Table3[[#This Row],[Max(s.salary)]]*0.045</f>
        <v>3287.97</v>
      </c>
      <c r="H4184" s="10">
        <f>Table3[[#This Row],[Max(s.salary)]]-Table3[[#This Row],[4.50%]]</f>
        <v>69778.03</v>
      </c>
      <c r="I4184" s="11"/>
    </row>
    <row r="4185" spans="1:9">
      <c r="A4185" s="2">
        <v>105758</v>
      </c>
      <c r="B4185" s="2" t="s">
        <v>1724</v>
      </c>
      <c r="C4185" s="2" t="s">
        <v>2201</v>
      </c>
      <c r="D4185" s="7">
        <v>73057</v>
      </c>
      <c r="E4185" s="2" t="s">
        <v>19</v>
      </c>
      <c r="F4185" s="2" t="str">
        <f>IF(Table3[[#This Row],[Max(s.salary)]] &gt; 'covid yearly salary'!$D$8, "T","F")</f>
        <v>T</v>
      </c>
      <c r="G4185" s="10">
        <f>Table3[[#This Row],[Max(s.salary)]]*0.045</f>
        <v>3287.5650000000001</v>
      </c>
      <c r="H4185" s="10">
        <f>Table3[[#This Row],[Max(s.salary)]]-Table3[[#This Row],[4.50%]]</f>
        <v>69769.434999999998</v>
      </c>
      <c r="I4185" s="11"/>
    </row>
    <row r="4186" spans="1:9">
      <c r="A4186" s="2">
        <v>101923</v>
      </c>
      <c r="B4186" s="2" t="s">
        <v>2380</v>
      </c>
      <c r="C4186" s="2" t="s">
        <v>2456</v>
      </c>
      <c r="D4186" s="7">
        <v>73046</v>
      </c>
      <c r="E4186" s="2" t="s">
        <v>19</v>
      </c>
      <c r="F4186" s="2" t="str">
        <f>IF(Table3[[#This Row],[Max(s.salary)]] &gt; 'covid yearly salary'!$D$8, "T","F")</f>
        <v>T</v>
      </c>
      <c r="G4186" s="10">
        <f>Table3[[#This Row],[Max(s.salary)]]*0.045</f>
        <v>3287.0699999999997</v>
      </c>
      <c r="H4186" s="10">
        <f>Table3[[#This Row],[Max(s.salary)]]-Table3[[#This Row],[4.50%]]</f>
        <v>69758.929999999993</v>
      </c>
      <c r="I4186" s="11"/>
    </row>
    <row r="4187" spans="1:9">
      <c r="A4187" s="2">
        <v>82036</v>
      </c>
      <c r="B4187" s="2" t="s">
        <v>637</v>
      </c>
      <c r="C4187" s="2" t="s">
        <v>1650</v>
      </c>
      <c r="D4187" s="7">
        <v>73036</v>
      </c>
      <c r="E4187" s="2" t="s">
        <v>19</v>
      </c>
      <c r="F4187" s="2" t="str">
        <f>IF(Table3[[#This Row],[Max(s.salary)]] &gt; 'covid yearly salary'!$D$8, "T","F")</f>
        <v>T</v>
      </c>
      <c r="G4187" s="10">
        <f>Table3[[#This Row],[Max(s.salary)]]*0.045</f>
        <v>3286.62</v>
      </c>
      <c r="H4187" s="10">
        <f>Table3[[#This Row],[Max(s.salary)]]-Table3[[#This Row],[4.50%]]</f>
        <v>69749.38</v>
      </c>
      <c r="I4187" s="11"/>
    </row>
    <row r="4188" spans="1:9" hidden="1">
      <c r="A4188" s="2">
        <v>83425</v>
      </c>
      <c r="B4188" s="2" t="s">
        <v>2703</v>
      </c>
      <c r="C4188" s="2" t="s">
        <v>793</v>
      </c>
      <c r="D4188" s="2">
        <v>59057</v>
      </c>
      <c r="E4188" s="2" t="s">
        <v>19</v>
      </c>
      <c r="F4188" s="2" t="str">
        <f>IF(Table3[[#This Row],[Max(s.salary)]] &gt; 'covid yearly salary'!$D$8, "T","F")</f>
        <v>F</v>
      </c>
      <c r="G4188" s="11">
        <f>Table3[[#This Row],[Max(s.salary)]]*0.045</f>
        <v>2657.5650000000001</v>
      </c>
      <c r="H4188" s="4">
        <f>Table3[[#This Row],[Max(s.salary)]]-Table3[[#This Row],[4.50%]]</f>
        <v>56399.434999999998</v>
      </c>
      <c r="I4188" s="11">
        <f t="shared" si="65"/>
        <v>5007256.6950000059</v>
      </c>
    </row>
    <row r="4189" spans="1:9">
      <c r="A4189" s="2">
        <v>36833</v>
      </c>
      <c r="B4189" s="2" t="s">
        <v>1488</v>
      </c>
      <c r="C4189" s="2" t="s">
        <v>961</v>
      </c>
      <c r="D4189" s="7">
        <v>73026</v>
      </c>
      <c r="E4189" s="2" t="s">
        <v>19</v>
      </c>
      <c r="F4189" s="2" t="str">
        <f>IF(Table3[[#This Row],[Max(s.salary)]] &gt; 'covid yearly salary'!$D$8, "T","F")</f>
        <v>T</v>
      </c>
      <c r="G4189" s="10">
        <f>Table3[[#This Row],[Max(s.salary)]]*0.045</f>
        <v>3286.17</v>
      </c>
      <c r="H4189" s="10">
        <f>Table3[[#This Row],[Max(s.salary)]]-Table3[[#This Row],[4.50%]]</f>
        <v>69739.83</v>
      </c>
      <c r="I4189" s="11"/>
    </row>
    <row r="4190" spans="1:9" hidden="1">
      <c r="A4190" s="2">
        <v>83474</v>
      </c>
      <c r="B4190" s="2" t="s">
        <v>459</v>
      </c>
      <c r="C4190" s="2" t="s">
        <v>1898</v>
      </c>
      <c r="D4190" s="2">
        <v>47545</v>
      </c>
      <c r="E4190" s="2" t="s">
        <v>19</v>
      </c>
      <c r="F4190" s="2" t="str">
        <f>IF(Table3[[#This Row],[Max(s.salary)]] &gt; 'covid yearly salary'!$D$8, "T","F")</f>
        <v>F</v>
      </c>
      <c r="G4190" s="11">
        <f>Table3[[#This Row],[Max(s.salary)]]*0.045</f>
        <v>2139.5250000000001</v>
      </c>
      <c r="H4190" s="4">
        <f>Table3[[#This Row],[Max(s.salary)]]-Table3[[#This Row],[4.50%]]</f>
        <v>45405.474999999999</v>
      </c>
      <c r="I4190" s="11">
        <f t="shared" si="65"/>
        <v>5001312.9600000056</v>
      </c>
    </row>
    <row r="4191" spans="1:9">
      <c r="A4191" s="2">
        <v>99449</v>
      </c>
      <c r="B4191" s="2" t="s">
        <v>2100</v>
      </c>
      <c r="C4191" s="2" t="s">
        <v>1809</v>
      </c>
      <c r="D4191" s="7">
        <v>73018</v>
      </c>
      <c r="E4191" s="2" t="s">
        <v>19</v>
      </c>
      <c r="F4191" s="2" t="str">
        <f>IF(Table3[[#This Row],[Max(s.salary)]] &gt; 'covid yearly salary'!$D$8, "T","F")</f>
        <v>T</v>
      </c>
      <c r="G4191" s="10">
        <f>Table3[[#This Row],[Max(s.salary)]]*0.045</f>
        <v>3285.81</v>
      </c>
      <c r="H4191" s="10">
        <f>Table3[[#This Row],[Max(s.salary)]]-Table3[[#This Row],[4.50%]]</f>
        <v>69732.19</v>
      </c>
      <c r="I4191" s="11"/>
    </row>
    <row r="4192" spans="1:9">
      <c r="A4192" s="2">
        <v>48465</v>
      </c>
      <c r="B4192" s="2" t="s">
        <v>1396</v>
      </c>
      <c r="C4192" s="2" t="s">
        <v>2678</v>
      </c>
      <c r="D4192" s="7">
        <v>73010</v>
      </c>
      <c r="E4192" s="2" t="s">
        <v>19</v>
      </c>
      <c r="F4192" s="2" t="str">
        <f>IF(Table3[[#This Row],[Max(s.salary)]] &gt; 'covid yearly salary'!$D$8, "T","F")</f>
        <v>T</v>
      </c>
      <c r="G4192" s="10">
        <f>Table3[[#This Row],[Max(s.salary)]]*0.045</f>
        <v>3285.45</v>
      </c>
      <c r="H4192" s="10">
        <f>Table3[[#This Row],[Max(s.salary)]]-Table3[[#This Row],[4.50%]]</f>
        <v>69724.55</v>
      </c>
      <c r="I4192" s="11"/>
    </row>
    <row r="4193" spans="1:9">
      <c r="A4193" s="2">
        <v>67278</v>
      </c>
      <c r="B4193" s="2" t="s">
        <v>2159</v>
      </c>
      <c r="C4193" s="2" t="s">
        <v>2704</v>
      </c>
      <c r="D4193" s="7">
        <v>73009</v>
      </c>
      <c r="E4193" s="2" t="s">
        <v>19</v>
      </c>
      <c r="F4193" s="2" t="str">
        <f>IF(Table3[[#This Row],[Max(s.salary)]] &gt; 'covid yearly salary'!$D$8, "T","F")</f>
        <v>T</v>
      </c>
      <c r="G4193" s="10">
        <f>Table3[[#This Row],[Max(s.salary)]]*0.045</f>
        <v>3285.4049999999997</v>
      </c>
      <c r="H4193" s="10">
        <f>Table3[[#This Row],[Max(s.salary)]]-Table3[[#This Row],[4.50%]]</f>
        <v>69723.595000000001</v>
      </c>
      <c r="I4193" s="11"/>
    </row>
    <row r="4194" spans="1:9">
      <c r="A4194" s="2">
        <v>99470</v>
      </c>
      <c r="B4194" s="2" t="s">
        <v>933</v>
      </c>
      <c r="C4194" s="2" t="s">
        <v>1133</v>
      </c>
      <c r="D4194" s="7">
        <v>72999</v>
      </c>
      <c r="E4194" s="2" t="s">
        <v>19</v>
      </c>
      <c r="F4194" s="2" t="str">
        <f>IF(Table3[[#This Row],[Max(s.salary)]] &gt; 'covid yearly salary'!$D$8, "T","F")</f>
        <v>T</v>
      </c>
      <c r="G4194" s="10">
        <f>Table3[[#This Row],[Max(s.salary)]]*0.045</f>
        <v>3284.9549999999999</v>
      </c>
      <c r="H4194" s="10">
        <f>Table3[[#This Row],[Max(s.salary)]]-Table3[[#This Row],[4.50%]]</f>
        <v>69714.044999999998</v>
      </c>
      <c r="I4194" s="11"/>
    </row>
    <row r="4195" spans="1:9">
      <c r="A4195" s="2">
        <v>33826</v>
      </c>
      <c r="B4195" s="2" t="s">
        <v>188</v>
      </c>
      <c r="C4195" s="2" t="s">
        <v>2650</v>
      </c>
      <c r="D4195" s="7">
        <v>72996</v>
      </c>
      <c r="E4195" s="2" t="s">
        <v>19</v>
      </c>
      <c r="F4195" s="2" t="str">
        <f>IF(Table3[[#This Row],[Max(s.salary)]] &gt; 'covid yearly salary'!$D$8, "T","F")</f>
        <v>T</v>
      </c>
      <c r="G4195" s="10">
        <f>Table3[[#This Row],[Max(s.salary)]]*0.045</f>
        <v>3284.8199999999997</v>
      </c>
      <c r="H4195" s="10">
        <f>Table3[[#This Row],[Max(s.salary)]]-Table3[[#This Row],[4.50%]]</f>
        <v>69711.179999999993</v>
      </c>
      <c r="I4195" s="11"/>
    </row>
    <row r="4196" spans="1:9">
      <c r="A4196" s="2">
        <v>12674</v>
      </c>
      <c r="B4196" s="2" t="s">
        <v>2413</v>
      </c>
      <c r="C4196" s="2" t="s">
        <v>2705</v>
      </c>
      <c r="D4196" s="7">
        <v>72992</v>
      </c>
      <c r="E4196" s="2" t="s">
        <v>19</v>
      </c>
      <c r="F4196" s="2" t="str">
        <f>IF(Table3[[#This Row],[Max(s.salary)]] &gt; 'covid yearly salary'!$D$8, "T","F")</f>
        <v>T</v>
      </c>
      <c r="G4196" s="10">
        <f>Table3[[#This Row],[Max(s.salary)]]*0.045</f>
        <v>3284.64</v>
      </c>
      <c r="H4196" s="10">
        <f>Table3[[#This Row],[Max(s.salary)]]-Table3[[#This Row],[4.50%]]</f>
        <v>69707.360000000001</v>
      </c>
      <c r="I4196" s="11"/>
    </row>
    <row r="4197" spans="1:9" hidden="1">
      <c r="A4197" s="2">
        <v>83676</v>
      </c>
      <c r="B4197" s="2" t="s">
        <v>419</v>
      </c>
      <c r="C4197" s="2" t="s">
        <v>2632</v>
      </c>
      <c r="D4197" s="2">
        <v>56084</v>
      </c>
      <c r="E4197" s="2" t="s">
        <v>19</v>
      </c>
      <c r="F4197" s="2" t="str">
        <f>IF(Table3[[#This Row],[Max(s.salary)]] &gt; 'covid yearly salary'!$D$8, "T","F")</f>
        <v>F</v>
      </c>
      <c r="G4197" s="11">
        <f>Table3[[#This Row],[Max(s.salary)]]*0.045</f>
        <v>2523.7799999999997</v>
      </c>
      <c r="H4197" s="4">
        <f>Table3[[#This Row],[Max(s.salary)]]-Table3[[#This Row],[4.50%]]</f>
        <v>53560.22</v>
      </c>
      <c r="I4197" s="11">
        <f t="shared" si="65"/>
        <v>4979462.355000006</v>
      </c>
    </row>
    <row r="4198" spans="1:9">
      <c r="A4198" s="2">
        <v>33521</v>
      </c>
      <c r="B4198" s="2" t="s">
        <v>1871</v>
      </c>
      <c r="C4198" s="2" t="s">
        <v>1243</v>
      </c>
      <c r="D4198" s="7">
        <v>72989</v>
      </c>
      <c r="E4198" s="2" t="s">
        <v>19</v>
      </c>
      <c r="F4198" s="2" t="str">
        <f>IF(Table3[[#This Row],[Max(s.salary)]] &gt; 'covid yearly salary'!$D$8, "T","F")</f>
        <v>T</v>
      </c>
      <c r="G4198" s="10">
        <f>Table3[[#This Row],[Max(s.salary)]]*0.045</f>
        <v>3284.5049999999997</v>
      </c>
      <c r="H4198" s="10">
        <f>Table3[[#This Row],[Max(s.salary)]]-Table3[[#This Row],[4.50%]]</f>
        <v>69704.494999999995</v>
      </c>
      <c r="I4198" s="11"/>
    </row>
    <row r="4199" spans="1:9">
      <c r="A4199" s="2">
        <v>28532</v>
      </c>
      <c r="B4199" s="2" t="s">
        <v>48</v>
      </c>
      <c r="C4199" s="2" t="s">
        <v>1698</v>
      </c>
      <c r="D4199" s="7">
        <v>72983</v>
      </c>
      <c r="E4199" s="2" t="s">
        <v>19</v>
      </c>
      <c r="F4199" s="2" t="str">
        <f>IF(Table3[[#This Row],[Max(s.salary)]] &gt; 'covid yearly salary'!$D$8, "T","F")</f>
        <v>T</v>
      </c>
      <c r="G4199" s="10">
        <f>Table3[[#This Row],[Max(s.salary)]]*0.045</f>
        <v>3284.2349999999997</v>
      </c>
      <c r="H4199" s="10">
        <f>Table3[[#This Row],[Max(s.salary)]]-Table3[[#This Row],[4.50%]]</f>
        <v>69698.764999999999</v>
      </c>
      <c r="I4199" s="11"/>
    </row>
    <row r="4200" spans="1:9">
      <c r="A4200" s="2">
        <v>57226</v>
      </c>
      <c r="B4200" s="2" t="s">
        <v>1317</v>
      </c>
      <c r="C4200" s="2" t="s">
        <v>2085</v>
      </c>
      <c r="D4200" s="7">
        <v>72980</v>
      </c>
      <c r="E4200" s="2" t="s">
        <v>19</v>
      </c>
      <c r="F4200" s="2" t="str">
        <f>IF(Table3[[#This Row],[Max(s.salary)]] &gt; 'covid yearly salary'!$D$8, "T","F")</f>
        <v>T</v>
      </c>
      <c r="G4200" s="10">
        <f>Table3[[#This Row],[Max(s.salary)]]*0.045</f>
        <v>3284.1</v>
      </c>
      <c r="H4200" s="10">
        <f>Table3[[#This Row],[Max(s.salary)]]-Table3[[#This Row],[4.50%]]</f>
        <v>69695.899999999994</v>
      </c>
      <c r="I4200" s="11"/>
    </row>
    <row r="4201" spans="1:9">
      <c r="A4201" s="2">
        <v>17285</v>
      </c>
      <c r="B4201" s="2" t="s">
        <v>1539</v>
      </c>
      <c r="C4201" s="2" t="s">
        <v>2508</v>
      </c>
      <c r="D4201" s="7">
        <v>72971</v>
      </c>
      <c r="E4201" s="2" t="s">
        <v>19</v>
      </c>
      <c r="F4201" s="2" t="str">
        <f>IF(Table3[[#This Row],[Max(s.salary)]] &gt; 'covid yearly salary'!$D$8, "T","F")</f>
        <v>T</v>
      </c>
      <c r="G4201" s="10">
        <f>Table3[[#This Row],[Max(s.salary)]]*0.045</f>
        <v>3283.6949999999997</v>
      </c>
      <c r="H4201" s="10">
        <f>Table3[[#This Row],[Max(s.salary)]]-Table3[[#This Row],[4.50%]]</f>
        <v>69687.304999999993</v>
      </c>
      <c r="I4201" s="11"/>
    </row>
    <row r="4202" spans="1:9">
      <c r="A4202" s="2">
        <v>47540</v>
      </c>
      <c r="B4202" s="2" t="s">
        <v>124</v>
      </c>
      <c r="C4202" s="2" t="s">
        <v>1458</v>
      </c>
      <c r="D4202" s="7">
        <v>72968</v>
      </c>
      <c r="E4202" s="2" t="s">
        <v>19</v>
      </c>
      <c r="F4202" s="2" t="str">
        <f>IF(Table3[[#This Row],[Max(s.salary)]] &gt; 'covid yearly salary'!$D$8, "T","F")</f>
        <v>T</v>
      </c>
      <c r="G4202" s="10">
        <f>Table3[[#This Row],[Max(s.salary)]]*0.045</f>
        <v>3283.56</v>
      </c>
      <c r="H4202" s="10">
        <f>Table3[[#This Row],[Max(s.salary)]]-Table3[[#This Row],[4.50%]]</f>
        <v>69684.44</v>
      </c>
      <c r="I4202" s="11"/>
    </row>
    <row r="4203" spans="1:9">
      <c r="A4203" s="2">
        <v>66504</v>
      </c>
      <c r="B4203" s="2" t="s">
        <v>1703</v>
      </c>
      <c r="C4203" s="2" t="s">
        <v>950</v>
      </c>
      <c r="D4203" s="7">
        <v>72954</v>
      </c>
      <c r="E4203" s="2" t="s">
        <v>19</v>
      </c>
      <c r="F4203" s="2" t="str">
        <f>IF(Table3[[#This Row],[Max(s.salary)]] &gt; 'covid yearly salary'!$D$8, "T","F")</f>
        <v>T</v>
      </c>
      <c r="G4203" s="10">
        <f>Table3[[#This Row],[Max(s.salary)]]*0.045</f>
        <v>3282.93</v>
      </c>
      <c r="H4203" s="10">
        <f>Table3[[#This Row],[Max(s.salary)]]-Table3[[#This Row],[4.50%]]</f>
        <v>69671.070000000007</v>
      </c>
      <c r="I4203" s="11"/>
    </row>
    <row r="4204" spans="1:9" hidden="1">
      <c r="A4204" s="2">
        <v>83801</v>
      </c>
      <c r="B4204" s="2" t="s">
        <v>2183</v>
      </c>
      <c r="C4204" s="2" t="s">
        <v>2200</v>
      </c>
      <c r="D4204" s="2">
        <v>60939</v>
      </c>
      <c r="E4204" s="2" t="s">
        <v>19</v>
      </c>
      <c r="F4204" s="2" t="str">
        <f>IF(Table3[[#This Row],[Max(s.salary)]] &gt; 'covid yearly salary'!$D$8, "T","F")</f>
        <v>F</v>
      </c>
      <c r="G4204" s="11">
        <f>Table3[[#This Row],[Max(s.salary)]]*0.045</f>
        <v>2742.2550000000001</v>
      </c>
      <c r="H4204" s="4">
        <f>Table3[[#This Row],[Max(s.salary)]]-Table3[[#This Row],[4.50%]]</f>
        <v>58196.745000000003</v>
      </c>
      <c r="I4204" s="11">
        <f t="shared" si="65"/>
        <v>4957235.5500000054</v>
      </c>
    </row>
    <row r="4205" spans="1:9">
      <c r="A4205" s="2">
        <v>33499</v>
      </c>
      <c r="B4205" s="2" t="s">
        <v>729</v>
      </c>
      <c r="C4205" s="2" t="s">
        <v>798</v>
      </c>
      <c r="D4205" s="7">
        <v>72947</v>
      </c>
      <c r="E4205" s="2" t="s">
        <v>19</v>
      </c>
      <c r="F4205" s="2" t="str">
        <f>IF(Table3[[#This Row],[Max(s.salary)]] &gt; 'covid yearly salary'!$D$8, "T","F")</f>
        <v>T</v>
      </c>
      <c r="G4205" s="10">
        <f>Table3[[#This Row],[Max(s.salary)]]*0.045</f>
        <v>3282.6149999999998</v>
      </c>
      <c r="H4205" s="10">
        <f>Table3[[#This Row],[Max(s.salary)]]-Table3[[#This Row],[4.50%]]</f>
        <v>69664.384999999995</v>
      </c>
      <c r="I4205" s="11"/>
    </row>
    <row r="4206" spans="1:9">
      <c r="A4206" s="2">
        <v>95875</v>
      </c>
      <c r="B4206" s="2" t="s">
        <v>2423</v>
      </c>
      <c r="C4206" s="2" t="s">
        <v>2304</v>
      </c>
      <c r="D4206" s="7">
        <v>72939</v>
      </c>
      <c r="E4206" s="2" t="s">
        <v>19</v>
      </c>
      <c r="F4206" s="2" t="str">
        <f>IF(Table3[[#This Row],[Max(s.salary)]] &gt; 'covid yearly salary'!$D$8, "T","F")</f>
        <v>T</v>
      </c>
      <c r="G4206" s="10">
        <f>Table3[[#This Row],[Max(s.salary)]]*0.045</f>
        <v>3282.2549999999997</v>
      </c>
      <c r="H4206" s="10">
        <f>Table3[[#This Row],[Max(s.salary)]]-Table3[[#This Row],[4.50%]]</f>
        <v>69656.744999999995</v>
      </c>
      <c r="I4206" s="11"/>
    </row>
    <row r="4207" spans="1:9">
      <c r="A4207" s="2">
        <v>45681</v>
      </c>
      <c r="B4207" s="2" t="s">
        <v>2706</v>
      </c>
      <c r="C4207" s="2" t="s">
        <v>1848</v>
      </c>
      <c r="D4207" s="7">
        <v>72933</v>
      </c>
      <c r="E4207" s="2" t="s">
        <v>19</v>
      </c>
      <c r="F4207" s="2" t="str">
        <f>IF(Table3[[#This Row],[Max(s.salary)]] &gt; 'covid yearly salary'!$D$8, "T","F")</f>
        <v>T</v>
      </c>
      <c r="G4207" s="10">
        <f>Table3[[#This Row],[Max(s.salary)]]*0.045</f>
        <v>3281.9849999999997</v>
      </c>
      <c r="H4207" s="10">
        <f>Table3[[#This Row],[Max(s.salary)]]-Table3[[#This Row],[4.50%]]</f>
        <v>69651.014999999999</v>
      </c>
      <c r="I4207" s="11"/>
    </row>
    <row r="4208" spans="1:9">
      <c r="A4208" s="2">
        <v>65389</v>
      </c>
      <c r="B4208" s="2" t="s">
        <v>320</v>
      </c>
      <c r="C4208" s="2" t="s">
        <v>2707</v>
      </c>
      <c r="D4208" s="7">
        <v>72933</v>
      </c>
      <c r="E4208" s="2" t="s">
        <v>19</v>
      </c>
      <c r="F4208" s="2" t="str">
        <f>IF(Table3[[#This Row],[Max(s.salary)]] &gt; 'covid yearly salary'!$D$8, "T","F")</f>
        <v>T</v>
      </c>
      <c r="G4208" s="10">
        <f>Table3[[#This Row],[Max(s.salary)]]*0.045</f>
        <v>3281.9849999999997</v>
      </c>
      <c r="H4208" s="10">
        <f>Table3[[#This Row],[Max(s.salary)]]-Table3[[#This Row],[4.50%]]</f>
        <v>69651.014999999999</v>
      </c>
      <c r="I4208" s="11"/>
    </row>
    <row r="4209" spans="1:9">
      <c r="A4209" s="2">
        <v>13113</v>
      </c>
      <c r="B4209" s="2" t="s">
        <v>1851</v>
      </c>
      <c r="C4209" s="2" t="s">
        <v>2179</v>
      </c>
      <c r="D4209" s="7">
        <v>72917</v>
      </c>
      <c r="E4209" s="2" t="s">
        <v>19</v>
      </c>
      <c r="F4209" s="2" t="str">
        <f>IF(Table3[[#This Row],[Max(s.salary)]] &gt; 'covid yearly salary'!$D$8, "T","F")</f>
        <v>T</v>
      </c>
      <c r="G4209" s="10">
        <f>Table3[[#This Row],[Max(s.salary)]]*0.045</f>
        <v>3281.2649999999999</v>
      </c>
      <c r="H4209" s="10">
        <f>Table3[[#This Row],[Max(s.salary)]]-Table3[[#This Row],[4.50%]]</f>
        <v>69635.735000000001</v>
      </c>
      <c r="I4209" s="11"/>
    </row>
    <row r="4210" spans="1:9">
      <c r="A4210" s="2">
        <v>88217</v>
      </c>
      <c r="B4210" s="2" t="s">
        <v>1683</v>
      </c>
      <c r="C4210" s="2" t="s">
        <v>1663</v>
      </c>
      <c r="D4210" s="7">
        <v>72915</v>
      </c>
      <c r="E4210" s="2" t="s">
        <v>19</v>
      </c>
      <c r="F4210" s="2" t="str">
        <f>IF(Table3[[#This Row],[Max(s.salary)]] &gt; 'covid yearly salary'!$D$8, "T","F")</f>
        <v>T</v>
      </c>
      <c r="G4210" s="10">
        <f>Table3[[#This Row],[Max(s.salary)]]*0.045</f>
        <v>3281.1749999999997</v>
      </c>
      <c r="H4210" s="10">
        <f>Table3[[#This Row],[Max(s.salary)]]-Table3[[#This Row],[4.50%]]</f>
        <v>69633.824999999997</v>
      </c>
      <c r="I4210" s="11"/>
    </row>
    <row r="4211" spans="1:9">
      <c r="A4211" s="2">
        <v>55023</v>
      </c>
      <c r="B4211" s="2" t="s">
        <v>2040</v>
      </c>
      <c r="C4211" s="2" t="s">
        <v>2514</v>
      </c>
      <c r="D4211" s="7">
        <v>72906</v>
      </c>
      <c r="E4211" s="2" t="s">
        <v>19</v>
      </c>
      <c r="F4211" s="2" t="str">
        <f>IF(Table3[[#This Row],[Max(s.salary)]] &gt; 'covid yearly salary'!$D$8, "T","F")</f>
        <v>T</v>
      </c>
      <c r="G4211" s="10">
        <f>Table3[[#This Row],[Max(s.salary)]]*0.045</f>
        <v>3280.77</v>
      </c>
      <c r="H4211" s="10">
        <f>Table3[[#This Row],[Max(s.salary)]]-Table3[[#This Row],[4.50%]]</f>
        <v>69625.23</v>
      </c>
      <c r="I4211" s="11"/>
    </row>
    <row r="4212" spans="1:9">
      <c r="A4212" s="2">
        <v>25432</v>
      </c>
      <c r="B4212" s="2" t="s">
        <v>94</v>
      </c>
      <c r="C4212" s="2" t="s">
        <v>305</v>
      </c>
      <c r="D4212" s="7">
        <v>72905</v>
      </c>
      <c r="E4212" s="2" t="s">
        <v>19</v>
      </c>
      <c r="F4212" s="2" t="str">
        <f>IF(Table3[[#This Row],[Max(s.salary)]] &gt; 'covid yearly salary'!$D$8, "T","F")</f>
        <v>T</v>
      </c>
      <c r="G4212" s="10">
        <f>Table3[[#This Row],[Max(s.salary)]]*0.045</f>
        <v>3280.7249999999999</v>
      </c>
      <c r="H4212" s="10">
        <f>Table3[[#This Row],[Max(s.salary)]]-Table3[[#This Row],[4.50%]]</f>
        <v>69624.274999999994</v>
      </c>
      <c r="I4212" s="11"/>
    </row>
    <row r="4213" spans="1:9" hidden="1">
      <c r="A4213" s="2">
        <v>83944</v>
      </c>
      <c r="B4213" s="2" t="s">
        <v>214</v>
      </c>
      <c r="C4213" s="2" t="s">
        <v>1755</v>
      </c>
      <c r="D4213" s="2">
        <v>52761</v>
      </c>
      <c r="E4213" s="2" t="s">
        <v>19</v>
      </c>
      <c r="F4213" s="2" t="str">
        <f>IF(Table3[[#This Row],[Max(s.salary)]] &gt; 'covid yearly salary'!$D$8, "T","F")</f>
        <v>F</v>
      </c>
      <c r="G4213" s="11">
        <f>Table3[[#This Row],[Max(s.salary)]]*0.045</f>
        <v>2374.2449999999999</v>
      </c>
      <c r="H4213" s="4">
        <f>Table3[[#This Row],[Max(s.salary)]]-Table3[[#This Row],[4.50%]]</f>
        <v>50386.754999999997</v>
      </c>
      <c r="I4213" s="11">
        <f t="shared" si="65"/>
        <v>4928240.5200000051</v>
      </c>
    </row>
    <row r="4214" spans="1:9">
      <c r="A4214" s="2">
        <v>60051</v>
      </c>
      <c r="B4214" s="2" t="s">
        <v>2003</v>
      </c>
      <c r="C4214" s="2" t="s">
        <v>1094</v>
      </c>
      <c r="D4214" s="7">
        <v>72903</v>
      </c>
      <c r="E4214" s="2" t="s">
        <v>19</v>
      </c>
      <c r="F4214" s="2" t="str">
        <f>IF(Table3[[#This Row],[Max(s.salary)]] &gt; 'covid yearly salary'!$D$8, "T","F")</f>
        <v>T</v>
      </c>
      <c r="G4214" s="10">
        <f>Table3[[#This Row],[Max(s.salary)]]*0.045</f>
        <v>3280.6349999999998</v>
      </c>
      <c r="H4214" s="10">
        <f>Table3[[#This Row],[Max(s.salary)]]-Table3[[#This Row],[4.50%]]</f>
        <v>69622.365000000005</v>
      </c>
      <c r="I4214" s="11"/>
    </row>
    <row r="4215" spans="1:9">
      <c r="A4215" s="2">
        <v>58121</v>
      </c>
      <c r="B4215" s="2" t="s">
        <v>2595</v>
      </c>
      <c r="C4215" s="2" t="s">
        <v>2484</v>
      </c>
      <c r="D4215" s="7">
        <v>72891</v>
      </c>
      <c r="E4215" s="2" t="s">
        <v>19</v>
      </c>
      <c r="F4215" s="2" t="str">
        <f>IF(Table3[[#This Row],[Max(s.salary)]] &gt; 'covid yearly salary'!$D$8, "T","F")</f>
        <v>T</v>
      </c>
      <c r="G4215" s="10">
        <f>Table3[[#This Row],[Max(s.salary)]]*0.045</f>
        <v>3280.0949999999998</v>
      </c>
      <c r="H4215" s="10">
        <f>Table3[[#This Row],[Max(s.salary)]]-Table3[[#This Row],[4.50%]]</f>
        <v>69610.904999999999</v>
      </c>
      <c r="I4215" s="11"/>
    </row>
    <row r="4216" spans="1:9">
      <c r="A4216" s="2">
        <v>39981</v>
      </c>
      <c r="B4216" s="2" t="s">
        <v>834</v>
      </c>
      <c r="C4216" s="2" t="s">
        <v>568</v>
      </c>
      <c r="D4216" s="7">
        <v>72885</v>
      </c>
      <c r="E4216" s="2" t="s">
        <v>19</v>
      </c>
      <c r="F4216" s="2" t="str">
        <f>IF(Table3[[#This Row],[Max(s.salary)]] &gt; 'covid yearly salary'!$D$8, "T","F")</f>
        <v>T</v>
      </c>
      <c r="G4216" s="10">
        <f>Table3[[#This Row],[Max(s.salary)]]*0.045</f>
        <v>3279.8249999999998</v>
      </c>
      <c r="H4216" s="10">
        <f>Table3[[#This Row],[Max(s.salary)]]-Table3[[#This Row],[4.50%]]</f>
        <v>69605.175000000003</v>
      </c>
      <c r="I4216" s="11"/>
    </row>
    <row r="4217" spans="1:9" hidden="1">
      <c r="A4217" s="2">
        <v>83984</v>
      </c>
      <c r="B4217" s="2" t="s">
        <v>2273</v>
      </c>
      <c r="C4217" s="2" t="s">
        <v>2708</v>
      </c>
      <c r="D4217" s="2">
        <v>57462</v>
      </c>
      <c r="E4217" s="2" t="s">
        <v>19</v>
      </c>
      <c r="F4217" s="2" t="str">
        <f>IF(Table3[[#This Row],[Max(s.salary)]] &gt; 'covid yearly salary'!$D$8, "T","F")</f>
        <v>F</v>
      </c>
      <c r="G4217" s="11">
        <f>Table3[[#This Row],[Max(s.salary)]]*0.045</f>
        <v>2585.79</v>
      </c>
      <c r="H4217" s="4">
        <f>Table3[[#This Row],[Max(s.salary)]]-Table3[[#This Row],[4.50%]]</f>
        <v>54876.21</v>
      </c>
      <c r="I4217" s="11">
        <f t="shared" si="65"/>
        <v>4916025.7200000044</v>
      </c>
    </row>
    <row r="4218" spans="1:9">
      <c r="A4218" s="2">
        <v>17932</v>
      </c>
      <c r="B4218" s="2" t="s">
        <v>1052</v>
      </c>
      <c r="C4218" s="2" t="s">
        <v>607</v>
      </c>
      <c r="D4218" s="7">
        <v>72876</v>
      </c>
      <c r="E4218" s="2" t="s">
        <v>19</v>
      </c>
      <c r="F4218" s="2" t="str">
        <f>IF(Table3[[#This Row],[Max(s.salary)]] &gt; 'covid yearly salary'!$D$8, "T","F")</f>
        <v>T</v>
      </c>
      <c r="G4218" s="10">
        <f>Table3[[#This Row],[Max(s.salary)]]*0.045</f>
        <v>3279.42</v>
      </c>
      <c r="H4218" s="10">
        <f>Table3[[#This Row],[Max(s.salary)]]-Table3[[#This Row],[4.50%]]</f>
        <v>69596.58</v>
      </c>
      <c r="I4218" s="11"/>
    </row>
    <row r="4219" spans="1:9">
      <c r="A4219" s="2">
        <v>61479</v>
      </c>
      <c r="B4219" s="2" t="s">
        <v>820</v>
      </c>
      <c r="C4219" s="2" t="s">
        <v>148</v>
      </c>
      <c r="D4219" s="7">
        <v>72872</v>
      </c>
      <c r="E4219" s="2" t="s">
        <v>19</v>
      </c>
      <c r="F4219" s="2" t="str">
        <f>IF(Table3[[#This Row],[Max(s.salary)]] &gt; 'covid yearly salary'!$D$8, "T","F")</f>
        <v>T</v>
      </c>
      <c r="G4219" s="10">
        <f>Table3[[#This Row],[Max(s.salary)]]*0.045</f>
        <v>3279.24</v>
      </c>
      <c r="H4219" s="10">
        <f>Table3[[#This Row],[Max(s.salary)]]-Table3[[#This Row],[4.50%]]</f>
        <v>69592.759999999995</v>
      </c>
      <c r="I4219" s="11"/>
    </row>
    <row r="4220" spans="1:9">
      <c r="A4220" s="2">
        <v>63943</v>
      </c>
      <c r="B4220" s="2" t="s">
        <v>1967</v>
      </c>
      <c r="C4220" s="2" t="s">
        <v>2348</v>
      </c>
      <c r="D4220" s="7">
        <v>72864</v>
      </c>
      <c r="E4220" s="2" t="s">
        <v>19</v>
      </c>
      <c r="F4220" s="2" t="str">
        <f>IF(Table3[[#This Row],[Max(s.salary)]] &gt; 'covid yearly salary'!$D$8, "T","F")</f>
        <v>T</v>
      </c>
      <c r="G4220" s="10">
        <f>Table3[[#This Row],[Max(s.salary)]]*0.045</f>
        <v>3278.8799999999997</v>
      </c>
      <c r="H4220" s="10">
        <f>Table3[[#This Row],[Max(s.salary)]]-Table3[[#This Row],[4.50%]]</f>
        <v>69585.119999999995</v>
      </c>
      <c r="I4220" s="11"/>
    </row>
    <row r="4221" spans="1:9" hidden="1">
      <c r="A4221" s="2">
        <v>74088</v>
      </c>
      <c r="B4221" s="2" t="s">
        <v>1947</v>
      </c>
      <c r="C4221" s="2" t="s">
        <v>2504</v>
      </c>
      <c r="D4221" s="2">
        <v>72851</v>
      </c>
      <c r="E4221" s="2" t="s">
        <v>19</v>
      </c>
      <c r="F4221" s="2" t="str">
        <f>IF(Table3[[#This Row],[Max(s.salary)]] &gt; 'covid yearly salary'!$D$8, "T","F")</f>
        <v>F</v>
      </c>
      <c r="G4221" s="11">
        <f>Table3[[#This Row],[Max(s.salary)]]*0.045</f>
        <v>3278.2950000000001</v>
      </c>
      <c r="H4221" s="4">
        <f>Table3[[#This Row],[Max(s.salary)]]-Table3[[#This Row],[4.50%]]</f>
        <v>69572.705000000002</v>
      </c>
      <c r="I4221" s="11">
        <f t="shared" si="65"/>
        <v>4903602.3900000025</v>
      </c>
    </row>
    <row r="4222" spans="1:9" hidden="1">
      <c r="A4222" s="2">
        <v>86139</v>
      </c>
      <c r="B4222" s="2" t="s">
        <v>1599</v>
      </c>
      <c r="C4222" s="2" t="s">
        <v>821</v>
      </c>
      <c r="D4222" s="2">
        <v>72846</v>
      </c>
      <c r="E4222" s="2" t="s">
        <v>19</v>
      </c>
      <c r="F4222" s="2" t="str">
        <f>IF(Table3[[#This Row],[Max(s.salary)]] &gt; 'covid yearly salary'!$D$8, "T","F")</f>
        <v>F</v>
      </c>
      <c r="G4222" s="11">
        <f>Table3[[#This Row],[Max(s.salary)]]*0.045</f>
        <v>3278.0699999999997</v>
      </c>
      <c r="H4222" s="4">
        <f>Table3[[#This Row],[Max(s.salary)]]-Table3[[#This Row],[4.50%]]</f>
        <v>69567.929999999993</v>
      </c>
      <c r="I4222" s="11">
        <f t="shared" si="65"/>
        <v>4900324.0950000025</v>
      </c>
    </row>
    <row r="4223" spans="1:9" hidden="1">
      <c r="A4223" s="2">
        <v>108971</v>
      </c>
      <c r="B4223" s="2" t="s">
        <v>1210</v>
      </c>
      <c r="C4223" s="2" t="s">
        <v>1959</v>
      </c>
      <c r="D4223" s="2">
        <v>72841</v>
      </c>
      <c r="E4223" s="2" t="s">
        <v>19</v>
      </c>
      <c r="F4223" s="2" t="str">
        <f>IF(Table3[[#This Row],[Max(s.salary)]] &gt; 'covid yearly salary'!$D$8, "T","F")</f>
        <v>F</v>
      </c>
      <c r="G4223" s="11">
        <f>Table3[[#This Row],[Max(s.salary)]]*0.045</f>
        <v>3277.8449999999998</v>
      </c>
      <c r="H4223" s="4">
        <f>Table3[[#This Row],[Max(s.salary)]]-Table3[[#This Row],[4.50%]]</f>
        <v>69563.154999999999</v>
      </c>
      <c r="I4223" s="11">
        <f t="shared" si="65"/>
        <v>4897046.0250000032</v>
      </c>
    </row>
    <row r="4224" spans="1:9" hidden="1">
      <c r="A4224" s="2">
        <v>84163</v>
      </c>
      <c r="B4224" s="2" t="s">
        <v>2697</v>
      </c>
      <c r="C4224" s="2" t="s">
        <v>1543</v>
      </c>
      <c r="D4224" s="2">
        <v>59991</v>
      </c>
      <c r="E4224" s="2" t="s">
        <v>19</v>
      </c>
      <c r="F4224" s="2" t="str">
        <f>IF(Table3[[#This Row],[Max(s.salary)]] &gt; 'covid yearly salary'!$D$8, "T","F")</f>
        <v>F</v>
      </c>
      <c r="G4224" s="11">
        <f>Table3[[#This Row],[Max(s.salary)]]*0.045</f>
        <v>2699.5949999999998</v>
      </c>
      <c r="H4224" s="4">
        <f>Table3[[#This Row],[Max(s.salary)]]-Table3[[#This Row],[4.50%]]</f>
        <v>57291.404999999999</v>
      </c>
      <c r="I4224" s="11">
        <f t="shared" si="65"/>
        <v>4893768.1800000025</v>
      </c>
    </row>
    <row r="4225" spans="1:9" hidden="1">
      <c r="A4225" s="2">
        <v>103620</v>
      </c>
      <c r="B4225" s="2" t="s">
        <v>915</v>
      </c>
      <c r="C4225" s="2" t="s">
        <v>1942</v>
      </c>
      <c r="D4225" s="2">
        <v>72840</v>
      </c>
      <c r="E4225" s="2" t="s">
        <v>19</v>
      </c>
      <c r="F4225" s="2" t="str">
        <f>IF(Table3[[#This Row],[Max(s.salary)]] &gt; 'covid yearly salary'!$D$8, "T","F")</f>
        <v>F</v>
      </c>
      <c r="G4225" s="11">
        <f>Table3[[#This Row],[Max(s.salary)]]*0.045</f>
        <v>3277.7999999999997</v>
      </c>
      <c r="H4225" s="4">
        <f>Table3[[#This Row],[Max(s.salary)]]-Table3[[#This Row],[4.50%]]</f>
        <v>69562.2</v>
      </c>
      <c r="I4225" s="11">
        <f t="shared" si="65"/>
        <v>4891068.5850000028</v>
      </c>
    </row>
    <row r="4226" spans="1:9" hidden="1">
      <c r="A4226" s="2">
        <v>35740</v>
      </c>
      <c r="B4226" s="2" t="s">
        <v>1583</v>
      </c>
      <c r="C4226" s="2" t="s">
        <v>1029</v>
      </c>
      <c r="D4226" s="2">
        <v>72815</v>
      </c>
      <c r="E4226" s="2" t="s">
        <v>19</v>
      </c>
      <c r="F4226" s="2" t="str">
        <f>IF(Table3[[#This Row],[Max(s.salary)]] &gt; 'covid yearly salary'!$D$8, "T","F")</f>
        <v>F</v>
      </c>
      <c r="G4226" s="11">
        <f>Table3[[#This Row],[Max(s.salary)]]*0.045</f>
        <v>3276.6749999999997</v>
      </c>
      <c r="H4226" s="4">
        <f>Table3[[#This Row],[Max(s.salary)]]-Table3[[#This Row],[4.50%]]</f>
        <v>69538.324999999997</v>
      </c>
      <c r="I4226" s="11">
        <f t="shared" ref="I4226:I4289" si="66">SUM(G4226:G8444)</f>
        <v>4887790.7850000029</v>
      </c>
    </row>
    <row r="4227" spans="1:9" hidden="1">
      <c r="A4227" s="2">
        <v>46530</v>
      </c>
      <c r="B4227" s="2" t="s">
        <v>135</v>
      </c>
      <c r="C4227" s="2" t="s">
        <v>2709</v>
      </c>
      <c r="D4227" s="2">
        <v>72813</v>
      </c>
      <c r="E4227" s="2" t="s">
        <v>19</v>
      </c>
      <c r="F4227" s="2" t="str">
        <f>IF(Table3[[#This Row],[Max(s.salary)]] &gt; 'covid yearly salary'!$D$8, "T","F")</f>
        <v>F</v>
      </c>
      <c r="G4227" s="11">
        <f>Table3[[#This Row],[Max(s.salary)]]*0.045</f>
        <v>3276.585</v>
      </c>
      <c r="H4227" s="4">
        <f>Table3[[#This Row],[Max(s.salary)]]-Table3[[#This Row],[4.50%]]</f>
        <v>69536.414999999994</v>
      </c>
      <c r="I4227" s="11">
        <f t="shared" si="66"/>
        <v>4884514.1100000022</v>
      </c>
    </row>
    <row r="4228" spans="1:9" hidden="1">
      <c r="A4228" s="2">
        <v>96159</v>
      </c>
      <c r="B4228" s="2" t="s">
        <v>529</v>
      </c>
      <c r="C4228" s="2" t="s">
        <v>841</v>
      </c>
      <c r="D4228" s="2">
        <v>72805</v>
      </c>
      <c r="E4228" s="2" t="s">
        <v>19</v>
      </c>
      <c r="F4228" s="2" t="str">
        <f>IF(Table3[[#This Row],[Max(s.salary)]] &gt; 'covid yearly salary'!$D$8, "T","F")</f>
        <v>F</v>
      </c>
      <c r="G4228" s="11">
        <f>Table3[[#This Row],[Max(s.salary)]]*0.045</f>
        <v>3276.2249999999999</v>
      </c>
      <c r="H4228" s="4">
        <f>Table3[[#This Row],[Max(s.salary)]]-Table3[[#This Row],[4.50%]]</f>
        <v>69528.774999999994</v>
      </c>
      <c r="I4228" s="11">
        <f t="shared" si="66"/>
        <v>4881237.5250000022</v>
      </c>
    </row>
    <row r="4229" spans="1:9" hidden="1">
      <c r="A4229" s="2">
        <v>69272</v>
      </c>
      <c r="B4229" s="2" t="s">
        <v>1613</v>
      </c>
      <c r="C4229" s="2" t="s">
        <v>2196</v>
      </c>
      <c r="D4229" s="2">
        <v>72800</v>
      </c>
      <c r="E4229" s="2" t="s">
        <v>19</v>
      </c>
      <c r="F4229" s="2" t="str">
        <f>IF(Table3[[#This Row],[Max(s.salary)]] &gt; 'covid yearly salary'!$D$8, "T","F")</f>
        <v>F</v>
      </c>
      <c r="G4229" s="11">
        <f>Table3[[#This Row],[Max(s.salary)]]*0.045</f>
        <v>3276</v>
      </c>
      <c r="H4229" s="4">
        <f>Table3[[#This Row],[Max(s.salary)]]-Table3[[#This Row],[4.50%]]</f>
        <v>69524</v>
      </c>
      <c r="I4229" s="11">
        <f t="shared" si="66"/>
        <v>4877961.3000000017</v>
      </c>
    </row>
    <row r="4230" spans="1:9" hidden="1">
      <c r="A4230" s="2">
        <v>103338</v>
      </c>
      <c r="B4230" s="2" t="s">
        <v>1041</v>
      </c>
      <c r="C4230" s="2" t="s">
        <v>68</v>
      </c>
      <c r="D4230" s="2">
        <v>72792</v>
      </c>
      <c r="E4230" s="2" t="s">
        <v>19</v>
      </c>
      <c r="F4230" s="2" t="str">
        <f>IF(Table3[[#This Row],[Max(s.salary)]] &gt; 'covid yearly salary'!$D$8, "T","F")</f>
        <v>F</v>
      </c>
      <c r="G4230" s="11">
        <f>Table3[[#This Row],[Max(s.salary)]]*0.045</f>
        <v>3275.64</v>
      </c>
      <c r="H4230" s="4">
        <f>Table3[[#This Row],[Max(s.salary)]]-Table3[[#This Row],[4.50%]]</f>
        <v>69516.36</v>
      </c>
      <c r="I4230" s="11">
        <f t="shared" si="66"/>
        <v>4874685.3000000017</v>
      </c>
    </row>
    <row r="4231" spans="1:9" hidden="1">
      <c r="A4231" s="2">
        <v>54564</v>
      </c>
      <c r="B4231" s="2" t="s">
        <v>1489</v>
      </c>
      <c r="C4231" s="2" t="s">
        <v>805</v>
      </c>
      <c r="D4231" s="2">
        <v>72786</v>
      </c>
      <c r="E4231" s="2" t="s">
        <v>19</v>
      </c>
      <c r="F4231" s="2" t="str">
        <f>IF(Table3[[#This Row],[Max(s.salary)]] &gt; 'covid yearly salary'!$D$8, "T","F")</f>
        <v>F</v>
      </c>
      <c r="G4231" s="11">
        <f>Table3[[#This Row],[Max(s.salary)]]*0.045</f>
        <v>3275.37</v>
      </c>
      <c r="H4231" s="4">
        <f>Table3[[#This Row],[Max(s.salary)]]-Table3[[#This Row],[4.50%]]</f>
        <v>69510.63</v>
      </c>
      <c r="I4231" s="11">
        <f t="shared" si="66"/>
        <v>4871409.660000002</v>
      </c>
    </row>
    <row r="4232" spans="1:9" hidden="1">
      <c r="A4232" s="2">
        <v>64982</v>
      </c>
      <c r="B4232" s="2" t="b">
        <v>1</v>
      </c>
      <c r="C4232" s="2" t="s">
        <v>2710</v>
      </c>
      <c r="D4232" s="2">
        <v>72773</v>
      </c>
      <c r="E4232" s="2" t="s">
        <v>19</v>
      </c>
      <c r="F4232" s="2" t="str">
        <f>IF(Table3[[#This Row],[Max(s.salary)]] &gt; 'covid yearly salary'!$D$8, "T","F")</f>
        <v>F</v>
      </c>
      <c r="G4232" s="11">
        <f>Table3[[#This Row],[Max(s.salary)]]*0.045</f>
        <v>3274.7849999999999</v>
      </c>
      <c r="H4232" s="4">
        <f>Table3[[#This Row],[Max(s.salary)]]-Table3[[#This Row],[4.50%]]</f>
        <v>69498.214999999997</v>
      </c>
      <c r="I4232" s="11">
        <f t="shared" si="66"/>
        <v>4868134.2900000019</v>
      </c>
    </row>
    <row r="4233" spans="1:9" hidden="1">
      <c r="A4233" s="2">
        <v>84281</v>
      </c>
      <c r="B4233" s="2" t="s">
        <v>2032</v>
      </c>
      <c r="C4233" s="2" t="s">
        <v>2490</v>
      </c>
      <c r="D4233" s="2">
        <v>47011</v>
      </c>
      <c r="E4233" s="2" t="s">
        <v>19</v>
      </c>
      <c r="F4233" s="2" t="str">
        <f>IF(Table3[[#This Row],[Max(s.salary)]] &gt; 'covid yearly salary'!$D$8, "T","F")</f>
        <v>F</v>
      </c>
      <c r="G4233" s="11">
        <f>Table3[[#This Row],[Max(s.salary)]]*0.045</f>
        <v>2115.4949999999999</v>
      </c>
      <c r="H4233" s="4">
        <f>Table3[[#This Row],[Max(s.salary)]]-Table3[[#This Row],[4.50%]]</f>
        <v>44895.504999999997</v>
      </c>
      <c r="I4233" s="11">
        <f t="shared" si="66"/>
        <v>4864859.5050000018</v>
      </c>
    </row>
    <row r="4234" spans="1:9" hidden="1">
      <c r="A4234" s="2">
        <v>50052</v>
      </c>
      <c r="B4234" s="2" t="s">
        <v>1097</v>
      </c>
      <c r="C4234" s="2" t="s">
        <v>2711</v>
      </c>
      <c r="D4234" s="2">
        <v>72771</v>
      </c>
      <c r="E4234" s="2" t="s">
        <v>19</v>
      </c>
      <c r="F4234" s="2" t="str">
        <f>IF(Table3[[#This Row],[Max(s.salary)]] &gt; 'covid yearly salary'!$D$8, "T","F")</f>
        <v>F</v>
      </c>
      <c r="G4234" s="11">
        <f>Table3[[#This Row],[Max(s.salary)]]*0.045</f>
        <v>3274.6949999999997</v>
      </c>
      <c r="H4234" s="4">
        <f>Table3[[#This Row],[Max(s.salary)]]-Table3[[#This Row],[4.50%]]</f>
        <v>69496.304999999993</v>
      </c>
      <c r="I4234" s="11">
        <f t="shared" si="66"/>
        <v>4862744.0100000026</v>
      </c>
    </row>
    <row r="4235" spans="1:9" hidden="1">
      <c r="A4235" s="2">
        <v>36492</v>
      </c>
      <c r="B4235" s="2" t="s">
        <v>2087</v>
      </c>
      <c r="C4235" s="2" t="s">
        <v>1001</v>
      </c>
      <c r="D4235" s="2">
        <v>72763</v>
      </c>
      <c r="E4235" s="2" t="s">
        <v>19</v>
      </c>
      <c r="F4235" s="2" t="str">
        <f>IF(Table3[[#This Row],[Max(s.salary)]] &gt; 'covid yearly salary'!$D$8, "T","F")</f>
        <v>F</v>
      </c>
      <c r="G4235" s="11">
        <f>Table3[[#This Row],[Max(s.salary)]]*0.045</f>
        <v>3274.335</v>
      </c>
      <c r="H4235" s="4">
        <f>Table3[[#This Row],[Max(s.salary)]]-Table3[[#This Row],[4.50%]]</f>
        <v>69488.664999999994</v>
      </c>
      <c r="I4235" s="11">
        <f t="shared" si="66"/>
        <v>4859469.3150000023</v>
      </c>
    </row>
    <row r="4236" spans="1:9" hidden="1">
      <c r="A4236" s="2">
        <v>100547</v>
      </c>
      <c r="B4236" s="2" t="s">
        <v>36</v>
      </c>
      <c r="C4236" s="2" t="s">
        <v>61</v>
      </c>
      <c r="D4236" s="2">
        <v>72761</v>
      </c>
      <c r="E4236" s="2" t="s">
        <v>19</v>
      </c>
      <c r="F4236" s="2" t="str">
        <f>IF(Table3[[#This Row],[Max(s.salary)]] &gt; 'covid yearly salary'!$D$8, "T","F")</f>
        <v>F</v>
      </c>
      <c r="G4236" s="11">
        <f>Table3[[#This Row],[Max(s.salary)]]*0.045</f>
        <v>3274.2449999999999</v>
      </c>
      <c r="H4236" s="4">
        <f>Table3[[#This Row],[Max(s.salary)]]-Table3[[#This Row],[4.50%]]</f>
        <v>69486.755000000005</v>
      </c>
      <c r="I4236" s="11">
        <f t="shared" si="66"/>
        <v>4856194.9800000023</v>
      </c>
    </row>
    <row r="4237" spans="1:9" hidden="1">
      <c r="A4237" s="2">
        <v>80943</v>
      </c>
      <c r="B4237" s="2" t="s">
        <v>1467</v>
      </c>
      <c r="C4237" s="2" t="s">
        <v>2415</v>
      </c>
      <c r="D4237" s="2">
        <v>72752</v>
      </c>
      <c r="E4237" s="2" t="s">
        <v>19</v>
      </c>
      <c r="F4237" s="2" t="str">
        <f>IF(Table3[[#This Row],[Max(s.salary)]] &gt; 'covid yearly salary'!$D$8, "T","F")</f>
        <v>F</v>
      </c>
      <c r="G4237" s="11">
        <f>Table3[[#This Row],[Max(s.salary)]]*0.045</f>
        <v>3273.8399999999997</v>
      </c>
      <c r="H4237" s="4">
        <f>Table3[[#This Row],[Max(s.salary)]]-Table3[[#This Row],[4.50%]]</f>
        <v>69478.16</v>
      </c>
      <c r="I4237" s="11">
        <f t="shared" si="66"/>
        <v>4852920.7350000022</v>
      </c>
    </row>
    <row r="4238" spans="1:9" hidden="1">
      <c r="A4238" s="2">
        <v>92529</v>
      </c>
      <c r="B4238" s="2" t="s">
        <v>2185</v>
      </c>
      <c r="C4238" s="2" t="s">
        <v>2318</v>
      </c>
      <c r="D4238" s="2">
        <v>72751</v>
      </c>
      <c r="E4238" s="2" t="s">
        <v>19</v>
      </c>
      <c r="F4238" s="2" t="str">
        <f>IF(Table3[[#This Row],[Max(s.salary)]] &gt; 'covid yearly salary'!$D$8, "T","F")</f>
        <v>F</v>
      </c>
      <c r="G4238" s="11">
        <f>Table3[[#This Row],[Max(s.salary)]]*0.045</f>
        <v>3273.7950000000001</v>
      </c>
      <c r="H4238" s="4">
        <f>Table3[[#This Row],[Max(s.salary)]]-Table3[[#This Row],[4.50%]]</f>
        <v>69477.205000000002</v>
      </c>
      <c r="I4238" s="11">
        <f t="shared" si="66"/>
        <v>4849646.8950000023</v>
      </c>
    </row>
    <row r="4239" spans="1:9" hidden="1">
      <c r="A4239" s="2">
        <v>66993</v>
      </c>
      <c r="B4239" s="2" t="s">
        <v>1720</v>
      </c>
      <c r="C4239" s="2" t="s">
        <v>1684</v>
      </c>
      <c r="D4239" s="2">
        <v>72739</v>
      </c>
      <c r="E4239" s="2" t="s">
        <v>19</v>
      </c>
      <c r="F4239" s="2" t="str">
        <f>IF(Table3[[#This Row],[Max(s.salary)]] &gt; 'covid yearly salary'!$D$8, "T","F")</f>
        <v>F</v>
      </c>
      <c r="G4239" s="11">
        <f>Table3[[#This Row],[Max(s.salary)]]*0.045</f>
        <v>3273.2549999999997</v>
      </c>
      <c r="H4239" s="4">
        <f>Table3[[#This Row],[Max(s.salary)]]-Table3[[#This Row],[4.50%]]</f>
        <v>69465.744999999995</v>
      </c>
      <c r="I4239" s="11">
        <f t="shared" si="66"/>
        <v>4846373.1000000024</v>
      </c>
    </row>
    <row r="4240" spans="1:9" hidden="1">
      <c r="A4240" s="2">
        <v>41377</v>
      </c>
      <c r="B4240" s="2" t="s">
        <v>381</v>
      </c>
      <c r="C4240" s="2" t="s">
        <v>863</v>
      </c>
      <c r="D4240" s="2">
        <v>72735</v>
      </c>
      <c r="E4240" s="2" t="s">
        <v>19</v>
      </c>
      <c r="F4240" s="2" t="str">
        <f>IF(Table3[[#This Row],[Max(s.salary)]] &gt; 'covid yearly salary'!$D$8, "T","F")</f>
        <v>F</v>
      </c>
      <c r="G4240" s="11">
        <f>Table3[[#This Row],[Max(s.salary)]]*0.045</f>
        <v>3273.0749999999998</v>
      </c>
      <c r="H4240" s="4">
        <f>Table3[[#This Row],[Max(s.salary)]]-Table3[[#This Row],[4.50%]]</f>
        <v>69461.925000000003</v>
      </c>
      <c r="I4240" s="11">
        <f t="shared" si="66"/>
        <v>4843099.8450000025</v>
      </c>
    </row>
    <row r="4241" spans="1:9" hidden="1">
      <c r="A4241" s="2">
        <v>107596</v>
      </c>
      <c r="B4241" s="2" t="s">
        <v>75</v>
      </c>
      <c r="C4241" s="2" t="s">
        <v>1791</v>
      </c>
      <c r="D4241" s="2">
        <v>72735</v>
      </c>
      <c r="E4241" s="2" t="s">
        <v>19</v>
      </c>
      <c r="F4241" s="2" t="str">
        <f>IF(Table3[[#This Row],[Max(s.salary)]] &gt; 'covid yearly salary'!$D$8, "T","F")</f>
        <v>F</v>
      </c>
      <c r="G4241" s="11">
        <f>Table3[[#This Row],[Max(s.salary)]]*0.045</f>
        <v>3273.0749999999998</v>
      </c>
      <c r="H4241" s="4">
        <f>Table3[[#This Row],[Max(s.salary)]]-Table3[[#This Row],[4.50%]]</f>
        <v>69461.925000000003</v>
      </c>
      <c r="I4241" s="11">
        <f t="shared" si="66"/>
        <v>4839826.7700000023</v>
      </c>
    </row>
    <row r="4242" spans="1:9" hidden="1">
      <c r="A4242" s="2">
        <v>84409</v>
      </c>
      <c r="B4242" s="2" t="s">
        <v>1720</v>
      </c>
      <c r="C4242" s="2" t="s">
        <v>366</v>
      </c>
      <c r="D4242" s="2">
        <v>61484</v>
      </c>
      <c r="E4242" s="2" t="s">
        <v>19</v>
      </c>
      <c r="F4242" s="2" t="str">
        <f>IF(Table3[[#This Row],[Max(s.salary)]] &gt; 'covid yearly salary'!$D$8, "T","F")</f>
        <v>F</v>
      </c>
      <c r="G4242" s="11">
        <f>Table3[[#This Row],[Max(s.salary)]]*0.045</f>
        <v>2766.7799999999997</v>
      </c>
      <c r="H4242" s="4">
        <f>Table3[[#This Row],[Max(s.salary)]]-Table3[[#This Row],[4.50%]]</f>
        <v>58717.22</v>
      </c>
      <c r="I4242" s="11">
        <f t="shared" si="66"/>
        <v>4836553.6950000031</v>
      </c>
    </row>
    <row r="4243" spans="1:9" hidden="1">
      <c r="A4243" s="2">
        <v>99008</v>
      </c>
      <c r="B4243" s="2" t="s">
        <v>2422</v>
      </c>
      <c r="C4243" s="2" t="s">
        <v>2354</v>
      </c>
      <c r="D4243" s="2">
        <v>72731</v>
      </c>
      <c r="E4243" s="2" t="s">
        <v>19</v>
      </c>
      <c r="F4243" s="2" t="str">
        <f>IF(Table3[[#This Row],[Max(s.salary)]] &gt; 'covid yearly salary'!$D$8, "T","F")</f>
        <v>F</v>
      </c>
      <c r="G4243" s="11">
        <f>Table3[[#This Row],[Max(s.salary)]]*0.045</f>
        <v>3272.895</v>
      </c>
      <c r="H4243" s="4">
        <f>Table3[[#This Row],[Max(s.salary)]]-Table3[[#This Row],[4.50%]]</f>
        <v>69458.104999999996</v>
      </c>
      <c r="I4243" s="11">
        <f t="shared" si="66"/>
        <v>4833786.9150000028</v>
      </c>
    </row>
    <row r="4244" spans="1:9" hidden="1">
      <c r="A4244" s="2">
        <v>10080</v>
      </c>
      <c r="B4244" s="2" t="s">
        <v>377</v>
      </c>
      <c r="C4244" s="2" t="s">
        <v>2346</v>
      </c>
      <c r="D4244" s="2">
        <v>72729</v>
      </c>
      <c r="E4244" s="2" t="s">
        <v>19</v>
      </c>
      <c r="F4244" s="2" t="str">
        <f>IF(Table3[[#This Row],[Max(s.salary)]] &gt; 'covid yearly salary'!$D$8, "T","F")</f>
        <v>F</v>
      </c>
      <c r="G4244" s="11">
        <f>Table3[[#This Row],[Max(s.salary)]]*0.045</f>
        <v>3272.8049999999998</v>
      </c>
      <c r="H4244" s="4">
        <f>Table3[[#This Row],[Max(s.salary)]]-Table3[[#This Row],[4.50%]]</f>
        <v>69456.195000000007</v>
      </c>
      <c r="I4244" s="11">
        <f t="shared" si="66"/>
        <v>4830514.0200000023</v>
      </c>
    </row>
    <row r="4245" spans="1:9" hidden="1">
      <c r="A4245" s="2">
        <v>66340</v>
      </c>
      <c r="B4245" s="2" t="s">
        <v>1570</v>
      </c>
      <c r="C4245" s="2" t="s">
        <v>404</v>
      </c>
      <c r="D4245" s="2">
        <v>72723</v>
      </c>
      <c r="E4245" s="2" t="s">
        <v>19</v>
      </c>
      <c r="F4245" s="2" t="str">
        <f>IF(Table3[[#This Row],[Max(s.salary)]] &gt; 'covid yearly salary'!$D$8, "T","F")</f>
        <v>F</v>
      </c>
      <c r="G4245" s="11">
        <f>Table3[[#This Row],[Max(s.salary)]]*0.045</f>
        <v>3272.5349999999999</v>
      </c>
      <c r="H4245" s="4">
        <f>Table3[[#This Row],[Max(s.salary)]]-Table3[[#This Row],[4.50%]]</f>
        <v>69450.464999999997</v>
      </c>
      <c r="I4245" s="11">
        <f t="shared" si="66"/>
        <v>4827241.2150000026</v>
      </c>
    </row>
    <row r="4246" spans="1:9" hidden="1">
      <c r="A4246" s="2">
        <v>40316</v>
      </c>
      <c r="B4246" s="2" t="s">
        <v>1872</v>
      </c>
      <c r="C4246" s="2" t="s">
        <v>576</v>
      </c>
      <c r="D4246" s="2">
        <v>72718</v>
      </c>
      <c r="E4246" s="2" t="s">
        <v>19</v>
      </c>
      <c r="F4246" s="2" t="str">
        <f>IF(Table3[[#This Row],[Max(s.salary)]] &gt; 'covid yearly salary'!$D$8, "T","F")</f>
        <v>F</v>
      </c>
      <c r="G4246" s="11">
        <f>Table3[[#This Row],[Max(s.salary)]]*0.045</f>
        <v>3272.31</v>
      </c>
      <c r="H4246" s="4">
        <f>Table3[[#This Row],[Max(s.salary)]]-Table3[[#This Row],[4.50%]]</f>
        <v>69445.69</v>
      </c>
      <c r="I4246" s="11">
        <f t="shared" si="66"/>
        <v>4823968.6800000025</v>
      </c>
    </row>
    <row r="4247" spans="1:9" hidden="1">
      <c r="A4247" s="2">
        <v>79544</v>
      </c>
      <c r="B4247" s="2" t="s">
        <v>2664</v>
      </c>
      <c r="C4247" s="2" t="s">
        <v>2712</v>
      </c>
      <c r="D4247" s="2">
        <v>72709</v>
      </c>
      <c r="E4247" s="2" t="s">
        <v>19</v>
      </c>
      <c r="F4247" s="2" t="str">
        <f>IF(Table3[[#This Row],[Max(s.salary)]] &gt; 'covid yearly salary'!$D$8, "T","F")</f>
        <v>F</v>
      </c>
      <c r="G4247" s="11">
        <f>Table3[[#This Row],[Max(s.salary)]]*0.045</f>
        <v>3271.9049999999997</v>
      </c>
      <c r="H4247" s="4">
        <f>Table3[[#This Row],[Max(s.salary)]]-Table3[[#This Row],[4.50%]]</f>
        <v>69437.095000000001</v>
      </c>
      <c r="I4247" s="11">
        <f t="shared" si="66"/>
        <v>4820696.3700000029</v>
      </c>
    </row>
    <row r="4248" spans="1:9" hidden="1">
      <c r="A4248" s="2">
        <v>67625</v>
      </c>
      <c r="B4248" s="2" t="s">
        <v>2401</v>
      </c>
      <c r="C4248" s="2" t="s">
        <v>2371</v>
      </c>
      <c r="D4248" s="2">
        <v>72699</v>
      </c>
      <c r="E4248" s="2" t="s">
        <v>19</v>
      </c>
      <c r="F4248" s="2" t="str">
        <f>IF(Table3[[#This Row],[Max(s.salary)]] &gt; 'covid yearly salary'!$D$8, "T","F")</f>
        <v>F</v>
      </c>
      <c r="G4248" s="11">
        <f>Table3[[#This Row],[Max(s.salary)]]*0.045</f>
        <v>3271.4549999999999</v>
      </c>
      <c r="H4248" s="4">
        <f>Table3[[#This Row],[Max(s.salary)]]-Table3[[#This Row],[4.50%]]</f>
        <v>69427.544999999998</v>
      </c>
      <c r="I4248" s="11">
        <f t="shared" si="66"/>
        <v>4817424.4650000017</v>
      </c>
    </row>
    <row r="4249" spans="1:9" hidden="1">
      <c r="A4249" s="2">
        <v>24293</v>
      </c>
      <c r="B4249" s="2" t="s">
        <v>577</v>
      </c>
      <c r="C4249" s="2" t="s">
        <v>2663</v>
      </c>
      <c r="D4249" s="2">
        <v>72673</v>
      </c>
      <c r="E4249" s="2" t="s">
        <v>19</v>
      </c>
      <c r="F4249" s="2" t="str">
        <f>IF(Table3[[#This Row],[Max(s.salary)]] &gt; 'covid yearly salary'!$D$8, "T","F")</f>
        <v>F</v>
      </c>
      <c r="G4249" s="11">
        <f>Table3[[#This Row],[Max(s.salary)]]*0.045</f>
        <v>3270.2849999999999</v>
      </c>
      <c r="H4249" s="4">
        <f>Table3[[#This Row],[Max(s.salary)]]-Table3[[#This Row],[4.50%]]</f>
        <v>69402.714999999997</v>
      </c>
      <c r="I4249" s="11">
        <f t="shared" si="66"/>
        <v>4814153.0100000026</v>
      </c>
    </row>
    <row r="4250" spans="1:9" hidden="1">
      <c r="A4250" s="2">
        <v>18139</v>
      </c>
      <c r="B4250" s="2" t="s">
        <v>1331</v>
      </c>
      <c r="C4250" s="2" t="s">
        <v>1958</v>
      </c>
      <c r="D4250" s="2">
        <v>72643</v>
      </c>
      <c r="E4250" s="2" t="s">
        <v>19</v>
      </c>
      <c r="F4250" s="2" t="str">
        <f>IF(Table3[[#This Row],[Max(s.salary)]] &gt; 'covid yearly salary'!$D$8, "T","F")</f>
        <v>F</v>
      </c>
      <c r="G4250" s="11">
        <f>Table3[[#This Row],[Max(s.salary)]]*0.045</f>
        <v>3268.9349999999999</v>
      </c>
      <c r="H4250" s="4">
        <f>Table3[[#This Row],[Max(s.salary)]]-Table3[[#This Row],[4.50%]]</f>
        <v>69374.065000000002</v>
      </c>
      <c r="I4250" s="11">
        <f t="shared" si="66"/>
        <v>4810882.7250000024</v>
      </c>
    </row>
    <row r="4251" spans="1:9" hidden="1">
      <c r="A4251" s="2">
        <v>84462</v>
      </c>
      <c r="B4251" s="2" t="s">
        <v>1886</v>
      </c>
      <c r="C4251" s="2" t="s">
        <v>310</v>
      </c>
      <c r="D4251" s="2">
        <v>42180</v>
      </c>
      <c r="E4251" s="2" t="s">
        <v>19</v>
      </c>
      <c r="F4251" s="2" t="str">
        <f>IF(Table3[[#This Row],[Max(s.salary)]] &gt; 'covid yearly salary'!$D$8, "T","F")</f>
        <v>F</v>
      </c>
      <c r="G4251" s="11">
        <f>Table3[[#This Row],[Max(s.salary)]]*0.045</f>
        <v>1898.1</v>
      </c>
      <c r="H4251" s="4">
        <f>Table3[[#This Row],[Max(s.salary)]]-Table3[[#This Row],[4.50%]]</f>
        <v>40281.9</v>
      </c>
      <c r="I4251" s="11">
        <f t="shared" si="66"/>
        <v>4807613.7900000019</v>
      </c>
    </row>
    <row r="4252" spans="1:9" hidden="1">
      <c r="A4252" s="2">
        <v>84494</v>
      </c>
      <c r="B4252" s="2" t="s">
        <v>850</v>
      </c>
      <c r="C4252" s="2" t="s">
        <v>1962</v>
      </c>
      <c r="D4252" s="2">
        <v>47125</v>
      </c>
      <c r="E4252" s="2" t="s">
        <v>19</v>
      </c>
      <c r="F4252" s="2" t="str">
        <f>IF(Table3[[#This Row],[Max(s.salary)]] &gt; 'covid yearly salary'!$D$8, "T","F")</f>
        <v>F</v>
      </c>
      <c r="G4252" s="11">
        <f>Table3[[#This Row],[Max(s.salary)]]*0.045</f>
        <v>2120.625</v>
      </c>
      <c r="H4252" s="4">
        <f>Table3[[#This Row],[Max(s.salary)]]-Table3[[#This Row],[4.50%]]</f>
        <v>45004.375</v>
      </c>
      <c r="I4252" s="11">
        <f t="shared" si="66"/>
        <v>4805715.6900000013</v>
      </c>
    </row>
    <row r="4253" spans="1:9" hidden="1">
      <c r="A4253" s="2">
        <v>88186</v>
      </c>
      <c r="B4253" s="2" t="s">
        <v>1311</v>
      </c>
      <c r="C4253" s="2" t="s">
        <v>814</v>
      </c>
      <c r="D4253" s="2">
        <v>72616</v>
      </c>
      <c r="E4253" s="2" t="s">
        <v>19</v>
      </c>
      <c r="F4253" s="2" t="str">
        <f>IF(Table3[[#This Row],[Max(s.salary)]] &gt; 'covid yearly salary'!$D$8, "T","F")</f>
        <v>F</v>
      </c>
      <c r="G4253" s="11">
        <f>Table3[[#This Row],[Max(s.salary)]]*0.045</f>
        <v>3267.72</v>
      </c>
      <c r="H4253" s="4">
        <f>Table3[[#This Row],[Max(s.salary)]]-Table3[[#This Row],[4.50%]]</f>
        <v>69348.28</v>
      </c>
      <c r="I4253" s="11">
        <f t="shared" si="66"/>
        <v>4803595.0650000013</v>
      </c>
    </row>
    <row r="4254" spans="1:9" hidden="1">
      <c r="A4254" s="2">
        <v>100977</v>
      </c>
      <c r="B4254" s="2" t="s">
        <v>2225</v>
      </c>
      <c r="C4254" s="2" t="s">
        <v>2165</v>
      </c>
      <c r="D4254" s="2">
        <v>72616</v>
      </c>
      <c r="E4254" s="2" t="s">
        <v>19</v>
      </c>
      <c r="F4254" s="2" t="str">
        <f>IF(Table3[[#This Row],[Max(s.salary)]] &gt; 'covid yearly salary'!$D$8, "T","F")</f>
        <v>F</v>
      </c>
      <c r="G4254" s="11">
        <f>Table3[[#This Row],[Max(s.salary)]]*0.045</f>
        <v>3267.72</v>
      </c>
      <c r="H4254" s="4">
        <f>Table3[[#This Row],[Max(s.salary)]]-Table3[[#This Row],[4.50%]]</f>
        <v>69348.28</v>
      </c>
      <c r="I4254" s="11">
        <f t="shared" si="66"/>
        <v>4800327.3450000007</v>
      </c>
    </row>
    <row r="4255" spans="1:9" hidden="1">
      <c r="A4255" s="2">
        <v>107045</v>
      </c>
      <c r="B4255" s="2" t="s">
        <v>650</v>
      </c>
      <c r="C4255" s="2" t="s">
        <v>1980</v>
      </c>
      <c r="D4255" s="2">
        <v>72612</v>
      </c>
      <c r="E4255" s="2" t="s">
        <v>19</v>
      </c>
      <c r="F4255" s="2" t="str">
        <f>IF(Table3[[#This Row],[Max(s.salary)]] &gt; 'covid yearly salary'!$D$8, "T","F")</f>
        <v>F</v>
      </c>
      <c r="G4255" s="11">
        <f>Table3[[#This Row],[Max(s.salary)]]*0.045</f>
        <v>3267.54</v>
      </c>
      <c r="H4255" s="4">
        <f>Table3[[#This Row],[Max(s.salary)]]-Table3[[#This Row],[4.50%]]</f>
        <v>69344.460000000006</v>
      </c>
      <c r="I4255" s="11">
        <f t="shared" si="66"/>
        <v>4797059.6250000009</v>
      </c>
    </row>
    <row r="4256" spans="1:9" hidden="1">
      <c r="A4256" s="2">
        <v>91513</v>
      </c>
      <c r="B4256" s="2" t="s">
        <v>1017</v>
      </c>
      <c r="C4256" s="2" t="s">
        <v>2388</v>
      </c>
      <c r="D4256" s="2">
        <v>72609</v>
      </c>
      <c r="E4256" s="2" t="s">
        <v>19</v>
      </c>
      <c r="F4256" s="2" t="str">
        <f>IF(Table3[[#This Row],[Max(s.salary)]] &gt; 'covid yearly salary'!$D$8, "T","F")</f>
        <v>F</v>
      </c>
      <c r="G4256" s="11">
        <f>Table3[[#This Row],[Max(s.salary)]]*0.045</f>
        <v>3267.4049999999997</v>
      </c>
      <c r="H4256" s="4">
        <f>Table3[[#This Row],[Max(s.salary)]]-Table3[[#This Row],[4.50%]]</f>
        <v>69341.595000000001</v>
      </c>
      <c r="I4256" s="11">
        <f t="shared" si="66"/>
        <v>4793792.0850000018</v>
      </c>
    </row>
    <row r="4257" spans="1:9" hidden="1">
      <c r="A4257" s="2">
        <v>19817</v>
      </c>
      <c r="B4257" s="2" t="s">
        <v>2365</v>
      </c>
      <c r="C4257" s="2" t="s">
        <v>2655</v>
      </c>
      <c r="D4257" s="2">
        <v>72600</v>
      </c>
      <c r="E4257" s="2" t="s">
        <v>19</v>
      </c>
      <c r="F4257" s="2" t="str">
        <f>IF(Table3[[#This Row],[Max(s.salary)]] &gt; 'covid yearly salary'!$D$8, "T","F")</f>
        <v>F</v>
      </c>
      <c r="G4257" s="11">
        <f>Table3[[#This Row],[Max(s.salary)]]*0.045</f>
        <v>3267</v>
      </c>
      <c r="H4257" s="4">
        <f>Table3[[#This Row],[Max(s.salary)]]-Table3[[#This Row],[4.50%]]</f>
        <v>69333</v>
      </c>
      <c r="I4257" s="11">
        <f t="shared" si="66"/>
        <v>4790524.6800000016</v>
      </c>
    </row>
    <row r="4258" spans="1:9" hidden="1">
      <c r="A4258" s="2">
        <v>71252</v>
      </c>
      <c r="B4258" s="2" t="s">
        <v>1682</v>
      </c>
      <c r="C4258" s="2" t="s">
        <v>837</v>
      </c>
      <c r="D4258" s="2">
        <v>72599</v>
      </c>
      <c r="E4258" s="2" t="s">
        <v>19</v>
      </c>
      <c r="F4258" s="2" t="str">
        <f>IF(Table3[[#This Row],[Max(s.salary)]] &gt; 'covid yearly salary'!$D$8, "T","F")</f>
        <v>F</v>
      </c>
      <c r="G4258" s="11">
        <f>Table3[[#This Row],[Max(s.salary)]]*0.045</f>
        <v>3266.9549999999999</v>
      </c>
      <c r="H4258" s="4">
        <f>Table3[[#This Row],[Max(s.salary)]]-Table3[[#This Row],[4.50%]]</f>
        <v>69332.044999999998</v>
      </c>
      <c r="I4258" s="11">
        <f t="shared" si="66"/>
        <v>4787257.6800000016</v>
      </c>
    </row>
    <row r="4259" spans="1:9" hidden="1">
      <c r="A4259" s="2">
        <v>200838</v>
      </c>
      <c r="B4259" s="2" t="s">
        <v>712</v>
      </c>
      <c r="C4259" s="2" t="s">
        <v>2255</v>
      </c>
      <c r="D4259" s="2">
        <v>72592</v>
      </c>
      <c r="E4259" s="2" t="s">
        <v>19</v>
      </c>
      <c r="F4259" s="2" t="str">
        <f>IF(Table3[[#This Row],[Max(s.salary)]] &gt; 'covid yearly salary'!$D$8, "T","F")</f>
        <v>F</v>
      </c>
      <c r="G4259" s="11">
        <f>Table3[[#This Row],[Max(s.salary)]]*0.045</f>
        <v>3266.64</v>
      </c>
      <c r="H4259" s="4">
        <f>Table3[[#This Row],[Max(s.salary)]]-Table3[[#This Row],[4.50%]]</f>
        <v>69325.36</v>
      </c>
      <c r="I4259" s="11">
        <f t="shared" si="66"/>
        <v>4783990.7250000015</v>
      </c>
    </row>
    <row r="4260" spans="1:9" hidden="1">
      <c r="A4260" s="2">
        <v>108804</v>
      </c>
      <c r="B4260" s="2" t="s">
        <v>1293</v>
      </c>
      <c r="C4260" s="2" t="s">
        <v>2061</v>
      </c>
      <c r="D4260" s="2">
        <v>72586</v>
      </c>
      <c r="E4260" s="2" t="s">
        <v>19</v>
      </c>
      <c r="F4260" s="2" t="str">
        <f>IF(Table3[[#This Row],[Max(s.salary)]] &gt; 'covid yearly salary'!$D$8, "T","F")</f>
        <v>F</v>
      </c>
      <c r="G4260" s="11">
        <f>Table3[[#This Row],[Max(s.salary)]]*0.045</f>
        <v>3266.37</v>
      </c>
      <c r="H4260" s="4">
        <f>Table3[[#This Row],[Max(s.salary)]]-Table3[[#This Row],[4.50%]]</f>
        <v>69319.63</v>
      </c>
      <c r="I4260" s="11">
        <f t="shared" si="66"/>
        <v>4780724.0850000009</v>
      </c>
    </row>
    <row r="4261" spans="1:9" hidden="1">
      <c r="A4261" s="2">
        <v>44291</v>
      </c>
      <c r="B4261" s="2" t="s">
        <v>2422</v>
      </c>
      <c r="C4261" s="2" t="s">
        <v>2043</v>
      </c>
      <c r="D4261" s="2">
        <v>72578</v>
      </c>
      <c r="E4261" s="2" t="s">
        <v>19</v>
      </c>
      <c r="F4261" s="2" t="str">
        <f>IF(Table3[[#This Row],[Max(s.salary)]] &gt; 'covid yearly salary'!$D$8, "T","F")</f>
        <v>F</v>
      </c>
      <c r="G4261" s="11">
        <f>Table3[[#This Row],[Max(s.salary)]]*0.045</f>
        <v>3266.0099999999998</v>
      </c>
      <c r="H4261" s="4">
        <f>Table3[[#This Row],[Max(s.salary)]]-Table3[[#This Row],[4.50%]]</f>
        <v>69311.990000000005</v>
      </c>
      <c r="I4261" s="11">
        <f t="shared" si="66"/>
        <v>4777457.7150000008</v>
      </c>
    </row>
    <row r="4262" spans="1:9" hidden="1">
      <c r="A4262" s="2">
        <v>105499</v>
      </c>
      <c r="B4262" s="2" t="s">
        <v>1680</v>
      </c>
      <c r="C4262" s="2" t="s">
        <v>2286</v>
      </c>
      <c r="D4262" s="2">
        <v>72577</v>
      </c>
      <c r="E4262" s="2" t="s">
        <v>19</v>
      </c>
      <c r="F4262" s="2" t="str">
        <f>IF(Table3[[#This Row],[Max(s.salary)]] &gt; 'covid yearly salary'!$D$8, "T","F")</f>
        <v>F</v>
      </c>
      <c r="G4262" s="11">
        <f>Table3[[#This Row],[Max(s.salary)]]*0.045</f>
        <v>3265.9649999999997</v>
      </c>
      <c r="H4262" s="4">
        <f>Table3[[#This Row],[Max(s.salary)]]-Table3[[#This Row],[4.50%]]</f>
        <v>69311.035000000003</v>
      </c>
      <c r="I4262" s="11">
        <f t="shared" si="66"/>
        <v>4774191.705000001</v>
      </c>
    </row>
    <row r="4263" spans="1:9" hidden="1">
      <c r="A4263" s="2">
        <v>14733</v>
      </c>
      <c r="B4263" s="2" t="s">
        <v>349</v>
      </c>
      <c r="C4263" s="2" t="s">
        <v>1647</v>
      </c>
      <c r="D4263" s="2">
        <v>72571</v>
      </c>
      <c r="E4263" s="2" t="s">
        <v>19</v>
      </c>
      <c r="F4263" s="2" t="str">
        <f>IF(Table3[[#This Row],[Max(s.salary)]] &gt; 'covid yearly salary'!$D$8, "T","F")</f>
        <v>F</v>
      </c>
      <c r="G4263" s="11">
        <f>Table3[[#This Row],[Max(s.salary)]]*0.045</f>
        <v>3265.6949999999997</v>
      </c>
      <c r="H4263" s="4">
        <f>Table3[[#This Row],[Max(s.salary)]]-Table3[[#This Row],[4.50%]]</f>
        <v>69305.304999999993</v>
      </c>
      <c r="I4263" s="11">
        <f t="shared" si="66"/>
        <v>4770925.7400000021</v>
      </c>
    </row>
    <row r="4264" spans="1:9" hidden="1">
      <c r="A4264" s="2">
        <v>28328</v>
      </c>
      <c r="B4264" s="2" t="s">
        <v>1618</v>
      </c>
      <c r="C4264" s="2" t="s">
        <v>2325</v>
      </c>
      <c r="D4264" s="2">
        <v>72569</v>
      </c>
      <c r="E4264" s="2" t="s">
        <v>19</v>
      </c>
      <c r="F4264" s="2" t="str">
        <f>IF(Table3[[#This Row],[Max(s.salary)]] &gt; 'covid yearly salary'!$D$8, "T","F")</f>
        <v>F</v>
      </c>
      <c r="G4264" s="11">
        <f>Table3[[#This Row],[Max(s.salary)]]*0.045</f>
        <v>3265.605</v>
      </c>
      <c r="H4264" s="4">
        <f>Table3[[#This Row],[Max(s.salary)]]-Table3[[#This Row],[4.50%]]</f>
        <v>69303.395000000004</v>
      </c>
      <c r="I4264" s="11">
        <f t="shared" si="66"/>
        <v>4767660.0450000018</v>
      </c>
    </row>
    <row r="4265" spans="1:9" hidden="1">
      <c r="A4265" s="2">
        <v>50372</v>
      </c>
      <c r="B4265" s="2" t="s">
        <v>945</v>
      </c>
      <c r="C4265" s="2" t="s">
        <v>1127</v>
      </c>
      <c r="D4265" s="2">
        <v>72560</v>
      </c>
      <c r="E4265" s="2" t="s">
        <v>19</v>
      </c>
      <c r="F4265" s="2" t="str">
        <f>IF(Table3[[#This Row],[Max(s.salary)]] &gt; 'covid yearly salary'!$D$8, "T","F")</f>
        <v>F</v>
      </c>
      <c r="G4265" s="11">
        <f>Table3[[#This Row],[Max(s.salary)]]*0.045</f>
        <v>3265.2</v>
      </c>
      <c r="H4265" s="4">
        <f>Table3[[#This Row],[Max(s.salary)]]-Table3[[#This Row],[4.50%]]</f>
        <v>69294.8</v>
      </c>
      <c r="I4265" s="11">
        <f t="shared" si="66"/>
        <v>4764394.4400000023</v>
      </c>
    </row>
    <row r="4266" spans="1:9" hidden="1">
      <c r="A4266" s="2">
        <v>99051</v>
      </c>
      <c r="B4266" s="2" t="s">
        <v>802</v>
      </c>
      <c r="C4266" s="2" t="s">
        <v>2635</v>
      </c>
      <c r="D4266" s="2">
        <v>72558</v>
      </c>
      <c r="E4266" s="2" t="s">
        <v>19</v>
      </c>
      <c r="F4266" s="2" t="str">
        <f>IF(Table3[[#This Row],[Max(s.salary)]] &gt; 'covid yearly salary'!$D$8, "T","F")</f>
        <v>F</v>
      </c>
      <c r="G4266" s="11">
        <f>Table3[[#This Row],[Max(s.salary)]]*0.045</f>
        <v>3265.1099999999997</v>
      </c>
      <c r="H4266" s="4">
        <f>Table3[[#This Row],[Max(s.salary)]]-Table3[[#This Row],[4.50%]]</f>
        <v>69292.89</v>
      </c>
      <c r="I4266" s="11">
        <f t="shared" si="66"/>
        <v>4761129.2400000021</v>
      </c>
    </row>
    <row r="4267" spans="1:9" hidden="1">
      <c r="A4267" s="2">
        <v>201548</v>
      </c>
      <c r="B4267" s="2" t="s">
        <v>316</v>
      </c>
      <c r="C4267" s="2" t="s">
        <v>737</v>
      </c>
      <c r="D4267" s="2">
        <v>72553</v>
      </c>
      <c r="E4267" s="2" t="s">
        <v>19</v>
      </c>
      <c r="F4267" s="2" t="str">
        <f>IF(Table3[[#This Row],[Max(s.salary)]] &gt; 'covid yearly salary'!$D$8, "T","F")</f>
        <v>F</v>
      </c>
      <c r="G4267" s="11">
        <f>Table3[[#This Row],[Max(s.salary)]]*0.045</f>
        <v>3264.8849999999998</v>
      </c>
      <c r="H4267" s="4">
        <f>Table3[[#This Row],[Max(s.salary)]]-Table3[[#This Row],[4.50%]]</f>
        <v>69288.115000000005</v>
      </c>
      <c r="I4267" s="11">
        <f t="shared" si="66"/>
        <v>4757864.1300000018</v>
      </c>
    </row>
    <row r="4268" spans="1:9" hidden="1">
      <c r="A4268" s="2">
        <v>75988</v>
      </c>
      <c r="B4268" s="2" t="s">
        <v>2698</v>
      </c>
      <c r="C4268" s="2" t="s">
        <v>1846</v>
      </c>
      <c r="D4268" s="2">
        <v>72523</v>
      </c>
      <c r="E4268" s="2" t="s">
        <v>19</v>
      </c>
      <c r="F4268" s="2" t="str">
        <f>IF(Table3[[#This Row],[Max(s.salary)]] &gt; 'covid yearly salary'!$D$8, "T","F")</f>
        <v>F</v>
      </c>
      <c r="G4268" s="11">
        <f>Table3[[#This Row],[Max(s.salary)]]*0.045</f>
        <v>3263.5349999999999</v>
      </c>
      <c r="H4268" s="4">
        <f>Table3[[#This Row],[Max(s.salary)]]-Table3[[#This Row],[4.50%]]</f>
        <v>69259.464999999997</v>
      </c>
      <c r="I4268" s="11">
        <f t="shared" si="66"/>
        <v>4754599.245000001</v>
      </c>
    </row>
    <row r="4269" spans="1:9" hidden="1">
      <c r="A4269" s="2">
        <v>73631</v>
      </c>
      <c r="B4269" s="2" t="s">
        <v>2319</v>
      </c>
      <c r="C4269" s="2" t="s">
        <v>810</v>
      </c>
      <c r="D4269" s="2">
        <v>72521</v>
      </c>
      <c r="E4269" s="2" t="s">
        <v>19</v>
      </c>
      <c r="F4269" s="2" t="str">
        <f>IF(Table3[[#This Row],[Max(s.salary)]] &gt; 'covid yearly salary'!$D$8, "T","F")</f>
        <v>F</v>
      </c>
      <c r="G4269" s="11">
        <f>Table3[[#This Row],[Max(s.salary)]]*0.045</f>
        <v>3263.4449999999997</v>
      </c>
      <c r="H4269" s="4">
        <f>Table3[[#This Row],[Max(s.salary)]]-Table3[[#This Row],[4.50%]]</f>
        <v>69257.554999999993</v>
      </c>
      <c r="I4269" s="11">
        <f t="shared" si="66"/>
        <v>4751335.7100000009</v>
      </c>
    </row>
    <row r="4270" spans="1:9" hidden="1">
      <c r="A4270" s="2">
        <v>44400</v>
      </c>
      <c r="B4270" s="2" t="s">
        <v>1744</v>
      </c>
      <c r="C4270" s="2" t="s">
        <v>2012</v>
      </c>
      <c r="D4270" s="2">
        <v>72513</v>
      </c>
      <c r="E4270" s="2" t="s">
        <v>19</v>
      </c>
      <c r="F4270" s="2" t="str">
        <f>IF(Table3[[#This Row],[Max(s.salary)]] &gt; 'covid yearly salary'!$D$8, "T","F")</f>
        <v>F</v>
      </c>
      <c r="G4270" s="11">
        <f>Table3[[#This Row],[Max(s.salary)]]*0.045</f>
        <v>3263.085</v>
      </c>
      <c r="H4270" s="4">
        <f>Table3[[#This Row],[Max(s.salary)]]-Table3[[#This Row],[4.50%]]</f>
        <v>69249.914999999994</v>
      </c>
      <c r="I4270" s="11">
        <f t="shared" si="66"/>
        <v>4748072.2650000006</v>
      </c>
    </row>
    <row r="4271" spans="1:9" hidden="1">
      <c r="A4271" s="2">
        <v>84814</v>
      </c>
      <c r="B4271" s="2" t="s">
        <v>449</v>
      </c>
      <c r="C4271" s="2" t="s">
        <v>1783</v>
      </c>
      <c r="D4271" s="2">
        <v>52915</v>
      </c>
      <c r="E4271" s="2" t="s">
        <v>19</v>
      </c>
      <c r="F4271" s="2" t="str">
        <f>IF(Table3[[#This Row],[Max(s.salary)]] &gt; 'covid yearly salary'!$D$8, "T","F")</f>
        <v>F</v>
      </c>
      <c r="G4271" s="11">
        <f>Table3[[#This Row],[Max(s.salary)]]*0.045</f>
        <v>2381.1749999999997</v>
      </c>
      <c r="H4271" s="4">
        <f>Table3[[#This Row],[Max(s.salary)]]-Table3[[#This Row],[4.50%]]</f>
        <v>50533.824999999997</v>
      </c>
      <c r="I4271" s="11">
        <f t="shared" si="66"/>
        <v>4744809.1800000006</v>
      </c>
    </row>
    <row r="4272" spans="1:9" hidden="1">
      <c r="A4272" s="2">
        <v>84825</v>
      </c>
      <c r="B4272" s="2" t="s">
        <v>1615</v>
      </c>
      <c r="C4272" s="2" t="s">
        <v>896</v>
      </c>
      <c r="D4272" s="2">
        <v>50914</v>
      </c>
      <c r="E4272" s="2" t="s">
        <v>19</v>
      </c>
      <c r="F4272" s="2" t="str">
        <f>IF(Table3[[#This Row],[Max(s.salary)]] &gt; 'covid yearly salary'!$D$8, "T","F")</f>
        <v>F</v>
      </c>
      <c r="G4272" s="11">
        <f>Table3[[#This Row],[Max(s.salary)]]*0.045</f>
        <v>2291.13</v>
      </c>
      <c r="H4272" s="4">
        <f>Table3[[#This Row],[Max(s.salary)]]-Table3[[#This Row],[4.50%]]</f>
        <v>48622.87</v>
      </c>
      <c r="I4272" s="11">
        <f t="shared" si="66"/>
        <v>4742428.0049999999</v>
      </c>
    </row>
    <row r="4273" spans="1:9" hidden="1">
      <c r="A4273" s="2">
        <v>84835</v>
      </c>
      <c r="B4273" s="2" t="s">
        <v>2664</v>
      </c>
      <c r="C4273" s="2" t="s">
        <v>2514</v>
      </c>
      <c r="D4273" s="2">
        <v>42358</v>
      </c>
      <c r="E4273" s="2" t="s">
        <v>19</v>
      </c>
      <c r="F4273" s="2" t="str">
        <f>IF(Table3[[#This Row],[Max(s.salary)]] &gt; 'covid yearly salary'!$D$8, "T","F")</f>
        <v>F</v>
      </c>
      <c r="G4273" s="11">
        <f>Table3[[#This Row],[Max(s.salary)]]*0.045</f>
        <v>1906.11</v>
      </c>
      <c r="H4273" s="4">
        <f>Table3[[#This Row],[Max(s.salary)]]-Table3[[#This Row],[4.50%]]</f>
        <v>40451.89</v>
      </c>
      <c r="I4273" s="11">
        <f t="shared" si="66"/>
        <v>4740136.875</v>
      </c>
    </row>
    <row r="4274" spans="1:9" hidden="1">
      <c r="A4274" s="2">
        <v>42135</v>
      </c>
      <c r="B4274" s="2" t="s">
        <v>650</v>
      </c>
      <c r="C4274" s="2" t="s">
        <v>476</v>
      </c>
      <c r="D4274" s="2">
        <v>72511</v>
      </c>
      <c r="E4274" s="2" t="s">
        <v>19</v>
      </c>
      <c r="F4274" s="2" t="str">
        <f>IF(Table3[[#This Row],[Max(s.salary)]] &gt; 'covid yearly salary'!$D$8, "T","F")</f>
        <v>F</v>
      </c>
      <c r="G4274" s="11">
        <f>Table3[[#This Row],[Max(s.salary)]]*0.045</f>
        <v>3262.9949999999999</v>
      </c>
      <c r="H4274" s="4">
        <f>Table3[[#This Row],[Max(s.salary)]]-Table3[[#This Row],[4.50%]]</f>
        <v>69248.005000000005</v>
      </c>
      <c r="I4274" s="11">
        <f t="shared" si="66"/>
        <v>4738230.7650000006</v>
      </c>
    </row>
    <row r="4275" spans="1:9" hidden="1">
      <c r="A4275" s="2">
        <v>16549</v>
      </c>
      <c r="B4275" s="2" t="s">
        <v>529</v>
      </c>
      <c r="C4275" s="2" t="s">
        <v>1723</v>
      </c>
      <c r="D4275" s="2">
        <v>72505</v>
      </c>
      <c r="E4275" s="2" t="s">
        <v>19</v>
      </c>
      <c r="F4275" s="2" t="str">
        <f>IF(Table3[[#This Row],[Max(s.salary)]] &gt; 'covid yearly salary'!$D$8, "T","F")</f>
        <v>F</v>
      </c>
      <c r="G4275" s="11">
        <f>Table3[[#This Row],[Max(s.salary)]]*0.045</f>
        <v>3262.7249999999999</v>
      </c>
      <c r="H4275" s="4">
        <f>Table3[[#This Row],[Max(s.salary)]]-Table3[[#This Row],[4.50%]]</f>
        <v>69242.274999999994</v>
      </c>
      <c r="I4275" s="11">
        <f t="shared" si="66"/>
        <v>4734967.7700000005</v>
      </c>
    </row>
    <row r="4276" spans="1:9" hidden="1">
      <c r="A4276" s="2">
        <v>109207</v>
      </c>
      <c r="B4276" s="2" t="s">
        <v>1712</v>
      </c>
      <c r="C4276" s="2" t="s">
        <v>177</v>
      </c>
      <c r="D4276" s="2">
        <v>72501</v>
      </c>
      <c r="E4276" s="2" t="s">
        <v>19</v>
      </c>
      <c r="F4276" s="2" t="str">
        <f>IF(Table3[[#This Row],[Max(s.salary)]] &gt; 'covid yearly salary'!$D$8, "T","F")</f>
        <v>F</v>
      </c>
      <c r="G4276" s="11">
        <f>Table3[[#This Row],[Max(s.salary)]]*0.045</f>
        <v>3262.5450000000001</v>
      </c>
      <c r="H4276" s="4">
        <f>Table3[[#This Row],[Max(s.salary)]]-Table3[[#This Row],[4.50%]]</f>
        <v>69238.455000000002</v>
      </c>
      <c r="I4276" s="11">
        <f t="shared" si="66"/>
        <v>4731705.0450000009</v>
      </c>
    </row>
    <row r="4277" spans="1:9" hidden="1">
      <c r="A4277" s="2">
        <v>81246</v>
      </c>
      <c r="B4277" s="2" t="s">
        <v>157</v>
      </c>
      <c r="C4277" s="2" t="s">
        <v>213</v>
      </c>
      <c r="D4277" s="2">
        <v>72500</v>
      </c>
      <c r="E4277" s="2" t="s">
        <v>19</v>
      </c>
      <c r="F4277" s="2" t="str">
        <f>IF(Table3[[#This Row],[Max(s.salary)]] &gt; 'covid yearly salary'!$D$8, "T","F")</f>
        <v>F</v>
      </c>
      <c r="G4277" s="11">
        <f>Table3[[#This Row],[Max(s.salary)]]*0.045</f>
        <v>3262.5</v>
      </c>
      <c r="H4277" s="4">
        <f>Table3[[#This Row],[Max(s.salary)]]-Table3[[#This Row],[4.50%]]</f>
        <v>69237.5</v>
      </c>
      <c r="I4277" s="11">
        <f t="shared" si="66"/>
        <v>4728442.5</v>
      </c>
    </row>
    <row r="4278" spans="1:9" hidden="1">
      <c r="A4278" s="2">
        <v>88148</v>
      </c>
      <c r="B4278" s="2" t="s">
        <v>552</v>
      </c>
      <c r="C4278" s="2" t="s">
        <v>1171</v>
      </c>
      <c r="D4278" s="2">
        <v>72489</v>
      </c>
      <c r="E4278" s="2" t="s">
        <v>19</v>
      </c>
      <c r="F4278" s="2" t="str">
        <f>IF(Table3[[#This Row],[Max(s.salary)]] &gt; 'covid yearly salary'!$D$8, "T","F")</f>
        <v>F</v>
      </c>
      <c r="G4278" s="11">
        <f>Table3[[#This Row],[Max(s.salary)]]*0.045</f>
        <v>3262.0049999999997</v>
      </c>
      <c r="H4278" s="4">
        <f>Table3[[#This Row],[Max(s.salary)]]-Table3[[#This Row],[4.50%]]</f>
        <v>69226.994999999995</v>
      </c>
      <c r="I4278" s="11">
        <f t="shared" si="66"/>
        <v>4725180</v>
      </c>
    </row>
    <row r="4279" spans="1:9" hidden="1">
      <c r="A4279" s="2">
        <v>63081</v>
      </c>
      <c r="B4279" s="2" t="s">
        <v>2361</v>
      </c>
      <c r="C4279" s="2" t="s">
        <v>112</v>
      </c>
      <c r="D4279" s="2">
        <v>72479</v>
      </c>
      <c r="E4279" s="2" t="s">
        <v>19</v>
      </c>
      <c r="F4279" s="2" t="str">
        <f>IF(Table3[[#This Row],[Max(s.salary)]] &gt; 'covid yearly salary'!$D$8, "T","F")</f>
        <v>F</v>
      </c>
      <c r="G4279" s="11">
        <f>Table3[[#This Row],[Max(s.salary)]]*0.045</f>
        <v>3261.5549999999998</v>
      </c>
      <c r="H4279" s="4">
        <f>Table3[[#This Row],[Max(s.salary)]]-Table3[[#This Row],[4.50%]]</f>
        <v>69217.445000000007</v>
      </c>
      <c r="I4279" s="11">
        <f t="shared" si="66"/>
        <v>4721917.9950000001</v>
      </c>
    </row>
    <row r="4280" spans="1:9" hidden="1">
      <c r="A4280" s="2">
        <v>41882</v>
      </c>
      <c r="B4280" s="2" t="s">
        <v>2017</v>
      </c>
      <c r="C4280" s="2" t="s">
        <v>202</v>
      </c>
      <c r="D4280" s="2">
        <v>72474</v>
      </c>
      <c r="E4280" s="2" t="s">
        <v>19</v>
      </c>
      <c r="F4280" s="2" t="str">
        <f>IF(Table3[[#This Row],[Max(s.salary)]] &gt; 'covid yearly salary'!$D$8, "T","F")</f>
        <v>F</v>
      </c>
      <c r="G4280" s="11">
        <f>Table3[[#This Row],[Max(s.salary)]]*0.045</f>
        <v>3261.33</v>
      </c>
      <c r="H4280" s="4">
        <f>Table3[[#This Row],[Max(s.salary)]]-Table3[[#This Row],[4.50%]]</f>
        <v>69212.67</v>
      </c>
      <c r="I4280" s="11">
        <f t="shared" si="66"/>
        <v>4718656.4400000004</v>
      </c>
    </row>
    <row r="4281" spans="1:9" hidden="1">
      <c r="A4281" s="2">
        <v>53119</v>
      </c>
      <c r="B4281" s="2" t="s">
        <v>2493</v>
      </c>
      <c r="C4281" s="2" t="s">
        <v>60</v>
      </c>
      <c r="D4281" s="2">
        <v>72470</v>
      </c>
      <c r="E4281" s="2" t="s">
        <v>19</v>
      </c>
      <c r="F4281" s="2" t="str">
        <f>IF(Table3[[#This Row],[Max(s.salary)]] &gt; 'covid yearly salary'!$D$8, "T","F")</f>
        <v>F</v>
      </c>
      <c r="G4281" s="11">
        <f>Table3[[#This Row],[Max(s.salary)]]*0.045</f>
        <v>3261.15</v>
      </c>
      <c r="H4281" s="4">
        <f>Table3[[#This Row],[Max(s.salary)]]-Table3[[#This Row],[4.50%]]</f>
        <v>69208.850000000006</v>
      </c>
      <c r="I4281" s="11">
        <f t="shared" si="66"/>
        <v>4715395.1099999994</v>
      </c>
    </row>
    <row r="4282" spans="1:9" hidden="1">
      <c r="A4282" s="2">
        <v>95854</v>
      </c>
      <c r="B4282" s="2" t="s">
        <v>322</v>
      </c>
      <c r="C4282" s="2" t="s">
        <v>2713</v>
      </c>
      <c r="D4282" s="2">
        <v>72464</v>
      </c>
      <c r="E4282" s="2" t="s">
        <v>19</v>
      </c>
      <c r="F4282" s="2" t="str">
        <f>IF(Table3[[#This Row],[Max(s.salary)]] &gt; 'covid yearly salary'!$D$8, "T","F")</f>
        <v>F</v>
      </c>
      <c r="G4282" s="11">
        <f>Table3[[#This Row],[Max(s.salary)]]*0.045</f>
        <v>3260.8799999999997</v>
      </c>
      <c r="H4282" s="4">
        <f>Table3[[#This Row],[Max(s.salary)]]-Table3[[#This Row],[4.50%]]</f>
        <v>69203.12</v>
      </c>
      <c r="I4282" s="11">
        <f t="shared" si="66"/>
        <v>4712133.96</v>
      </c>
    </row>
    <row r="4283" spans="1:9" hidden="1">
      <c r="A4283" s="2">
        <v>85037</v>
      </c>
      <c r="B4283" s="2" t="s">
        <v>465</v>
      </c>
      <c r="C4283" s="2" t="s">
        <v>2714</v>
      </c>
      <c r="D4283" s="2">
        <v>57873</v>
      </c>
      <c r="E4283" s="2" t="s">
        <v>19</v>
      </c>
      <c r="F4283" s="2" t="str">
        <f>IF(Table3[[#This Row],[Max(s.salary)]] &gt; 'covid yearly salary'!$D$8, "T","F")</f>
        <v>F</v>
      </c>
      <c r="G4283" s="11">
        <f>Table3[[#This Row],[Max(s.salary)]]*0.045</f>
        <v>2604.2849999999999</v>
      </c>
      <c r="H4283" s="4">
        <f>Table3[[#This Row],[Max(s.salary)]]-Table3[[#This Row],[4.50%]]</f>
        <v>55268.714999999997</v>
      </c>
      <c r="I4283" s="11">
        <f t="shared" si="66"/>
        <v>4708873.08</v>
      </c>
    </row>
    <row r="4284" spans="1:9" hidden="1">
      <c r="A4284" s="2">
        <v>61148</v>
      </c>
      <c r="B4284" s="2" t="s">
        <v>1220</v>
      </c>
      <c r="C4284" s="2" t="s">
        <v>2077</v>
      </c>
      <c r="D4284" s="2">
        <v>72445</v>
      </c>
      <c r="E4284" s="2" t="s">
        <v>19</v>
      </c>
      <c r="F4284" s="2" t="str">
        <f>IF(Table3[[#This Row],[Max(s.salary)]] &gt; 'covid yearly salary'!$D$8, "T","F")</f>
        <v>F</v>
      </c>
      <c r="G4284" s="11">
        <f>Table3[[#This Row],[Max(s.salary)]]*0.045</f>
        <v>3260.0250000000001</v>
      </c>
      <c r="H4284" s="4">
        <f>Table3[[#This Row],[Max(s.salary)]]-Table3[[#This Row],[4.50%]]</f>
        <v>69184.975000000006</v>
      </c>
      <c r="I4284" s="11">
        <f t="shared" si="66"/>
        <v>4706268.7949999999</v>
      </c>
    </row>
    <row r="4285" spans="1:9" hidden="1">
      <c r="A4285" s="2">
        <v>85051</v>
      </c>
      <c r="B4285" s="2" t="s">
        <v>2166</v>
      </c>
      <c r="C4285" s="2" t="s">
        <v>179</v>
      </c>
      <c r="D4285" s="2">
        <v>42717</v>
      </c>
      <c r="E4285" s="2" t="s">
        <v>19</v>
      </c>
      <c r="F4285" s="2" t="str">
        <f>IF(Table3[[#This Row],[Max(s.salary)]] &gt; 'covid yearly salary'!$D$8, "T","F")</f>
        <v>F</v>
      </c>
      <c r="G4285" s="11">
        <f>Table3[[#This Row],[Max(s.salary)]]*0.045</f>
        <v>1922.2649999999999</v>
      </c>
      <c r="H4285" s="4">
        <f>Table3[[#This Row],[Max(s.salary)]]-Table3[[#This Row],[4.50%]]</f>
        <v>40794.735000000001</v>
      </c>
      <c r="I4285" s="11">
        <f t="shared" si="66"/>
        <v>4703008.7699999996</v>
      </c>
    </row>
    <row r="4286" spans="1:9" hidden="1">
      <c r="A4286" s="2">
        <v>85052</v>
      </c>
      <c r="B4286" s="2" t="s">
        <v>1741</v>
      </c>
      <c r="C4286" s="2" t="s">
        <v>2707</v>
      </c>
      <c r="D4286" s="2">
        <v>61189</v>
      </c>
      <c r="E4286" s="2" t="s">
        <v>19</v>
      </c>
      <c r="F4286" s="2" t="str">
        <f>IF(Table3[[#This Row],[Max(s.salary)]] &gt; 'covid yearly salary'!$D$8, "T","F")</f>
        <v>F</v>
      </c>
      <c r="G4286" s="11">
        <f>Table3[[#This Row],[Max(s.salary)]]*0.045</f>
        <v>2753.5050000000001</v>
      </c>
      <c r="H4286" s="4">
        <f>Table3[[#This Row],[Max(s.salary)]]-Table3[[#This Row],[4.50%]]</f>
        <v>58435.495000000003</v>
      </c>
      <c r="I4286" s="11">
        <f t="shared" si="66"/>
        <v>4701086.5049999999</v>
      </c>
    </row>
    <row r="4287" spans="1:9" hidden="1">
      <c r="A4287" s="2">
        <v>64886</v>
      </c>
      <c r="B4287" s="2" t="s">
        <v>756</v>
      </c>
      <c r="C4287" s="2" t="s">
        <v>2594</v>
      </c>
      <c r="D4287" s="2">
        <v>72430</v>
      </c>
      <c r="E4287" s="2" t="s">
        <v>19</v>
      </c>
      <c r="F4287" s="2" t="str">
        <f>IF(Table3[[#This Row],[Max(s.salary)]] &gt; 'covid yearly salary'!$D$8, "T","F")</f>
        <v>F</v>
      </c>
      <c r="G4287" s="11">
        <f>Table3[[#This Row],[Max(s.salary)]]*0.045</f>
        <v>3259.35</v>
      </c>
      <c r="H4287" s="4">
        <f>Table3[[#This Row],[Max(s.salary)]]-Table3[[#This Row],[4.50%]]</f>
        <v>69170.649999999994</v>
      </c>
      <c r="I4287" s="11">
        <f t="shared" si="66"/>
        <v>4698332.9999999991</v>
      </c>
    </row>
    <row r="4288" spans="1:9" hidden="1">
      <c r="A4288" s="2">
        <v>68476</v>
      </c>
      <c r="B4288" s="2" t="s">
        <v>1788</v>
      </c>
      <c r="C4288" s="2" t="s">
        <v>788</v>
      </c>
      <c r="D4288" s="2">
        <v>72398</v>
      </c>
      <c r="E4288" s="2" t="s">
        <v>19</v>
      </c>
      <c r="F4288" s="2" t="str">
        <f>IF(Table3[[#This Row],[Max(s.salary)]] &gt; 'covid yearly salary'!$D$8, "T","F")</f>
        <v>F</v>
      </c>
      <c r="G4288" s="11">
        <f>Table3[[#This Row],[Max(s.salary)]]*0.045</f>
        <v>3257.91</v>
      </c>
      <c r="H4288" s="4">
        <f>Table3[[#This Row],[Max(s.salary)]]-Table3[[#This Row],[4.50%]]</f>
        <v>69140.09</v>
      </c>
      <c r="I4288" s="11">
        <f t="shared" si="66"/>
        <v>4695073.6499999985</v>
      </c>
    </row>
    <row r="4289" spans="1:9" hidden="1">
      <c r="A4289" s="2">
        <v>10301</v>
      </c>
      <c r="B4289" s="2" t="s">
        <v>1570</v>
      </c>
      <c r="C4289" s="2" t="s">
        <v>2113</v>
      </c>
      <c r="D4289" s="2">
        <v>72396</v>
      </c>
      <c r="E4289" s="2" t="s">
        <v>19</v>
      </c>
      <c r="F4289" s="2" t="str">
        <f>IF(Table3[[#This Row],[Max(s.salary)]] &gt; 'covid yearly salary'!$D$8, "T","F")</f>
        <v>F</v>
      </c>
      <c r="G4289" s="11">
        <f>Table3[[#This Row],[Max(s.salary)]]*0.045</f>
        <v>3257.8199999999997</v>
      </c>
      <c r="H4289" s="4">
        <f>Table3[[#This Row],[Max(s.salary)]]-Table3[[#This Row],[4.50%]]</f>
        <v>69138.179999999993</v>
      </c>
      <c r="I4289" s="11">
        <f t="shared" si="66"/>
        <v>4691815.7399999993</v>
      </c>
    </row>
    <row r="4290" spans="1:9" hidden="1">
      <c r="A4290" s="2">
        <v>85143</v>
      </c>
      <c r="B4290" s="2" t="s">
        <v>1345</v>
      </c>
      <c r="C4290" s="2" t="s">
        <v>1846</v>
      </c>
      <c r="D4290" s="2">
        <v>56024</v>
      </c>
      <c r="E4290" s="2" t="s">
        <v>19</v>
      </c>
      <c r="F4290" s="2" t="str">
        <f>IF(Table3[[#This Row],[Max(s.salary)]] &gt; 'covid yearly salary'!$D$8, "T","F")</f>
        <v>F</v>
      </c>
      <c r="G4290" s="11">
        <f>Table3[[#This Row],[Max(s.salary)]]*0.045</f>
        <v>2521.08</v>
      </c>
      <c r="H4290" s="4">
        <f>Table3[[#This Row],[Max(s.salary)]]-Table3[[#This Row],[4.50%]]</f>
        <v>53502.92</v>
      </c>
      <c r="I4290" s="11">
        <f t="shared" ref="I4290:I4353" si="67">SUM(G4290:G8508)</f>
        <v>4688557.92</v>
      </c>
    </row>
    <row r="4291" spans="1:9" hidden="1">
      <c r="A4291" s="2">
        <v>100234</v>
      </c>
      <c r="B4291" s="2" t="s">
        <v>1874</v>
      </c>
      <c r="C4291" s="2" t="s">
        <v>2514</v>
      </c>
      <c r="D4291" s="2">
        <v>72396</v>
      </c>
      <c r="E4291" s="2" t="s">
        <v>19</v>
      </c>
      <c r="F4291" s="2" t="str">
        <f>IF(Table3[[#This Row],[Max(s.salary)]] &gt; 'covid yearly salary'!$D$8, "T","F")</f>
        <v>F</v>
      </c>
      <c r="G4291" s="11">
        <f>Table3[[#This Row],[Max(s.salary)]]*0.045</f>
        <v>3257.8199999999997</v>
      </c>
      <c r="H4291" s="4">
        <f>Table3[[#This Row],[Max(s.salary)]]-Table3[[#This Row],[4.50%]]</f>
        <v>69138.179999999993</v>
      </c>
      <c r="I4291" s="11">
        <f t="shared" si="67"/>
        <v>4686036.84</v>
      </c>
    </row>
    <row r="4292" spans="1:9" hidden="1">
      <c r="A4292" s="2">
        <v>95236</v>
      </c>
      <c r="B4292" s="2" t="s">
        <v>2174</v>
      </c>
      <c r="C4292" s="2" t="s">
        <v>1764</v>
      </c>
      <c r="D4292" s="2">
        <v>72377</v>
      </c>
      <c r="E4292" s="2" t="s">
        <v>19</v>
      </c>
      <c r="F4292" s="2" t="str">
        <f>IF(Table3[[#This Row],[Max(s.salary)]] &gt; 'covid yearly salary'!$D$8, "T","F")</f>
        <v>F</v>
      </c>
      <c r="G4292" s="11">
        <f>Table3[[#This Row],[Max(s.salary)]]*0.045</f>
        <v>3256.9649999999997</v>
      </c>
      <c r="H4292" s="4">
        <f>Table3[[#This Row],[Max(s.salary)]]-Table3[[#This Row],[4.50%]]</f>
        <v>69120.035000000003</v>
      </c>
      <c r="I4292" s="11">
        <f t="shared" si="67"/>
        <v>4682779.0199999986</v>
      </c>
    </row>
    <row r="4293" spans="1:9" hidden="1">
      <c r="A4293" s="2">
        <v>85162</v>
      </c>
      <c r="B4293" s="2" t="s">
        <v>493</v>
      </c>
      <c r="C4293" s="2" t="s">
        <v>609</v>
      </c>
      <c r="D4293" s="2">
        <v>62201</v>
      </c>
      <c r="E4293" s="2" t="s">
        <v>19</v>
      </c>
      <c r="F4293" s="2" t="str">
        <f>IF(Table3[[#This Row],[Max(s.salary)]] &gt; 'covid yearly salary'!$D$8, "T","F")</f>
        <v>F</v>
      </c>
      <c r="G4293" s="11">
        <f>Table3[[#This Row],[Max(s.salary)]]*0.045</f>
        <v>2799.0450000000001</v>
      </c>
      <c r="H4293" s="4">
        <f>Table3[[#This Row],[Max(s.salary)]]-Table3[[#This Row],[4.50%]]</f>
        <v>59401.955000000002</v>
      </c>
      <c r="I4293" s="11">
        <f t="shared" si="67"/>
        <v>4679522.0549999988</v>
      </c>
    </row>
    <row r="4294" spans="1:9" hidden="1">
      <c r="A4294" s="2">
        <v>43534</v>
      </c>
      <c r="B4294" s="2" t="s">
        <v>1005</v>
      </c>
      <c r="C4294" s="2" t="s">
        <v>1953</v>
      </c>
      <c r="D4294" s="2">
        <v>72352</v>
      </c>
      <c r="E4294" s="2" t="s">
        <v>19</v>
      </c>
      <c r="F4294" s="2" t="str">
        <f>IF(Table3[[#This Row],[Max(s.salary)]] &gt; 'covid yearly salary'!$D$8, "T","F")</f>
        <v>F</v>
      </c>
      <c r="G4294" s="11">
        <f>Table3[[#This Row],[Max(s.salary)]]*0.045</f>
        <v>3255.8399999999997</v>
      </c>
      <c r="H4294" s="4">
        <f>Table3[[#This Row],[Max(s.salary)]]-Table3[[#This Row],[4.50%]]</f>
        <v>69096.160000000003</v>
      </c>
      <c r="I4294" s="11">
        <f t="shared" si="67"/>
        <v>4676723.0099999988</v>
      </c>
    </row>
    <row r="4295" spans="1:9" hidden="1">
      <c r="A4295" s="2">
        <v>36529</v>
      </c>
      <c r="B4295" s="2" t="s">
        <v>540</v>
      </c>
      <c r="C4295" s="2" t="s">
        <v>2521</v>
      </c>
      <c r="D4295" s="2">
        <v>72333</v>
      </c>
      <c r="E4295" s="2" t="s">
        <v>19</v>
      </c>
      <c r="F4295" s="2" t="str">
        <f>IF(Table3[[#This Row],[Max(s.salary)]] &gt; 'covid yearly salary'!$D$8, "T","F")</f>
        <v>F</v>
      </c>
      <c r="G4295" s="11">
        <f>Table3[[#This Row],[Max(s.salary)]]*0.045</f>
        <v>3254.9849999999997</v>
      </c>
      <c r="H4295" s="4">
        <f>Table3[[#This Row],[Max(s.salary)]]-Table3[[#This Row],[4.50%]]</f>
        <v>69078.014999999999</v>
      </c>
      <c r="I4295" s="11">
        <f t="shared" si="67"/>
        <v>4673467.169999999</v>
      </c>
    </row>
    <row r="4296" spans="1:9" hidden="1">
      <c r="A4296" s="2">
        <v>84792</v>
      </c>
      <c r="B4296" s="2" t="s">
        <v>1576</v>
      </c>
      <c r="C4296" s="2" t="s">
        <v>1367</v>
      </c>
      <c r="D4296" s="2">
        <v>72328</v>
      </c>
      <c r="E4296" s="2" t="s">
        <v>19</v>
      </c>
      <c r="F4296" s="2" t="str">
        <f>IF(Table3[[#This Row],[Max(s.salary)]] &gt; 'covid yearly salary'!$D$8, "T","F")</f>
        <v>F</v>
      </c>
      <c r="G4296" s="11">
        <f>Table3[[#This Row],[Max(s.salary)]]*0.045</f>
        <v>3254.7599999999998</v>
      </c>
      <c r="H4296" s="4">
        <f>Table3[[#This Row],[Max(s.salary)]]-Table3[[#This Row],[4.50%]]</f>
        <v>69073.240000000005</v>
      </c>
      <c r="I4296" s="11">
        <f t="shared" si="67"/>
        <v>4670212.1849999987</v>
      </c>
    </row>
    <row r="4297" spans="1:9" hidden="1">
      <c r="A4297" s="2">
        <v>64494</v>
      </c>
      <c r="B4297" s="2" t="s">
        <v>972</v>
      </c>
      <c r="C4297" s="2" t="s">
        <v>206</v>
      </c>
      <c r="D4297" s="2">
        <v>72312</v>
      </c>
      <c r="E4297" s="2" t="s">
        <v>19</v>
      </c>
      <c r="F4297" s="2" t="str">
        <f>IF(Table3[[#This Row],[Max(s.salary)]] &gt; 'covid yearly salary'!$D$8, "T","F")</f>
        <v>F</v>
      </c>
      <c r="G4297" s="11">
        <f>Table3[[#This Row],[Max(s.salary)]]*0.045</f>
        <v>3254.04</v>
      </c>
      <c r="H4297" s="4">
        <f>Table3[[#This Row],[Max(s.salary)]]-Table3[[#This Row],[4.50%]]</f>
        <v>69057.960000000006</v>
      </c>
      <c r="I4297" s="11">
        <f t="shared" si="67"/>
        <v>4666957.4249999989</v>
      </c>
    </row>
    <row r="4298" spans="1:9" hidden="1">
      <c r="A4298" s="2">
        <v>91895</v>
      </c>
      <c r="B4298" s="2" t="s">
        <v>1659</v>
      </c>
      <c r="C4298" s="2" t="s">
        <v>514</v>
      </c>
      <c r="D4298" s="2">
        <v>72310</v>
      </c>
      <c r="E4298" s="2" t="s">
        <v>19</v>
      </c>
      <c r="F4298" s="2" t="str">
        <f>IF(Table3[[#This Row],[Max(s.salary)]] &gt; 'covid yearly salary'!$D$8, "T","F")</f>
        <v>F</v>
      </c>
      <c r="G4298" s="11">
        <f>Table3[[#This Row],[Max(s.salary)]]*0.045</f>
        <v>3253.95</v>
      </c>
      <c r="H4298" s="4">
        <f>Table3[[#This Row],[Max(s.salary)]]-Table3[[#This Row],[4.50%]]</f>
        <v>69056.05</v>
      </c>
      <c r="I4298" s="11">
        <f t="shared" si="67"/>
        <v>4663703.3849999988</v>
      </c>
    </row>
    <row r="4299" spans="1:9" hidden="1">
      <c r="A4299" s="2">
        <v>34144</v>
      </c>
      <c r="B4299" s="2" t="s">
        <v>525</v>
      </c>
      <c r="C4299" s="2" t="s">
        <v>2381</v>
      </c>
      <c r="D4299" s="2">
        <v>72295</v>
      </c>
      <c r="E4299" s="2" t="s">
        <v>19</v>
      </c>
      <c r="F4299" s="2" t="str">
        <f>IF(Table3[[#This Row],[Max(s.salary)]] &gt; 'covid yearly salary'!$D$8, "T","F")</f>
        <v>F</v>
      </c>
      <c r="G4299" s="11">
        <f>Table3[[#This Row],[Max(s.salary)]]*0.045</f>
        <v>3253.2750000000001</v>
      </c>
      <c r="H4299" s="4">
        <f>Table3[[#This Row],[Max(s.salary)]]-Table3[[#This Row],[4.50%]]</f>
        <v>69041.725000000006</v>
      </c>
      <c r="I4299" s="11">
        <f t="shared" si="67"/>
        <v>4660449.4349999987</v>
      </c>
    </row>
    <row r="4300" spans="1:9" hidden="1">
      <c r="A4300" s="2">
        <v>200938</v>
      </c>
      <c r="B4300" s="2" t="s">
        <v>1545</v>
      </c>
      <c r="C4300" s="2" t="s">
        <v>376</v>
      </c>
      <c r="D4300" s="2">
        <v>72294</v>
      </c>
      <c r="E4300" s="2" t="s">
        <v>19</v>
      </c>
      <c r="F4300" s="2" t="str">
        <f>IF(Table3[[#This Row],[Max(s.salary)]] &gt; 'covid yearly salary'!$D$8, "T","F")</f>
        <v>F</v>
      </c>
      <c r="G4300" s="11">
        <f>Table3[[#This Row],[Max(s.salary)]]*0.045</f>
        <v>3253.23</v>
      </c>
      <c r="H4300" s="4">
        <f>Table3[[#This Row],[Max(s.salary)]]-Table3[[#This Row],[4.50%]]</f>
        <v>69040.77</v>
      </c>
      <c r="I4300" s="11">
        <f t="shared" si="67"/>
        <v>4657196.1599999983</v>
      </c>
    </row>
    <row r="4301" spans="1:9" hidden="1">
      <c r="A4301" s="2">
        <v>85216</v>
      </c>
      <c r="B4301" s="2" t="s">
        <v>1844</v>
      </c>
      <c r="C4301" s="2" t="s">
        <v>2692</v>
      </c>
      <c r="D4301" s="2">
        <v>61603</v>
      </c>
      <c r="E4301" s="2" t="s">
        <v>19</v>
      </c>
      <c r="F4301" s="2" t="str">
        <f>IF(Table3[[#This Row],[Max(s.salary)]] &gt; 'covid yearly salary'!$D$8, "T","F")</f>
        <v>F</v>
      </c>
      <c r="G4301" s="11">
        <f>Table3[[#This Row],[Max(s.salary)]]*0.045</f>
        <v>2772.1349999999998</v>
      </c>
      <c r="H4301" s="4">
        <f>Table3[[#This Row],[Max(s.salary)]]-Table3[[#This Row],[4.50%]]</f>
        <v>58830.864999999998</v>
      </c>
      <c r="I4301" s="11">
        <f t="shared" si="67"/>
        <v>4653942.9299999978</v>
      </c>
    </row>
    <row r="4302" spans="1:9" hidden="1">
      <c r="A4302" s="2">
        <v>48904</v>
      </c>
      <c r="B4302" s="2" t="s">
        <v>754</v>
      </c>
      <c r="C4302" s="2" t="s">
        <v>889</v>
      </c>
      <c r="D4302" s="2">
        <v>72292</v>
      </c>
      <c r="E4302" s="2" t="s">
        <v>19</v>
      </c>
      <c r="F4302" s="2" t="str">
        <f>IF(Table3[[#This Row],[Max(s.salary)]] &gt; 'covid yearly salary'!$D$8, "T","F")</f>
        <v>F</v>
      </c>
      <c r="G4302" s="11">
        <f>Table3[[#This Row],[Max(s.salary)]]*0.045</f>
        <v>3253.14</v>
      </c>
      <c r="H4302" s="4">
        <f>Table3[[#This Row],[Max(s.salary)]]-Table3[[#This Row],[4.50%]]</f>
        <v>69038.86</v>
      </c>
      <c r="I4302" s="11">
        <f t="shared" si="67"/>
        <v>4651170.7949999971</v>
      </c>
    </row>
    <row r="4303" spans="1:9" hidden="1">
      <c r="A4303" s="2">
        <v>37253</v>
      </c>
      <c r="B4303" s="2" t="s">
        <v>1192</v>
      </c>
      <c r="C4303" s="2" t="s">
        <v>376</v>
      </c>
      <c r="D4303" s="2">
        <v>72285</v>
      </c>
      <c r="E4303" s="2" t="s">
        <v>19</v>
      </c>
      <c r="F4303" s="2" t="str">
        <f>IF(Table3[[#This Row],[Max(s.salary)]] &gt; 'covid yearly salary'!$D$8, "T","F")</f>
        <v>F</v>
      </c>
      <c r="G4303" s="11">
        <f>Table3[[#This Row],[Max(s.salary)]]*0.045</f>
        <v>3252.8249999999998</v>
      </c>
      <c r="H4303" s="4">
        <f>Table3[[#This Row],[Max(s.salary)]]-Table3[[#This Row],[4.50%]]</f>
        <v>69032.175000000003</v>
      </c>
      <c r="I4303" s="11">
        <f t="shared" si="67"/>
        <v>4647917.6549999965</v>
      </c>
    </row>
    <row r="4304" spans="1:9" hidden="1">
      <c r="A4304" s="2">
        <v>96047</v>
      </c>
      <c r="B4304" s="2" t="s">
        <v>122</v>
      </c>
      <c r="C4304" s="2" t="s">
        <v>1804</v>
      </c>
      <c r="D4304" s="2">
        <v>72278</v>
      </c>
      <c r="E4304" s="2" t="s">
        <v>19</v>
      </c>
      <c r="F4304" s="2" t="str">
        <f>IF(Table3[[#This Row],[Max(s.salary)]] &gt; 'covid yearly salary'!$D$8, "T","F")</f>
        <v>F</v>
      </c>
      <c r="G4304" s="11">
        <f>Table3[[#This Row],[Max(s.salary)]]*0.045</f>
        <v>3252.5099999999998</v>
      </c>
      <c r="H4304" s="4">
        <f>Table3[[#This Row],[Max(s.salary)]]-Table3[[#This Row],[4.50%]]</f>
        <v>69025.490000000005</v>
      </c>
      <c r="I4304" s="11">
        <f t="shared" si="67"/>
        <v>4644664.8299999963</v>
      </c>
    </row>
    <row r="4305" spans="1:9" hidden="1">
      <c r="A4305" s="2">
        <v>63965</v>
      </c>
      <c r="B4305" s="2" t="s">
        <v>2582</v>
      </c>
      <c r="C4305" s="2" t="s">
        <v>1546</v>
      </c>
      <c r="D4305" s="2">
        <v>72272</v>
      </c>
      <c r="E4305" s="2" t="s">
        <v>19</v>
      </c>
      <c r="F4305" s="2" t="str">
        <f>IF(Table3[[#This Row],[Max(s.salary)]] &gt; 'covid yearly salary'!$D$8, "T","F")</f>
        <v>F</v>
      </c>
      <c r="G4305" s="11">
        <f>Table3[[#This Row],[Max(s.salary)]]*0.045</f>
        <v>3252.24</v>
      </c>
      <c r="H4305" s="4">
        <f>Table3[[#This Row],[Max(s.salary)]]-Table3[[#This Row],[4.50%]]</f>
        <v>69019.759999999995</v>
      </c>
      <c r="I4305" s="11">
        <f t="shared" si="67"/>
        <v>4641412.3199999966</v>
      </c>
    </row>
    <row r="4306" spans="1:9" hidden="1">
      <c r="A4306" s="2">
        <v>17624</v>
      </c>
      <c r="B4306" s="2" t="s">
        <v>2376</v>
      </c>
      <c r="C4306" s="2" t="s">
        <v>395</v>
      </c>
      <c r="D4306" s="2">
        <v>72256</v>
      </c>
      <c r="E4306" s="2" t="s">
        <v>19</v>
      </c>
      <c r="F4306" s="2" t="str">
        <f>IF(Table3[[#This Row],[Max(s.salary)]] &gt; 'covid yearly salary'!$D$8, "T","F")</f>
        <v>F</v>
      </c>
      <c r="G4306" s="11">
        <f>Table3[[#This Row],[Max(s.salary)]]*0.045</f>
        <v>3251.52</v>
      </c>
      <c r="H4306" s="4">
        <f>Table3[[#This Row],[Max(s.salary)]]-Table3[[#This Row],[4.50%]]</f>
        <v>69004.479999999996</v>
      </c>
      <c r="I4306" s="11">
        <f t="shared" si="67"/>
        <v>4638160.0799999954</v>
      </c>
    </row>
    <row r="4307" spans="1:9" hidden="1">
      <c r="A4307" s="2">
        <v>85391</v>
      </c>
      <c r="B4307" s="2" t="s">
        <v>109</v>
      </c>
      <c r="C4307" s="2" t="s">
        <v>1519</v>
      </c>
      <c r="D4307" s="2">
        <v>50033</v>
      </c>
      <c r="E4307" s="2" t="s">
        <v>19</v>
      </c>
      <c r="F4307" s="2" t="str">
        <f>IF(Table3[[#This Row],[Max(s.salary)]] &gt; 'covid yearly salary'!$D$8, "T","F")</f>
        <v>F</v>
      </c>
      <c r="G4307" s="11">
        <f>Table3[[#This Row],[Max(s.salary)]]*0.045</f>
        <v>2251.4850000000001</v>
      </c>
      <c r="H4307" s="4">
        <f>Table3[[#This Row],[Max(s.salary)]]-Table3[[#This Row],[4.50%]]</f>
        <v>47781.514999999999</v>
      </c>
      <c r="I4307" s="11">
        <f t="shared" si="67"/>
        <v>4634908.5599999959</v>
      </c>
    </row>
    <row r="4308" spans="1:9" hidden="1">
      <c r="A4308" s="2">
        <v>85414</v>
      </c>
      <c r="B4308" s="2" t="s">
        <v>1181</v>
      </c>
      <c r="C4308" s="2" t="s">
        <v>240</v>
      </c>
      <c r="D4308" s="2">
        <v>47773</v>
      </c>
      <c r="E4308" s="2" t="s">
        <v>19</v>
      </c>
      <c r="F4308" s="2" t="str">
        <f>IF(Table3[[#This Row],[Max(s.salary)]] &gt; 'covid yearly salary'!$D$8, "T","F")</f>
        <v>F</v>
      </c>
      <c r="G4308" s="11">
        <f>Table3[[#This Row],[Max(s.salary)]]*0.045</f>
        <v>2149.7849999999999</v>
      </c>
      <c r="H4308" s="4">
        <f>Table3[[#This Row],[Max(s.salary)]]-Table3[[#This Row],[4.50%]]</f>
        <v>45623.214999999997</v>
      </c>
      <c r="I4308" s="11">
        <f t="shared" si="67"/>
        <v>4632657.0749999955</v>
      </c>
    </row>
    <row r="4309" spans="1:9" hidden="1">
      <c r="A4309" s="2">
        <v>85421</v>
      </c>
      <c r="B4309" s="2" t="s">
        <v>442</v>
      </c>
      <c r="C4309" s="2" t="s">
        <v>2416</v>
      </c>
      <c r="D4309" s="2">
        <v>61743</v>
      </c>
      <c r="E4309" s="2" t="s">
        <v>19</v>
      </c>
      <c r="F4309" s="2" t="str">
        <f>IF(Table3[[#This Row],[Max(s.salary)]] &gt; 'covid yearly salary'!$D$8, "T","F")</f>
        <v>F</v>
      </c>
      <c r="G4309" s="11">
        <f>Table3[[#This Row],[Max(s.salary)]]*0.045</f>
        <v>2778.4349999999999</v>
      </c>
      <c r="H4309" s="4">
        <f>Table3[[#This Row],[Max(s.salary)]]-Table3[[#This Row],[4.50%]]</f>
        <v>58964.565000000002</v>
      </c>
      <c r="I4309" s="11">
        <f t="shared" si="67"/>
        <v>4630507.2899999963</v>
      </c>
    </row>
    <row r="4310" spans="1:9" hidden="1">
      <c r="A4310" s="2">
        <v>38425</v>
      </c>
      <c r="B4310" s="2" t="s">
        <v>2425</v>
      </c>
      <c r="C4310" s="2" t="s">
        <v>2543</v>
      </c>
      <c r="D4310" s="2">
        <v>72249</v>
      </c>
      <c r="E4310" s="2" t="s">
        <v>19</v>
      </c>
      <c r="F4310" s="2" t="str">
        <f>IF(Table3[[#This Row],[Max(s.salary)]] &gt; 'covid yearly salary'!$D$8, "T","F")</f>
        <v>F</v>
      </c>
      <c r="G4310" s="11">
        <f>Table3[[#This Row],[Max(s.salary)]]*0.045</f>
        <v>3251.2049999999999</v>
      </c>
      <c r="H4310" s="4">
        <f>Table3[[#This Row],[Max(s.salary)]]-Table3[[#This Row],[4.50%]]</f>
        <v>68997.794999999998</v>
      </c>
      <c r="I4310" s="11">
        <f t="shared" si="67"/>
        <v>4627728.8549999958</v>
      </c>
    </row>
    <row r="4311" spans="1:9" hidden="1">
      <c r="A4311" s="2">
        <v>49328</v>
      </c>
      <c r="B4311" s="2" t="s">
        <v>1191</v>
      </c>
      <c r="C4311" s="2" t="s">
        <v>2334</v>
      </c>
      <c r="D4311" s="2">
        <v>72248</v>
      </c>
      <c r="E4311" s="2" t="s">
        <v>19</v>
      </c>
      <c r="F4311" s="2" t="str">
        <f>IF(Table3[[#This Row],[Max(s.salary)]] &gt; 'covid yearly salary'!$D$8, "T","F")</f>
        <v>F</v>
      </c>
      <c r="G4311" s="11">
        <f>Table3[[#This Row],[Max(s.salary)]]*0.045</f>
        <v>3251.16</v>
      </c>
      <c r="H4311" s="4">
        <f>Table3[[#This Row],[Max(s.salary)]]-Table3[[#This Row],[4.50%]]</f>
        <v>68996.84</v>
      </c>
      <c r="I4311" s="11">
        <f t="shared" si="67"/>
        <v>4624477.6499999957</v>
      </c>
    </row>
    <row r="4312" spans="1:9" hidden="1">
      <c r="A4312" s="2">
        <v>88086</v>
      </c>
      <c r="B4312" s="2" t="s">
        <v>1114</v>
      </c>
      <c r="C4312" s="2" t="s">
        <v>1149</v>
      </c>
      <c r="D4312" s="2">
        <v>72237</v>
      </c>
      <c r="E4312" s="2" t="s">
        <v>19</v>
      </c>
      <c r="F4312" s="2" t="str">
        <f>IF(Table3[[#This Row],[Max(s.salary)]] &gt; 'covid yearly salary'!$D$8, "T","F")</f>
        <v>F</v>
      </c>
      <c r="G4312" s="11">
        <f>Table3[[#This Row],[Max(s.salary)]]*0.045</f>
        <v>3250.665</v>
      </c>
      <c r="H4312" s="4">
        <f>Table3[[#This Row],[Max(s.salary)]]-Table3[[#This Row],[4.50%]]</f>
        <v>68986.335000000006</v>
      </c>
      <c r="I4312" s="11">
        <f t="shared" si="67"/>
        <v>4621226.4899999956</v>
      </c>
    </row>
    <row r="4313" spans="1:9" hidden="1">
      <c r="A4313" s="2">
        <v>60228</v>
      </c>
      <c r="B4313" s="2" t="s">
        <v>994</v>
      </c>
      <c r="C4313" s="2" t="s">
        <v>2584</v>
      </c>
      <c r="D4313" s="2">
        <v>72227</v>
      </c>
      <c r="E4313" s="2" t="s">
        <v>19</v>
      </c>
      <c r="F4313" s="2" t="str">
        <f>IF(Table3[[#This Row],[Max(s.salary)]] &gt; 'covid yearly salary'!$D$8, "T","F")</f>
        <v>F</v>
      </c>
      <c r="G4313" s="11">
        <f>Table3[[#This Row],[Max(s.salary)]]*0.045</f>
        <v>3250.2149999999997</v>
      </c>
      <c r="H4313" s="4">
        <f>Table3[[#This Row],[Max(s.salary)]]-Table3[[#This Row],[4.50%]]</f>
        <v>68976.785000000003</v>
      </c>
      <c r="I4313" s="11">
        <f t="shared" si="67"/>
        <v>4617975.8249999955</v>
      </c>
    </row>
    <row r="4314" spans="1:9" hidden="1">
      <c r="A4314" s="2">
        <v>72936</v>
      </c>
      <c r="B4314" s="2" t="s">
        <v>1299</v>
      </c>
      <c r="C4314" s="2" t="s">
        <v>2371</v>
      </c>
      <c r="D4314" s="2">
        <v>72217</v>
      </c>
      <c r="E4314" s="2" t="s">
        <v>19</v>
      </c>
      <c r="F4314" s="2" t="str">
        <f>IF(Table3[[#This Row],[Max(s.salary)]] &gt; 'covid yearly salary'!$D$8, "T","F")</f>
        <v>F</v>
      </c>
      <c r="G4314" s="11">
        <f>Table3[[#This Row],[Max(s.salary)]]*0.045</f>
        <v>3249.7649999999999</v>
      </c>
      <c r="H4314" s="4">
        <f>Table3[[#This Row],[Max(s.salary)]]-Table3[[#This Row],[4.50%]]</f>
        <v>68967.235000000001</v>
      </c>
      <c r="I4314" s="11">
        <f t="shared" si="67"/>
        <v>4614725.6099999947</v>
      </c>
    </row>
    <row r="4315" spans="1:9" hidden="1">
      <c r="A4315" s="2">
        <v>85500</v>
      </c>
      <c r="B4315" s="2" t="s">
        <v>1345</v>
      </c>
      <c r="C4315" s="2" t="s">
        <v>1797</v>
      </c>
      <c r="D4315" s="2">
        <v>45440</v>
      </c>
      <c r="E4315" s="2" t="s">
        <v>19</v>
      </c>
      <c r="F4315" s="2" t="str">
        <f>IF(Table3[[#This Row],[Max(s.salary)]] &gt; 'covid yearly salary'!$D$8, "T","F")</f>
        <v>F</v>
      </c>
      <c r="G4315" s="11">
        <f>Table3[[#This Row],[Max(s.salary)]]*0.045</f>
        <v>2044.8</v>
      </c>
      <c r="H4315" s="4">
        <f>Table3[[#This Row],[Max(s.salary)]]-Table3[[#This Row],[4.50%]]</f>
        <v>43395.199999999997</v>
      </c>
      <c r="I4315" s="11">
        <f t="shared" si="67"/>
        <v>4611475.8449999951</v>
      </c>
    </row>
    <row r="4316" spans="1:9" hidden="1">
      <c r="A4316" s="2">
        <v>38633</v>
      </c>
      <c r="B4316" s="2" t="s">
        <v>2283</v>
      </c>
      <c r="C4316" s="2" t="s">
        <v>2464</v>
      </c>
      <c r="D4316" s="2">
        <v>72212</v>
      </c>
      <c r="E4316" s="2" t="s">
        <v>19</v>
      </c>
      <c r="F4316" s="2" t="str">
        <f>IF(Table3[[#This Row],[Max(s.salary)]] &gt; 'covid yearly salary'!$D$8, "T","F")</f>
        <v>F</v>
      </c>
      <c r="G4316" s="11">
        <f>Table3[[#This Row],[Max(s.salary)]]*0.045</f>
        <v>3249.54</v>
      </c>
      <c r="H4316" s="4">
        <f>Table3[[#This Row],[Max(s.salary)]]-Table3[[#This Row],[4.50%]]</f>
        <v>68962.460000000006</v>
      </c>
      <c r="I4316" s="11">
        <f t="shared" si="67"/>
        <v>4609431.0449999943</v>
      </c>
    </row>
    <row r="4317" spans="1:9" hidden="1">
      <c r="A4317" s="2">
        <v>30750</v>
      </c>
      <c r="B4317" s="2" t="s">
        <v>1328</v>
      </c>
      <c r="C4317" s="2" t="s">
        <v>993</v>
      </c>
      <c r="D4317" s="2">
        <v>72208</v>
      </c>
      <c r="E4317" s="2" t="s">
        <v>19</v>
      </c>
      <c r="F4317" s="2" t="str">
        <f>IF(Table3[[#This Row],[Max(s.salary)]] &gt; 'covid yearly salary'!$D$8, "T","F")</f>
        <v>F</v>
      </c>
      <c r="G4317" s="11">
        <f>Table3[[#This Row],[Max(s.salary)]]*0.045</f>
        <v>3249.3599999999997</v>
      </c>
      <c r="H4317" s="4">
        <f>Table3[[#This Row],[Max(s.salary)]]-Table3[[#This Row],[4.50%]]</f>
        <v>68958.64</v>
      </c>
      <c r="I4317" s="11">
        <f t="shared" si="67"/>
        <v>4606181.5049999943</v>
      </c>
    </row>
    <row r="4318" spans="1:9" hidden="1">
      <c r="A4318" s="2">
        <v>77125</v>
      </c>
      <c r="B4318" s="2" t="s">
        <v>842</v>
      </c>
      <c r="C4318" s="2" t="s">
        <v>409</v>
      </c>
      <c r="D4318" s="2">
        <v>72198</v>
      </c>
      <c r="E4318" s="2" t="s">
        <v>19</v>
      </c>
      <c r="F4318" s="2" t="str">
        <f>IF(Table3[[#This Row],[Max(s.salary)]] &gt; 'covid yearly salary'!$D$8, "T","F")</f>
        <v>F</v>
      </c>
      <c r="G4318" s="11">
        <f>Table3[[#This Row],[Max(s.salary)]]*0.045</f>
        <v>3248.91</v>
      </c>
      <c r="H4318" s="4">
        <f>Table3[[#This Row],[Max(s.salary)]]-Table3[[#This Row],[4.50%]]</f>
        <v>68949.09</v>
      </c>
      <c r="I4318" s="11">
        <f t="shared" si="67"/>
        <v>4602932.1449999949</v>
      </c>
    </row>
    <row r="4319" spans="1:9" hidden="1">
      <c r="A4319" s="2">
        <v>14698</v>
      </c>
      <c r="B4319" s="2" t="s">
        <v>2030</v>
      </c>
      <c r="C4319" s="2" t="s">
        <v>1433</v>
      </c>
      <c r="D4319" s="2">
        <v>72191</v>
      </c>
      <c r="E4319" s="2" t="s">
        <v>19</v>
      </c>
      <c r="F4319" s="2" t="str">
        <f>IF(Table3[[#This Row],[Max(s.salary)]] &gt; 'covid yearly salary'!$D$8, "T","F")</f>
        <v>F</v>
      </c>
      <c r="G4319" s="11">
        <f>Table3[[#This Row],[Max(s.salary)]]*0.045</f>
        <v>3248.5949999999998</v>
      </c>
      <c r="H4319" s="4">
        <f>Table3[[#This Row],[Max(s.salary)]]-Table3[[#This Row],[4.50%]]</f>
        <v>68942.404999999999</v>
      </c>
      <c r="I4319" s="11">
        <f t="shared" si="67"/>
        <v>4599683.2349999957</v>
      </c>
    </row>
    <row r="4320" spans="1:9" hidden="1">
      <c r="A4320" s="2">
        <v>79742</v>
      </c>
      <c r="B4320" s="2" t="s">
        <v>341</v>
      </c>
      <c r="C4320" s="2" t="s">
        <v>166</v>
      </c>
      <c r="D4320" s="2">
        <v>72188</v>
      </c>
      <c r="E4320" s="2" t="s">
        <v>19</v>
      </c>
      <c r="F4320" s="2" t="str">
        <f>IF(Table3[[#This Row],[Max(s.salary)]] &gt; 'covid yearly salary'!$D$8, "T","F")</f>
        <v>F</v>
      </c>
      <c r="G4320" s="11">
        <f>Table3[[#This Row],[Max(s.salary)]]*0.045</f>
        <v>3248.46</v>
      </c>
      <c r="H4320" s="4">
        <f>Table3[[#This Row],[Max(s.salary)]]-Table3[[#This Row],[4.50%]]</f>
        <v>68939.539999999994</v>
      </c>
      <c r="I4320" s="11">
        <f t="shared" si="67"/>
        <v>4596434.6399999959</v>
      </c>
    </row>
    <row r="4321" spans="1:9" hidden="1">
      <c r="A4321" s="2">
        <v>70154</v>
      </c>
      <c r="B4321" s="2" t="s">
        <v>876</v>
      </c>
      <c r="C4321" s="2" t="s">
        <v>468</v>
      </c>
      <c r="D4321" s="2">
        <v>72169</v>
      </c>
      <c r="E4321" s="2" t="s">
        <v>19</v>
      </c>
      <c r="F4321" s="2" t="str">
        <f>IF(Table3[[#This Row],[Max(s.salary)]] &gt; 'covid yearly salary'!$D$8, "T","F")</f>
        <v>F</v>
      </c>
      <c r="G4321" s="11">
        <f>Table3[[#This Row],[Max(s.salary)]]*0.045</f>
        <v>3247.605</v>
      </c>
      <c r="H4321" s="4">
        <f>Table3[[#This Row],[Max(s.salary)]]-Table3[[#This Row],[4.50%]]</f>
        <v>68921.395000000004</v>
      </c>
      <c r="I4321" s="11">
        <f t="shared" si="67"/>
        <v>4593186.1799999969</v>
      </c>
    </row>
    <row r="4322" spans="1:9" hidden="1">
      <c r="A4322" s="2">
        <v>20642</v>
      </c>
      <c r="B4322" s="2" t="s">
        <v>1161</v>
      </c>
      <c r="C4322" s="2" t="s">
        <v>700</v>
      </c>
      <c r="D4322" s="2">
        <v>72167</v>
      </c>
      <c r="E4322" s="2" t="s">
        <v>19</v>
      </c>
      <c r="F4322" s="2" t="str">
        <f>IF(Table3[[#This Row],[Max(s.salary)]] &gt; 'covid yearly salary'!$D$8, "T","F")</f>
        <v>F</v>
      </c>
      <c r="G4322" s="11">
        <f>Table3[[#This Row],[Max(s.salary)]]*0.045</f>
        <v>3247.5149999999999</v>
      </c>
      <c r="H4322" s="4">
        <f>Table3[[#This Row],[Max(s.salary)]]-Table3[[#This Row],[4.50%]]</f>
        <v>68919.485000000001</v>
      </c>
      <c r="I4322" s="11">
        <f t="shared" si="67"/>
        <v>4589938.5749999965</v>
      </c>
    </row>
    <row r="4323" spans="1:9" hidden="1">
      <c r="A4323" s="2">
        <v>33980</v>
      </c>
      <c r="B4323" s="2" t="s">
        <v>2163</v>
      </c>
      <c r="C4323" s="2" t="s">
        <v>315</v>
      </c>
      <c r="D4323" s="2">
        <v>72164</v>
      </c>
      <c r="E4323" s="2" t="s">
        <v>19</v>
      </c>
      <c r="F4323" s="2" t="str">
        <f>IF(Table3[[#This Row],[Max(s.salary)]] &gt; 'covid yearly salary'!$D$8, "T","F")</f>
        <v>F</v>
      </c>
      <c r="G4323" s="11">
        <f>Table3[[#This Row],[Max(s.salary)]]*0.045</f>
        <v>3247.3799999999997</v>
      </c>
      <c r="H4323" s="4">
        <f>Table3[[#This Row],[Max(s.salary)]]-Table3[[#This Row],[4.50%]]</f>
        <v>68916.62</v>
      </c>
      <c r="I4323" s="11">
        <f t="shared" si="67"/>
        <v>4586691.0599999968</v>
      </c>
    </row>
    <row r="4324" spans="1:9" hidden="1">
      <c r="A4324" s="2">
        <v>85642</v>
      </c>
      <c r="B4324" s="2" t="s">
        <v>256</v>
      </c>
      <c r="C4324" s="2" t="s">
        <v>1028</v>
      </c>
      <c r="D4324" s="2">
        <v>59825</v>
      </c>
      <c r="E4324" s="2" t="s">
        <v>19</v>
      </c>
      <c r="F4324" s="2" t="str">
        <f>IF(Table3[[#This Row],[Max(s.salary)]] &gt; 'covid yearly salary'!$D$8, "T","F")</f>
        <v>F</v>
      </c>
      <c r="G4324" s="11">
        <f>Table3[[#This Row],[Max(s.salary)]]*0.045</f>
        <v>2692.125</v>
      </c>
      <c r="H4324" s="4">
        <f>Table3[[#This Row],[Max(s.salary)]]-Table3[[#This Row],[4.50%]]</f>
        <v>57132.875</v>
      </c>
      <c r="I4324" s="11">
        <f t="shared" si="67"/>
        <v>4583443.6799999969</v>
      </c>
    </row>
    <row r="4325" spans="1:9" hidden="1">
      <c r="A4325" s="2">
        <v>200538</v>
      </c>
      <c r="B4325" s="2" t="s">
        <v>600</v>
      </c>
      <c r="C4325" s="2" t="s">
        <v>2715</v>
      </c>
      <c r="D4325" s="2">
        <v>72160</v>
      </c>
      <c r="E4325" s="2" t="s">
        <v>19</v>
      </c>
      <c r="F4325" s="2" t="str">
        <f>IF(Table3[[#This Row],[Max(s.salary)]] &gt; 'covid yearly salary'!$D$8, "T","F")</f>
        <v>F</v>
      </c>
      <c r="G4325" s="11">
        <f>Table3[[#This Row],[Max(s.salary)]]*0.045</f>
        <v>3247.2</v>
      </c>
      <c r="H4325" s="4">
        <f>Table3[[#This Row],[Max(s.salary)]]-Table3[[#This Row],[4.50%]]</f>
        <v>68912.800000000003</v>
      </c>
      <c r="I4325" s="11">
        <f t="shared" si="67"/>
        <v>4580751.5549999969</v>
      </c>
    </row>
    <row r="4326" spans="1:9" hidden="1">
      <c r="A4326" s="2">
        <v>29652</v>
      </c>
      <c r="B4326" s="2" t="s">
        <v>355</v>
      </c>
      <c r="C4326" s="2" t="s">
        <v>583</v>
      </c>
      <c r="D4326" s="2">
        <v>72155</v>
      </c>
      <c r="E4326" s="2" t="s">
        <v>19</v>
      </c>
      <c r="F4326" s="2" t="str">
        <f>IF(Table3[[#This Row],[Max(s.salary)]] &gt; 'covid yearly salary'!$D$8, "T","F")</f>
        <v>F</v>
      </c>
      <c r="G4326" s="11">
        <f>Table3[[#This Row],[Max(s.salary)]]*0.045</f>
        <v>3246.9749999999999</v>
      </c>
      <c r="H4326" s="4">
        <f>Table3[[#This Row],[Max(s.salary)]]-Table3[[#This Row],[4.50%]]</f>
        <v>68908.024999999994</v>
      </c>
      <c r="I4326" s="11">
        <f t="shared" si="67"/>
        <v>4577504.3549999967</v>
      </c>
    </row>
    <row r="4327" spans="1:9" hidden="1">
      <c r="A4327" s="2">
        <v>96680</v>
      </c>
      <c r="B4327" s="2" t="s">
        <v>1153</v>
      </c>
      <c r="C4327" s="2" t="s">
        <v>2306</v>
      </c>
      <c r="D4327" s="2">
        <v>72129</v>
      </c>
      <c r="E4327" s="2" t="s">
        <v>19</v>
      </c>
      <c r="F4327" s="2" t="str">
        <f>IF(Table3[[#This Row],[Max(s.salary)]] &gt; 'covid yearly salary'!$D$8, "T","F")</f>
        <v>F</v>
      </c>
      <c r="G4327" s="11">
        <f>Table3[[#This Row],[Max(s.salary)]]*0.045</f>
        <v>3245.8049999999998</v>
      </c>
      <c r="H4327" s="4">
        <f>Table3[[#This Row],[Max(s.salary)]]-Table3[[#This Row],[4.50%]]</f>
        <v>68883.195000000007</v>
      </c>
      <c r="I4327" s="11">
        <f t="shared" si="67"/>
        <v>4574257.3799999971</v>
      </c>
    </row>
    <row r="4328" spans="1:9" hidden="1">
      <c r="A4328" s="2">
        <v>68050</v>
      </c>
      <c r="B4328" s="2" t="s">
        <v>825</v>
      </c>
      <c r="C4328" s="2" t="s">
        <v>1365</v>
      </c>
      <c r="D4328" s="2">
        <v>72119</v>
      </c>
      <c r="E4328" s="2" t="s">
        <v>19</v>
      </c>
      <c r="F4328" s="2" t="str">
        <f>IF(Table3[[#This Row],[Max(s.salary)]] &gt; 'covid yearly salary'!$D$8, "T","F")</f>
        <v>F</v>
      </c>
      <c r="G4328" s="11">
        <f>Table3[[#This Row],[Max(s.salary)]]*0.045</f>
        <v>3245.355</v>
      </c>
      <c r="H4328" s="4">
        <f>Table3[[#This Row],[Max(s.salary)]]-Table3[[#This Row],[4.50%]]</f>
        <v>68873.645000000004</v>
      </c>
      <c r="I4328" s="11">
        <f t="shared" si="67"/>
        <v>4571011.5749999965</v>
      </c>
    </row>
    <row r="4329" spans="1:9" hidden="1">
      <c r="A4329" s="2">
        <v>86058</v>
      </c>
      <c r="B4329" s="2" t="s">
        <v>2060</v>
      </c>
      <c r="C4329" s="2" t="s">
        <v>2308</v>
      </c>
      <c r="D4329" s="2">
        <v>72112</v>
      </c>
      <c r="E4329" s="2" t="s">
        <v>19</v>
      </c>
      <c r="F4329" s="2" t="str">
        <f>IF(Table3[[#This Row],[Max(s.salary)]] &gt; 'covid yearly salary'!$D$8, "T","F")</f>
        <v>F</v>
      </c>
      <c r="G4329" s="11">
        <f>Table3[[#This Row],[Max(s.salary)]]*0.045</f>
        <v>3245.04</v>
      </c>
      <c r="H4329" s="4">
        <f>Table3[[#This Row],[Max(s.salary)]]-Table3[[#This Row],[4.50%]]</f>
        <v>68866.960000000006</v>
      </c>
      <c r="I4329" s="11">
        <f t="shared" si="67"/>
        <v>4567766.2199999969</v>
      </c>
    </row>
    <row r="4330" spans="1:9" hidden="1">
      <c r="A4330" s="2">
        <v>85705</v>
      </c>
      <c r="B4330" s="2" t="s">
        <v>960</v>
      </c>
      <c r="C4330" s="2" t="s">
        <v>1526</v>
      </c>
      <c r="D4330" s="2">
        <v>55133</v>
      </c>
      <c r="E4330" s="2" t="s">
        <v>19</v>
      </c>
      <c r="F4330" s="2" t="str">
        <f>IF(Table3[[#This Row],[Max(s.salary)]] &gt; 'covid yearly salary'!$D$8, "T","F")</f>
        <v>F</v>
      </c>
      <c r="G4330" s="11">
        <f>Table3[[#This Row],[Max(s.salary)]]*0.045</f>
        <v>2480.9850000000001</v>
      </c>
      <c r="H4330" s="4">
        <f>Table3[[#This Row],[Max(s.salary)]]-Table3[[#This Row],[4.50%]]</f>
        <v>52652.014999999999</v>
      </c>
      <c r="I4330" s="11">
        <f t="shared" si="67"/>
        <v>4564521.1799999978</v>
      </c>
    </row>
    <row r="4331" spans="1:9" hidden="1">
      <c r="A4331" s="2">
        <v>107351</v>
      </c>
      <c r="B4331" s="2" t="s">
        <v>1104</v>
      </c>
      <c r="C4331" s="2" t="s">
        <v>1316</v>
      </c>
      <c r="D4331" s="2">
        <v>72100</v>
      </c>
      <c r="E4331" s="2" t="s">
        <v>19</v>
      </c>
      <c r="F4331" s="2" t="str">
        <f>IF(Table3[[#This Row],[Max(s.salary)]] &gt; 'covid yearly salary'!$D$8, "T","F")</f>
        <v>F</v>
      </c>
      <c r="G4331" s="11">
        <f>Table3[[#This Row],[Max(s.salary)]]*0.045</f>
        <v>3244.5</v>
      </c>
      <c r="H4331" s="4">
        <f>Table3[[#This Row],[Max(s.salary)]]-Table3[[#This Row],[4.50%]]</f>
        <v>68855.5</v>
      </c>
      <c r="I4331" s="11">
        <f t="shared" si="67"/>
        <v>4562040.1949999975</v>
      </c>
    </row>
    <row r="4332" spans="1:9" hidden="1">
      <c r="A4332" s="2">
        <v>106352</v>
      </c>
      <c r="B4332" s="2" t="s">
        <v>1050</v>
      </c>
      <c r="C4332" s="2" t="s">
        <v>2678</v>
      </c>
      <c r="D4332" s="2">
        <v>72093</v>
      </c>
      <c r="E4332" s="2" t="s">
        <v>19</v>
      </c>
      <c r="F4332" s="2" t="str">
        <f>IF(Table3[[#This Row],[Max(s.salary)]] &gt; 'covid yearly salary'!$D$8, "T","F")</f>
        <v>F</v>
      </c>
      <c r="G4332" s="11">
        <f>Table3[[#This Row],[Max(s.salary)]]*0.045</f>
        <v>3244.1849999999999</v>
      </c>
      <c r="H4332" s="4">
        <f>Table3[[#This Row],[Max(s.salary)]]-Table3[[#This Row],[4.50%]]</f>
        <v>68848.815000000002</v>
      </c>
      <c r="I4332" s="11">
        <f t="shared" si="67"/>
        <v>4558795.6949999975</v>
      </c>
    </row>
    <row r="4333" spans="1:9" hidden="1">
      <c r="A4333" s="2">
        <v>94468</v>
      </c>
      <c r="B4333" s="2" t="s">
        <v>442</v>
      </c>
      <c r="C4333" s="2" t="s">
        <v>2716</v>
      </c>
      <c r="D4333" s="2">
        <v>72084</v>
      </c>
      <c r="E4333" s="2" t="s">
        <v>19</v>
      </c>
      <c r="F4333" s="2" t="str">
        <f>IF(Table3[[#This Row],[Max(s.salary)]] &gt; 'covid yearly salary'!$D$8, "T","F")</f>
        <v>F</v>
      </c>
      <c r="G4333" s="11">
        <f>Table3[[#This Row],[Max(s.salary)]]*0.045</f>
        <v>3243.7799999999997</v>
      </c>
      <c r="H4333" s="4">
        <f>Table3[[#This Row],[Max(s.salary)]]-Table3[[#This Row],[4.50%]]</f>
        <v>68840.22</v>
      </c>
      <c r="I4333" s="11">
        <f t="shared" si="67"/>
        <v>4555551.5099999979</v>
      </c>
    </row>
    <row r="4334" spans="1:9" hidden="1">
      <c r="A4334" s="2">
        <v>85760</v>
      </c>
      <c r="B4334" s="2" t="s">
        <v>2313</v>
      </c>
      <c r="C4334" s="2" t="s">
        <v>857</v>
      </c>
      <c r="D4334" s="2">
        <v>51041</v>
      </c>
      <c r="E4334" s="2" t="s">
        <v>19</v>
      </c>
      <c r="F4334" s="2" t="str">
        <f>IF(Table3[[#This Row],[Max(s.salary)]] &gt; 'covid yearly salary'!$D$8, "T","F")</f>
        <v>F</v>
      </c>
      <c r="G4334" s="11">
        <f>Table3[[#This Row],[Max(s.salary)]]*0.045</f>
        <v>2296.8449999999998</v>
      </c>
      <c r="H4334" s="4">
        <f>Table3[[#This Row],[Max(s.salary)]]-Table3[[#This Row],[4.50%]]</f>
        <v>48744.154999999999</v>
      </c>
      <c r="I4334" s="11">
        <f t="shared" si="67"/>
        <v>4552307.7299999986</v>
      </c>
    </row>
    <row r="4335" spans="1:9" hidden="1">
      <c r="A4335" s="2">
        <v>14140</v>
      </c>
      <c r="B4335" s="2" t="s">
        <v>1500</v>
      </c>
      <c r="C4335" s="2" t="s">
        <v>2717</v>
      </c>
      <c r="D4335" s="2">
        <v>72077</v>
      </c>
      <c r="E4335" s="2" t="s">
        <v>19</v>
      </c>
      <c r="F4335" s="2" t="str">
        <f>IF(Table3[[#This Row],[Max(s.salary)]] &gt; 'covid yearly salary'!$D$8, "T","F")</f>
        <v>F</v>
      </c>
      <c r="G4335" s="11">
        <f>Table3[[#This Row],[Max(s.salary)]]*0.045</f>
        <v>3243.4649999999997</v>
      </c>
      <c r="H4335" s="4">
        <f>Table3[[#This Row],[Max(s.salary)]]-Table3[[#This Row],[4.50%]]</f>
        <v>68833.535000000003</v>
      </c>
      <c r="I4335" s="11">
        <f t="shared" si="67"/>
        <v>4550010.8849999979</v>
      </c>
    </row>
    <row r="4336" spans="1:9" hidden="1">
      <c r="A4336" s="2">
        <v>85768</v>
      </c>
      <c r="B4336" s="2" t="s">
        <v>2659</v>
      </c>
      <c r="C4336" s="2" t="s">
        <v>2051</v>
      </c>
      <c r="D4336" s="2">
        <v>49593</v>
      </c>
      <c r="E4336" s="2" t="s">
        <v>19</v>
      </c>
      <c r="F4336" s="2" t="str">
        <f>IF(Table3[[#This Row],[Max(s.salary)]] &gt; 'covid yearly salary'!$D$8, "T","F")</f>
        <v>F</v>
      </c>
      <c r="G4336" s="11">
        <f>Table3[[#This Row],[Max(s.salary)]]*0.045</f>
        <v>2231.6849999999999</v>
      </c>
      <c r="H4336" s="4">
        <f>Table3[[#This Row],[Max(s.salary)]]-Table3[[#This Row],[4.50%]]</f>
        <v>47361.315000000002</v>
      </c>
      <c r="I4336" s="11">
        <f t="shared" si="67"/>
        <v>4546767.4199999981</v>
      </c>
    </row>
    <row r="4337" spans="1:9" hidden="1">
      <c r="A4337" s="2">
        <v>33916</v>
      </c>
      <c r="B4337" s="2" t="s">
        <v>367</v>
      </c>
      <c r="C4337" s="2" t="s">
        <v>1435</v>
      </c>
      <c r="D4337" s="2">
        <v>72076</v>
      </c>
      <c r="E4337" s="2" t="s">
        <v>19</v>
      </c>
      <c r="F4337" s="2" t="str">
        <f>IF(Table3[[#This Row],[Max(s.salary)]] &gt; 'covid yearly salary'!$D$8, "T","F")</f>
        <v>F</v>
      </c>
      <c r="G4337" s="11">
        <f>Table3[[#This Row],[Max(s.salary)]]*0.045</f>
        <v>3243.42</v>
      </c>
      <c r="H4337" s="4">
        <f>Table3[[#This Row],[Max(s.salary)]]-Table3[[#This Row],[4.50%]]</f>
        <v>68832.58</v>
      </c>
      <c r="I4337" s="11">
        <f t="shared" si="67"/>
        <v>4544535.7349999975</v>
      </c>
    </row>
    <row r="4338" spans="1:9" hidden="1">
      <c r="A4338" s="2">
        <v>32231</v>
      </c>
      <c r="B4338" s="2" t="s">
        <v>804</v>
      </c>
      <c r="C4338" s="2" t="s">
        <v>2098</v>
      </c>
      <c r="D4338" s="2">
        <v>72066</v>
      </c>
      <c r="E4338" s="2" t="s">
        <v>19</v>
      </c>
      <c r="F4338" s="2" t="str">
        <f>IF(Table3[[#This Row],[Max(s.salary)]] &gt; 'covid yearly salary'!$D$8, "T","F")</f>
        <v>F</v>
      </c>
      <c r="G4338" s="11">
        <f>Table3[[#This Row],[Max(s.salary)]]*0.045</f>
        <v>3242.97</v>
      </c>
      <c r="H4338" s="4">
        <f>Table3[[#This Row],[Max(s.salary)]]-Table3[[#This Row],[4.50%]]</f>
        <v>68823.03</v>
      </c>
      <c r="I4338" s="11">
        <f t="shared" si="67"/>
        <v>4541292.3149999967</v>
      </c>
    </row>
    <row r="4339" spans="1:9" hidden="1">
      <c r="A4339" s="2">
        <v>94924</v>
      </c>
      <c r="B4339" s="2" t="s">
        <v>491</v>
      </c>
      <c r="C4339" s="2" t="s">
        <v>1999</v>
      </c>
      <c r="D4339" s="2">
        <v>72065</v>
      </c>
      <c r="E4339" s="2" t="s">
        <v>19</v>
      </c>
      <c r="F4339" s="2" t="str">
        <f>IF(Table3[[#This Row],[Max(s.salary)]] &gt; 'covid yearly salary'!$D$8, "T","F")</f>
        <v>F</v>
      </c>
      <c r="G4339" s="11">
        <f>Table3[[#This Row],[Max(s.salary)]]*0.045</f>
        <v>3242.9249999999997</v>
      </c>
      <c r="H4339" s="4">
        <f>Table3[[#This Row],[Max(s.salary)]]-Table3[[#This Row],[4.50%]]</f>
        <v>68822.074999999997</v>
      </c>
      <c r="I4339" s="11">
        <f t="shared" si="67"/>
        <v>4538049.344999996</v>
      </c>
    </row>
    <row r="4340" spans="1:9" hidden="1">
      <c r="A4340" s="2">
        <v>89232</v>
      </c>
      <c r="B4340" s="2" t="s">
        <v>1666</v>
      </c>
      <c r="C4340" s="2" t="s">
        <v>522</v>
      </c>
      <c r="D4340" s="2">
        <v>72061</v>
      </c>
      <c r="E4340" s="2" t="s">
        <v>19</v>
      </c>
      <c r="F4340" s="2" t="str">
        <f>IF(Table3[[#This Row],[Max(s.salary)]] &gt; 'covid yearly salary'!$D$8, "T","F")</f>
        <v>F</v>
      </c>
      <c r="G4340" s="11">
        <f>Table3[[#This Row],[Max(s.salary)]]*0.045</f>
        <v>3242.7449999999999</v>
      </c>
      <c r="H4340" s="4">
        <f>Table3[[#This Row],[Max(s.salary)]]-Table3[[#This Row],[4.50%]]</f>
        <v>68818.255000000005</v>
      </c>
      <c r="I4340" s="11">
        <f t="shared" si="67"/>
        <v>4534806.4199999962</v>
      </c>
    </row>
    <row r="4341" spans="1:9" hidden="1">
      <c r="A4341" s="2">
        <v>85853</v>
      </c>
      <c r="B4341" s="2" t="s">
        <v>229</v>
      </c>
      <c r="C4341" s="2" t="s">
        <v>1823</v>
      </c>
      <c r="D4341" s="2">
        <v>59115</v>
      </c>
      <c r="E4341" s="2" t="s">
        <v>19</v>
      </c>
      <c r="F4341" s="2" t="str">
        <f>IF(Table3[[#This Row],[Max(s.salary)]] &gt; 'covid yearly salary'!$D$8, "T","F")</f>
        <v>F</v>
      </c>
      <c r="G4341" s="11">
        <f>Table3[[#This Row],[Max(s.salary)]]*0.045</f>
        <v>2660.1749999999997</v>
      </c>
      <c r="H4341" s="4">
        <f>Table3[[#This Row],[Max(s.salary)]]-Table3[[#This Row],[4.50%]]</f>
        <v>56454.824999999997</v>
      </c>
      <c r="I4341" s="11">
        <f t="shared" si="67"/>
        <v>4531563.6749999961</v>
      </c>
    </row>
    <row r="4342" spans="1:9" hidden="1">
      <c r="A4342" s="2">
        <v>86229</v>
      </c>
      <c r="B4342" s="2" t="s">
        <v>1605</v>
      </c>
      <c r="C4342" s="2" t="s">
        <v>1304</v>
      </c>
      <c r="D4342" s="2">
        <v>72059</v>
      </c>
      <c r="E4342" s="2" t="s">
        <v>19</v>
      </c>
      <c r="F4342" s="2" t="str">
        <f>IF(Table3[[#This Row],[Max(s.salary)]] &gt; 'covid yearly salary'!$D$8, "T","F")</f>
        <v>F</v>
      </c>
      <c r="G4342" s="11">
        <f>Table3[[#This Row],[Max(s.salary)]]*0.045</f>
        <v>3242.6549999999997</v>
      </c>
      <c r="H4342" s="4">
        <f>Table3[[#This Row],[Max(s.salary)]]-Table3[[#This Row],[4.50%]]</f>
        <v>68816.345000000001</v>
      </c>
      <c r="I4342" s="11">
        <f t="shared" si="67"/>
        <v>4528903.4999999953</v>
      </c>
    </row>
    <row r="4343" spans="1:9" hidden="1">
      <c r="A4343" s="2">
        <v>81713</v>
      </c>
      <c r="B4343" s="2" t="s">
        <v>547</v>
      </c>
      <c r="C4343" s="2" t="s">
        <v>724</v>
      </c>
      <c r="D4343" s="2">
        <v>72058</v>
      </c>
      <c r="E4343" s="2" t="s">
        <v>19</v>
      </c>
      <c r="F4343" s="2" t="str">
        <f>IF(Table3[[#This Row],[Max(s.salary)]] &gt; 'covid yearly salary'!$D$8, "T","F")</f>
        <v>F</v>
      </c>
      <c r="G4343" s="11">
        <f>Table3[[#This Row],[Max(s.salary)]]*0.045</f>
        <v>3242.6099999999997</v>
      </c>
      <c r="H4343" s="4">
        <f>Table3[[#This Row],[Max(s.salary)]]-Table3[[#This Row],[4.50%]]</f>
        <v>68815.39</v>
      </c>
      <c r="I4343" s="11">
        <f t="shared" si="67"/>
        <v>4525660.8449999969</v>
      </c>
    </row>
    <row r="4344" spans="1:9" hidden="1">
      <c r="A4344" s="2">
        <v>83686</v>
      </c>
      <c r="B4344" s="2" t="s">
        <v>2644</v>
      </c>
      <c r="C4344" s="2" t="s">
        <v>857</v>
      </c>
      <c r="D4344" s="2">
        <v>72050</v>
      </c>
      <c r="E4344" s="2" t="s">
        <v>19</v>
      </c>
      <c r="F4344" s="2" t="str">
        <f>IF(Table3[[#This Row],[Max(s.salary)]] &gt; 'covid yearly salary'!$D$8, "T","F")</f>
        <v>F</v>
      </c>
      <c r="G4344" s="11">
        <f>Table3[[#This Row],[Max(s.salary)]]*0.045</f>
        <v>3242.25</v>
      </c>
      <c r="H4344" s="4">
        <f>Table3[[#This Row],[Max(s.salary)]]-Table3[[#This Row],[4.50%]]</f>
        <v>68807.75</v>
      </c>
      <c r="I4344" s="11">
        <f t="shared" si="67"/>
        <v>4522418.2349999966</v>
      </c>
    </row>
    <row r="4345" spans="1:9" hidden="1">
      <c r="A4345" s="2">
        <v>88537</v>
      </c>
      <c r="B4345" s="2" t="s">
        <v>1457</v>
      </c>
      <c r="C4345" s="2" t="s">
        <v>1802</v>
      </c>
      <c r="D4345" s="2">
        <v>72040</v>
      </c>
      <c r="E4345" s="2" t="s">
        <v>19</v>
      </c>
      <c r="F4345" s="2" t="str">
        <f>IF(Table3[[#This Row],[Max(s.salary)]] &gt; 'covid yearly salary'!$D$8, "T","F")</f>
        <v>F</v>
      </c>
      <c r="G4345" s="11">
        <f>Table3[[#This Row],[Max(s.salary)]]*0.045</f>
        <v>3241.7999999999997</v>
      </c>
      <c r="H4345" s="4">
        <f>Table3[[#This Row],[Max(s.salary)]]-Table3[[#This Row],[4.50%]]</f>
        <v>68798.2</v>
      </c>
      <c r="I4345" s="11">
        <f t="shared" si="67"/>
        <v>4519175.9849999966</v>
      </c>
    </row>
    <row r="4346" spans="1:9" hidden="1">
      <c r="A4346" s="2">
        <v>85953</v>
      </c>
      <c r="B4346" s="2" t="s">
        <v>579</v>
      </c>
      <c r="C4346" s="2" t="s">
        <v>793</v>
      </c>
      <c r="D4346" s="2">
        <v>42573</v>
      </c>
      <c r="E4346" s="2" t="s">
        <v>19</v>
      </c>
      <c r="F4346" s="2" t="str">
        <f>IF(Table3[[#This Row],[Max(s.salary)]] &gt; 'covid yearly salary'!$D$8, "T","F")</f>
        <v>F</v>
      </c>
      <c r="G4346" s="11">
        <f>Table3[[#This Row],[Max(s.salary)]]*0.045</f>
        <v>1915.7849999999999</v>
      </c>
      <c r="H4346" s="4">
        <f>Table3[[#This Row],[Max(s.salary)]]-Table3[[#This Row],[4.50%]]</f>
        <v>40657.214999999997</v>
      </c>
      <c r="I4346" s="11">
        <f t="shared" si="67"/>
        <v>4515934.1849999968</v>
      </c>
    </row>
    <row r="4347" spans="1:9" hidden="1">
      <c r="A4347" s="2">
        <v>32504</v>
      </c>
      <c r="B4347" s="2" t="s">
        <v>1436</v>
      </c>
      <c r="C4347" s="2" t="s">
        <v>931</v>
      </c>
      <c r="D4347" s="2">
        <v>72038</v>
      </c>
      <c r="E4347" s="2" t="s">
        <v>19</v>
      </c>
      <c r="F4347" s="2" t="str">
        <f>IF(Table3[[#This Row],[Max(s.salary)]] &gt; 'covid yearly salary'!$D$8, "T","F")</f>
        <v>F</v>
      </c>
      <c r="G4347" s="11">
        <f>Table3[[#This Row],[Max(s.salary)]]*0.045</f>
        <v>3241.71</v>
      </c>
      <c r="H4347" s="4">
        <f>Table3[[#This Row],[Max(s.salary)]]-Table3[[#This Row],[4.50%]]</f>
        <v>68796.289999999994</v>
      </c>
      <c r="I4347" s="11">
        <f t="shared" si="67"/>
        <v>4514018.3999999966</v>
      </c>
    </row>
    <row r="4348" spans="1:9" hidden="1">
      <c r="A4348" s="2">
        <v>39695</v>
      </c>
      <c r="B4348" s="2" t="s">
        <v>169</v>
      </c>
      <c r="C4348" s="2" t="s">
        <v>2572</v>
      </c>
      <c r="D4348" s="2">
        <v>72037</v>
      </c>
      <c r="E4348" s="2" t="s">
        <v>19</v>
      </c>
      <c r="F4348" s="2" t="str">
        <f>IF(Table3[[#This Row],[Max(s.salary)]] &gt; 'covid yearly salary'!$D$8, "T","F")</f>
        <v>F</v>
      </c>
      <c r="G4348" s="11">
        <f>Table3[[#This Row],[Max(s.salary)]]*0.045</f>
        <v>3241.665</v>
      </c>
      <c r="H4348" s="4">
        <f>Table3[[#This Row],[Max(s.salary)]]-Table3[[#This Row],[4.50%]]</f>
        <v>68795.335000000006</v>
      </c>
      <c r="I4348" s="11">
        <f t="shared" si="67"/>
        <v>4510776.6899999967</v>
      </c>
    </row>
    <row r="4349" spans="1:9" hidden="1">
      <c r="A4349" s="2">
        <v>103543</v>
      </c>
      <c r="B4349" s="2" t="s">
        <v>2706</v>
      </c>
      <c r="C4349" s="2" t="s">
        <v>726</v>
      </c>
      <c r="D4349" s="2">
        <v>72034</v>
      </c>
      <c r="E4349" s="2" t="s">
        <v>19</v>
      </c>
      <c r="F4349" s="2" t="str">
        <f>IF(Table3[[#This Row],[Max(s.salary)]] &gt; 'covid yearly salary'!$D$8, "T","F")</f>
        <v>F</v>
      </c>
      <c r="G4349" s="11">
        <f>Table3[[#This Row],[Max(s.salary)]]*0.045</f>
        <v>3241.5299999999997</v>
      </c>
      <c r="H4349" s="4">
        <f>Table3[[#This Row],[Max(s.salary)]]-Table3[[#This Row],[4.50%]]</f>
        <v>68792.47</v>
      </c>
      <c r="I4349" s="11">
        <f t="shared" si="67"/>
        <v>4507535.0249999976</v>
      </c>
    </row>
    <row r="4350" spans="1:9" hidden="1">
      <c r="A4350" s="2">
        <v>86011</v>
      </c>
      <c r="B4350" s="2" t="s">
        <v>1104</v>
      </c>
      <c r="C4350" s="2" t="s">
        <v>1782</v>
      </c>
      <c r="D4350" s="2">
        <v>58574</v>
      </c>
      <c r="E4350" s="2" t="s">
        <v>19</v>
      </c>
      <c r="F4350" s="2" t="str">
        <f>IF(Table3[[#This Row],[Max(s.salary)]] &gt; 'covid yearly salary'!$D$8, "T","F")</f>
        <v>F</v>
      </c>
      <c r="G4350" s="11">
        <f>Table3[[#This Row],[Max(s.salary)]]*0.045</f>
        <v>2635.83</v>
      </c>
      <c r="H4350" s="4">
        <f>Table3[[#This Row],[Max(s.salary)]]-Table3[[#This Row],[4.50%]]</f>
        <v>55938.17</v>
      </c>
      <c r="I4350" s="11">
        <f t="shared" si="67"/>
        <v>4504293.4949999964</v>
      </c>
    </row>
    <row r="4351" spans="1:9" hidden="1">
      <c r="A4351" s="2">
        <v>86335</v>
      </c>
      <c r="B4351" s="2" t="s">
        <v>2699</v>
      </c>
      <c r="C4351" s="2" t="s">
        <v>2616</v>
      </c>
      <c r="D4351" s="2">
        <v>72033</v>
      </c>
      <c r="E4351" s="2" t="s">
        <v>19</v>
      </c>
      <c r="F4351" s="2" t="str">
        <f>IF(Table3[[#This Row],[Max(s.salary)]] &gt; 'covid yearly salary'!$D$8, "T","F")</f>
        <v>F</v>
      </c>
      <c r="G4351" s="11">
        <f>Table3[[#This Row],[Max(s.salary)]]*0.045</f>
        <v>3241.4849999999997</v>
      </c>
      <c r="H4351" s="4">
        <f>Table3[[#This Row],[Max(s.salary)]]-Table3[[#This Row],[4.50%]]</f>
        <v>68791.514999999999</v>
      </c>
      <c r="I4351" s="11">
        <f t="shared" si="67"/>
        <v>4501657.6649999972</v>
      </c>
    </row>
    <row r="4352" spans="1:9" hidden="1">
      <c r="A4352" s="2">
        <v>43270</v>
      </c>
      <c r="B4352" s="2" t="s">
        <v>1230</v>
      </c>
      <c r="C4352" s="2" t="s">
        <v>2108</v>
      </c>
      <c r="D4352" s="2">
        <v>72032</v>
      </c>
      <c r="E4352" s="2" t="s">
        <v>19</v>
      </c>
      <c r="F4352" s="2" t="str">
        <f>IF(Table3[[#This Row],[Max(s.salary)]] &gt; 'covid yearly salary'!$D$8, "T","F")</f>
        <v>F</v>
      </c>
      <c r="G4352" s="11">
        <f>Table3[[#This Row],[Max(s.salary)]]*0.045</f>
        <v>3241.44</v>
      </c>
      <c r="H4352" s="4">
        <f>Table3[[#This Row],[Max(s.salary)]]-Table3[[#This Row],[4.50%]]</f>
        <v>68790.559999999998</v>
      </c>
      <c r="I4352" s="11">
        <f t="shared" si="67"/>
        <v>4498416.1799999969</v>
      </c>
    </row>
    <row r="4353" spans="1:9" hidden="1">
      <c r="A4353" s="2">
        <v>91215</v>
      </c>
      <c r="B4353" s="2" t="s">
        <v>529</v>
      </c>
      <c r="C4353" s="2" t="s">
        <v>793</v>
      </c>
      <c r="D4353" s="2">
        <v>72031</v>
      </c>
      <c r="E4353" s="2" t="s">
        <v>19</v>
      </c>
      <c r="F4353" s="2" t="str">
        <f>IF(Table3[[#This Row],[Max(s.salary)]] &gt; 'covid yearly salary'!$D$8, "T","F")</f>
        <v>F</v>
      </c>
      <c r="G4353" s="11">
        <f>Table3[[#This Row],[Max(s.salary)]]*0.045</f>
        <v>3241.395</v>
      </c>
      <c r="H4353" s="4">
        <f>Table3[[#This Row],[Max(s.salary)]]-Table3[[#This Row],[4.50%]]</f>
        <v>68789.604999999996</v>
      </c>
      <c r="I4353" s="11">
        <f t="shared" si="67"/>
        <v>4495174.7399999965</v>
      </c>
    </row>
    <row r="4354" spans="1:9" hidden="1">
      <c r="A4354" s="2">
        <v>48770</v>
      </c>
      <c r="B4354" s="2" t="s">
        <v>2367</v>
      </c>
      <c r="C4354" s="2" t="s">
        <v>1952</v>
      </c>
      <c r="D4354" s="2">
        <v>72027</v>
      </c>
      <c r="E4354" s="2" t="s">
        <v>19</v>
      </c>
      <c r="F4354" s="2" t="str">
        <f>IF(Table3[[#This Row],[Max(s.salary)]] &gt; 'covid yearly salary'!$D$8, "T","F")</f>
        <v>F</v>
      </c>
      <c r="G4354" s="11">
        <f>Table3[[#This Row],[Max(s.salary)]]*0.045</f>
        <v>3241.2149999999997</v>
      </c>
      <c r="H4354" s="4">
        <f>Table3[[#This Row],[Max(s.salary)]]-Table3[[#This Row],[4.50%]]</f>
        <v>68785.785000000003</v>
      </c>
      <c r="I4354" s="11">
        <f t="shared" ref="I4354:I4417" si="68">SUM(G4354:G8572)</f>
        <v>4491933.3449999969</v>
      </c>
    </row>
    <row r="4355" spans="1:9" hidden="1">
      <c r="A4355" s="2">
        <v>75680</v>
      </c>
      <c r="B4355" s="2" t="s">
        <v>1557</v>
      </c>
      <c r="C4355" s="2" t="s">
        <v>1246</v>
      </c>
      <c r="D4355" s="2">
        <v>72017</v>
      </c>
      <c r="E4355" s="2" t="s">
        <v>19</v>
      </c>
      <c r="F4355" s="2" t="str">
        <f>IF(Table3[[#This Row],[Max(s.salary)]] &gt; 'covid yearly salary'!$D$8, "T","F")</f>
        <v>F</v>
      </c>
      <c r="G4355" s="11">
        <f>Table3[[#This Row],[Max(s.salary)]]*0.045</f>
        <v>3240.7649999999999</v>
      </c>
      <c r="H4355" s="4">
        <f>Table3[[#This Row],[Max(s.salary)]]-Table3[[#This Row],[4.50%]]</f>
        <v>68776.235000000001</v>
      </c>
      <c r="I4355" s="11">
        <f t="shared" si="68"/>
        <v>4488692.1299999971</v>
      </c>
    </row>
    <row r="4356" spans="1:9" hidden="1">
      <c r="A4356" s="2">
        <v>83336</v>
      </c>
      <c r="B4356" s="2" t="s">
        <v>953</v>
      </c>
      <c r="C4356" s="2" t="s">
        <v>572</v>
      </c>
      <c r="D4356" s="2">
        <v>72015</v>
      </c>
      <c r="E4356" s="2" t="s">
        <v>19</v>
      </c>
      <c r="F4356" s="2" t="str">
        <f>IF(Table3[[#This Row],[Max(s.salary)]] &gt; 'covid yearly salary'!$D$8, "T","F")</f>
        <v>F</v>
      </c>
      <c r="G4356" s="11">
        <f>Table3[[#This Row],[Max(s.salary)]]*0.045</f>
        <v>3240.6749999999997</v>
      </c>
      <c r="H4356" s="4">
        <f>Table3[[#This Row],[Max(s.salary)]]-Table3[[#This Row],[4.50%]]</f>
        <v>68774.324999999997</v>
      </c>
      <c r="I4356" s="11">
        <f t="shared" si="68"/>
        <v>4485451.3649999974</v>
      </c>
    </row>
    <row r="4357" spans="1:9" hidden="1">
      <c r="A4357" s="2">
        <v>73848</v>
      </c>
      <c r="B4357" s="2" t="s">
        <v>1987</v>
      </c>
      <c r="C4357" s="2" t="s">
        <v>282</v>
      </c>
      <c r="D4357" s="2">
        <v>72014</v>
      </c>
      <c r="E4357" s="2" t="s">
        <v>19</v>
      </c>
      <c r="F4357" s="2" t="str">
        <f>IF(Table3[[#This Row],[Max(s.salary)]] &gt; 'covid yearly salary'!$D$8, "T","F")</f>
        <v>F</v>
      </c>
      <c r="G4357" s="11">
        <f>Table3[[#This Row],[Max(s.salary)]]*0.045</f>
        <v>3240.6299999999997</v>
      </c>
      <c r="H4357" s="4">
        <f>Table3[[#This Row],[Max(s.salary)]]-Table3[[#This Row],[4.50%]]</f>
        <v>68773.37</v>
      </c>
      <c r="I4357" s="11">
        <f t="shared" si="68"/>
        <v>4482210.6899999976</v>
      </c>
    </row>
    <row r="4358" spans="1:9" hidden="1">
      <c r="A4358" s="2">
        <v>17774</v>
      </c>
      <c r="B4358" s="2" t="s">
        <v>63</v>
      </c>
      <c r="C4358" s="2" t="s">
        <v>1807</v>
      </c>
      <c r="D4358" s="2">
        <v>72009</v>
      </c>
      <c r="E4358" s="2" t="s">
        <v>19</v>
      </c>
      <c r="F4358" s="2" t="str">
        <f>IF(Table3[[#This Row],[Max(s.salary)]] &gt; 'covid yearly salary'!$D$8, "T","F")</f>
        <v>F</v>
      </c>
      <c r="G4358" s="11">
        <f>Table3[[#This Row],[Max(s.salary)]]*0.045</f>
        <v>3240.4049999999997</v>
      </c>
      <c r="H4358" s="4">
        <f>Table3[[#This Row],[Max(s.salary)]]-Table3[[#This Row],[4.50%]]</f>
        <v>68768.595000000001</v>
      </c>
      <c r="I4358" s="11">
        <f t="shared" si="68"/>
        <v>4478970.0599999968</v>
      </c>
    </row>
    <row r="4359" spans="1:9" hidden="1">
      <c r="A4359" s="2">
        <v>200965</v>
      </c>
      <c r="B4359" s="2" t="s">
        <v>73</v>
      </c>
      <c r="C4359" s="2" t="s">
        <v>166</v>
      </c>
      <c r="D4359" s="2">
        <v>71978</v>
      </c>
      <c r="E4359" s="2" t="s">
        <v>19</v>
      </c>
      <c r="F4359" s="2" t="str">
        <f>IF(Table3[[#This Row],[Max(s.salary)]] &gt; 'covid yearly salary'!$D$8, "T","F")</f>
        <v>F</v>
      </c>
      <c r="G4359" s="11">
        <f>Table3[[#This Row],[Max(s.salary)]]*0.045</f>
        <v>3239.0099999999998</v>
      </c>
      <c r="H4359" s="4">
        <f>Table3[[#This Row],[Max(s.salary)]]-Table3[[#This Row],[4.50%]]</f>
        <v>68738.990000000005</v>
      </c>
      <c r="I4359" s="11">
        <f t="shared" si="68"/>
        <v>4475729.6549999975</v>
      </c>
    </row>
    <row r="4360" spans="1:9" hidden="1">
      <c r="A4360" s="2">
        <v>48557</v>
      </c>
      <c r="B4360" s="2" t="s">
        <v>956</v>
      </c>
      <c r="C4360" s="2" t="s">
        <v>498</v>
      </c>
      <c r="D4360" s="2">
        <v>71958</v>
      </c>
      <c r="E4360" s="2" t="s">
        <v>19</v>
      </c>
      <c r="F4360" s="2" t="str">
        <f>IF(Table3[[#This Row],[Max(s.salary)]] &gt; 'covid yearly salary'!$D$8, "T","F")</f>
        <v>F</v>
      </c>
      <c r="G4360" s="11">
        <f>Table3[[#This Row],[Max(s.salary)]]*0.045</f>
        <v>3238.1099999999997</v>
      </c>
      <c r="H4360" s="4">
        <f>Table3[[#This Row],[Max(s.salary)]]-Table3[[#This Row],[4.50%]]</f>
        <v>68719.89</v>
      </c>
      <c r="I4360" s="11">
        <f t="shared" si="68"/>
        <v>4472490.6449999968</v>
      </c>
    </row>
    <row r="4361" spans="1:9" hidden="1">
      <c r="A4361" s="2">
        <v>92096</v>
      </c>
      <c r="B4361" s="2" t="s">
        <v>1340</v>
      </c>
      <c r="C4361" s="2" t="s">
        <v>2189</v>
      </c>
      <c r="D4361" s="2">
        <v>71955</v>
      </c>
      <c r="E4361" s="2" t="s">
        <v>19</v>
      </c>
      <c r="F4361" s="2" t="str">
        <f>IF(Table3[[#This Row],[Max(s.salary)]] &gt; 'covid yearly salary'!$D$8, "T","F")</f>
        <v>F</v>
      </c>
      <c r="G4361" s="11">
        <f>Table3[[#This Row],[Max(s.salary)]]*0.045</f>
        <v>3237.9749999999999</v>
      </c>
      <c r="H4361" s="4">
        <f>Table3[[#This Row],[Max(s.salary)]]-Table3[[#This Row],[4.50%]]</f>
        <v>68717.024999999994</v>
      </c>
      <c r="I4361" s="11">
        <f t="shared" si="68"/>
        <v>4469252.5349999964</v>
      </c>
    </row>
    <row r="4362" spans="1:9" hidden="1">
      <c r="A4362" s="2">
        <v>53102</v>
      </c>
      <c r="B4362" s="2" t="s">
        <v>2233</v>
      </c>
      <c r="C4362" s="2" t="s">
        <v>2150</v>
      </c>
      <c r="D4362" s="2">
        <v>71945</v>
      </c>
      <c r="E4362" s="2" t="s">
        <v>19</v>
      </c>
      <c r="F4362" s="2" t="str">
        <f>IF(Table3[[#This Row],[Max(s.salary)]] &gt; 'covid yearly salary'!$D$8, "T","F")</f>
        <v>F</v>
      </c>
      <c r="G4362" s="11">
        <f>Table3[[#This Row],[Max(s.salary)]]*0.045</f>
        <v>3237.5250000000001</v>
      </c>
      <c r="H4362" s="4">
        <f>Table3[[#This Row],[Max(s.salary)]]-Table3[[#This Row],[4.50%]]</f>
        <v>68707.475000000006</v>
      </c>
      <c r="I4362" s="11">
        <f t="shared" si="68"/>
        <v>4466014.5599999968</v>
      </c>
    </row>
    <row r="4363" spans="1:9" hidden="1">
      <c r="A4363" s="2">
        <v>98549</v>
      </c>
      <c r="B4363" s="2" t="s">
        <v>808</v>
      </c>
      <c r="C4363" s="2" t="s">
        <v>2179</v>
      </c>
      <c r="D4363" s="2">
        <v>71940</v>
      </c>
      <c r="E4363" s="2" t="s">
        <v>19</v>
      </c>
      <c r="F4363" s="2" t="str">
        <f>IF(Table3[[#This Row],[Max(s.salary)]] &gt; 'covid yearly salary'!$D$8, "T","F")</f>
        <v>F</v>
      </c>
      <c r="G4363" s="11">
        <f>Table3[[#This Row],[Max(s.salary)]]*0.045</f>
        <v>3237.2999999999997</v>
      </c>
      <c r="H4363" s="4">
        <f>Table3[[#This Row],[Max(s.salary)]]-Table3[[#This Row],[4.50%]]</f>
        <v>68702.7</v>
      </c>
      <c r="I4363" s="11">
        <f t="shared" si="68"/>
        <v>4462777.0349999974</v>
      </c>
    </row>
    <row r="4364" spans="1:9" hidden="1">
      <c r="A4364" s="2">
        <v>36735</v>
      </c>
      <c r="B4364" s="2" t="s">
        <v>968</v>
      </c>
      <c r="C4364" s="2" t="s">
        <v>696</v>
      </c>
      <c r="D4364" s="2">
        <v>71936</v>
      </c>
      <c r="E4364" s="2" t="s">
        <v>19</v>
      </c>
      <c r="F4364" s="2" t="str">
        <f>IF(Table3[[#This Row],[Max(s.salary)]] &gt; 'covid yearly salary'!$D$8, "T","F")</f>
        <v>F</v>
      </c>
      <c r="G4364" s="11">
        <f>Table3[[#This Row],[Max(s.salary)]]*0.045</f>
        <v>3237.12</v>
      </c>
      <c r="H4364" s="4">
        <f>Table3[[#This Row],[Max(s.salary)]]-Table3[[#This Row],[4.50%]]</f>
        <v>68698.880000000005</v>
      </c>
      <c r="I4364" s="11">
        <f t="shared" si="68"/>
        <v>4459539.7349999966</v>
      </c>
    </row>
    <row r="4365" spans="1:9" hidden="1">
      <c r="A4365" s="2">
        <v>86162</v>
      </c>
      <c r="B4365" s="2" t="s">
        <v>1712</v>
      </c>
      <c r="C4365" s="2" t="s">
        <v>2409</v>
      </c>
      <c r="D4365" s="2">
        <v>62057</v>
      </c>
      <c r="E4365" s="2" t="s">
        <v>19</v>
      </c>
      <c r="F4365" s="2" t="str">
        <f>IF(Table3[[#This Row],[Max(s.salary)]] &gt; 'covid yearly salary'!$D$8, "T","F")</f>
        <v>F</v>
      </c>
      <c r="G4365" s="11">
        <f>Table3[[#This Row],[Max(s.salary)]]*0.045</f>
        <v>2792.5650000000001</v>
      </c>
      <c r="H4365" s="4">
        <f>Table3[[#This Row],[Max(s.salary)]]-Table3[[#This Row],[4.50%]]</f>
        <v>59264.434999999998</v>
      </c>
      <c r="I4365" s="11">
        <f t="shared" si="68"/>
        <v>4456302.6149999965</v>
      </c>
    </row>
    <row r="4366" spans="1:9" hidden="1">
      <c r="A4366" s="2">
        <v>86163</v>
      </c>
      <c r="B4366" s="2" t="s">
        <v>2718</v>
      </c>
      <c r="C4366" s="2" t="s">
        <v>1553</v>
      </c>
      <c r="D4366" s="2">
        <v>59463</v>
      </c>
      <c r="E4366" s="2" t="s">
        <v>19</v>
      </c>
      <c r="F4366" s="2" t="str">
        <f>IF(Table3[[#This Row],[Max(s.salary)]] &gt; 'covid yearly salary'!$D$8, "T","F")</f>
        <v>F</v>
      </c>
      <c r="G4366" s="11">
        <f>Table3[[#This Row],[Max(s.salary)]]*0.045</f>
        <v>2675.835</v>
      </c>
      <c r="H4366" s="4">
        <f>Table3[[#This Row],[Max(s.salary)]]-Table3[[#This Row],[4.50%]]</f>
        <v>56787.165000000001</v>
      </c>
      <c r="I4366" s="11">
        <f t="shared" si="68"/>
        <v>4453510.0499999961</v>
      </c>
    </row>
    <row r="4367" spans="1:9" hidden="1">
      <c r="A4367" s="2">
        <v>86166</v>
      </c>
      <c r="B4367" s="2" t="s">
        <v>2589</v>
      </c>
      <c r="C4367" s="2" t="s">
        <v>539</v>
      </c>
      <c r="D4367" s="2">
        <v>55744</v>
      </c>
      <c r="E4367" s="2" t="s">
        <v>19</v>
      </c>
      <c r="F4367" s="2" t="str">
        <f>IF(Table3[[#This Row],[Max(s.salary)]] &gt; 'covid yearly salary'!$D$8, "T","F")</f>
        <v>F</v>
      </c>
      <c r="G4367" s="11">
        <f>Table3[[#This Row],[Max(s.salary)]]*0.045</f>
        <v>2508.48</v>
      </c>
      <c r="H4367" s="4">
        <f>Table3[[#This Row],[Max(s.salary)]]-Table3[[#This Row],[4.50%]]</f>
        <v>53235.519999999997</v>
      </c>
      <c r="I4367" s="11">
        <f t="shared" si="68"/>
        <v>4450834.2149999961</v>
      </c>
    </row>
    <row r="4368" spans="1:9" hidden="1">
      <c r="A4368" s="2">
        <v>58099</v>
      </c>
      <c r="B4368" s="2" t="s">
        <v>1628</v>
      </c>
      <c r="C4368" s="2" t="s">
        <v>1378</v>
      </c>
      <c r="D4368" s="2">
        <v>71925</v>
      </c>
      <c r="E4368" s="2" t="s">
        <v>19</v>
      </c>
      <c r="F4368" s="2" t="str">
        <f>IF(Table3[[#This Row],[Max(s.salary)]] &gt; 'covid yearly salary'!$D$8, "T","F")</f>
        <v>F</v>
      </c>
      <c r="G4368" s="11">
        <f>Table3[[#This Row],[Max(s.salary)]]*0.045</f>
        <v>3236.625</v>
      </c>
      <c r="H4368" s="4">
        <f>Table3[[#This Row],[Max(s.salary)]]-Table3[[#This Row],[4.50%]]</f>
        <v>68688.375</v>
      </c>
      <c r="I4368" s="11">
        <f t="shared" si="68"/>
        <v>4448325.7349999966</v>
      </c>
    </row>
    <row r="4369" spans="1:9" hidden="1">
      <c r="A4369" s="2">
        <v>86184</v>
      </c>
      <c r="B4369" s="2" t="s">
        <v>1022</v>
      </c>
      <c r="C4369" s="2" t="s">
        <v>1878</v>
      </c>
      <c r="D4369" s="2">
        <v>60915</v>
      </c>
      <c r="E4369" s="2" t="s">
        <v>19</v>
      </c>
      <c r="F4369" s="2" t="str">
        <f>IF(Table3[[#This Row],[Max(s.salary)]] &gt; 'covid yearly salary'!$D$8, "T","F")</f>
        <v>F</v>
      </c>
      <c r="G4369" s="11">
        <f>Table3[[#This Row],[Max(s.salary)]]*0.045</f>
        <v>2741.1749999999997</v>
      </c>
      <c r="H4369" s="4">
        <f>Table3[[#This Row],[Max(s.salary)]]-Table3[[#This Row],[4.50%]]</f>
        <v>58173.824999999997</v>
      </c>
      <c r="I4369" s="11">
        <f t="shared" si="68"/>
        <v>4445089.1099999957</v>
      </c>
    </row>
    <row r="4370" spans="1:9" hidden="1">
      <c r="A4370" s="2">
        <v>86185</v>
      </c>
      <c r="B4370" s="2" t="s">
        <v>1876</v>
      </c>
      <c r="C4370" s="2" t="s">
        <v>2043</v>
      </c>
      <c r="D4370" s="2">
        <v>55029</v>
      </c>
      <c r="E4370" s="2" t="s">
        <v>19</v>
      </c>
      <c r="F4370" s="2" t="str">
        <f>IF(Table3[[#This Row],[Max(s.salary)]] &gt; 'covid yearly salary'!$D$8, "T","F")</f>
        <v>F</v>
      </c>
      <c r="G4370" s="11">
        <f>Table3[[#This Row],[Max(s.salary)]]*0.045</f>
        <v>2476.3049999999998</v>
      </c>
      <c r="H4370" s="4">
        <f>Table3[[#This Row],[Max(s.salary)]]-Table3[[#This Row],[4.50%]]</f>
        <v>52552.695</v>
      </c>
      <c r="I4370" s="11">
        <f t="shared" si="68"/>
        <v>4442347.9349999959</v>
      </c>
    </row>
    <row r="4371" spans="1:9" hidden="1">
      <c r="A4371" s="2">
        <v>86056</v>
      </c>
      <c r="B4371" s="2" t="s">
        <v>36</v>
      </c>
      <c r="C4371" s="2" t="s">
        <v>336</v>
      </c>
      <c r="D4371" s="2">
        <v>71913</v>
      </c>
      <c r="E4371" s="2" t="s">
        <v>19</v>
      </c>
      <c r="F4371" s="2" t="str">
        <f>IF(Table3[[#This Row],[Max(s.salary)]] &gt; 'covid yearly salary'!$D$8, "T","F")</f>
        <v>F</v>
      </c>
      <c r="G4371" s="11">
        <f>Table3[[#This Row],[Max(s.salary)]]*0.045</f>
        <v>3236.085</v>
      </c>
      <c r="H4371" s="4">
        <f>Table3[[#This Row],[Max(s.salary)]]-Table3[[#This Row],[4.50%]]</f>
        <v>68676.914999999994</v>
      </c>
      <c r="I4371" s="11">
        <f t="shared" si="68"/>
        <v>4439871.6299999962</v>
      </c>
    </row>
    <row r="4372" spans="1:9" hidden="1">
      <c r="A4372" s="2">
        <v>63290</v>
      </c>
      <c r="B4372" s="2" t="s">
        <v>1537</v>
      </c>
      <c r="C4372" s="2" t="s">
        <v>1073</v>
      </c>
      <c r="D4372" s="2">
        <v>71912</v>
      </c>
      <c r="E4372" s="2" t="s">
        <v>19</v>
      </c>
      <c r="F4372" s="2" t="str">
        <f>IF(Table3[[#This Row],[Max(s.salary)]] &gt; 'covid yearly salary'!$D$8, "T","F")</f>
        <v>F</v>
      </c>
      <c r="G4372" s="11">
        <f>Table3[[#This Row],[Max(s.salary)]]*0.045</f>
        <v>3236.04</v>
      </c>
      <c r="H4372" s="4">
        <f>Table3[[#This Row],[Max(s.salary)]]-Table3[[#This Row],[4.50%]]</f>
        <v>68675.960000000006</v>
      </c>
      <c r="I4372" s="11">
        <f t="shared" si="68"/>
        <v>4436635.5449999953</v>
      </c>
    </row>
    <row r="4373" spans="1:9" hidden="1">
      <c r="A4373" s="2">
        <v>86235</v>
      </c>
      <c r="B4373" s="2" t="s">
        <v>1200</v>
      </c>
      <c r="C4373" s="2" t="s">
        <v>2480</v>
      </c>
      <c r="D4373" s="2">
        <v>53442</v>
      </c>
      <c r="E4373" s="2" t="s">
        <v>19</v>
      </c>
      <c r="F4373" s="2" t="str">
        <f>IF(Table3[[#This Row],[Max(s.salary)]] &gt; 'covid yearly salary'!$D$8, "T","F")</f>
        <v>F</v>
      </c>
      <c r="G4373" s="11">
        <f>Table3[[#This Row],[Max(s.salary)]]*0.045</f>
        <v>2404.89</v>
      </c>
      <c r="H4373" s="4">
        <f>Table3[[#This Row],[Max(s.salary)]]-Table3[[#This Row],[4.50%]]</f>
        <v>51037.11</v>
      </c>
      <c r="I4373" s="11">
        <f t="shared" si="68"/>
        <v>4433399.5049999952</v>
      </c>
    </row>
    <row r="4374" spans="1:9" hidden="1">
      <c r="A4374" s="2">
        <v>18744</v>
      </c>
      <c r="B4374" s="2" t="s">
        <v>1414</v>
      </c>
      <c r="C4374" s="2" t="s">
        <v>1698</v>
      </c>
      <c r="D4374" s="2">
        <v>71892</v>
      </c>
      <c r="E4374" s="2" t="s">
        <v>19</v>
      </c>
      <c r="F4374" s="2" t="str">
        <f>IF(Table3[[#This Row],[Max(s.salary)]] &gt; 'covid yearly salary'!$D$8, "T","F")</f>
        <v>F</v>
      </c>
      <c r="G4374" s="11">
        <f>Table3[[#This Row],[Max(s.salary)]]*0.045</f>
        <v>3235.14</v>
      </c>
      <c r="H4374" s="4">
        <f>Table3[[#This Row],[Max(s.salary)]]-Table3[[#This Row],[4.50%]]</f>
        <v>68656.86</v>
      </c>
      <c r="I4374" s="11">
        <f t="shared" si="68"/>
        <v>4430994.6149999965</v>
      </c>
    </row>
    <row r="4375" spans="1:9" hidden="1">
      <c r="A4375" s="2">
        <v>36015</v>
      </c>
      <c r="B4375" s="2" t="s">
        <v>1934</v>
      </c>
      <c r="C4375" s="2" t="s">
        <v>1699</v>
      </c>
      <c r="D4375" s="2">
        <v>71887</v>
      </c>
      <c r="E4375" s="2" t="s">
        <v>19</v>
      </c>
      <c r="F4375" s="2" t="str">
        <f>IF(Table3[[#This Row],[Max(s.salary)]] &gt; 'covid yearly salary'!$D$8, "T","F")</f>
        <v>F</v>
      </c>
      <c r="G4375" s="11">
        <f>Table3[[#This Row],[Max(s.salary)]]*0.045</f>
        <v>3234.915</v>
      </c>
      <c r="H4375" s="4">
        <f>Table3[[#This Row],[Max(s.salary)]]-Table3[[#This Row],[4.50%]]</f>
        <v>68652.085000000006</v>
      </c>
      <c r="I4375" s="11">
        <f t="shared" si="68"/>
        <v>4427759.4749999959</v>
      </c>
    </row>
    <row r="4376" spans="1:9" hidden="1">
      <c r="A4376" s="2">
        <v>86261</v>
      </c>
      <c r="B4376" s="2" t="s">
        <v>2246</v>
      </c>
      <c r="C4376" s="2" t="s">
        <v>1723</v>
      </c>
      <c r="D4376" s="2">
        <v>50218</v>
      </c>
      <c r="E4376" s="2" t="s">
        <v>19</v>
      </c>
      <c r="F4376" s="2" t="str">
        <f>IF(Table3[[#This Row],[Max(s.salary)]] &gt; 'covid yearly salary'!$D$8, "T","F")</f>
        <v>F</v>
      </c>
      <c r="G4376" s="11">
        <f>Table3[[#This Row],[Max(s.salary)]]*0.045</f>
        <v>2259.81</v>
      </c>
      <c r="H4376" s="4">
        <f>Table3[[#This Row],[Max(s.salary)]]-Table3[[#This Row],[4.50%]]</f>
        <v>47958.19</v>
      </c>
      <c r="I4376" s="11">
        <f t="shared" si="68"/>
        <v>4424524.5599999959</v>
      </c>
    </row>
    <row r="4377" spans="1:9" hidden="1">
      <c r="A4377" s="2">
        <v>27477</v>
      </c>
      <c r="B4377" s="2" t="s">
        <v>2429</v>
      </c>
      <c r="C4377" s="2" t="s">
        <v>1429</v>
      </c>
      <c r="D4377" s="2">
        <v>71879</v>
      </c>
      <c r="E4377" s="2" t="s">
        <v>19</v>
      </c>
      <c r="F4377" s="2" t="str">
        <f>IF(Table3[[#This Row],[Max(s.salary)]] &gt; 'covid yearly salary'!$D$8, "T","F")</f>
        <v>F</v>
      </c>
      <c r="G4377" s="11">
        <f>Table3[[#This Row],[Max(s.salary)]]*0.045</f>
        <v>3234.5549999999998</v>
      </c>
      <c r="H4377" s="4">
        <f>Table3[[#This Row],[Max(s.salary)]]-Table3[[#This Row],[4.50%]]</f>
        <v>68644.445000000007</v>
      </c>
      <c r="I4377" s="11">
        <f t="shared" si="68"/>
        <v>4422264.7499999972</v>
      </c>
    </row>
    <row r="4378" spans="1:9" hidden="1">
      <c r="A4378" s="2">
        <v>72940</v>
      </c>
      <c r="B4378" s="2" t="s">
        <v>787</v>
      </c>
      <c r="C4378" s="2" t="s">
        <v>1578</v>
      </c>
      <c r="D4378" s="2">
        <v>71848</v>
      </c>
      <c r="E4378" s="2" t="s">
        <v>19</v>
      </c>
      <c r="F4378" s="2" t="str">
        <f>IF(Table3[[#This Row],[Max(s.salary)]] &gt; 'covid yearly salary'!$D$8, "T","F")</f>
        <v>F</v>
      </c>
      <c r="G4378" s="11">
        <f>Table3[[#This Row],[Max(s.salary)]]*0.045</f>
        <v>3233.16</v>
      </c>
      <c r="H4378" s="4">
        <f>Table3[[#This Row],[Max(s.salary)]]-Table3[[#This Row],[4.50%]]</f>
        <v>68614.84</v>
      </c>
      <c r="I4378" s="11">
        <f t="shared" si="68"/>
        <v>4419030.1949999975</v>
      </c>
    </row>
    <row r="4379" spans="1:9" hidden="1">
      <c r="A4379" s="2">
        <v>99766</v>
      </c>
      <c r="B4379" s="2" t="s">
        <v>155</v>
      </c>
      <c r="C4379" s="2" t="s">
        <v>2307</v>
      </c>
      <c r="D4379" s="2">
        <v>71846</v>
      </c>
      <c r="E4379" s="2" t="s">
        <v>19</v>
      </c>
      <c r="F4379" s="2" t="str">
        <f>IF(Table3[[#This Row],[Max(s.salary)]] &gt; 'covid yearly salary'!$D$8, "T","F")</f>
        <v>F</v>
      </c>
      <c r="G4379" s="11">
        <f>Table3[[#This Row],[Max(s.salary)]]*0.045</f>
        <v>3233.0699999999997</v>
      </c>
      <c r="H4379" s="4">
        <f>Table3[[#This Row],[Max(s.salary)]]-Table3[[#This Row],[4.50%]]</f>
        <v>68612.929999999993</v>
      </c>
      <c r="I4379" s="11">
        <f t="shared" si="68"/>
        <v>4415797.0349999974</v>
      </c>
    </row>
    <row r="4380" spans="1:9" hidden="1">
      <c r="A4380" s="2">
        <v>17406</v>
      </c>
      <c r="B4380" s="2" t="s">
        <v>90</v>
      </c>
      <c r="C4380" s="2" t="s">
        <v>2202</v>
      </c>
      <c r="D4380" s="2">
        <v>71845</v>
      </c>
      <c r="E4380" s="2" t="s">
        <v>19</v>
      </c>
      <c r="F4380" s="2" t="str">
        <f>IF(Table3[[#This Row],[Max(s.salary)]] &gt; 'covid yearly salary'!$D$8, "T","F")</f>
        <v>F</v>
      </c>
      <c r="G4380" s="11">
        <f>Table3[[#This Row],[Max(s.salary)]]*0.045</f>
        <v>3233.0250000000001</v>
      </c>
      <c r="H4380" s="4">
        <f>Table3[[#This Row],[Max(s.salary)]]-Table3[[#This Row],[4.50%]]</f>
        <v>68611.975000000006</v>
      </c>
      <c r="I4380" s="11">
        <f t="shared" si="68"/>
        <v>4412563.9649999989</v>
      </c>
    </row>
    <row r="4381" spans="1:9" hidden="1">
      <c r="A4381" s="2">
        <v>34203</v>
      </c>
      <c r="B4381" s="2" t="s">
        <v>53</v>
      </c>
      <c r="C4381" s="2" t="s">
        <v>2550</v>
      </c>
      <c r="D4381" s="2">
        <v>71831</v>
      </c>
      <c r="E4381" s="2" t="s">
        <v>19</v>
      </c>
      <c r="F4381" s="2" t="str">
        <f>IF(Table3[[#This Row],[Max(s.salary)]] &gt; 'covid yearly salary'!$D$8, "T","F")</f>
        <v>F</v>
      </c>
      <c r="G4381" s="11">
        <f>Table3[[#This Row],[Max(s.salary)]]*0.045</f>
        <v>3232.395</v>
      </c>
      <c r="H4381" s="4">
        <f>Table3[[#This Row],[Max(s.salary)]]-Table3[[#This Row],[4.50%]]</f>
        <v>68598.604999999996</v>
      </c>
      <c r="I4381" s="11">
        <f t="shared" si="68"/>
        <v>4409330.9399999985</v>
      </c>
    </row>
    <row r="4382" spans="1:9" hidden="1">
      <c r="A4382" s="2">
        <v>82720</v>
      </c>
      <c r="B4382" s="2" t="s">
        <v>1109</v>
      </c>
      <c r="C4382" s="2" t="s">
        <v>811</v>
      </c>
      <c r="D4382" s="2">
        <v>71828</v>
      </c>
      <c r="E4382" s="2" t="s">
        <v>19</v>
      </c>
      <c r="F4382" s="2" t="str">
        <f>IF(Table3[[#This Row],[Max(s.salary)]] &gt; 'covid yearly salary'!$D$8, "T","F")</f>
        <v>F</v>
      </c>
      <c r="G4382" s="11">
        <f>Table3[[#This Row],[Max(s.salary)]]*0.045</f>
        <v>3232.2599999999998</v>
      </c>
      <c r="H4382" s="4">
        <f>Table3[[#This Row],[Max(s.salary)]]-Table3[[#This Row],[4.50%]]</f>
        <v>68595.740000000005</v>
      </c>
      <c r="I4382" s="11">
        <f t="shared" si="68"/>
        <v>4406098.544999999</v>
      </c>
    </row>
    <row r="4383" spans="1:9" hidden="1">
      <c r="A4383" s="2">
        <v>72527</v>
      </c>
      <c r="B4383" s="2" t="s">
        <v>1206</v>
      </c>
      <c r="C4383" s="2" t="s">
        <v>2352</v>
      </c>
      <c r="D4383" s="2">
        <v>71827</v>
      </c>
      <c r="E4383" s="2" t="s">
        <v>19</v>
      </c>
      <c r="F4383" s="2" t="str">
        <f>IF(Table3[[#This Row],[Max(s.salary)]] &gt; 'covid yearly salary'!$D$8, "T","F")</f>
        <v>F</v>
      </c>
      <c r="G4383" s="11">
        <f>Table3[[#This Row],[Max(s.salary)]]*0.045</f>
        <v>3232.2149999999997</v>
      </c>
      <c r="H4383" s="4">
        <f>Table3[[#This Row],[Max(s.salary)]]-Table3[[#This Row],[4.50%]]</f>
        <v>68594.785000000003</v>
      </c>
      <c r="I4383" s="11">
        <f t="shared" si="68"/>
        <v>4402866.2849999983</v>
      </c>
    </row>
    <row r="4384" spans="1:9" hidden="1">
      <c r="A4384" s="2">
        <v>51526</v>
      </c>
      <c r="B4384" s="2" t="s">
        <v>2719</v>
      </c>
      <c r="C4384" s="2" t="s">
        <v>2304</v>
      </c>
      <c r="D4384" s="2">
        <v>71820</v>
      </c>
      <c r="E4384" s="2" t="s">
        <v>19</v>
      </c>
      <c r="F4384" s="2" t="str">
        <f>IF(Table3[[#This Row],[Max(s.salary)]] &gt; 'covid yearly salary'!$D$8, "T","F")</f>
        <v>F</v>
      </c>
      <c r="G4384" s="11">
        <f>Table3[[#This Row],[Max(s.salary)]]*0.045</f>
        <v>3231.9</v>
      </c>
      <c r="H4384" s="4">
        <f>Table3[[#This Row],[Max(s.salary)]]-Table3[[#This Row],[4.50%]]</f>
        <v>68588.100000000006</v>
      </c>
      <c r="I4384" s="11">
        <f t="shared" si="68"/>
        <v>4399634.0699999984</v>
      </c>
    </row>
    <row r="4385" spans="1:9" hidden="1">
      <c r="A4385" s="2">
        <v>86349</v>
      </c>
      <c r="B4385" s="2" t="s">
        <v>1728</v>
      </c>
      <c r="C4385" s="2" t="s">
        <v>1919</v>
      </c>
      <c r="D4385" s="2">
        <v>40000</v>
      </c>
      <c r="E4385" s="2" t="s">
        <v>19</v>
      </c>
      <c r="F4385" s="2" t="str">
        <f>IF(Table3[[#This Row],[Max(s.salary)]] &gt; 'covid yearly salary'!$D$8, "T","F")</f>
        <v>F</v>
      </c>
      <c r="G4385" s="11">
        <f>Table3[[#This Row],[Max(s.salary)]]*0.045</f>
        <v>1800</v>
      </c>
      <c r="H4385" s="4">
        <f>Table3[[#This Row],[Max(s.salary)]]-Table3[[#This Row],[4.50%]]</f>
        <v>38200</v>
      </c>
      <c r="I4385" s="11">
        <f t="shared" si="68"/>
        <v>4396402.1699999981</v>
      </c>
    </row>
    <row r="4386" spans="1:9" hidden="1">
      <c r="A4386" s="2">
        <v>86960</v>
      </c>
      <c r="B4386" s="2" t="s">
        <v>621</v>
      </c>
      <c r="C4386" s="2" t="s">
        <v>2186</v>
      </c>
      <c r="D4386" s="2">
        <v>71807</v>
      </c>
      <c r="E4386" s="2" t="s">
        <v>19</v>
      </c>
      <c r="F4386" s="2" t="str">
        <f>IF(Table3[[#This Row],[Max(s.salary)]] &gt; 'covid yearly salary'!$D$8, "T","F")</f>
        <v>F</v>
      </c>
      <c r="G4386" s="11">
        <f>Table3[[#This Row],[Max(s.salary)]]*0.045</f>
        <v>3231.3150000000001</v>
      </c>
      <c r="H4386" s="4">
        <f>Table3[[#This Row],[Max(s.salary)]]-Table3[[#This Row],[4.50%]]</f>
        <v>68575.684999999998</v>
      </c>
      <c r="I4386" s="11">
        <f t="shared" si="68"/>
        <v>4394602.1699999981</v>
      </c>
    </row>
    <row r="4387" spans="1:9" hidden="1">
      <c r="A4387" s="2">
        <v>90449</v>
      </c>
      <c r="B4387" s="2" t="s">
        <v>191</v>
      </c>
      <c r="C4387" s="2" t="s">
        <v>2559</v>
      </c>
      <c r="D4387" s="2">
        <v>71799</v>
      </c>
      <c r="E4387" s="2" t="s">
        <v>19</v>
      </c>
      <c r="F4387" s="2" t="str">
        <f>IF(Table3[[#This Row],[Max(s.salary)]] &gt; 'covid yearly salary'!$D$8, "T","F")</f>
        <v>F</v>
      </c>
      <c r="G4387" s="11">
        <f>Table3[[#This Row],[Max(s.salary)]]*0.045</f>
        <v>3230.9549999999999</v>
      </c>
      <c r="H4387" s="4">
        <f>Table3[[#This Row],[Max(s.salary)]]-Table3[[#This Row],[4.50%]]</f>
        <v>68568.044999999998</v>
      </c>
      <c r="I4387" s="11">
        <f t="shared" si="68"/>
        <v>4391370.8549999986</v>
      </c>
    </row>
    <row r="4388" spans="1:9" hidden="1">
      <c r="A4388" s="2">
        <v>86376</v>
      </c>
      <c r="B4388" s="2" t="s">
        <v>1530</v>
      </c>
      <c r="C4388" s="2" t="s">
        <v>806</v>
      </c>
      <c r="D4388" s="2">
        <v>62269</v>
      </c>
      <c r="E4388" s="2" t="s">
        <v>19</v>
      </c>
      <c r="F4388" s="2" t="str">
        <f>IF(Table3[[#This Row],[Max(s.salary)]] &gt; 'covid yearly salary'!$D$8, "T","F")</f>
        <v>F</v>
      </c>
      <c r="G4388" s="11">
        <f>Table3[[#This Row],[Max(s.salary)]]*0.045</f>
        <v>2802.105</v>
      </c>
      <c r="H4388" s="4">
        <f>Table3[[#This Row],[Max(s.salary)]]-Table3[[#This Row],[4.50%]]</f>
        <v>59466.894999999997</v>
      </c>
      <c r="I4388" s="11">
        <f t="shared" si="68"/>
        <v>4388139.8999999985</v>
      </c>
    </row>
    <row r="4389" spans="1:9" hidden="1">
      <c r="A4389" s="2">
        <v>18281</v>
      </c>
      <c r="B4389" s="2" t="s">
        <v>1622</v>
      </c>
      <c r="C4389" s="2" t="s">
        <v>2036</v>
      </c>
      <c r="D4389" s="2">
        <v>71797</v>
      </c>
      <c r="E4389" s="2" t="s">
        <v>19</v>
      </c>
      <c r="F4389" s="2" t="str">
        <f>IF(Table3[[#This Row],[Max(s.salary)]] &gt; 'covid yearly salary'!$D$8, "T","F")</f>
        <v>F</v>
      </c>
      <c r="G4389" s="11">
        <f>Table3[[#This Row],[Max(s.salary)]]*0.045</f>
        <v>3230.8649999999998</v>
      </c>
      <c r="H4389" s="4">
        <f>Table3[[#This Row],[Max(s.salary)]]-Table3[[#This Row],[4.50%]]</f>
        <v>68566.134999999995</v>
      </c>
      <c r="I4389" s="11">
        <f t="shared" si="68"/>
        <v>4385337.794999999</v>
      </c>
    </row>
    <row r="4390" spans="1:9" hidden="1">
      <c r="A4390" s="2">
        <v>30055</v>
      </c>
      <c r="B4390" s="2" t="s">
        <v>2720</v>
      </c>
      <c r="C4390" s="2" t="s">
        <v>1266</v>
      </c>
      <c r="D4390" s="2">
        <v>71778</v>
      </c>
      <c r="E4390" s="2" t="s">
        <v>19</v>
      </c>
      <c r="F4390" s="2" t="str">
        <f>IF(Table3[[#This Row],[Max(s.salary)]] &gt; 'covid yearly salary'!$D$8, "T","F")</f>
        <v>F</v>
      </c>
      <c r="G4390" s="11">
        <f>Table3[[#This Row],[Max(s.salary)]]*0.045</f>
        <v>3230.0099999999998</v>
      </c>
      <c r="H4390" s="4">
        <f>Table3[[#This Row],[Max(s.salary)]]-Table3[[#This Row],[4.50%]]</f>
        <v>68547.990000000005</v>
      </c>
      <c r="I4390" s="11">
        <f t="shared" si="68"/>
        <v>4382106.9299999988</v>
      </c>
    </row>
    <row r="4391" spans="1:9" hidden="1">
      <c r="A4391" s="2">
        <v>86391</v>
      </c>
      <c r="B4391" s="2" t="s">
        <v>929</v>
      </c>
      <c r="C4391" s="2" t="s">
        <v>1081</v>
      </c>
      <c r="D4391" s="2">
        <v>52646</v>
      </c>
      <c r="E4391" s="2" t="s">
        <v>19</v>
      </c>
      <c r="F4391" s="2" t="str">
        <f>IF(Table3[[#This Row],[Max(s.salary)]] &gt; 'covid yearly salary'!$D$8, "T","F")</f>
        <v>F</v>
      </c>
      <c r="G4391" s="11">
        <f>Table3[[#This Row],[Max(s.salary)]]*0.045</f>
        <v>2369.0699999999997</v>
      </c>
      <c r="H4391" s="4">
        <f>Table3[[#This Row],[Max(s.salary)]]-Table3[[#This Row],[4.50%]]</f>
        <v>50276.93</v>
      </c>
      <c r="I4391" s="11">
        <f t="shared" si="68"/>
        <v>4378876.919999999</v>
      </c>
    </row>
    <row r="4392" spans="1:9" hidden="1">
      <c r="A4392" s="2">
        <v>69549</v>
      </c>
      <c r="B4392" s="2" t="s">
        <v>1542</v>
      </c>
      <c r="C4392" s="2" t="s">
        <v>2542</v>
      </c>
      <c r="D4392" s="2">
        <v>71767</v>
      </c>
      <c r="E4392" s="2" t="s">
        <v>19</v>
      </c>
      <c r="F4392" s="2" t="str">
        <f>IF(Table3[[#This Row],[Max(s.salary)]] &gt; 'covid yearly salary'!$D$8, "T","F")</f>
        <v>F</v>
      </c>
      <c r="G4392" s="11">
        <f>Table3[[#This Row],[Max(s.salary)]]*0.045</f>
        <v>3229.5149999999999</v>
      </c>
      <c r="H4392" s="4">
        <f>Table3[[#This Row],[Max(s.salary)]]-Table3[[#This Row],[4.50%]]</f>
        <v>68537.485000000001</v>
      </c>
      <c r="I4392" s="11">
        <f t="shared" si="68"/>
        <v>4376507.8499999987</v>
      </c>
    </row>
    <row r="4393" spans="1:9" hidden="1">
      <c r="A4393" s="2">
        <v>73715</v>
      </c>
      <c r="B4393" s="2" t="s">
        <v>2554</v>
      </c>
      <c r="C4393" s="2" t="s">
        <v>1816</v>
      </c>
      <c r="D4393" s="2">
        <v>71760</v>
      </c>
      <c r="E4393" s="2" t="s">
        <v>19</v>
      </c>
      <c r="F4393" s="2" t="str">
        <f>IF(Table3[[#This Row],[Max(s.salary)]] &gt; 'covid yearly salary'!$D$8, "T","F")</f>
        <v>F</v>
      </c>
      <c r="G4393" s="11">
        <f>Table3[[#This Row],[Max(s.salary)]]*0.045</f>
        <v>3229.2</v>
      </c>
      <c r="H4393" s="4">
        <f>Table3[[#This Row],[Max(s.salary)]]-Table3[[#This Row],[4.50%]]</f>
        <v>68530.8</v>
      </c>
      <c r="I4393" s="11">
        <f t="shared" si="68"/>
        <v>4373278.334999999</v>
      </c>
    </row>
    <row r="4394" spans="1:9" hidden="1">
      <c r="A4394" s="2">
        <v>57555</v>
      </c>
      <c r="B4394" s="2" t="s">
        <v>2146</v>
      </c>
      <c r="C4394" s="2" t="s">
        <v>857</v>
      </c>
      <c r="D4394" s="2">
        <v>71743</v>
      </c>
      <c r="E4394" s="2" t="s">
        <v>19</v>
      </c>
      <c r="F4394" s="2" t="str">
        <f>IF(Table3[[#This Row],[Max(s.salary)]] &gt; 'covid yearly salary'!$D$8, "T","F")</f>
        <v>F</v>
      </c>
      <c r="G4394" s="11">
        <f>Table3[[#This Row],[Max(s.salary)]]*0.045</f>
        <v>3228.4349999999999</v>
      </c>
      <c r="H4394" s="4">
        <f>Table3[[#This Row],[Max(s.salary)]]-Table3[[#This Row],[4.50%]]</f>
        <v>68514.565000000002</v>
      </c>
      <c r="I4394" s="11">
        <f t="shared" si="68"/>
        <v>4370049.1349999998</v>
      </c>
    </row>
    <row r="4395" spans="1:9" hidden="1">
      <c r="A4395" s="2">
        <v>34284</v>
      </c>
      <c r="B4395" s="2" t="s">
        <v>1554</v>
      </c>
      <c r="C4395" s="2" t="s">
        <v>1285</v>
      </c>
      <c r="D4395" s="2">
        <v>71735</v>
      </c>
      <c r="E4395" s="2" t="s">
        <v>19</v>
      </c>
      <c r="F4395" s="2" t="str">
        <f>IF(Table3[[#This Row],[Max(s.salary)]] &gt; 'covid yearly salary'!$D$8, "T","F")</f>
        <v>F</v>
      </c>
      <c r="G4395" s="11">
        <f>Table3[[#This Row],[Max(s.salary)]]*0.045</f>
        <v>3228.0749999999998</v>
      </c>
      <c r="H4395" s="4">
        <f>Table3[[#This Row],[Max(s.salary)]]-Table3[[#This Row],[4.50%]]</f>
        <v>68506.925000000003</v>
      </c>
      <c r="I4395" s="11">
        <f t="shared" si="68"/>
        <v>4366820.6999999993</v>
      </c>
    </row>
    <row r="4396" spans="1:9" hidden="1">
      <c r="A4396" s="2">
        <v>38599</v>
      </c>
      <c r="B4396" s="2" t="s">
        <v>1632</v>
      </c>
      <c r="C4396" s="2" t="s">
        <v>703</v>
      </c>
      <c r="D4396" s="2">
        <v>71722</v>
      </c>
      <c r="E4396" s="2" t="s">
        <v>19</v>
      </c>
      <c r="F4396" s="2" t="str">
        <f>IF(Table3[[#This Row],[Max(s.salary)]] &gt; 'covid yearly salary'!$D$8, "T","F")</f>
        <v>F</v>
      </c>
      <c r="G4396" s="11">
        <f>Table3[[#This Row],[Max(s.salary)]]*0.045</f>
        <v>3227.49</v>
      </c>
      <c r="H4396" s="4">
        <f>Table3[[#This Row],[Max(s.salary)]]-Table3[[#This Row],[4.50%]]</f>
        <v>68494.509999999995</v>
      </c>
      <c r="I4396" s="11">
        <f t="shared" si="68"/>
        <v>4363592.6249999991</v>
      </c>
    </row>
    <row r="4397" spans="1:9" hidden="1">
      <c r="A4397" s="2">
        <v>91471</v>
      </c>
      <c r="B4397" s="2" t="s">
        <v>235</v>
      </c>
      <c r="C4397" s="2" t="s">
        <v>962</v>
      </c>
      <c r="D4397" s="2">
        <v>71719</v>
      </c>
      <c r="E4397" s="2" t="s">
        <v>19</v>
      </c>
      <c r="F4397" s="2" t="str">
        <f>IF(Table3[[#This Row],[Max(s.salary)]] &gt; 'covid yearly salary'!$D$8, "T","F")</f>
        <v>F</v>
      </c>
      <c r="G4397" s="11">
        <f>Table3[[#This Row],[Max(s.salary)]]*0.045</f>
        <v>3227.355</v>
      </c>
      <c r="H4397" s="4">
        <f>Table3[[#This Row],[Max(s.salary)]]-Table3[[#This Row],[4.50%]]</f>
        <v>68491.645000000004</v>
      </c>
      <c r="I4397" s="11">
        <f t="shared" si="68"/>
        <v>4360365.1349999988</v>
      </c>
    </row>
    <row r="4398" spans="1:9" hidden="1">
      <c r="A4398" s="2">
        <v>54509</v>
      </c>
      <c r="B4398" s="2" t="s">
        <v>2279</v>
      </c>
      <c r="C4398" s="2" t="s">
        <v>1499</v>
      </c>
      <c r="D4398" s="2">
        <v>71716</v>
      </c>
      <c r="E4398" s="2" t="s">
        <v>19</v>
      </c>
      <c r="F4398" s="2" t="str">
        <f>IF(Table3[[#This Row],[Max(s.salary)]] &gt; 'covid yearly salary'!$D$8, "T","F")</f>
        <v>F</v>
      </c>
      <c r="G4398" s="11">
        <f>Table3[[#This Row],[Max(s.salary)]]*0.045</f>
        <v>3227.22</v>
      </c>
      <c r="H4398" s="4">
        <f>Table3[[#This Row],[Max(s.salary)]]-Table3[[#This Row],[4.50%]]</f>
        <v>68488.78</v>
      </c>
      <c r="I4398" s="11">
        <f t="shared" si="68"/>
        <v>4357137.7799999984</v>
      </c>
    </row>
    <row r="4399" spans="1:9" hidden="1">
      <c r="A4399" s="2">
        <v>44720</v>
      </c>
      <c r="B4399" s="2" t="s">
        <v>114</v>
      </c>
      <c r="C4399" s="2" t="s">
        <v>2292</v>
      </c>
      <c r="D4399" s="2">
        <v>71686</v>
      </c>
      <c r="E4399" s="2" t="s">
        <v>19</v>
      </c>
      <c r="F4399" s="2" t="str">
        <f>IF(Table3[[#This Row],[Max(s.salary)]] &gt; 'covid yearly salary'!$D$8, "T","F")</f>
        <v>F</v>
      </c>
      <c r="G4399" s="11">
        <f>Table3[[#This Row],[Max(s.salary)]]*0.045</f>
        <v>3225.87</v>
      </c>
      <c r="H4399" s="4">
        <f>Table3[[#This Row],[Max(s.salary)]]-Table3[[#This Row],[4.50%]]</f>
        <v>68460.13</v>
      </c>
      <c r="I4399" s="11">
        <f t="shared" si="68"/>
        <v>4353910.5599999996</v>
      </c>
    </row>
    <row r="4400" spans="1:9" hidden="1">
      <c r="A4400" s="2">
        <v>86541</v>
      </c>
      <c r="B4400" s="2" t="s">
        <v>2129</v>
      </c>
      <c r="C4400" s="2" t="s">
        <v>2721</v>
      </c>
      <c r="D4400" s="2">
        <v>60958</v>
      </c>
      <c r="E4400" s="2" t="s">
        <v>19</v>
      </c>
      <c r="F4400" s="2" t="str">
        <f>IF(Table3[[#This Row],[Max(s.salary)]] &gt; 'covid yearly salary'!$D$8, "T","F")</f>
        <v>F</v>
      </c>
      <c r="G4400" s="11">
        <f>Table3[[#This Row],[Max(s.salary)]]*0.045</f>
        <v>2743.1099999999997</v>
      </c>
      <c r="H4400" s="4">
        <f>Table3[[#This Row],[Max(s.salary)]]-Table3[[#This Row],[4.50%]]</f>
        <v>58214.89</v>
      </c>
      <c r="I4400" s="11">
        <f t="shared" si="68"/>
        <v>4350684.6899999985</v>
      </c>
    </row>
    <row r="4401" spans="1:9" hidden="1">
      <c r="A4401" s="2">
        <v>86544</v>
      </c>
      <c r="B4401" s="2" t="s">
        <v>1613</v>
      </c>
      <c r="C4401" s="2" t="s">
        <v>1909</v>
      </c>
      <c r="D4401" s="2">
        <v>61149</v>
      </c>
      <c r="E4401" s="2" t="s">
        <v>19</v>
      </c>
      <c r="F4401" s="2" t="str">
        <f>IF(Table3[[#This Row],[Max(s.salary)]] &gt; 'covid yearly salary'!$D$8, "T","F")</f>
        <v>F</v>
      </c>
      <c r="G4401" s="11">
        <f>Table3[[#This Row],[Max(s.salary)]]*0.045</f>
        <v>2751.7049999999999</v>
      </c>
      <c r="H4401" s="4">
        <f>Table3[[#This Row],[Max(s.salary)]]-Table3[[#This Row],[4.50%]]</f>
        <v>58397.294999999998</v>
      </c>
      <c r="I4401" s="11">
        <f t="shared" si="68"/>
        <v>4347941.5799999991</v>
      </c>
    </row>
    <row r="4402" spans="1:9" hidden="1">
      <c r="A4402" s="2">
        <v>56415</v>
      </c>
      <c r="B4402" s="2" t="s">
        <v>1673</v>
      </c>
      <c r="C4402" s="2" t="s">
        <v>2027</v>
      </c>
      <c r="D4402" s="2">
        <v>71675</v>
      </c>
      <c r="E4402" s="2" t="s">
        <v>19</v>
      </c>
      <c r="F4402" s="2" t="str">
        <f>IF(Table3[[#This Row],[Max(s.salary)]] &gt; 'covid yearly salary'!$D$8, "T","F")</f>
        <v>F</v>
      </c>
      <c r="G4402" s="11">
        <f>Table3[[#This Row],[Max(s.salary)]]*0.045</f>
        <v>3225.375</v>
      </c>
      <c r="H4402" s="4">
        <f>Table3[[#This Row],[Max(s.salary)]]-Table3[[#This Row],[4.50%]]</f>
        <v>68449.625</v>
      </c>
      <c r="I4402" s="11">
        <f t="shared" si="68"/>
        <v>4345189.8749999981</v>
      </c>
    </row>
    <row r="4403" spans="1:9" hidden="1">
      <c r="A4403" s="2">
        <v>36969</v>
      </c>
      <c r="B4403" s="2" t="s">
        <v>1930</v>
      </c>
      <c r="C4403" s="2" t="s">
        <v>2132</v>
      </c>
      <c r="D4403" s="2">
        <v>71673</v>
      </c>
      <c r="E4403" s="2" t="s">
        <v>19</v>
      </c>
      <c r="F4403" s="2" t="str">
        <f>IF(Table3[[#This Row],[Max(s.salary)]] &gt; 'covid yearly salary'!$D$8, "T","F")</f>
        <v>F</v>
      </c>
      <c r="G4403" s="11">
        <f>Table3[[#This Row],[Max(s.salary)]]*0.045</f>
        <v>3225.2849999999999</v>
      </c>
      <c r="H4403" s="4">
        <f>Table3[[#This Row],[Max(s.salary)]]-Table3[[#This Row],[4.50%]]</f>
        <v>68447.714999999997</v>
      </c>
      <c r="I4403" s="11">
        <f t="shared" si="68"/>
        <v>4341964.4999999981</v>
      </c>
    </row>
    <row r="4404" spans="1:9" hidden="1">
      <c r="A4404" s="2">
        <v>95666</v>
      </c>
      <c r="B4404" s="2" t="s">
        <v>1234</v>
      </c>
      <c r="C4404" s="2" t="s">
        <v>2606</v>
      </c>
      <c r="D4404" s="2">
        <v>71668</v>
      </c>
      <c r="E4404" s="2" t="s">
        <v>19</v>
      </c>
      <c r="F4404" s="2" t="str">
        <f>IF(Table3[[#This Row],[Max(s.salary)]] &gt; 'covid yearly salary'!$D$8, "T","F")</f>
        <v>F</v>
      </c>
      <c r="G4404" s="11">
        <f>Table3[[#This Row],[Max(s.salary)]]*0.045</f>
        <v>3225.06</v>
      </c>
      <c r="H4404" s="4">
        <f>Table3[[#This Row],[Max(s.salary)]]-Table3[[#This Row],[4.50%]]</f>
        <v>68442.94</v>
      </c>
      <c r="I4404" s="11">
        <f t="shared" si="68"/>
        <v>4338739.214999998</v>
      </c>
    </row>
    <row r="4405" spans="1:9" hidden="1">
      <c r="A4405" s="2">
        <v>74468</v>
      </c>
      <c r="B4405" s="2" t="s">
        <v>1656</v>
      </c>
      <c r="C4405" s="2" t="s">
        <v>2722</v>
      </c>
      <c r="D4405" s="2">
        <v>71667</v>
      </c>
      <c r="E4405" s="2" t="s">
        <v>19</v>
      </c>
      <c r="F4405" s="2" t="str">
        <f>IF(Table3[[#This Row],[Max(s.salary)]] &gt; 'covid yearly salary'!$D$8, "T","F")</f>
        <v>F</v>
      </c>
      <c r="G4405" s="11">
        <f>Table3[[#This Row],[Max(s.salary)]]*0.045</f>
        <v>3225.0149999999999</v>
      </c>
      <c r="H4405" s="4">
        <f>Table3[[#This Row],[Max(s.salary)]]-Table3[[#This Row],[4.50%]]</f>
        <v>68441.985000000001</v>
      </c>
      <c r="I4405" s="11">
        <f t="shared" si="68"/>
        <v>4335514.1549999975</v>
      </c>
    </row>
    <row r="4406" spans="1:9" hidden="1">
      <c r="A4406" s="2">
        <v>69060</v>
      </c>
      <c r="B4406" s="2" t="s">
        <v>111</v>
      </c>
      <c r="C4406" s="2" t="s">
        <v>2013</v>
      </c>
      <c r="D4406" s="2">
        <v>71654</v>
      </c>
      <c r="E4406" s="2" t="s">
        <v>19</v>
      </c>
      <c r="F4406" s="2" t="str">
        <f>IF(Table3[[#This Row],[Max(s.salary)]] &gt; 'covid yearly salary'!$D$8, "T","F")</f>
        <v>F</v>
      </c>
      <c r="G4406" s="11">
        <f>Table3[[#This Row],[Max(s.salary)]]*0.045</f>
        <v>3224.43</v>
      </c>
      <c r="H4406" s="4">
        <f>Table3[[#This Row],[Max(s.salary)]]-Table3[[#This Row],[4.50%]]</f>
        <v>68429.570000000007</v>
      </c>
      <c r="I4406" s="11">
        <f t="shared" si="68"/>
        <v>4332289.1399999978</v>
      </c>
    </row>
    <row r="4407" spans="1:9" hidden="1">
      <c r="A4407" s="2">
        <v>24811</v>
      </c>
      <c r="B4407" s="2" t="s">
        <v>825</v>
      </c>
      <c r="C4407" s="2" t="s">
        <v>1676</v>
      </c>
      <c r="D4407" s="2">
        <v>71653</v>
      </c>
      <c r="E4407" s="2" t="s">
        <v>19</v>
      </c>
      <c r="F4407" s="2" t="str">
        <f>IF(Table3[[#This Row],[Max(s.salary)]] &gt; 'covid yearly salary'!$D$8, "T","F")</f>
        <v>F</v>
      </c>
      <c r="G4407" s="11">
        <f>Table3[[#This Row],[Max(s.salary)]]*0.045</f>
        <v>3224.3849999999998</v>
      </c>
      <c r="H4407" s="4">
        <f>Table3[[#This Row],[Max(s.salary)]]-Table3[[#This Row],[4.50%]]</f>
        <v>68428.615000000005</v>
      </c>
      <c r="I4407" s="11">
        <f t="shared" si="68"/>
        <v>4329064.709999999</v>
      </c>
    </row>
    <row r="4408" spans="1:9" hidden="1">
      <c r="A4408" s="2">
        <v>25114</v>
      </c>
      <c r="B4408" s="2" t="s">
        <v>1284</v>
      </c>
      <c r="C4408" s="2" t="s">
        <v>2267</v>
      </c>
      <c r="D4408" s="2">
        <v>71653</v>
      </c>
      <c r="E4408" s="2" t="s">
        <v>19</v>
      </c>
      <c r="F4408" s="2" t="str">
        <f>IF(Table3[[#This Row],[Max(s.salary)]] &gt; 'covid yearly salary'!$D$8, "T","F")</f>
        <v>F</v>
      </c>
      <c r="G4408" s="11">
        <f>Table3[[#This Row],[Max(s.salary)]]*0.045</f>
        <v>3224.3849999999998</v>
      </c>
      <c r="H4408" s="4">
        <f>Table3[[#This Row],[Max(s.salary)]]-Table3[[#This Row],[4.50%]]</f>
        <v>68428.615000000005</v>
      </c>
      <c r="I4408" s="11">
        <f t="shared" si="68"/>
        <v>4325840.3249999983</v>
      </c>
    </row>
    <row r="4409" spans="1:9" hidden="1">
      <c r="A4409" s="2">
        <v>74475</v>
      </c>
      <c r="B4409" s="2" t="s">
        <v>866</v>
      </c>
      <c r="C4409" s="2" t="s">
        <v>1877</v>
      </c>
      <c r="D4409" s="2">
        <v>71652</v>
      </c>
      <c r="E4409" s="2" t="s">
        <v>19</v>
      </c>
      <c r="F4409" s="2" t="str">
        <f>IF(Table3[[#This Row],[Max(s.salary)]] &gt; 'covid yearly salary'!$D$8, "T","F")</f>
        <v>F</v>
      </c>
      <c r="G4409" s="11">
        <f>Table3[[#This Row],[Max(s.salary)]]*0.045</f>
        <v>3224.3399999999997</v>
      </c>
      <c r="H4409" s="4">
        <f>Table3[[#This Row],[Max(s.salary)]]-Table3[[#This Row],[4.50%]]</f>
        <v>68427.66</v>
      </c>
      <c r="I4409" s="11">
        <f t="shared" si="68"/>
        <v>4322615.9399999985</v>
      </c>
    </row>
    <row r="4410" spans="1:9" hidden="1">
      <c r="A4410" s="2">
        <v>86756</v>
      </c>
      <c r="B4410" s="2" t="s">
        <v>2030</v>
      </c>
      <c r="C4410" s="2" t="s">
        <v>1767</v>
      </c>
      <c r="D4410" s="2">
        <v>50714</v>
      </c>
      <c r="E4410" s="2" t="s">
        <v>19</v>
      </c>
      <c r="F4410" s="2" t="str">
        <f>IF(Table3[[#This Row],[Max(s.salary)]] &gt; 'covid yearly salary'!$D$8, "T","F")</f>
        <v>F</v>
      </c>
      <c r="G4410" s="11">
        <f>Table3[[#This Row],[Max(s.salary)]]*0.045</f>
        <v>2282.13</v>
      </c>
      <c r="H4410" s="4">
        <f>Table3[[#This Row],[Max(s.salary)]]-Table3[[#This Row],[4.50%]]</f>
        <v>48431.87</v>
      </c>
      <c r="I4410" s="11">
        <f t="shared" si="68"/>
        <v>4319391.5999999978</v>
      </c>
    </row>
    <row r="4411" spans="1:9" hidden="1">
      <c r="A4411" s="2">
        <v>86768</v>
      </c>
      <c r="B4411" s="2" t="s">
        <v>722</v>
      </c>
      <c r="C4411" s="2" t="s">
        <v>2592</v>
      </c>
      <c r="D4411" s="2">
        <v>58475</v>
      </c>
      <c r="E4411" s="2" t="s">
        <v>19</v>
      </c>
      <c r="F4411" s="2" t="str">
        <f>IF(Table3[[#This Row],[Max(s.salary)]] &gt; 'covid yearly salary'!$D$8, "T","F")</f>
        <v>F</v>
      </c>
      <c r="G4411" s="11">
        <f>Table3[[#This Row],[Max(s.salary)]]*0.045</f>
        <v>2631.375</v>
      </c>
      <c r="H4411" s="4">
        <f>Table3[[#This Row],[Max(s.salary)]]-Table3[[#This Row],[4.50%]]</f>
        <v>55843.625</v>
      </c>
      <c r="I4411" s="11">
        <f t="shared" si="68"/>
        <v>4317109.4699999988</v>
      </c>
    </row>
    <row r="4412" spans="1:9" hidden="1">
      <c r="A4412" s="2">
        <v>27249</v>
      </c>
      <c r="B4412" s="2" t="s">
        <v>1589</v>
      </c>
      <c r="C4412" s="2" t="s">
        <v>2640</v>
      </c>
      <c r="D4412" s="2">
        <v>71641</v>
      </c>
      <c r="E4412" s="2" t="s">
        <v>19</v>
      </c>
      <c r="F4412" s="2" t="str">
        <f>IF(Table3[[#This Row],[Max(s.salary)]] &gt; 'covid yearly salary'!$D$8, "T","F")</f>
        <v>F</v>
      </c>
      <c r="G4412" s="11">
        <f>Table3[[#This Row],[Max(s.salary)]]*0.045</f>
        <v>3223.8449999999998</v>
      </c>
      <c r="H4412" s="4">
        <f>Table3[[#This Row],[Max(s.salary)]]-Table3[[#This Row],[4.50%]]</f>
        <v>68417.154999999999</v>
      </c>
      <c r="I4412" s="11">
        <f t="shared" si="68"/>
        <v>4314478.0949999979</v>
      </c>
    </row>
    <row r="4413" spans="1:9" hidden="1">
      <c r="A4413" s="2">
        <v>24911</v>
      </c>
      <c r="B4413" s="2" t="s">
        <v>1250</v>
      </c>
      <c r="C4413" s="2" t="s">
        <v>2570</v>
      </c>
      <c r="D4413" s="2">
        <v>71631</v>
      </c>
      <c r="E4413" s="2" t="s">
        <v>19</v>
      </c>
      <c r="F4413" s="2" t="str">
        <f>IF(Table3[[#This Row],[Max(s.salary)]] &gt; 'covid yearly salary'!$D$8, "T","F")</f>
        <v>F</v>
      </c>
      <c r="G4413" s="11">
        <f>Table3[[#This Row],[Max(s.salary)]]*0.045</f>
        <v>3223.395</v>
      </c>
      <c r="H4413" s="4">
        <f>Table3[[#This Row],[Max(s.salary)]]-Table3[[#This Row],[4.50%]]</f>
        <v>68407.604999999996</v>
      </c>
      <c r="I4413" s="11">
        <f t="shared" si="68"/>
        <v>4311254.2499999981</v>
      </c>
    </row>
    <row r="4414" spans="1:9" hidden="1">
      <c r="A4414" s="2">
        <v>85941</v>
      </c>
      <c r="B4414" s="2" t="s">
        <v>1923</v>
      </c>
      <c r="C4414" s="2" t="s">
        <v>2723</v>
      </c>
      <c r="D4414" s="2">
        <v>71627</v>
      </c>
      <c r="E4414" s="2" t="s">
        <v>19</v>
      </c>
      <c r="F4414" s="2" t="str">
        <f>IF(Table3[[#This Row],[Max(s.salary)]] &gt; 'covid yearly salary'!$D$8, "T","F")</f>
        <v>F</v>
      </c>
      <c r="G4414" s="11">
        <f>Table3[[#This Row],[Max(s.salary)]]*0.045</f>
        <v>3223.2149999999997</v>
      </c>
      <c r="H4414" s="4">
        <f>Table3[[#This Row],[Max(s.salary)]]-Table3[[#This Row],[4.50%]]</f>
        <v>68403.785000000003</v>
      </c>
      <c r="I4414" s="11">
        <f t="shared" si="68"/>
        <v>4308030.8549999977</v>
      </c>
    </row>
    <row r="4415" spans="1:9" hidden="1">
      <c r="A4415" s="2">
        <v>58340</v>
      </c>
      <c r="B4415" s="2" t="s">
        <v>2335</v>
      </c>
      <c r="C4415" s="2" t="s">
        <v>2673</v>
      </c>
      <c r="D4415" s="2">
        <v>71626</v>
      </c>
      <c r="E4415" s="2" t="s">
        <v>19</v>
      </c>
      <c r="F4415" s="2" t="str">
        <f>IF(Table3[[#This Row],[Max(s.salary)]] &gt; 'covid yearly salary'!$D$8, "T","F")</f>
        <v>F</v>
      </c>
      <c r="G4415" s="11">
        <f>Table3[[#This Row],[Max(s.salary)]]*0.045</f>
        <v>3223.17</v>
      </c>
      <c r="H4415" s="4">
        <f>Table3[[#This Row],[Max(s.salary)]]-Table3[[#This Row],[4.50%]]</f>
        <v>68402.83</v>
      </c>
      <c r="I4415" s="11">
        <f t="shared" si="68"/>
        <v>4304807.6399999978</v>
      </c>
    </row>
    <row r="4416" spans="1:9" hidden="1">
      <c r="A4416" s="2">
        <v>73271</v>
      </c>
      <c r="B4416" s="2" t="s">
        <v>1567</v>
      </c>
      <c r="C4416" s="2" t="s">
        <v>1553</v>
      </c>
      <c r="D4416" s="2">
        <v>71624</v>
      </c>
      <c r="E4416" s="2" t="s">
        <v>19</v>
      </c>
      <c r="F4416" s="2" t="str">
        <f>IF(Table3[[#This Row],[Max(s.salary)]] &gt; 'covid yearly salary'!$D$8, "T","F")</f>
        <v>F</v>
      </c>
      <c r="G4416" s="11">
        <f>Table3[[#This Row],[Max(s.salary)]]*0.045</f>
        <v>3223.08</v>
      </c>
      <c r="H4416" s="4">
        <f>Table3[[#This Row],[Max(s.salary)]]-Table3[[#This Row],[4.50%]]</f>
        <v>68400.92</v>
      </c>
      <c r="I4416" s="11">
        <f t="shared" si="68"/>
        <v>4301584.4699999988</v>
      </c>
    </row>
    <row r="4417" spans="1:9" hidden="1">
      <c r="A4417" s="2">
        <v>92023</v>
      </c>
      <c r="B4417" s="2" t="s">
        <v>1548</v>
      </c>
      <c r="C4417" s="2" t="s">
        <v>841</v>
      </c>
      <c r="D4417" s="2">
        <v>71622</v>
      </c>
      <c r="E4417" s="2" t="s">
        <v>19</v>
      </c>
      <c r="F4417" s="2" t="str">
        <f>IF(Table3[[#This Row],[Max(s.salary)]] &gt; 'covid yearly salary'!$D$8, "T","F")</f>
        <v>F</v>
      </c>
      <c r="G4417" s="11">
        <f>Table3[[#This Row],[Max(s.salary)]]*0.045</f>
        <v>3222.99</v>
      </c>
      <c r="H4417" s="4">
        <f>Table3[[#This Row],[Max(s.salary)]]-Table3[[#This Row],[4.50%]]</f>
        <v>68399.009999999995</v>
      </c>
      <c r="I4417" s="11">
        <f t="shared" si="68"/>
        <v>4298361.3899999978</v>
      </c>
    </row>
    <row r="4418" spans="1:9" hidden="1">
      <c r="A4418" s="2">
        <v>106143</v>
      </c>
      <c r="B4418" s="2" t="s">
        <v>481</v>
      </c>
      <c r="C4418" s="2" t="s">
        <v>368</v>
      </c>
      <c r="D4418" s="2">
        <v>71608</v>
      </c>
      <c r="E4418" s="2" t="s">
        <v>19</v>
      </c>
      <c r="F4418" s="2" t="str">
        <f>IF(Table3[[#This Row],[Max(s.salary)]] &gt; 'covid yearly salary'!$D$8, "T","F")</f>
        <v>F</v>
      </c>
      <c r="G4418" s="11">
        <f>Table3[[#This Row],[Max(s.salary)]]*0.045</f>
        <v>3222.3599999999997</v>
      </c>
      <c r="H4418" s="4">
        <f>Table3[[#This Row],[Max(s.salary)]]-Table3[[#This Row],[4.50%]]</f>
        <v>68385.64</v>
      </c>
      <c r="I4418" s="11">
        <f t="shared" ref="I4418:I4481" si="69">SUM(G4418:G8636)</f>
        <v>4295138.3999999976</v>
      </c>
    </row>
    <row r="4419" spans="1:9" hidden="1">
      <c r="A4419" s="2">
        <v>86893</v>
      </c>
      <c r="B4419" s="2" t="s">
        <v>690</v>
      </c>
      <c r="C4419" s="2" t="s">
        <v>1355</v>
      </c>
      <c r="D4419" s="2">
        <v>61402</v>
      </c>
      <c r="E4419" s="2" t="s">
        <v>19</v>
      </c>
      <c r="F4419" s="2" t="str">
        <f>IF(Table3[[#This Row],[Max(s.salary)]] &gt; 'covid yearly salary'!$D$8, "T","F")</f>
        <v>F</v>
      </c>
      <c r="G4419" s="11">
        <f>Table3[[#This Row],[Max(s.salary)]]*0.045</f>
        <v>2763.0899999999997</v>
      </c>
      <c r="H4419" s="4">
        <f>Table3[[#This Row],[Max(s.salary)]]-Table3[[#This Row],[4.50%]]</f>
        <v>58638.91</v>
      </c>
      <c r="I4419" s="11">
        <f t="shared" si="69"/>
        <v>4291916.0399999972</v>
      </c>
    </row>
    <row r="4420" spans="1:9" hidden="1">
      <c r="A4420" s="2">
        <v>12480</v>
      </c>
      <c r="B4420" s="2" t="s">
        <v>2368</v>
      </c>
      <c r="C4420" s="2" t="s">
        <v>715</v>
      </c>
      <c r="D4420" s="2">
        <v>71607</v>
      </c>
      <c r="E4420" s="2" t="s">
        <v>19</v>
      </c>
      <c r="F4420" s="2" t="str">
        <f>IF(Table3[[#This Row],[Max(s.salary)]] &gt; 'covid yearly salary'!$D$8, "T","F")</f>
        <v>F</v>
      </c>
      <c r="G4420" s="11">
        <f>Table3[[#This Row],[Max(s.salary)]]*0.045</f>
        <v>3222.3150000000001</v>
      </c>
      <c r="H4420" s="4">
        <f>Table3[[#This Row],[Max(s.salary)]]-Table3[[#This Row],[4.50%]]</f>
        <v>68384.684999999998</v>
      </c>
      <c r="I4420" s="11">
        <f t="shared" si="69"/>
        <v>4289152.9499999983</v>
      </c>
    </row>
    <row r="4421" spans="1:9" hidden="1">
      <c r="A4421" s="2">
        <v>20632</v>
      </c>
      <c r="B4421" s="2" t="s">
        <v>1031</v>
      </c>
      <c r="C4421" s="2" t="s">
        <v>2724</v>
      </c>
      <c r="D4421" s="2">
        <v>71595</v>
      </c>
      <c r="E4421" s="2" t="s">
        <v>19</v>
      </c>
      <c r="F4421" s="2" t="str">
        <f>IF(Table3[[#This Row],[Max(s.salary)]] &gt; 'covid yearly salary'!$D$8, "T","F")</f>
        <v>F</v>
      </c>
      <c r="G4421" s="11">
        <f>Table3[[#This Row],[Max(s.salary)]]*0.045</f>
        <v>3221.7750000000001</v>
      </c>
      <c r="H4421" s="4">
        <f>Table3[[#This Row],[Max(s.salary)]]-Table3[[#This Row],[4.50%]]</f>
        <v>68373.225000000006</v>
      </c>
      <c r="I4421" s="11">
        <f t="shared" si="69"/>
        <v>4285930.6349999979</v>
      </c>
    </row>
    <row r="4422" spans="1:9" hidden="1">
      <c r="A4422" s="2">
        <v>67754</v>
      </c>
      <c r="B4422" s="2" t="s">
        <v>2431</v>
      </c>
      <c r="C4422" s="2" t="s">
        <v>2724</v>
      </c>
      <c r="D4422" s="2">
        <v>71573</v>
      </c>
      <c r="E4422" s="2" t="s">
        <v>19</v>
      </c>
      <c r="F4422" s="2" t="str">
        <f>IF(Table3[[#This Row],[Max(s.salary)]] &gt; 'covid yearly salary'!$D$8, "T","F")</f>
        <v>F</v>
      </c>
      <c r="G4422" s="11">
        <f>Table3[[#This Row],[Max(s.salary)]]*0.045</f>
        <v>3220.7849999999999</v>
      </c>
      <c r="H4422" s="4">
        <f>Table3[[#This Row],[Max(s.salary)]]-Table3[[#This Row],[4.50%]]</f>
        <v>68352.214999999997</v>
      </c>
      <c r="I4422" s="11">
        <f t="shared" si="69"/>
        <v>4282708.8599999975</v>
      </c>
    </row>
    <row r="4423" spans="1:9" hidden="1">
      <c r="A4423" s="2">
        <v>69359</v>
      </c>
      <c r="B4423" s="2" t="s">
        <v>870</v>
      </c>
      <c r="C4423" s="2" t="s">
        <v>2725</v>
      </c>
      <c r="D4423" s="2">
        <v>71565</v>
      </c>
      <c r="E4423" s="2" t="s">
        <v>19</v>
      </c>
      <c r="F4423" s="2" t="str">
        <f>IF(Table3[[#This Row],[Max(s.salary)]] &gt; 'covid yearly salary'!$D$8, "T","F")</f>
        <v>F</v>
      </c>
      <c r="G4423" s="11">
        <f>Table3[[#This Row],[Max(s.salary)]]*0.045</f>
        <v>3220.4249999999997</v>
      </c>
      <c r="H4423" s="4">
        <f>Table3[[#This Row],[Max(s.salary)]]-Table3[[#This Row],[4.50%]]</f>
        <v>68344.574999999997</v>
      </c>
      <c r="I4423" s="11">
        <f t="shared" si="69"/>
        <v>4279488.0749999974</v>
      </c>
    </row>
    <row r="4424" spans="1:9" hidden="1">
      <c r="A4424" s="2">
        <v>89469</v>
      </c>
      <c r="B4424" s="2" t="s">
        <v>1136</v>
      </c>
      <c r="C4424" s="2" t="s">
        <v>1985</v>
      </c>
      <c r="D4424" s="2">
        <v>71562</v>
      </c>
      <c r="E4424" s="2" t="s">
        <v>19</v>
      </c>
      <c r="F4424" s="2" t="str">
        <f>IF(Table3[[#This Row],[Max(s.salary)]] &gt; 'covid yearly salary'!$D$8, "T","F")</f>
        <v>F</v>
      </c>
      <c r="G4424" s="11">
        <f>Table3[[#This Row],[Max(s.salary)]]*0.045</f>
        <v>3220.29</v>
      </c>
      <c r="H4424" s="4">
        <f>Table3[[#This Row],[Max(s.salary)]]-Table3[[#This Row],[4.50%]]</f>
        <v>68341.710000000006</v>
      </c>
      <c r="I4424" s="11">
        <f t="shared" si="69"/>
        <v>4276267.6499999976</v>
      </c>
    </row>
    <row r="4425" spans="1:9" hidden="1">
      <c r="A4425" s="2">
        <v>87029</v>
      </c>
      <c r="B4425" s="2" t="s">
        <v>445</v>
      </c>
      <c r="C4425" s="2" t="s">
        <v>769</v>
      </c>
      <c r="D4425" s="2">
        <v>52582</v>
      </c>
      <c r="E4425" s="2" t="s">
        <v>19</v>
      </c>
      <c r="F4425" s="2" t="str">
        <f>IF(Table3[[#This Row],[Max(s.salary)]] &gt; 'covid yearly salary'!$D$8, "T","F")</f>
        <v>F</v>
      </c>
      <c r="G4425" s="11">
        <f>Table3[[#This Row],[Max(s.salary)]]*0.045</f>
        <v>2366.19</v>
      </c>
      <c r="H4425" s="4">
        <f>Table3[[#This Row],[Max(s.salary)]]-Table3[[#This Row],[4.50%]]</f>
        <v>50215.81</v>
      </c>
      <c r="I4425" s="11">
        <f t="shared" si="69"/>
        <v>4273047.3599999985</v>
      </c>
    </row>
    <row r="4426" spans="1:9" hidden="1">
      <c r="A4426" s="2">
        <v>109097</v>
      </c>
      <c r="B4426" s="2" t="s">
        <v>1479</v>
      </c>
      <c r="C4426" s="2" t="s">
        <v>2074</v>
      </c>
      <c r="D4426" s="2">
        <v>71561</v>
      </c>
      <c r="E4426" s="2" t="s">
        <v>19</v>
      </c>
      <c r="F4426" s="2" t="str">
        <f>IF(Table3[[#This Row],[Max(s.salary)]] &gt; 'covid yearly salary'!$D$8, "T","F")</f>
        <v>F</v>
      </c>
      <c r="G4426" s="11">
        <f>Table3[[#This Row],[Max(s.salary)]]*0.045</f>
        <v>3220.2449999999999</v>
      </c>
      <c r="H4426" s="4">
        <f>Table3[[#This Row],[Max(s.salary)]]-Table3[[#This Row],[4.50%]]</f>
        <v>68340.755000000005</v>
      </c>
      <c r="I4426" s="11">
        <f t="shared" si="69"/>
        <v>4270681.1699999981</v>
      </c>
    </row>
    <row r="4427" spans="1:9" hidden="1">
      <c r="A4427" s="2">
        <v>87058</v>
      </c>
      <c r="B4427" s="2" t="s">
        <v>289</v>
      </c>
      <c r="C4427" s="2" t="s">
        <v>2726</v>
      </c>
      <c r="D4427" s="2">
        <v>57729</v>
      </c>
      <c r="E4427" s="2" t="s">
        <v>19</v>
      </c>
      <c r="F4427" s="2" t="str">
        <f>IF(Table3[[#This Row],[Max(s.salary)]] &gt; 'covid yearly salary'!$D$8, "T","F")</f>
        <v>F</v>
      </c>
      <c r="G4427" s="11">
        <f>Table3[[#This Row],[Max(s.salary)]]*0.045</f>
        <v>2597.8049999999998</v>
      </c>
      <c r="H4427" s="4">
        <f>Table3[[#This Row],[Max(s.salary)]]-Table3[[#This Row],[4.50%]]</f>
        <v>55131.195</v>
      </c>
      <c r="I4427" s="11">
        <f t="shared" si="69"/>
        <v>4267460.924999998</v>
      </c>
    </row>
    <row r="4428" spans="1:9" hidden="1">
      <c r="A4428" s="2">
        <v>36693</v>
      </c>
      <c r="B4428" s="2" t="s">
        <v>1340</v>
      </c>
      <c r="C4428" s="2" t="s">
        <v>1499</v>
      </c>
      <c r="D4428" s="2">
        <v>71553</v>
      </c>
      <c r="E4428" s="2" t="s">
        <v>19</v>
      </c>
      <c r="F4428" s="2" t="str">
        <f>IF(Table3[[#This Row],[Max(s.salary)]] &gt; 'covid yearly salary'!$D$8, "T","F")</f>
        <v>F</v>
      </c>
      <c r="G4428" s="11">
        <f>Table3[[#This Row],[Max(s.salary)]]*0.045</f>
        <v>3219.8849999999998</v>
      </c>
      <c r="H4428" s="4">
        <f>Table3[[#This Row],[Max(s.salary)]]-Table3[[#This Row],[4.50%]]</f>
        <v>68333.115000000005</v>
      </c>
      <c r="I4428" s="11">
        <f t="shared" si="69"/>
        <v>4264863.1199999982</v>
      </c>
    </row>
    <row r="4429" spans="1:9" hidden="1">
      <c r="A4429" s="2">
        <v>87123</v>
      </c>
      <c r="B4429" s="2" t="s">
        <v>2022</v>
      </c>
      <c r="C4429" s="2" t="s">
        <v>2175</v>
      </c>
      <c r="D4429" s="2">
        <v>56158</v>
      </c>
      <c r="E4429" s="2" t="s">
        <v>19</v>
      </c>
      <c r="F4429" s="2" t="str">
        <f>IF(Table3[[#This Row],[Max(s.salary)]] &gt; 'covid yearly salary'!$D$8, "T","F")</f>
        <v>F</v>
      </c>
      <c r="G4429" s="11">
        <f>Table3[[#This Row],[Max(s.salary)]]*0.045</f>
        <v>2527.11</v>
      </c>
      <c r="H4429" s="4">
        <f>Table3[[#This Row],[Max(s.salary)]]-Table3[[#This Row],[4.50%]]</f>
        <v>53630.89</v>
      </c>
      <c r="I4429" s="11">
        <f t="shared" si="69"/>
        <v>4261643.2349999985</v>
      </c>
    </row>
    <row r="4430" spans="1:9" hidden="1">
      <c r="A4430" s="2">
        <v>95091</v>
      </c>
      <c r="B4430" s="2" t="s">
        <v>1038</v>
      </c>
      <c r="C4430" s="2" t="s">
        <v>1093</v>
      </c>
      <c r="D4430" s="2">
        <v>71548</v>
      </c>
      <c r="E4430" s="2" t="s">
        <v>19</v>
      </c>
      <c r="F4430" s="2" t="str">
        <f>IF(Table3[[#This Row],[Max(s.salary)]] &gt; 'covid yearly salary'!$D$8, "T","F")</f>
        <v>F</v>
      </c>
      <c r="G4430" s="11">
        <f>Table3[[#This Row],[Max(s.salary)]]*0.045</f>
        <v>3219.66</v>
      </c>
      <c r="H4430" s="4">
        <f>Table3[[#This Row],[Max(s.salary)]]-Table3[[#This Row],[4.50%]]</f>
        <v>68328.34</v>
      </c>
      <c r="I4430" s="11">
        <f t="shared" si="69"/>
        <v>4259116.1249999981</v>
      </c>
    </row>
    <row r="4431" spans="1:9" hidden="1">
      <c r="A4431" s="2">
        <v>35959</v>
      </c>
      <c r="B4431" s="2" t="s">
        <v>2236</v>
      </c>
      <c r="C4431" s="2" t="s">
        <v>2147</v>
      </c>
      <c r="D4431" s="2">
        <v>71545</v>
      </c>
      <c r="E4431" s="2" t="s">
        <v>19</v>
      </c>
      <c r="F4431" s="2" t="str">
        <f>IF(Table3[[#This Row],[Max(s.salary)]] &gt; 'covid yearly salary'!$D$8, "T","F")</f>
        <v>F</v>
      </c>
      <c r="G4431" s="11">
        <f>Table3[[#This Row],[Max(s.salary)]]*0.045</f>
        <v>3219.5250000000001</v>
      </c>
      <c r="H4431" s="4">
        <f>Table3[[#This Row],[Max(s.salary)]]-Table3[[#This Row],[4.50%]]</f>
        <v>68325.475000000006</v>
      </c>
      <c r="I4431" s="11">
        <f t="shared" si="69"/>
        <v>4255896.4649999989</v>
      </c>
    </row>
    <row r="4432" spans="1:9" hidden="1">
      <c r="A4432" s="2">
        <v>20223</v>
      </c>
      <c r="B4432" s="2" t="s">
        <v>1851</v>
      </c>
      <c r="C4432" s="2" t="s">
        <v>1998</v>
      </c>
      <c r="D4432" s="2">
        <v>71538</v>
      </c>
      <c r="E4432" s="2" t="s">
        <v>19</v>
      </c>
      <c r="F4432" s="2" t="str">
        <f>IF(Table3[[#This Row],[Max(s.salary)]] &gt; 'covid yearly salary'!$D$8, "T","F")</f>
        <v>F</v>
      </c>
      <c r="G4432" s="11">
        <f>Table3[[#This Row],[Max(s.salary)]]*0.045</f>
        <v>3219.21</v>
      </c>
      <c r="H4432" s="4">
        <f>Table3[[#This Row],[Max(s.salary)]]-Table3[[#This Row],[4.50%]]</f>
        <v>68318.789999999994</v>
      </c>
      <c r="I4432" s="11">
        <f t="shared" si="69"/>
        <v>4252676.9399999995</v>
      </c>
    </row>
    <row r="4433" spans="1:9" hidden="1">
      <c r="A4433" s="2">
        <v>39669</v>
      </c>
      <c r="B4433" s="2" t="s">
        <v>459</v>
      </c>
      <c r="C4433" s="2" t="s">
        <v>2347</v>
      </c>
      <c r="D4433" s="2">
        <v>71520</v>
      </c>
      <c r="E4433" s="2" t="s">
        <v>19</v>
      </c>
      <c r="F4433" s="2" t="str">
        <f>IF(Table3[[#This Row],[Max(s.salary)]] &gt; 'covid yearly salary'!$D$8, "T","F")</f>
        <v>F</v>
      </c>
      <c r="G4433" s="11">
        <f>Table3[[#This Row],[Max(s.salary)]]*0.045</f>
        <v>3218.4</v>
      </c>
      <c r="H4433" s="4">
        <f>Table3[[#This Row],[Max(s.salary)]]-Table3[[#This Row],[4.50%]]</f>
        <v>68301.600000000006</v>
      </c>
      <c r="I4433" s="11">
        <f t="shared" si="69"/>
        <v>4249457.7299999986</v>
      </c>
    </row>
    <row r="4434" spans="1:9" hidden="1">
      <c r="A4434" s="2">
        <v>21116</v>
      </c>
      <c r="B4434" s="2" t="s">
        <v>577</v>
      </c>
      <c r="C4434" s="2" t="s">
        <v>912</v>
      </c>
      <c r="D4434" s="2">
        <v>71514</v>
      </c>
      <c r="E4434" s="2" t="s">
        <v>19</v>
      </c>
      <c r="F4434" s="2" t="str">
        <f>IF(Table3[[#This Row],[Max(s.salary)]] &gt; 'covid yearly salary'!$D$8, "T","F")</f>
        <v>F</v>
      </c>
      <c r="G4434" s="11">
        <f>Table3[[#This Row],[Max(s.salary)]]*0.045</f>
        <v>3218.1299999999997</v>
      </c>
      <c r="H4434" s="4">
        <f>Table3[[#This Row],[Max(s.salary)]]-Table3[[#This Row],[4.50%]]</f>
        <v>68295.87</v>
      </c>
      <c r="I4434" s="11">
        <f t="shared" si="69"/>
        <v>4246239.3299999991</v>
      </c>
    </row>
    <row r="4435" spans="1:9" hidden="1">
      <c r="A4435" s="2">
        <v>68127</v>
      </c>
      <c r="B4435" s="2" t="s">
        <v>2599</v>
      </c>
      <c r="C4435" s="2" t="s">
        <v>2117</v>
      </c>
      <c r="D4435" s="2">
        <v>71507</v>
      </c>
      <c r="E4435" s="2" t="s">
        <v>19</v>
      </c>
      <c r="F4435" s="2" t="str">
        <f>IF(Table3[[#This Row],[Max(s.salary)]] &gt; 'covid yearly salary'!$D$8, "T","F")</f>
        <v>F</v>
      </c>
      <c r="G4435" s="11">
        <f>Table3[[#This Row],[Max(s.salary)]]*0.045</f>
        <v>3217.8150000000001</v>
      </c>
      <c r="H4435" s="4">
        <f>Table3[[#This Row],[Max(s.salary)]]-Table3[[#This Row],[4.50%]]</f>
        <v>68289.184999999998</v>
      </c>
      <c r="I4435" s="11">
        <f t="shared" si="69"/>
        <v>4243021.2</v>
      </c>
    </row>
    <row r="4436" spans="1:9" hidden="1">
      <c r="A4436" s="2">
        <v>90908</v>
      </c>
      <c r="B4436" s="2" t="s">
        <v>1749</v>
      </c>
      <c r="C4436" s="2" t="s">
        <v>388</v>
      </c>
      <c r="D4436" s="2">
        <v>71507</v>
      </c>
      <c r="E4436" s="2" t="s">
        <v>19</v>
      </c>
      <c r="F4436" s="2" t="str">
        <f>IF(Table3[[#This Row],[Max(s.salary)]] &gt; 'covid yearly salary'!$D$8, "T","F")</f>
        <v>F</v>
      </c>
      <c r="G4436" s="11">
        <f>Table3[[#This Row],[Max(s.salary)]]*0.045</f>
        <v>3217.8150000000001</v>
      </c>
      <c r="H4436" s="4">
        <f>Table3[[#This Row],[Max(s.salary)]]-Table3[[#This Row],[4.50%]]</f>
        <v>68289.184999999998</v>
      </c>
      <c r="I4436" s="11">
        <f t="shared" si="69"/>
        <v>4239803.3849999998</v>
      </c>
    </row>
    <row r="4437" spans="1:9" hidden="1">
      <c r="A4437" s="2">
        <v>64228</v>
      </c>
      <c r="B4437" s="2" t="s">
        <v>2187</v>
      </c>
      <c r="C4437" s="2" t="s">
        <v>1222</v>
      </c>
      <c r="D4437" s="2">
        <v>71505</v>
      </c>
      <c r="E4437" s="2" t="s">
        <v>19</v>
      </c>
      <c r="F4437" s="2" t="str">
        <f>IF(Table3[[#This Row],[Max(s.salary)]] &gt; 'covid yearly salary'!$D$8, "T","F")</f>
        <v>F</v>
      </c>
      <c r="G4437" s="11">
        <f>Table3[[#This Row],[Max(s.salary)]]*0.045</f>
        <v>3217.7249999999999</v>
      </c>
      <c r="H4437" s="4">
        <f>Table3[[#This Row],[Max(s.salary)]]-Table3[[#This Row],[4.50%]]</f>
        <v>68287.274999999994</v>
      </c>
      <c r="I4437" s="11">
        <f t="shared" si="69"/>
        <v>4236585.5699999984</v>
      </c>
    </row>
    <row r="4438" spans="1:9" hidden="1">
      <c r="A4438" s="2">
        <v>87275</v>
      </c>
      <c r="B4438" s="2" t="s">
        <v>1361</v>
      </c>
      <c r="C4438" s="2" t="s">
        <v>2344</v>
      </c>
      <c r="D4438" s="2">
        <v>48366</v>
      </c>
      <c r="E4438" s="2" t="s">
        <v>19</v>
      </c>
      <c r="F4438" s="2" t="str">
        <f>IF(Table3[[#This Row],[Max(s.salary)]] &gt; 'covid yearly salary'!$D$8, "T","F")</f>
        <v>F</v>
      </c>
      <c r="G4438" s="11">
        <f>Table3[[#This Row],[Max(s.salary)]]*0.045</f>
        <v>2176.4699999999998</v>
      </c>
      <c r="H4438" s="4">
        <f>Table3[[#This Row],[Max(s.salary)]]-Table3[[#This Row],[4.50%]]</f>
        <v>46189.53</v>
      </c>
      <c r="I4438" s="11">
        <f t="shared" si="69"/>
        <v>4233367.8449999988</v>
      </c>
    </row>
    <row r="4439" spans="1:9" hidden="1">
      <c r="A4439" s="2">
        <v>74114</v>
      </c>
      <c r="B4439" s="2" t="s">
        <v>1052</v>
      </c>
      <c r="C4439" s="2" t="s">
        <v>1487</v>
      </c>
      <c r="D4439" s="2">
        <v>71485</v>
      </c>
      <c r="E4439" s="2" t="s">
        <v>19</v>
      </c>
      <c r="F4439" s="2" t="str">
        <f>IF(Table3[[#This Row],[Max(s.salary)]] &gt; 'covid yearly salary'!$D$8, "T","F")</f>
        <v>F</v>
      </c>
      <c r="G4439" s="11">
        <f>Table3[[#This Row],[Max(s.salary)]]*0.045</f>
        <v>3216.8249999999998</v>
      </c>
      <c r="H4439" s="4">
        <f>Table3[[#This Row],[Max(s.salary)]]-Table3[[#This Row],[4.50%]]</f>
        <v>68268.175000000003</v>
      </c>
      <c r="I4439" s="11">
        <f t="shared" si="69"/>
        <v>4231191.3749999991</v>
      </c>
    </row>
    <row r="4440" spans="1:9" hidden="1">
      <c r="A4440" s="2">
        <v>22247</v>
      </c>
      <c r="B4440" s="2" t="s">
        <v>897</v>
      </c>
      <c r="C4440" s="2" t="s">
        <v>2323</v>
      </c>
      <c r="D4440" s="2">
        <v>71482</v>
      </c>
      <c r="E4440" s="2" t="s">
        <v>19</v>
      </c>
      <c r="F4440" s="2" t="str">
        <f>IF(Table3[[#This Row],[Max(s.salary)]] &gt; 'covid yearly salary'!$D$8, "T","F")</f>
        <v>F</v>
      </c>
      <c r="G4440" s="11">
        <f>Table3[[#This Row],[Max(s.salary)]]*0.045</f>
        <v>3216.69</v>
      </c>
      <c r="H4440" s="4">
        <f>Table3[[#This Row],[Max(s.salary)]]-Table3[[#This Row],[4.50%]]</f>
        <v>68265.31</v>
      </c>
      <c r="I4440" s="11">
        <f t="shared" si="69"/>
        <v>4227974.5499999989</v>
      </c>
    </row>
    <row r="4441" spans="1:9" hidden="1">
      <c r="A4441" s="2">
        <v>53055</v>
      </c>
      <c r="B4441" s="2" t="s">
        <v>197</v>
      </c>
      <c r="C4441" s="2" t="s">
        <v>2095</v>
      </c>
      <c r="D4441" s="2">
        <v>71477</v>
      </c>
      <c r="E4441" s="2" t="s">
        <v>19</v>
      </c>
      <c r="F4441" s="2" t="str">
        <f>IF(Table3[[#This Row],[Max(s.salary)]] &gt; 'covid yearly salary'!$D$8, "T","F")</f>
        <v>F</v>
      </c>
      <c r="G4441" s="11">
        <f>Table3[[#This Row],[Max(s.salary)]]*0.045</f>
        <v>3216.4649999999997</v>
      </c>
      <c r="H4441" s="4">
        <f>Table3[[#This Row],[Max(s.salary)]]-Table3[[#This Row],[4.50%]]</f>
        <v>68260.535000000003</v>
      </c>
      <c r="I4441" s="11">
        <f t="shared" si="69"/>
        <v>4224757.8599999994</v>
      </c>
    </row>
    <row r="4442" spans="1:9" hidden="1">
      <c r="A4442" s="2">
        <v>42427</v>
      </c>
      <c r="B4442" s="2" t="s">
        <v>1132</v>
      </c>
      <c r="C4442" s="2" t="s">
        <v>817</v>
      </c>
      <c r="D4442" s="2">
        <v>71470</v>
      </c>
      <c r="E4442" s="2" t="s">
        <v>19</v>
      </c>
      <c r="F4442" s="2" t="str">
        <f>IF(Table3[[#This Row],[Max(s.salary)]] &gt; 'covid yearly salary'!$D$8, "T","F")</f>
        <v>F</v>
      </c>
      <c r="G4442" s="11">
        <f>Table3[[#This Row],[Max(s.salary)]]*0.045</f>
        <v>3216.15</v>
      </c>
      <c r="H4442" s="4">
        <f>Table3[[#This Row],[Max(s.salary)]]-Table3[[#This Row],[4.50%]]</f>
        <v>68253.850000000006</v>
      </c>
      <c r="I4442" s="11">
        <f t="shared" si="69"/>
        <v>4221541.3949999986</v>
      </c>
    </row>
    <row r="4443" spans="1:9" hidden="1">
      <c r="A4443" s="2">
        <v>68829</v>
      </c>
      <c r="B4443" s="2" t="s">
        <v>116</v>
      </c>
      <c r="C4443" s="2" t="s">
        <v>1367</v>
      </c>
      <c r="D4443" s="2">
        <v>71463</v>
      </c>
      <c r="E4443" s="2" t="s">
        <v>19</v>
      </c>
      <c r="F4443" s="2" t="str">
        <f>IF(Table3[[#This Row],[Max(s.salary)]] &gt; 'covid yearly salary'!$D$8, "T","F")</f>
        <v>F</v>
      </c>
      <c r="G4443" s="11">
        <f>Table3[[#This Row],[Max(s.salary)]]*0.045</f>
        <v>3215.835</v>
      </c>
      <c r="H4443" s="4">
        <f>Table3[[#This Row],[Max(s.salary)]]-Table3[[#This Row],[4.50%]]</f>
        <v>68247.164999999994</v>
      </c>
      <c r="I4443" s="11">
        <f t="shared" si="69"/>
        <v>4218325.2449999992</v>
      </c>
    </row>
    <row r="4444" spans="1:9" hidden="1">
      <c r="A4444" s="2">
        <v>87421</v>
      </c>
      <c r="B4444" s="2" t="s">
        <v>1483</v>
      </c>
      <c r="C4444" s="2" t="s">
        <v>2677</v>
      </c>
      <c r="D4444" s="2">
        <v>47888</v>
      </c>
      <c r="E4444" s="2" t="s">
        <v>19</v>
      </c>
      <c r="F4444" s="2" t="str">
        <f>IF(Table3[[#This Row],[Max(s.salary)]] &gt; 'covid yearly salary'!$D$8, "T","F")</f>
        <v>F</v>
      </c>
      <c r="G4444" s="11">
        <f>Table3[[#This Row],[Max(s.salary)]]*0.045</f>
        <v>2154.96</v>
      </c>
      <c r="H4444" s="4">
        <f>Table3[[#This Row],[Max(s.salary)]]-Table3[[#This Row],[4.50%]]</f>
        <v>45733.04</v>
      </c>
      <c r="I4444" s="11">
        <f t="shared" si="69"/>
        <v>4215109.4099999992</v>
      </c>
    </row>
    <row r="4445" spans="1:9" hidden="1">
      <c r="A4445" s="2">
        <v>38514</v>
      </c>
      <c r="B4445" s="2" t="s">
        <v>277</v>
      </c>
      <c r="C4445" s="2" t="s">
        <v>1974</v>
      </c>
      <c r="D4445" s="2">
        <v>71458</v>
      </c>
      <c r="E4445" s="2" t="s">
        <v>19</v>
      </c>
      <c r="F4445" s="2" t="str">
        <f>IF(Table3[[#This Row],[Max(s.salary)]] &gt; 'covid yearly salary'!$D$8, "T","F")</f>
        <v>F</v>
      </c>
      <c r="G4445" s="11">
        <f>Table3[[#This Row],[Max(s.salary)]]*0.045</f>
        <v>3215.6099999999997</v>
      </c>
      <c r="H4445" s="4">
        <f>Table3[[#This Row],[Max(s.salary)]]-Table3[[#This Row],[4.50%]]</f>
        <v>68242.39</v>
      </c>
      <c r="I4445" s="11">
        <f t="shared" si="69"/>
        <v>4212954.4499999993</v>
      </c>
    </row>
    <row r="4446" spans="1:9" hidden="1">
      <c r="A4446" s="2">
        <v>85651</v>
      </c>
      <c r="B4446" s="2" t="s">
        <v>2688</v>
      </c>
      <c r="C4446" s="2" t="s">
        <v>1367</v>
      </c>
      <c r="D4446" s="2">
        <v>71458</v>
      </c>
      <c r="E4446" s="2" t="s">
        <v>19</v>
      </c>
      <c r="F4446" s="2" t="str">
        <f>IF(Table3[[#This Row],[Max(s.salary)]] &gt; 'covid yearly salary'!$D$8, "T","F")</f>
        <v>F</v>
      </c>
      <c r="G4446" s="11">
        <f>Table3[[#This Row],[Max(s.salary)]]*0.045</f>
        <v>3215.6099999999997</v>
      </c>
      <c r="H4446" s="4">
        <f>Table3[[#This Row],[Max(s.salary)]]-Table3[[#This Row],[4.50%]]</f>
        <v>68242.39</v>
      </c>
      <c r="I4446" s="11">
        <f t="shared" si="69"/>
        <v>4209738.8399999989</v>
      </c>
    </row>
    <row r="4447" spans="1:9" hidden="1">
      <c r="A4447" s="2">
        <v>87473</v>
      </c>
      <c r="B4447" s="2" t="s">
        <v>2697</v>
      </c>
      <c r="C4447" s="2" t="s">
        <v>362</v>
      </c>
      <c r="D4447" s="2">
        <v>58339</v>
      </c>
      <c r="E4447" s="2" t="s">
        <v>19</v>
      </c>
      <c r="F4447" s="2" t="str">
        <f>IF(Table3[[#This Row],[Max(s.salary)]] &gt; 'covid yearly salary'!$D$8, "T","F")</f>
        <v>F</v>
      </c>
      <c r="G4447" s="11">
        <f>Table3[[#This Row],[Max(s.salary)]]*0.045</f>
        <v>2625.2550000000001</v>
      </c>
      <c r="H4447" s="4">
        <f>Table3[[#This Row],[Max(s.salary)]]-Table3[[#This Row],[4.50%]]</f>
        <v>55713.745000000003</v>
      </c>
      <c r="I4447" s="11">
        <f t="shared" si="69"/>
        <v>4206523.2299999977</v>
      </c>
    </row>
    <row r="4448" spans="1:9" hidden="1">
      <c r="A4448" s="2">
        <v>22647</v>
      </c>
      <c r="B4448" s="2" t="s">
        <v>908</v>
      </c>
      <c r="C4448" s="2" t="s">
        <v>1686</v>
      </c>
      <c r="D4448" s="2">
        <v>71450</v>
      </c>
      <c r="E4448" s="2" t="s">
        <v>19</v>
      </c>
      <c r="F4448" s="2" t="str">
        <f>IF(Table3[[#This Row],[Max(s.salary)]] &gt; 'covid yearly salary'!$D$8, "T","F")</f>
        <v>F</v>
      </c>
      <c r="G4448" s="11">
        <f>Table3[[#This Row],[Max(s.salary)]]*0.045</f>
        <v>3215.25</v>
      </c>
      <c r="H4448" s="4">
        <f>Table3[[#This Row],[Max(s.salary)]]-Table3[[#This Row],[4.50%]]</f>
        <v>68234.75</v>
      </c>
      <c r="I4448" s="11">
        <f t="shared" si="69"/>
        <v>4203897.9749999978</v>
      </c>
    </row>
    <row r="4449" spans="1:9" hidden="1">
      <c r="A4449" s="2">
        <v>87512</v>
      </c>
      <c r="B4449" s="2" t="s">
        <v>1972</v>
      </c>
      <c r="C4449" s="2" t="s">
        <v>1709</v>
      </c>
      <c r="D4449" s="2">
        <v>62047</v>
      </c>
      <c r="E4449" s="2" t="s">
        <v>19</v>
      </c>
      <c r="F4449" s="2" t="str">
        <f>IF(Table3[[#This Row],[Max(s.salary)]] &gt; 'covid yearly salary'!$D$8, "T","F")</f>
        <v>F</v>
      </c>
      <c r="G4449" s="11">
        <f>Table3[[#This Row],[Max(s.salary)]]*0.045</f>
        <v>2792.1149999999998</v>
      </c>
      <c r="H4449" s="4">
        <f>Table3[[#This Row],[Max(s.salary)]]-Table3[[#This Row],[4.50%]]</f>
        <v>59254.885000000002</v>
      </c>
      <c r="I4449" s="11">
        <f t="shared" si="69"/>
        <v>4200682.7249999978</v>
      </c>
    </row>
    <row r="4450" spans="1:9" hidden="1">
      <c r="A4450" s="2">
        <v>103007</v>
      </c>
      <c r="B4450" s="2" t="s">
        <v>2038</v>
      </c>
      <c r="C4450" s="2" t="s">
        <v>2317</v>
      </c>
      <c r="D4450" s="2">
        <v>71449</v>
      </c>
      <c r="E4450" s="2" t="s">
        <v>19</v>
      </c>
      <c r="F4450" s="2" t="str">
        <f>IF(Table3[[#This Row],[Max(s.salary)]] &gt; 'covid yearly salary'!$D$8, "T","F")</f>
        <v>F</v>
      </c>
      <c r="G4450" s="11">
        <f>Table3[[#This Row],[Max(s.salary)]]*0.045</f>
        <v>3215.2049999999999</v>
      </c>
      <c r="H4450" s="4">
        <f>Table3[[#This Row],[Max(s.salary)]]-Table3[[#This Row],[4.50%]]</f>
        <v>68233.794999999998</v>
      </c>
      <c r="I4450" s="11">
        <f t="shared" si="69"/>
        <v>4197890.6099999985</v>
      </c>
    </row>
    <row r="4451" spans="1:9" hidden="1">
      <c r="A4451" s="2">
        <v>31259</v>
      </c>
      <c r="B4451" s="2" t="s">
        <v>271</v>
      </c>
      <c r="C4451" s="2" t="s">
        <v>1811</v>
      </c>
      <c r="D4451" s="2">
        <v>71438</v>
      </c>
      <c r="E4451" s="2" t="s">
        <v>19</v>
      </c>
      <c r="F4451" s="2" t="str">
        <f>IF(Table3[[#This Row],[Max(s.salary)]] &gt; 'covid yearly salary'!$D$8, "T","F")</f>
        <v>F</v>
      </c>
      <c r="G4451" s="11">
        <f>Table3[[#This Row],[Max(s.salary)]]*0.045</f>
        <v>3214.71</v>
      </c>
      <c r="H4451" s="4">
        <f>Table3[[#This Row],[Max(s.salary)]]-Table3[[#This Row],[4.50%]]</f>
        <v>68223.289999999994</v>
      </c>
      <c r="I4451" s="11">
        <f t="shared" si="69"/>
        <v>4194675.4049999984</v>
      </c>
    </row>
    <row r="4452" spans="1:9" hidden="1">
      <c r="A4452" s="2">
        <v>38693</v>
      </c>
      <c r="B4452" s="2" t="s">
        <v>946</v>
      </c>
      <c r="C4452" s="2" t="s">
        <v>950</v>
      </c>
      <c r="D4452" s="2">
        <v>71438</v>
      </c>
      <c r="E4452" s="2" t="s">
        <v>19</v>
      </c>
      <c r="F4452" s="2" t="str">
        <f>IF(Table3[[#This Row],[Max(s.salary)]] &gt; 'covid yearly salary'!$D$8, "T","F")</f>
        <v>F</v>
      </c>
      <c r="G4452" s="11">
        <f>Table3[[#This Row],[Max(s.salary)]]*0.045</f>
        <v>3214.71</v>
      </c>
      <c r="H4452" s="4">
        <f>Table3[[#This Row],[Max(s.salary)]]-Table3[[#This Row],[4.50%]]</f>
        <v>68223.289999999994</v>
      </c>
      <c r="I4452" s="11">
        <f t="shared" si="69"/>
        <v>4191460.694999998</v>
      </c>
    </row>
    <row r="4453" spans="1:9" hidden="1">
      <c r="A4453" s="2">
        <v>45680</v>
      </c>
      <c r="B4453" s="2" t="s">
        <v>1600</v>
      </c>
      <c r="C4453" s="2" t="s">
        <v>2437</v>
      </c>
      <c r="D4453" s="2">
        <v>71436</v>
      </c>
      <c r="E4453" s="2" t="s">
        <v>19</v>
      </c>
      <c r="F4453" s="2" t="str">
        <f>IF(Table3[[#This Row],[Max(s.salary)]] &gt; 'covid yearly salary'!$D$8, "T","F")</f>
        <v>F</v>
      </c>
      <c r="G4453" s="11">
        <f>Table3[[#This Row],[Max(s.salary)]]*0.045</f>
        <v>3214.62</v>
      </c>
      <c r="H4453" s="4">
        <f>Table3[[#This Row],[Max(s.salary)]]-Table3[[#This Row],[4.50%]]</f>
        <v>68221.38</v>
      </c>
      <c r="I4453" s="11">
        <f t="shared" si="69"/>
        <v>4188245.984999998</v>
      </c>
    </row>
    <row r="4454" spans="1:9" hidden="1">
      <c r="A4454" s="2">
        <v>77793</v>
      </c>
      <c r="B4454" s="2" t="s">
        <v>2485</v>
      </c>
      <c r="C4454" s="2" t="s">
        <v>1427</v>
      </c>
      <c r="D4454" s="2">
        <v>71426</v>
      </c>
      <c r="E4454" s="2" t="s">
        <v>19</v>
      </c>
      <c r="F4454" s="2" t="str">
        <f>IF(Table3[[#This Row],[Max(s.salary)]] &gt; 'covid yearly salary'!$D$8, "T","F")</f>
        <v>F</v>
      </c>
      <c r="G4454" s="11">
        <f>Table3[[#This Row],[Max(s.salary)]]*0.045</f>
        <v>3214.17</v>
      </c>
      <c r="H4454" s="4">
        <f>Table3[[#This Row],[Max(s.salary)]]-Table3[[#This Row],[4.50%]]</f>
        <v>68211.83</v>
      </c>
      <c r="I4454" s="11">
        <f t="shared" si="69"/>
        <v>4185031.3649999979</v>
      </c>
    </row>
    <row r="4455" spans="1:9" hidden="1">
      <c r="A4455" s="2">
        <v>55886</v>
      </c>
      <c r="B4455" s="2" t="s">
        <v>1067</v>
      </c>
      <c r="C4455" s="2" t="s">
        <v>2727</v>
      </c>
      <c r="D4455" s="2">
        <v>71411</v>
      </c>
      <c r="E4455" s="2" t="s">
        <v>19</v>
      </c>
      <c r="F4455" s="2" t="str">
        <f>IF(Table3[[#This Row],[Max(s.salary)]] &gt; 'covid yearly salary'!$D$8, "T","F")</f>
        <v>F</v>
      </c>
      <c r="G4455" s="11">
        <f>Table3[[#This Row],[Max(s.salary)]]*0.045</f>
        <v>3213.4949999999999</v>
      </c>
      <c r="H4455" s="4">
        <f>Table3[[#This Row],[Max(s.salary)]]-Table3[[#This Row],[4.50%]]</f>
        <v>68197.505000000005</v>
      </c>
      <c r="I4455" s="11">
        <f t="shared" si="69"/>
        <v>4181817.194999998</v>
      </c>
    </row>
    <row r="4456" spans="1:9" hidden="1">
      <c r="A4456" s="2">
        <v>89449</v>
      </c>
      <c r="B4456" s="2" t="s">
        <v>1726</v>
      </c>
      <c r="C4456" s="2" t="s">
        <v>1779</v>
      </c>
      <c r="D4456" s="2">
        <v>71410</v>
      </c>
      <c r="E4456" s="2" t="s">
        <v>19</v>
      </c>
      <c r="F4456" s="2" t="str">
        <f>IF(Table3[[#This Row],[Max(s.salary)]] &gt; 'covid yearly salary'!$D$8, "T","F")</f>
        <v>F</v>
      </c>
      <c r="G4456" s="11">
        <f>Table3[[#This Row],[Max(s.salary)]]*0.045</f>
        <v>3213.45</v>
      </c>
      <c r="H4456" s="4">
        <f>Table3[[#This Row],[Max(s.salary)]]-Table3[[#This Row],[4.50%]]</f>
        <v>68196.55</v>
      </c>
      <c r="I4456" s="11">
        <f t="shared" si="69"/>
        <v>4178603.6999999983</v>
      </c>
    </row>
    <row r="4457" spans="1:9" hidden="1">
      <c r="A4457" s="2">
        <v>23638</v>
      </c>
      <c r="B4457" s="2" t="s">
        <v>517</v>
      </c>
      <c r="C4457" s="2" t="s">
        <v>1073</v>
      </c>
      <c r="D4457" s="2">
        <v>71407</v>
      </c>
      <c r="E4457" s="2" t="s">
        <v>19</v>
      </c>
      <c r="F4457" s="2" t="str">
        <f>IF(Table3[[#This Row],[Max(s.salary)]] &gt; 'covid yearly salary'!$D$8, "T","F")</f>
        <v>F</v>
      </c>
      <c r="G4457" s="11">
        <f>Table3[[#This Row],[Max(s.salary)]]*0.045</f>
        <v>3213.3150000000001</v>
      </c>
      <c r="H4457" s="4">
        <f>Table3[[#This Row],[Max(s.salary)]]-Table3[[#This Row],[4.50%]]</f>
        <v>68193.684999999998</v>
      </c>
      <c r="I4457" s="11">
        <f t="shared" si="69"/>
        <v>4175390.2499999986</v>
      </c>
    </row>
    <row r="4458" spans="1:9" hidden="1">
      <c r="A4458" s="2">
        <v>87637</v>
      </c>
      <c r="B4458" s="2" t="s">
        <v>1253</v>
      </c>
      <c r="C4458" s="2" t="s">
        <v>435</v>
      </c>
      <c r="D4458" s="2">
        <v>49129</v>
      </c>
      <c r="E4458" s="2" t="s">
        <v>19</v>
      </c>
      <c r="F4458" s="2" t="str">
        <f>IF(Table3[[#This Row],[Max(s.salary)]] &gt; 'covid yearly salary'!$D$8, "T","F")</f>
        <v>F</v>
      </c>
      <c r="G4458" s="11">
        <f>Table3[[#This Row],[Max(s.salary)]]*0.045</f>
        <v>2210.8049999999998</v>
      </c>
      <c r="H4458" s="4">
        <f>Table3[[#This Row],[Max(s.salary)]]-Table3[[#This Row],[4.50%]]</f>
        <v>46918.195</v>
      </c>
      <c r="I4458" s="11">
        <f t="shared" si="69"/>
        <v>4172176.9349999987</v>
      </c>
    </row>
    <row r="4459" spans="1:9" hidden="1">
      <c r="A4459" s="2">
        <v>23503</v>
      </c>
      <c r="B4459" s="2" t="s">
        <v>1612</v>
      </c>
      <c r="C4459" s="2" t="s">
        <v>829</v>
      </c>
      <c r="D4459" s="2">
        <v>71383</v>
      </c>
      <c r="E4459" s="2" t="s">
        <v>19</v>
      </c>
      <c r="F4459" s="2" t="str">
        <f>IF(Table3[[#This Row],[Max(s.salary)]] &gt; 'covid yearly salary'!$D$8, "T","F")</f>
        <v>F</v>
      </c>
      <c r="G4459" s="11">
        <f>Table3[[#This Row],[Max(s.salary)]]*0.045</f>
        <v>3212.2349999999997</v>
      </c>
      <c r="H4459" s="4">
        <f>Table3[[#This Row],[Max(s.salary)]]-Table3[[#This Row],[4.50%]]</f>
        <v>68170.764999999999</v>
      </c>
      <c r="I4459" s="11">
        <f t="shared" si="69"/>
        <v>4169966.1299999985</v>
      </c>
    </row>
    <row r="4460" spans="1:9" hidden="1">
      <c r="A4460" s="2">
        <v>87656</v>
      </c>
      <c r="B4460" s="2" t="s">
        <v>897</v>
      </c>
      <c r="C4460" s="2" t="s">
        <v>112</v>
      </c>
      <c r="D4460" s="2">
        <v>57712</v>
      </c>
      <c r="E4460" s="2" t="s">
        <v>19</v>
      </c>
      <c r="F4460" s="2" t="str">
        <f>IF(Table3[[#This Row],[Max(s.salary)]] &gt; 'covid yearly salary'!$D$8, "T","F")</f>
        <v>F</v>
      </c>
      <c r="G4460" s="11">
        <f>Table3[[#This Row],[Max(s.salary)]]*0.045</f>
        <v>2597.04</v>
      </c>
      <c r="H4460" s="4">
        <f>Table3[[#This Row],[Max(s.salary)]]-Table3[[#This Row],[4.50%]]</f>
        <v>55114.96</v>
      </c>
      <c r="I4460" s="11">
        <f t="shared" si="69"/>
        <v>4166753.8949999986</v>
      </c>
    </row>
    <row r="4461" spans="1:9" hidden="1">
      <c r="A4461" s="2">
        <v>16407</v>
      </c>
      <c r="B4461" s="2" t="s">
        <v>379</v>
      </c>
      <c r="C4461" s="2" t="s">
        <v>971</v>
      </c>
      <c r="D4461" s="2">
        <v>71379</v>
      </c>
      <c r="E4461" s="2" t="s">
        <v>19</v>
      </c>
      <c r="F4461" s="2" t="str">
        <f>IF(Table3[[#This Row],[Max(s.salary)]] &gt; 'covid yearly salary'!$D$8, "T","F")</f>
        <v>F</v>
      </c>
      <c r="G4461" s="11">
        <f>Table3[[#This Row],[Max(s.salary)]]*0.045</f>
        <v>3212.0549999999998</v>
      </c>
      <c r="H4461" s="4">
        <f>Table3[[#This Row],[Max(s.salary)]]-Table3[[#This Row],[4.50%]]</f>
        <v>68166.945000000007</v>
      </c>
      <c r="I4461" s="11">
        <f t="shared" si="69"/>
        <v>4164156.8549999986</v>
      </c>
    </row>
    <row r="4462" spans="1:9" hidden="1">
      <c r="A4462" s="2">
        <v>10906</v>
      </c>
      <c r="B4462" s="2" t="s">
        <v>1701</v>
      </c>
      <c r="C4462" s="2" t="s">
        <v>1981</v>
      </c>
      <c r="D4462" s="2">
        <v>71378</v>
      </c>
      <c r="E4462" s="2" t="s">
        <v>19</v>
      </c>
      <c r="F4462" s="2" t="str">
        <f>IF(Table3[[#This Row],[Max(s.salary)]] &gt; 'covid yearly salary'!$D$8, "T","F")</f>
        <v>F</v>
      </c>
      <c r="G4462" s="11">
        <f>Table3[[#This Row],[Max(s.salary)]]*0.045</f>
        <v>3212.0099999999998</v>
      </c>
      <c r="H4462" s="4">
        <f>Table3[[#This Row],[Max(s.salary)]]-Table3[[#This Row],[4.50%]]</f>
        <v>68165.990000000005</v>
      </c>
      <c r="I4462" s="11">
        <f t="shared" si="69"/>
        <v>4160944.7999999984</v>
      </c>
    </row>
    <row r="4463" spans="1:9" hidden="1">
      <c r="A4463" s="2">
        <v>24490</v>
      </c>
      <c r="B4463" s="2" t="s">
        <v>300</v>
      </c>
      <c r="C4463" s="2" t="s">
        <v>129</v>
      </c>
      <c r="D4463" s="2">
        <v>71376</v>
      </c>
      <c r="E4463" s="2" t="s">
        <v>19</v>
      </c>
      <c r="F4463" s="2" t="str">
        <f>IF(Table3[[#This Row],[Max(s.salary)]] &gt; 'covid yearly salary'!$D$8, "T","F")</f>
        <v>F</v>
      </c>
      <c r="G4463" s="11">
        <f>Table3[[#This Row],[Max(s.salary)]]*0.045</f>
        <v>3211.92</v>
      </c>
      <c r="H4463" s="4">
        <f>Table3[[#This Row],[Max(s.salary)]]-Table3[[#This Row],[4.50%]]</f>
        <v>68164.08</v>
      </c>
      <c r="I4463" s="11">
        <f t="shared" si="69"/>
        <v>4157732.7899999982</v>
      </c>
    </row>
    <row r="4464" spans="1:9" hidden="1">
      <c r="A4464" s="2">
        <v>87683</v>
      </c>
      <c r="B4464" s="2" t="s">
        <v>1768</v>
      </c>
      <c r="C4464" s="2" t="s">
        <v>814</v>
      </c>
      <c r="D4464" s="2">
        <v>61176</v>
      </c>
      <c r="E4464" s="2" t="s">
        <v>19</v>
      </c>
      <c r="F4464" s="2" t="str">
        <f>IF(Table3[[#This Row],[Max(s.salary)]] &gt; 'covid yearly salary'!$D$8, "T","F")</f>
        <v>F</v>
      </c>
      <c r="G4464" s="11">
        <f>Table3[[#This Row],[Max(s.salary)]]*0.045</f>
        <v>2752.92</v>
      </c>
      <c r="H4464" s="4">
        <f>Table3[[#This Row],[Max(s.salary)]]-Table3[[#This Row],[4.50%]]</f>
        <v>58423.08</v>
      </c>
      <c r="I4464" s="11">
        <f t="shared" si="69"/>
        <v>4154520.8699999982</v>
      </c>
    </row>
    <row r="4465" spans="1:9" hidden="1">
      <c r="A4465" s="2">
        <v>43433</v>
      </c>
      <c r="B4465" s="2" t="s">
        <v>2698</v>
      </c>
      <c r="C4465" s="2" t="s">
        <v>1472</v>
      </c>
      <c r="D4465" s="2">
        <v>71347</v>
      </c>
      <c r="E4465" s="2" t="s">
        <v>19</v>
      </c>
      <c r="F4465" s="2" t="str">
        <f>IF(Table3[[#This Row],[Max(s.salary)]] &gt; 'covid yearly salary'!$D$8, "T","F")</f>
        <v>F</v>
      </c>
      <c r="G4465" s="11">
        <f>Table3[[#This Row],[Max(s.salary)]]*0.045</f>
        <v>3210.6149999999998</v>
      </c>
      <c r="H4465" s="4">
        <f>Table3[[#This Row],[Max(s.salary)]]-Table3[[#This Row],[4.50%]]</f>
        <v>68136.384999999995</v>
      </c>
      <c r="I4465" s="11">
        <f t="shared" si="69"/>
        <v>4151767.9499999979</v>
      </c>
    </row>
    <row r="4466" spans="1:9" hidden="1">
      <c r="A4466" s="2">
        <v>71997</v>
      </c>
      <c r="B4466" s="2" t="s">
        <v>416</v>
      </c>
      <c r="C4466" s="2" t="s">
        <v>771</v>
      </c>
      <c r="D4466" s="2">
        <v>71344</v>
      </c>
      <c r="E4466" s="2" t="s">
        <v>19</v>
      </c>
      <c r="F4466" s="2" t="str">
        <f>IF(Table3[[#This Row],[Max(s.salary)]] &gt; 'covid yearly salary'!$D$8, "T","F")</f>
        <v>F</v>
      </c>
      <c r="G4466" s="11">
        <f>Table3[[#This Row],[Max(s.salary)]]*0.045</f>
        <v>3210.48</v>
      </c>
      <c r="H4466" s="4">
        <f>Table3[[#This Row],[Max(s.salary)]]-Table3[[#This Row],[4.50%]]</f>
        <v>68133.52</v>
      </c>
      <c r="I4466" s="11">
        <f t="shared" si="69"/>
        <v>4148557.3349999976</v>
      </c>
    </row>
    <row r="4467" spans="1:9" hidden="1">
      <c r="A4467" s="2">
        <v>73051</v>
      </c>
      <c r="B4467" s="2" t="s">
        <v>2392</v>
      </c>
      <c r="C4467" s="2" t="s">
        <v>551</v>
      </c>
      <c r="D4467" s="2">
        <v>71340</v>
      </c>
      <c r="E4467" s="2" t="s">
        <v>19</v>
      </c>
      <c r="F4467" s="2" t="str">
        <f>IF(Table3[[#This Row],[Max(s.salary)]] &gt; 'covid yearly salary'!$D$8, "T","F")</f>
        <v>F</v>
      </c>
      <c r="G4467" s="11">
        <f>Table3[[#This Row],[Max(s.salary)]]*0.045</f>
        <v>3210.2999999999997</v>
      </c>
      <c r="H4467" s="4">
        <f>Table3[[#This Row],[Max(s.salary)]]-Table3[[#This Row],[4.50%]]</f>
        <v>68129.7</v>
      </c>
      <c r="I4467" s="11">
        <f t="shared" si="69"/>
        <v>4145346.8549999977</v>
      </c>
    </row>
    <row r="4468" spans="1:9" hidden="1">
      <c r="A4468" s="2">
        <v>77178</v>
      </c>
      <c r="B4468" s="2" t="s">
        <v>2728</v>
      </c>
      <c r="C4468" s="2" t="s">
        <v>2189</v>
      </c>
      <c r="D4468" s="2">
        <v>71335</v>
      </c>
      <c r="E4468" s="2" t="s">
        <v>19</v>
      </c>
      <c r="F4468" s="2" t="str">
        <f>IF(Table3[[#This Row],[Max(s.salary)]] &gt; 'covid yearly salary'!$D$8, "T","F")</f>
        <v>F</v>
      </c>
      <c r="G4468" s="11">
        <f>Table3[[#This Row],[Max(s.salary)]]*0.045</f>
        <v>3210.0749999999998</v>
      </c>
      <c r="H4468" s="4">
        <f>Table3[[#This Row],[Max(s.salary)]]-Table3[[#This Row],[4.50%]]</f>
        <v>68124.925000000003</v>
      </c>
      <c r="I4468" s="11">
        <f t="shared" si="69"/>
        <v>4142136.5549999974</v>
      </c>
    </row>
    <row r="4469" spans="1:9" hidden="1">
      <c r="A4469" s="2">
        <v>20447</v>
      </c>
      <c r="B4469" s="2" t="s">
        <v>800</v>
      </c>
      <c r="C4469" s="2" t="s">
        <v>125</v>
      </c>
      <c r="D4469" s="2">
        <v>71319</v>
      </c>
      <c r="E4469" s="2" t="s">
        <v>19</v>
      </c>
      <c r="F4469" s="2" t="str">
        <f>IF(Table3[[#This Row],[Max(s.salary)]] &gt; 'covid yearly salary'!$D$8, "T","F")</f>
        <v>F</v>
      </c>
      <c r="G4469" s="11">
        <f>Table3[[#This Row],[Max(s.salary)]]*0.045</f>
        <v>3209.355</v>
      </c>
      <c r="H4469" s="4">
        <f>Table3[[#This Row],[Max(s.salary)]]-Table3[[#This Row],[4.50%]]</f>
        <v>68109.645000000004</v>
      </c>
      <c r="I4469" s="11">
        <f t="shared" si="69"/>
        <v>4138926.4799999972</v>
      </c>
    </row>
    <row r="4470" spans="1:9" hidden="1">
      <c r="A4470" s="2">
        <v>87859</v>
      </c>
      <c r="B4470" s="2" t="s">
        <v>717</v>
      </c>
      <c r="C4470" s="2" t="s">
        <v>2723</v>
      </c>
      <c r="D4470" s="2">
        <v>62214</v>
      </c>
      <c r="E4470" s="2" t="s">
        <v>19</v>
      </c>
      <c r="F4470" s="2" t="str">
        <f>IF(Table3[[#This Row],[Max(s.salary)]] &gt; 'covid yearly salary'!$D$8, "T","F")</f>
        <v>F</v>
      </c>
      <c r="G4470" s="11">
        <f>Table3[[#This Row],[Max(s.salary)]]*0.045</f>
        <v>2799.63</v>
      </c>
      <c r="H4470" s="4">
        <f>Table3[[#This Row],[Max(s.salary)]]-Table3[[#This Row],[4.50%]]</f>
        <v>59414.37</v>
      </c>
      <c r="I4470" s="11">
        <f t="shared" si="69"/>
        <v>4135717.1249999972</v>
      </c>
    </row>
    <row r="4471" spans="1:9" hidden="1">
      <c r="A4471" s="2">
        <v>87870</v>
      </c>
      <c r="B4471" s="2" t="s">
        <v>629</v>
      </c>
      <c r="C4471" s="2" t="s">
        <v>747</v>
      </c>
      <c r="D4471" s="2">
        <v>44470</v>
      </c>
      <c r="E4471" s="2" t="s">
        <v>19</v>
      </c>
      <c r="F4471" s="2" t="str">
        <f>IF(Table3[[#This Row],[Max(s.salary)]] &gt; 'covid yearly salary'!$D$8, "T","F")</f>
        <v>F</v>
      </c>
      <c r="G4471" s="11">
        <f>Table3[[#This Row],[Max(s.salary)]]*0.045</f>
        <v>2001.1499999999999</v>
      </c>
      <c r="H4471" s="4">
        <f>Table3[[#This Row],[Max(s.salary)]]-Table3[[#This Row],[4.50%]]</f>
        <v>42468.85</v>
      </c>
      <c r="I4471" s="11">
        <f t="shared" si="69"/>
        <v>4132917.4949999969</v>
      </c>
    </row>
    <row r="4472" spans="1:9" hidden="1">
      <c r="A4472" s="2">
        <v>87877</v>
      </c>
      <c r="B4472" s="2" t="s">
        <v>1923</v>
      </c>
      <c r="C4472" s="2" t="s">
        <v>1870</v>
      </c>
      <c r="D4472" s="2">
        <v>56936</v>
      </c>
      <c r="E4472" s="2" t="s">
        <v>19</v>
      </c>
      <c r="F4472" s="2" t="str">
        <f>IF(Table3[[#This Row],[Max(s.salary)]] &gt; 'covid yearly salary'!$D$8, "T","F")</f>
        <v>F</v>
      </c>
      <c r="G4472" s="11">
        <f>Table3[[#This Row],[Max(s.salary)]]*0.045</f>
        <v>2562.12</v>
      </c>
      <c r="H4472" s="4">
        <f>Table3[[#This Row],[Max(s.salary)]]-Table3[[#This Row],[4.50%]]</f>
        <v>54373.88</v>
      </c>
      <c r="I4472" s="11">
        <f t="shared" si="69"/>
        <v>4130916.3449999969</v>
      </c>
    </row>
    <row r="4473" spans="1:9" hidden="1">
      <c r="A4473" s="2">
        <v>39906</v>
      </c>
      <c r="B4473" s="2" t="s">
        <v>1845</v>
      </c>
      <c r="C4473" s="2" t="s">
        <v>916</v>
      </c>
      <c r="D4473" s="2">
        <v>71319</v>
      </c>
      <c r="E4473" s="2" t="s">
        <v>19</v>
      </c>
      <c r="F4473" s="2" t="str">
        <f>IF(Table3[[#This Row],[Max(s.salary)]] &gt; 'covid yearly salary'!$D$8, "T","F")</f>
        <v>F</v>
      </c>
      <c r="G4473" s="11">
        <f>Table3[[#This Row],[Max(s.salary)]]*0.045</f>
        <v>3209.355</v>
      </c>
      <c r="H4473" s="4">
        <f>Table3[[#This Row],[Max(s.salary)]]-Table3[[#This Row],[4.50%]]</f>
        <v>68109.645000000004</v>
      </c>
      <c r="I4473" s="11">
        <f t="shared" si="69"/>
        <v>4128354.2249999968</v>
      </c>
    </row>
    <row r="4474" spans="1:9" hidden="1">
      <c r="A4474" s="2">
        <v>87924</v>
      </c>
      <c r="B4474" s="2" t="s">
        <v>262</v>
      </c>
      <c r="C4474" s="2" t="s">
        <v>2677</v>
      </c>
      <c r="D4474" s="2">
        <v>52994</v>
      </c>
      <c r="E4474" s="2" t="s">
        <v>19</v>
      </c>
      <c r="F4474" s="2" t="str">
        <f>IF(Table3[[#This Row],[Max(s.salary)]] &gt; 'covid yearly salary'!$D$8, "T","F")</f>
        <v>F</v>
      </c>
      <c r="G4474" s="11">
        <f>Table3[[#This Row],[Max(s.salary)]]*0.045</f>
        <v>2384.73</v>
      </c>
      <c r="H4474" s="4">
        <f>Table3[[#This Row],[Max(s.salary)]]-Table3[[#This Row],[4.50%]]</f>
        <v>50609.27</v>
      </c>
      <c r="I4474" s="11">
        <f t="shared" si="69"/>
        <v>4125144.8699999969</v>
      </c>
    </row>
    <row r="4475" spans="1:9" hidden="1">
      <c r="A4475" s="2">
        <v>71004</v>
      </c>
      <c r="B4475" s="2" t="s">
        <v>227</v>
      </c>
      <c r="C4475" s="2" t="s">
        <v>2729</v>
      </c>
      <c r="D4475" s="2">
        <v>71312</v>
      </c>
      <c r="E4475" s="2" t="s">
        <v>19</v>
      </c>
      <c r="F4475" s="2" t="str">
        <f>IF(Table3[[#This Row],[Max(s.salary)]] &gt; 'covid yearly salary'!$D$8, "T","F")</f>
        <v>F</v>
      </c>
      <c r="G4475" s="11">
        <f>Table3[[#This Row],[Max(s.salary)]]*0.045</f>
        <v>3209.04</v>
      </c>
      <c r="H4475" s="4">
        <f>Table3[[#This Row],[Max(s.salary)]]-Table3[[#This Row],[4.50%]]</f>
        <v>68102.960000000006</v>
      </c>
      <c r="I4475" s="11">
        <f t="shared" si="69"/>
        <v>4122760.1399999969</v>
      </c>
    </row>
    <row r="4476" spans="1:9" hidden="1">
      <c r="A4476" s="2">
        <v>87932</v>
      </c>
      <c r="B4476" s="2" t="s">
        <v>774</v>
      </c>
      <c r="C4476" s="2" t="s">
        <v>2713</v>
      </c>
      <c r="D4476" s="2">
        <v>59586</v>
      </c>
      <c r="E4476" s="2" t="s">
        <v>19</v>
      </c>
      <c r="F4476" s="2" t="str">
        <f>IF(Table3[[#This Row],[Max(s.salary)]] &gt; 'covid yearly salary'!$D$8, "T","F")</f>
        <v>F</v>
      </c>
      <c r="G4476" s="11">
        <f>Table3[[#This Row],[Max(s.salary)]]*0.045</f>
        <v>2681.37</v>
      </c>
      <c r="H4476" s="4">
        <f>Table3[[#This Row],[Max(s.salary)]]-Table3[[#This Row],[4.50%]]</f>
        <v>56904.63</v>
      </c>
      <c r="I4476" s="11">
        <f t="shared" si="69"/>
        <v>4119551.0999999973</v>
      </c>
    </row>
    <row r="4477" spans="1:9" hidden="1">
      <c r="A4477" s="2">
        <v>108379</v>
      </c>
      <c r="B4477" s="2" t="s">
        <v>2494</v>
      </c>
      <c r="C4477" s="2" t="s">
        <v>2110</v>
      </c>
      <c r="D4477" s="2">
        <v>71310</v>
      </c>
      <c r="E4477" s="2" t="s">
        <v>19</v>
      </c>
      <c r="F4477" s="2" t="str">
        <f>IF(Table3[[#This Row],[Max(s.salary)]] &gt; 'covid yearly salary'!$D$8, "T","F")</f>
        <v>F</v>
      </c>
      <c r="G4477" s="11">
        <f>Table3[[#This Row],[Max(s.salary)]]*0.045</f>
        <v>3208.95</v>
      </c>
      <c r="H4477" s="4">
        <f>Table3[[#This Row],[Max(s.salary)]]-Table3[[#This Row],[4.50%]]</f>
        <v>68101.05</v>
      </c>
      <c r="I4477" s="11">
        <f t="shared" si="69"/>
        <v>4116869.7299999972</v>
      </c>
    </row>
    <row r="4478" spans="1:9" hidden="1">
      <c r="A4478" s="2">
        <v>48520</v>
      </c>
      <c r="B4478" s="2" t="s">
        <v>1967</v>
      </c>
      <c r="C4478" s="2" t="s">
        <v>2381</v>
      </c>
      <c r="D4478" s="2">
        <v>71309</v>
      </c>
      <c r="E4478" s="2" t="s">
        <v>19</v>
      </c>
      <c r="F4478" s="2" t="str">
        <f>IF(Table3[[#This Row],[Max(s.salary)]] &gt; 'covid yearly salary'!$D$8, "T","F")</f>
        <v>F</v>
      </c>
      <c r="G4478" s="11">
        <f>Table3[[#This Row],[Max(s.salary)]]*0.045</f>
        <v>3208.9049999999997</v>
      </c>
      <c r="H4478" s="4">
        <f>Table3[[#This Row],[Max(s.salary)]]-Table3[[#This Row],[4.50%]]</f>
        <v>68100.095000000001</v>
      </c>
      <c r="I4478" s="11">
        <f t="shared" si="69"/>
        <v>4113660.779999997</v>
      </c>
    </row>
    <row r="4479" spans="1:9" hidden="1">
      <c r="A4479" s="2">
        <v>88691</v>
      </c>
      <c r="B4479" s="2" t="s">
        <v>534</v>
      </c>
      <c r="C4479" s="2" t="s">
        <v>2439</v>
      </c>
      <c r="D4479" s="2">
        <v>71296</v>
      </c>
      <c r="E4479" s="2" t="s">
        <v>19</v>
      </c>
      <c r="F4479" s="2" t="str">
        <f>IF(Table3[[#This Row],[Max(s.salary)]] &gt; 'covid yearly salary'!$D$8, "T","F")</f>
        <v>F</v>
      </c>
      <c r="G4479" s="11">
        <f>Table3[[#This Row],[Max(s.salary)]]*0.045</f>
        <v>3208.3199999999997</v>
      </c>
      <c r="H4479" s="4">
        <f>Table3[[#This Row],[Max(s.salary)]]-Table3[[#This Row],[4.50%]]</f>
        <v>68087.679999999993</v>
      </c>
      <c r="I4479" s="11">
        <f t="shared" si="69"/>
        <v>4110451.8749999972</v>
      </c>
    </row>
    <row r="4480" spans="1:9" hidden="1">
      <c r="A4480" s="2">
        <v>88011</v>
      </c>
      <c r="B4480" s="2" t="s">
        <v>560</v>
      </c>
      <c r="C4480" s="2" t="s">
        <v>2514</v>
      </c>
      <c r="D4480" s="2">
        <v>43244</v>
      </c>
      <c r="E4480" s="2" t="s">
        <v>19</v>
      </c>
      <c r="F4480" s="2" t="str">
        <f>IF(Table3[[#This Row],[Max(s.salary)]] &gt; 'covid yearly salary'!$D$8, "T","F")</f>
        <v>F</v>
      </c>
      <c r="G4480" s="11">
        <f>Table3[[#This Row],[Max(s.salary)]]*0.045</f>
        <v>1945.98</v>
      </c>
      <c r="H4480" s="4">
        <f>Table3[[#This Row],[Max(s.salary)]]-Table3[[#This Row],[4.50%]]</f>
        <v>41298.019999999997</v>
      </c>
      <c r="I4480" s="11">
        <f t="shared" si="69"/>
        <v>4107243.5549999969</v>
      </c>
    </row>
    <row r="4481" spans="1:9" hidden="1">
      <c r="A4481" s="2">
        <v>31246</v>
      </c>
      <c r="B4481" s="2" t="s">
        <v>1323</v>
      </c>
      <c r="C4481" s="2" t="s">
        <v>2716</v>
      </c>
      <c r="D4481" s="2">
        <v>71294</v>
      </c>
      <c r="E4481" s="2" t="s">
        <v>19</v>
      </c>
      <c r="F4481" s="2" t="str">
        <f>IF(Table3[[#This Row],[Max(s.salary)]] &gt; 'covid yearly salary'!$D$8, "T","F")</f>
        <v>F</v>
      </c>
      <c r="G4481" s="11">
        <f>Table3[[#This Row],[Max(s.salary)]]*0.045</f>
        <v>3208.23</v>
      </c>
      <c r="H4481" s="4">
        <f>Table3[[#This Row],[Max(s.salary)]]-Table3[[#This Row],[4.50%]]</f>
        <v>68085.77</v>
      </c>
      <c r="I4481" s="11">
        <f t="shared" si="69"/>
        <v>4105297.5749999974</v>
      </c>
    </row>
    <row r="4482" spans="1:9" hidden="1">
      <c r="A4482" s="2">
        <v>17133</v>
      </c>
      <c r="B4482" s="2" t="s">
        <v>1714</v>
      </c>
      <c r="C4482" s="2" t="s">
        <v>1219</v>
      </c>
      <c r="D4482" s="2">
        <v>71289</v>
      </c>
      <c r="E4482" s="2" t="s">
        <v>19</v>
      </c>
      <c r="F4482" s="2" t="str">
        <f>IF(Table3[[#This Row],[Max(s.salary)]] &gt; 'covid yearly salary'!$D$8, "T","F")</f>
        <v>F</v>
      </c>
      <c r="G4482" s="11">
        <f>Table3[[#This Row],[Max(s.salary)]]*0.045</f>
        <v>3208.0049999999997</v>
      </c>
      <c r="H4482" s="4">
        <f>Table3[[#This Row],[Max(s.salary)]]-Table3[[#This Row],[4.50%]]</f>
        <v>68080.994999999995</v>
      </c>
      <c r="I4482" s="11">
        <f t="shared" ref="I4482:I4545" si="70">SUM(G4482:G8700)</f>
        <v>4102089.3449999974</v>
      </c>
    </row>
    <row r="4483" spans="1:9" hidden="1">
      <c r="A4483" s="2">
        <v>88073</v>
      </c>
      <c r="B4483" s="2" t="s">
        <v>1488</v>
      </c>
      <c r="C4483" s="2" t="s">
        <v>2374</v>
      </c>
      <c r="D4483" s="2">
        <v>54884</v>
      </c>
      <c r="E4483" s="2" t="s">
        <v>19</v>
      </c>
      <c r="F4483" s="2" t="str">
        <f>IF(Table3[[#This Row],[Max(s.salary)]] &gt; 'covid yearly salary'!$D$8, "T","F")</f>
        <v>F</v>
      </c>
      <c r="G4483" s="11">
        <f>Table3[[#This Row],[Max(s.salary)]]*0.045</f>
        <v>2469.7799999999997</v>
      </c>
      <c r="H4483" s="4">
        <f>Table3[[#This Row],[Max(s.salary)]]-Table3[[#This Row],[4.50%]]</f>
        <v>52414.22</v>
      </c>
      <c r="I4483" s="11">
        <f t="shared" si="70"/>
        <v>4098881.3399999975</v>
      </c>
    </row>
    <row r="4484" spans="1:9" hidden="1">
      <c r="A4484" s="2">
        <v>45151</v>
      </c>
      <c r="B4484" s="2" t="s">
        <v>2730</v>
      </c>
      <c r="C4484" s="2" t="s">
        <v>1496</v>
      </c>
      <c r="D4484" s="2">
        <v>71287</v>
      </c>
      <c r="E4484" s="2" t="s">
        <v>19</v>
      </c>
      <c r="F4484" s="2" t="str">
        <f>IF(Table3[[#This Row],[Max(s.salary)]] &gt; 'covid yearly salary'!$D$8, "T","F")</f>
        <v>F</v>
      </c>
      <c r="G4484" s="11">
        <f>Table3[[#This Row],[Max(s.salary)]]*0.045</f>
        <v>3207.915</v>
      </c>
      <c r="H4484" s="4">
        <f>Table3[[#This Row],[Max(s.salary)]]-Table3[[#This Row],[4.50%]]</f>
        <v>68079.085000000006</v>
      </c>
      <c r="I4484" s="11">
        <f t="shared" si="70"/>
        <v>4096411.5599999973</v>
      </c>
    </row>
    <row r="4485" spans="1:9" hidden="1">
      <c r="A4485" s="2">
        <v>108205</v>
      </c>
      <c r="B4485" s="2" t="s">
        <v>126</v>
      </c>
      <c r="C4485" s="2" t="s">
        <v>1629</v>
      </c>
      <c r="D4485" s="2">
        <v>71287</v>
      </c>
      <c r="E4485" s="2" t="s">
        <v>19</v>
      </c>
      <c r="F4485" s="2" t="str">
        <f>IF(Table3[[#This Row],[Max(s.salary)]] &gt; 'covid yearly salary'!$D$8, "T","F")</f>
        <v>F</v>
      </c>
      <c r="G4485" s="11">
        <f>Table3[[#This Row],[Max(s.salary)]]*0.045</f>
        <v>3207.915</v>
      </c>
      <c r="H4485" s="4">
        <f>Table3[[#This Row],[Max(s.salary)]]-Table3[[#This Row],[4.50%]]</f>
        <v>68079.085000000006</v>
      </c>
      <c r="I4485" s="11">
        <f t="shared" si="70"/>
        <v>4093203.6449999972</v>
      </c>
    </row>
    <row r="4486" spans="1:9" hidden="1">
      <c r="A4486" s="2">
        <v>48629</v>
      </c>
      <c r="B4486" s="2" t="s">
        <v>1707</v>
      </c>
      <c r="C4486" s="2" t="s">
        <v>1169</v>
      </c>
      <c r="D4486" s="2">
        <v>71281</v>
      </c>
      <c r="E4486" s="2" t="s">
        <v>19</v>
      </c>
      <c r="F4486" s="2" t="str">
        <f>IF(Table3[[#This Row],[Max(s.salary)]] &gt; 'covid yearly salary'!$D$8, "T","F")</f>
        <v>F</v>
      </c>
      <c r="G4486" s="11">
        <f>Table3[[#This Row],[Max(s.salary)]]*0.045</f>
        <v>3207.645</v>
      </c>
      <c r="H4486" s="4">
        <f>Table3[[#This Row],[Max(s.salary)]]-Table3[[#This Row],[4.50%]]</f>
        <v>68073.354999999996</v>
      </c>
      <c r="I4486" s="11">
        <f t="shared" si="70"/>
        <v>4089995.7299999967</v>
      </c>
    </row>
    <row r="4487" spans="1:9" hidden="1">
      <c r="A4487" s="2">
        <v>105277</v>
      </c>
      <c r="B4487" s="2" t="s">
        <v>2529</v>
      </c>
      <c r="C4487" s="2" t="s">
        <v>230</v>
      </c>
      <c r="D4487" s="2">
        <v>71279</v>
      </c>
      <c r="E4487" s="2" t="s">
        <v>19</v>
      </c>
      <c r="F4487" s="2" t="str">
        <f>IF(Table3[[#This Row],[Max(s.salary)]] &gt; 'covid yearly salary'!$D$8, "T","F")</f>
        <v>F</v>
      </c>
      <c r="G4487" s="11">
        <f>Table3[[#This Row],[Max(s.salary)]]*0.045</f>
        <v>3207.5549999999998</v>
      </c>
      <c r="H4487" s="4">
        <f>Table3[[#This Row],[Max(s.salary)]]-Table3[[#This Row],[4.50%]]</f>
        <v>68071.445000000007</v>
      </c>
      <c r="I4487" s="11">
        <f t="shared" si="70"/>
        <v>4086788.0849999967</v>
      </c>
    </row>
    <row r="4488" spans="1:9" hidden="1">
      <c r="A4488" s="2">
        <v>105413</v>
      </c>
      <c r="B4488" s="2" t="s">
        <v>1349</v>
      </c>
      <c r="C4488" s="2" t="s">
        <v>1831</v>
      </c>
      <c r="D4488" s="2">
        <v>71274</v>
      </c>
      <c r="E4488" s="2" t="s">
        <v>19</v>
      </c>
      <c r="F4488" s="2" t="str">
        <f>IF(Table3[[#This Row],[Max(s.salary)]] &gt; 'covid yearly salary'!$D$8, "T","F")</f>
        <v>F</v>
      </c>
      <c r="G4488" s="11">
        <f>Table3[[#This Row],[Max(s.salary)]]*0.045</f>
        <v>3207.33</v>
      </c>
      <c r="H4488" s="4">
        <f>Table3[[#This Row],[Max(s.salary)]]-Table3[[#This Row],[4.50%]]</f>
        <v>68066.67</v>
      </c>
      <c r="I4488" s="11">
        <f t="shared" si="70"/>
        <v>4083580.529999997</v>
      </c>
    </row>
    <row r="4489" spans="1:9" hidden="1">
      <c r="A4489" s="2">
        <v>72678</v>
      </c>
      <c r="B4489" s="2" t="s">
        <v>157</v>
      </c>
      <c r="C4489" s="2" t="s">
        <v>2526</v>
      </c>
      <c r="D4489" s="2">
        <v>71269</v>
      </c>
      <c r="E4489" s="2" t="s">
        <v>19</v>
      </c>
      <c r="F4489" s="2" t="str">
        <f>IF(Table3[[#This Row],[Max(s.salary)]] &gt; 'covid yearly salary'!$D$8, "T","F")</f>
        <v>F</v>
      </c>
      <c r="G4489" s="11">
        <f>Table3[[#This Row],[Max(s.salary)]]*0.045</f>
        <v>3207.105</v>
      </c>
      <c r="H4489" s="4">
        <f>Table3[[#This Row],[Max(s.salary)]]-Table3[[#This Row],[4.50%]]</f>
        <v>68061.895000000004</v>
      </c>
      <c r="I4489" s="11">
        <f t="shared" si="70"/>
        <v>4080373.1999999969</v>
      </c>
    </row>
    <row r="4490" spans="1:9" hidden="1">
      <c r="A4490" s="2">
        <v>89122</v>
      </c>
      <c r="B4490" s="2" t="s">
        <v>2731</v>
      </c>
      <c r="C4490" s="2" t="s">
        <v>906</v>
      </c>
      <c r="D4490" s="2">
        <v>71268</v>
      </c>
      <c r="E4490" s="2" t="s">
        <v>19</v>
      </c>
      <c r="F4490" s="2" t="str">
        <f>IF(Table3[[#This Row],[Max(s.salary)]] &gt; 'covid yearly salary'!$D$8, "T","F")</f>
        <v>F</v>
      </c>
      <c r="G4490" s="11">
        <f>Table3[[#This Row],[Max(s.salary)]]*0.045</f>
        <v>3207.06</v>
      </c>
      <c r="H4490" s="4">
        <f>Table3[[#This Row],[Max(s.salary)]]-Table3[[#This Row],[4.50%]]</f>
        <v>68060.94</v>
      </c>
      <c r="I4490" s="11">
        <f t="shared" si="70"/>
        <v>4077166.0949999965</v>
      </c>
    </row>
    <row r="4491" spans="1:9" hidden="1">
      <c r="A4491" s="2">
        <v>51567</v>
      </c>
      <c r="B4491" s="2" t="s">
        <v>416</v>
      </c>
      <c r="C4491" s="2" t="s">
        <v>1391</v>
      </c>
      <c r="D4491" s="2">
        <v>71249</v>
      </c>
      <c r="E4491" s="2" t="s">
        <v>19</v>
      </c>
      <c r="F4491" s="2" t="str">
        <f>IF(Table3[[#This Row],[Max(s.salary)]] &gt; 'covid yearly salary'!$D$8, "T","F")</f>
        <v>F</v>
      </c>
      <c r="G4491" s="11">
        <f>Table3[[#This Row],[Max(s.salary)]]*0.045</f>
        <v>3206.2049999999999</v>
      </c>
      <c r="H4491" s="4">
        <f>Table3[[#This Row],[Max(s.salary)]]-Table3[[#This Row],[4.50%]]</f>
        <v>68042.794999999998</v>
      </c>
      <c r="I4491" s="11">
        <f t="shared" si="70"/>
        <v>4073959.0349999969</v>
      </c>
    </row>
    <row r="4492" spans="1:9" hidden="1">
      <c r="A4492" s="2">
        <v>20769</v>
      </c>
      <c r="B4492" s="2" t="s">
        <v>1445</v>
      </c>
      <c r="C4492" s="2" t="s">
        <v>39</v>
      </c>
      <c r="D4492" s="2">
        <v>71246</v>
      </c>
      <c r="E4492" s="2" t="s">
        <v>19</v>
      </c>
      <c r="F4492" s="2" t="str">
        <f>IF(Table3[[#This Row],[Max(s.salary)]] &gt; 'covid yearly salary'!$D$8, "T","F")</f>
        <v>F</v>
      </c>
      <c r="G4492" s="11">
        <f>Table3[[#This Row],[Max(s.salary)]]*0.045</f>
        <v>3206.0699999999997</v>
      </c>
      <c r="H4492" s="4">
        <f>Table3[[#This Row],[Max(s.salary)]]-Table3[[#This Row],[4.50%]]</f>
        <v>68039.929999999993</v>
      </c>
      <c r="I4492" s="11">
        <f t="shared" si="70"/>
        <v>4070752.8299999968</v>
      </c>
    </row>
    <row r="4493" spans="1:9" hidden="1">
      <c r="A4493" s="2">
        <v>78495</v>
      </c>
      <c r="B4493" s="2" t="s">
        <v>2096</v>
      </c>
      <c r="C4493" s="2" t="s">
        <v>1427</v>
      </c>
      <c r="D4493" s="2">
        <v>71236</v>
      </c>
      <c r="E4493" s="2" t="s">
        <v>19</v>
      </c>
      <c r="F4493" s="2" t="str">
        <f>IF(Table3[[#This Row],[Max(s.salary)]] &gt; 'covid yearly salary'!$D$8, "T","F")</f>
        <v>F</v>
      </c>
      <c r="G4493" s="11">
        <f>Table3[[#This Row],[Max(s.salary)]]*0.045</f>
        <v>3205.62</v>
      </c>
      <c r="H4493" s="4">
        <f>Table3[[#This Row],[Max(s.salary)]]-Table3[[#This Row],[4.50%]]</f>
        <v>68030.38</v>
      </c>
      <c r="I4493" s="11">
        <f t="shared" si="70"/>
        <v>4067546.7599999965</v>
      </c>
    </row>
    <row r="4494" spans="1:9" hidden="1">
      <c r="A4494" s="2">
        <v>75813</v>
      </c>
      <c r="B4494" s="2" t="s">
        <v>1495</v>
      </c>
      <c r="C4494" s="2" t="s">
        <v>1376</v>
      </c>
      <c r="D4494" s="2">
        <v>71231</v>
      </c>
      <c r="E4494" s="2" t="s">
        <v>19</v>
      </c>
      <c r="F4494" s="2" t="str">
        <f>IF(Table3[[#This Row],[Max(s.salary)]] &gt; 'covid yearly salary'!$D$8, "T","F")</f>
        <v>F</v>
      </c>
      <c r="G4494" s="11">
        <f>Table3[[#This Row],[Max(s.salary)]]*0.045</f>
        <v>3205.395</v>
      </c>
      <c r="H4494" s="4">
        <f>Table3[[#This Row],[Max(s.salary)]]-Table3[[#This Row],[4.50%]]</f>
        <v>68025.604999999996</v>
      </c>
      <c r="I4494" s="11">
        <f t="shared" si="70"/>
        <v>4064341.1399999964</v>
      </c>
    </row>
    <row r="4495" spans="1:9" hidden="1">
      <c r="A4495" s="2">
        <v>85672</v>
      </c>
      <c r="B4495" s="2" t="s">
        <v>2133</v>
      </c>
      <c r="C4495" s="2" t="s">
        <v>2678</v>
      </c>
      <c r="D4495" s="2">
        <v>71223</v>
      </c>
      <c r="E4495" s="2" t="s">
        <v>19</v>
      </c>
      <c r="F4495" s="2" t="str">
        <f>IF(Table3[[#This Row],[Max(s.salary)]] &gt; 'covid yearly salary'!$D$8, "T","F")</f>
        <v>F</v>
      </c>
      <c r="G4495" s="11">
        <f>Table3[[#This Row],[Max(s.salary)]]*0.045</f>
        <v>3205.0349999999999</v>
      </c>
      <c r="H4495" s="4">
        <f>Table3[[#This Row],[Max(s.salary)]]-Table3[[#This Row],[4.50%]]</f>
        <v>68017.964999999997</v>
      </c>
      <c r="I4495" s="11">
        <f t="shared" si="70"/>
        <v>4061135.7449999964</v>
      </c>
    </row>
    <row r="4496" spans="1:9" hidden="1">
      <c r="A4496" s="2">
        <v>35076</v>
      </c>
      <c r="B4496" s="2" t="s">
        <v>1228</v>
      </c>
      <c r="C4496" s="2" t="s">
        <v>1237</v>
      </c>
      <c r="D4496" s="2">
        <v>71221</v>
      </c>
      <c r="E4496" s="2" t="s">
        <v>19</v>
      </c>
      <c r="F4496" s="2" t="str">
        <f>IF(Table3[[#This Row],[Max(s.salary)]] &gt; 'covid yearly salary'!$D$8, "T","F")</f>
        <v>F</v>
      </c>
      <c r="G4496" s="11">
        <f>Table3[[#This Row],[Max(s.salary)]]*0.045</f>
        <v>3204.9449999999997</v>
      </c>
      <c r="H4496" s="4">
        <f>Table3[[#This Row],[Max(s.salary)]]-Table3[[#This Row],[4.50%]]</f>
        <v>68016.054999999993</v>
      </c>
      <c r="I4496" s="11">
        <f t="shared" si="70"/>
        <v>4057930.7099999962</v>
      </c>
    </row>
    <row r="4497" spans="1:9" hidden="1">
      <c r="A4497" s="2">
        <v>88180</v>
      </c>
      <c r="B4497" s="2" t="s">
        <v>1328</v>
      </c>
      <c r="C4497" s="2" t="s">
        <v>1936</v>
      </c>
      <c r="D4497" s="2">
        <v>61535</v>
      </c>
      <c r="E4497" s="2" t="s">
        <v>19</v>
      </c>
      <c r="F4497" s="2" t="str">
        <f>IF(Table3[[#This Row],[Max(s.salary)]] &gt; 'covid yearly salary'!$D$8, "T","F")</f>
        <v>F</v>
      </c>
      <c r="G4497" s="11">
        <f>Table3[[#This Row],[Max(s.salary)]]*0.045</f>
        <v>2769.0749999999998</v>
      </c>
      <c r="H4497" s="4">
        <f>Table3[[#This Row],[Max(s.salary)]]-Table3[[#This Row],[4.50%]]</f>
        <v>58765.925000000003</v>
      </c>
      <c r="I4497" s="11">
        <f t="shared" si="70"/>
        <v>4054725.7649999964</v>
      </c>
    </row>
    <row r="4498" spans="1:9" hidden="1">
      <c r="A4498" s="2">
        <v>82842</v>
      </c>
      <c r="B4498" s="2" t="s">
        <v>652</v>
      </c>
      <c r="C4498" s="2" t="s">
        <v>762</v>
      </c>
      <c r="D4498" s="2">
        <v>71221</v>
      </c>
      <c r="E4498" s="2" t="s">
        <v>19</v>
      </c>
      <c r="F4498" s="2" t="str">
        <f>IF(Table3[[#This Row],[Max(s.salary)]] &gt; 'covid yearly salary'!$D$8, "T","F")</f>
        <v>F</v>
      </c>
      <c r="G4498" s="11">
        <f>Table3[[#This Row],[Max(s.salary)]]*0.045</f>
        <v>3204.9449999999997</v>
      </c>
      <c r="H4498" s="4">
        <f>Table3[[#This Row],[Max(s.salary)]]-Table3[[#This Row],[4.50%]]</f>
        <v>68016.054999999993</v>
      </c>
      <c r="I4498" s="11">
        <f t="shared" si="70"/>
        <v>4051956.6899999962</v>
      </c>
    </row>
    <row r="4499" spans="1:9" hidden="1">
      <c r="A4499" s="2">
        <v>25106</v>
      </c>
      <c r="B4499" s="2" t="s">
        <v>738</v>
      </c>
      <c r="C4499" s="2" t="s">
        <v>2126</v>
      </c>
      <c r="D4499" s="2">
        <v>71219</v>
      </c>
      <c r="E4499" s="2" t="s">
        <v>19</v>
      </c>
      <c r="F4499" s="2" t="str">
        <f>IF(Table3[[#This Row],[Max(s.salary)]] &gt; 'covid yearly salary'!$D$8, "T","F")</f>
        <v>F</v>
      </c>
      <c r="G4499" s="11">
        <f>Table3[[#This Row],[Max(s.salary)]]*0.045</f>
        <v>3204.855</v>
      </c>
      <c r="H4499" s="4">
        <f>Table3[[#This Row],[Max(s.salary)]]-Table3[[#This Row],[4.50%]]</f>
        <v>68014.145000000004</v>
      </c>
      <c r="I4499" s="11">
        <f t="shared" si="70"/>
        <v>4048751.7449999964</v>
      </c>
    </row>
    <row r="4500" spans="1:9" hidden="1">
      <c r="A4500" s="2">
        <v>78467</v>
      </c>
      <c r="B4500" s="2" t="s">
        <v>2032</v>
      </c>
      <c r="C4500" s="2" t="s">
        <v>387</v>
      </c>
      <c r="D4500" s="2">
        <v>71217</v>
      </c>
      <c r="E4500" s="2" t="s">
        <v>19</v>
      </c>
      <c r="F4500" s="2" t="str">
        <f>IF(Table3[[#This Row],[Max(s.salary)]] &gt; 'covid yearly salary'!$D$8, "T","F")</f>
        <v>F</v>
      </c>
      <c r="G4500" s="11">
        <f>Table3[[#This Row],[Max(s.salary)]]*0.045</f>
        <v>3204.7649999999999</v>
      </c>
      <c r="H4500" s="4">
        <f>Table3[[#This Row],[Max(s.salary)]]-Table3[[#This Row],[4.50%]]</f>
        <v>68012.235000000001</v>
      </c>
      <c r="I4500" s="11">
        <f t="shared" si="70"/>
        <v>4045546.8899999964</v>
      </c>
    </row>
    <row r="4501" spans="1:9" hidden="1">
      <c r="A4501" s="2">
        <v>88208</v>
      </c>
      <c r="B4501" s="2" t="s">
        <v>2454</v>
      </c>
      <c r="C4501" s="2" t="s">
        <v>1261</v>
      </c>
      <c r="D4501" s="2">
        <v>52295</v>
      </c>
      <c r="E4501" s="2" t="s">
        <v>19</v>
      </c>
      <c r="F4501" s="2" t="str">
        <f>IF(Table3[[#This Row],[Max(s.salary)]] &gt; 'covid yearly salary'!$D$8, "T","F")</f>
        <v>F</v>
      </c>
      <c r="G4501" s="11">
        <f>Table3[[#This Row],[Max(s.salary)]]*0.045</f>
        <v>2353.2750000000001</v>
      </c>
      <c r="H4501" s="4">
        <f>Table3[[#This Row],[Max(s.salary)]]-Table3[[#This Row],[4.50%]]</f>
        <v>49941.724999999999</v>
      </c>
      <c r="I4501" s="11">
        <f t="shared" si="70"/>
        <v>4042342.1249999967</v>
      </c>
    </row>
    <row r="4502" spans="1:9" hidden="1">
      <c r="A4502" s="2">
        <v>88210</v>
      </c>
      <c r="B4502" s="2" t="s">
        <v>2285</v>
      </c>
      <c r="C4502" s="2" t="s">
        <v>1771</v>
      </c>
      <c r="D4502" s="2">
        <v>61959</v>
      </c>
      <c r="E4502" s="2" t="s">
        <v>19</v>
      </c>
      <c r="F4502" s="2" t="str">
        <f>IF(Table3[[#This Row],[Max(s.salary)]] &gt; 'covid yearly salary'!$D$8, "T","F")</f>
        <v>F</v>
      </c>
      <c r="G4502" s="11">
        <f>Table3[[#This Row],[Max(s.salary)]]*0.045</f>
        <v>2788.1549999999997</v>
      </c>
      <c r="H4502" s="4">
        <f>Table3[[#This Row],[Max(s.salary)]]-Table3[[#This Row],[4.50%]]</f>
        <v>59170.845000000001</v>
      </c>
      <c r="I4502" s="11">
        <f t="shared" si="70"/>
        <v>4039988.8499999968</v>
      </c>
    </row>
    <row r="4503" spans="1:9" hidden="1">
      <c r="A4503" s="2">
        <v>75618</v>
      </c>
      <c r="B4503" s="2" t="s">
        <v>105</v>
      </c>
      <c r="C4503" s="2" t="s">
        <v>2000</v>
      </c>
      <c r="D4503" s="2">
        <v>71210</v>
      </c>
      <c r="E4503" s="2" t="s">
        <v>19</v>
      </c>
      <c r="F4503" s="2" t="str">
        <f>IF(Table3[[#This Row],[Max(s.salary)]] &gt; 'covid yearly salary'!$D$8, "T","F")</f>
        <v>F</v>
      </c>
      <c r="G4503" s="11">
        <f>Table3[[#This Row],[Max(s.salary)]]*0.045</f>
        <v>3204.45</v>
      </c>
      <c r="H4503" s="4">
        <f>Table3[[#This Row],[Max(s.salary)]]-Table3[[#This Row],[4.50%]]</f>
        <v>68005.55</v>
      </c>
      <c r="I4503" s="11">
        <f t="shared" si="70"/>
        <v>4037200.6949999966</v>
      </c>
    </row>
    <row r="4504" spans="1:9" hidden="1">
      <c r="A4504" s="2">
        <v>74142</v>
      </c>
      <c r="B4504" s="2" t="s">
        <v>57</v>
      </c>
      <c r="C4504" s="2" t="s">
        <v>2616</v>
      </c>
      <c r="D4504" s="2">
        <v>71204</v>
      </c>
      <c r="E4504" s="2" t="s">
        <v>19</v>
      </c>
      <c r="F4504" s="2" t="str">
        <f>IF(Table3[[#This Row],[Max(s.salary)]] &gt; 'covid yearly salary'!$D$8, "T","F")</f>
        <v>F</v>
      </c>
      <c r="G4504" s="11">
        <f>Table3[[#This Row],[Max(s.salary)]]*0.045</f>
        <v>3204.18</v>
      </c>
      <c r="H4504" s="4">
        <f>Table3[[#This Row],[Max(s.salary)]]-Table3[[#This Row],[4.50%]]</f>
        <v>67999.820000000007</v>
      </c>
      <c r="I4504" s="11">
        <f t="shared" si="70"/>
        <v>4033996.2449999969</v>
      </c>
    </row>
    <row r="4505" spans="1:9" hidden="1">
      <c r="A4505" s="2">
        <v>88270</v>
      </c>
      <c r="B4505" s="2" t="s">
        <v>2044</v>
      </c>
      <c r="C4505" s="2" t="s">
        <v>2530</v>
      </c>
      <c r="D4505" s="2">
        <v>57952</v>
      </c>
      <c r="E4505" s="2" t="s">
        <v>19</v>
      </c>
      <c r="F4505" s="2" t="str">
        <f>IF(Table3[[#This Row],[Max(s.salary)]] &gt; 'covid yearly salary'!$D$8, "T","F")</f>
        <v>F</v>
      </c>
      <c r="G4505" s="11">
        <f>Table3[[#This Row],[Max(s.salary)]]*0.045</f>
        <v>2607.8399999999997</v>
      </c>
      <c r="H4505" s="4">
        <f>Table3[[#This Row],[Max(s.salary)]]-Table3[[#This Row],[4.50%]]</f>
        <v>55344.160000000003</v>
      </c>
      <c r="I4505" s="11">
        <f t="shared" si="70"/>
        <v>4030792.0649999967</v>
      </c>
    </row>
    <row r="4506" spans="1:9" hidden="1">
      <c r="A4506" s="2">
        <v>84498</v>
      </c>
      <c r="B4506" s="2" t="s">
        <v>1920</v>
      </c>
      <c r="C4506" s="2" t="s">
        <v>1889</v>
      </c>
      <c r="D4506" s="2">
        <v>71199</v>
      </c>
      <c r="E4506" s="2" t="s">
        <v>19</v>
      </c>
      <c r="F4506" s="2" t="str">
        <f>IF(Table3[[#This Row],[Max(s.salary)]] &gt; 'covid yearly salary'!$D$8, "T","F")</f>
        <v>F</v>
      </c>
      <c r="G4506" s="11">
        <f>Table3[[#This Row],[Max(s.salary)]]*0.045</f>
        <v>3203.9549999999999</v>
      </c>
      <c r="H4506" s="4">
        <f>Table3[[#This Row],[Max(s.salary)]]-Table3[[#This Row],[4.50%]]</f>
        <v>67995.044999999998</v>
      </c>
      <c r="I4506" s="11">
        <f t="shared" si="70"/>
        <v>4028184.2249999968</v>
      </c>
    </row>
    <row r="4507" spans="1:9" hidden="1">
      <c r="A4507" s="2">
        <v>88317</v>
      </c>
      <c r="B4507" s="2" t="s">
        <v>707</v>
      </c>
      <c r="C4507" s="2" t="s">
        <v>1815</v>
      </c>
      <c r="D4507" s="2">
        <v>43873</v>
      </c>
      <c r="E4507" s="2" t="s">
        <v>19</v>
      </c>
      <c r="F4507" s="2" t="str">
        <f>IF(Table3[[#This Row],[Max(s.salary)]] &gt; 'covid yearly salary'!$D$8, "T","F")</f>
        <v>F</v>
      </c>
      <c r="G4507" s="11">
        <f>Table3[[#This Row],[Max(s.salary)]]*0.045</f>
        <v>1974.2849999999999</v>
      </c>
      <c r="H4507" s="4">
        <f>Table3[[#This Row],[Max(s.salary)]]-Table3[[#This Row],[4.50%]]</f>
        <v>41898.714999999997</v>
      </c>
      <c r="I4507" s="11">
        <f t="shared" si="70"/>
        <v>4024980.2699999968</v>
      </c>
    </row>
    <row r="4508" spans="1:9" hidden="1">
      <c r="A4508" s="2">
        <v>88399</v>
      </c>
      <c r="B4508" s="2" t="s">
        <v>2265</v>
      </c>
      <c r="C4508" s="2" t="s">
        <v>710</v>
      </c>
      <c r="D4508" s="2">
        <v>48042</v>
      </c>
      <c r="E4508" s="2" t="s">
        <v>19</v>
      </c>
      <c r="F4508" s="2" t="str">
        <f>IF(Table3[[#This Row],[Max(s.salary)]] &gt; 'covid yearly salary'!$D$8, "T","F")</f>
        <v>F</v>
      </c>
      <c r="G4508" s="11">
        <f>Table3[[#This Row],[Max(s.salary)]]*0.045</f>
        <v>2161.89</v>
      </c>
      <c r="H4508" s="4">
        <f>Table3[[#This Row],[Max(s.salary)]]-Table3[[#This Row],[4.50%]]</f>
        <v>45880.11</v>
      </c>
      <c r="I4508" s="11">
        <f t="shared" si="70"/>
        <v>4023005.9849999971</v>
      </c>
    </row>
    <row r="4509" spans="1:9" hidden="1">
      <c r="A4509" s="2">
        <v>96721</v>
      </c>
      <c r="B4509" s="2" t="s">
        <v>1591</v>
      </c>
      <c r="C4509" s="2" t="s">
        <v>2677</v>
      </c>
      <c r="D4509" s="2">
        <v>71198</v>
      </c>
      <c r="E4509" s="2" t="s">
        <v>19</v>
      </c>
      <c r="F4509" s="2" t="str">
        <f>IF(Table3[[#This Row],[Max(s.salary)]] &gt; 'covid yearly salary'!$D$8, "T","F")</f>
        <v>F</v>
      </c>
      <c r="G4509" s="11">
        <f>Table3[[#This Row],[Max(s.salary)]]*0.045</f>
        <v>3203.91</v>
      </c>
      <c r="H4509" s="4">
        <f>Table3[[#This Row],[Max(s.salary)]]-Table3[[#This Row],[4.50%]]</f>
        <v>67994.09</v>
      </c>
      <c r="I4509" s="11">
        <f t="shared" si="70"/>
        <v>4020844.0949999969</v>
      </c>
    </row>
    <row r="4510" spans="1:9" hidden="1">
      <c r="A4510" s="2">
        <v>88453</v>
      </c>
      <c r="B4510" s="2" t="s">
        <v>797</v>
      </c>
      <c r="C4510" s="2" t="s">
        <v>999</v>
      </c>
      <c r="D4510" s="2">
        <v>40000</v>
      </c>
      <c r="E4510" s="2" t="s">
        <v>19</v>
      </c>
      <c r="F4510" s="2" t="str">
        <f>IF(Table3[[#This Row],[Max(s.salary)]] &gt; 'covid yearly salary'!$D$8, "T","F")</f>
        <v>F</v>
      </c>
      <c r="G4510" s="11">
        <f>Table3[[#This Row],[Max(s.salary)]]*0.045</f>
        <v>1800</v>
      </c>
      <c r="H4510" s="4">
        <f>Table3[[#This Row],[Max(s.salary)]]-Table3[[#This Row],[4.50%]]</f>
        <v>38200</v>
      </c>
      <c r="I4510" s="11">
        <f t="shared" si="70"/>
        <v>4017640.1849999968</v>
      </c>
    </row>
    <row r="4511" spans="1:9" hidden="1">
      <c r="A4511" s="2">
        <v>54994</v>
      </c>
      <c r="B4511" s="2" t="s">
        <v>2647</v>
      </c>
      <c r="C4511" s="2" t="s">
        <v>828</v>
      </c>
      <c r="D4511" s="2">
        <v>71187</v>
      </c>
      <c r="E4511" s="2" t="s">
        <v>19</v>
      </c>
      <c r="F4511" s="2" t="str">
        <f>IF(Table3[[#This Row],[Max(s.salary)]] &gt; 'covid yearly salary'!$D$8, "T","F")</f>
        <v>F</v>
      </c>
      <c r="G4511" s="11">
        <f>Table3[[#This Row],[Max(s.salary)]]*0.045</f>
        <v>3203.415</v>
      </c>
      <c r="H4511" s="4">
        <f>Table3[[#This Row],[Max(s.salary)]]-Table3[[#This Row],[4.50%]]</f>
        <v>67983.585000000006</v>
      </c>
      <c r="I4511" s="11">
        <f t="shared" si="70"/>
        <v>4015840.1849999968</v>
      </c>
    </row>
    <row r="4512" spans="1:9" hidden="1">
      <c r="A4512" s="2">
        <v>80040</v>
      </c>
      <c r="B4512" s="2" t="s">
        <v>454</v>
      </c>
      <c r="C4512" s="2" t="s">
        <v>2172</v>
      </c>
      <c r="D4512" s="2">
        <v>71187</v>
      </c>
      <c r="E4512" s="2" t="s">
        <v>19</v>
      </c>
      <c r="F4512" s="2" t="str">
        <f>IF(Table3[[#This Row],[Max(s.salary)]] &gt; 'covid yearly salary'!$D$8, "T","F")</f>
        <v>F</v>
      </c>
      <c r="G4512" s="11">
        <f>Table3[[#This Row],[Max(s.salary)]]*0.045</f>
        <v>3203.415</v>
      </c>
      <c r="H4512" s="4">
        <f>Table3[[#This Row],[Max(s.salary)]]-Table3[[#This Row],[4.50%]]</f>
        <v>67983.585000000006</v>
      </c>
      <c r="I4512" s="11">
        <f t="shared" si="70"/>
        <v>4012636.7699999963</v>
      </c>
    </row>
    <row r="4513" spans="1:9" hidden="1">
      <c r="A4513" s="2">
        <v>107449</v>
      </c>
      <c r="B4513" s="2" t="s">
        <v>2732</v>
      </c>
      <c r="C4513" s="2" t="s">
        <v>1261</v>
      </c>
      <c r="D4513" s="2">
        <v>71181</v>
      </c>
      <c r="E4513" s="2" t="s">
        <v>19</v>
      </c>
      <c r="F4513" s="2" t="str">
        <f>IF(Table3[[#This Row],[Max(s.salary)]] &gt; 'covid yearly salary'!$D$8, "T","F")</f>
        <v>F</v>
      </c>
      <c r="G4513" s="11">
        <f>Table3[[#This Row],[Max(s.salary)]]*0.045</f>
        <v>3203.145</v>
      </c>
      <c r="H4513" s="4">
        <f>Table3[[#This Row],[Max(s.salary)]]-Table3[[#This Row],[4.50%]]</f>
        <v>67977.854999999996</v>
      </c>
      <c r="I4513" s="11">
        <f t="shared" si="70"/>
        <v>4009433.3549999963</v>
      </c>
    </row>
    <row r="4514" spans="1:9" hidden="1">
      <c r="A4514" s="2">
        <v>48072</v>
      </c>
      <c r="B4514" s="2" t="s">
        <v>818</v>
      </c>
      <c r="C4514" s="2" t="s">
        <v>1154</v>
      </c>
      <c r="D4514" s="2">
        <v>71179</v>
      </c>
      <c r="E4514" s="2" t="s">
        <v>19</v>
      </c>
      <c r="F4514" s="2" t="str">
        <f>IF(Table3[[#This Row],[Max(s.salary)]] &gt; 'covid yearly salary'!$D$8, "T","F")</f>
        <v>F</v>
      </c>
      <c r="G4514" s="11">
        <f>Table3[[#This Row],[Max(s.salary)]]*0.045</f>
        <v>3203.0549999999998</v>
      </c>
      <c r="H4514" s="4">
        <f>Table3[[#This Row],[Max(s.salary)]]-Table3[[#This Row],[4.50%]]</f>
        <v>67975.945000000007</v>
      </c>
      <c r="I4514" s="11">
        <f t="shared" si="70"/>
        <v>4006230.2099999962</v>
      </c>
    </row>
    <row r="4515" spans="1:9" hidden="1">
      <c r="A4515" s="2">
        <v>104507</v>
      </c>
      <c r="B4515" s="2" t="s">
        <v>2595</v>
      </c>
      <c r="C4515" s="2" t="s">
        <v>2733</v>
      </c>
      <c r="D4515" s="2">
        <v>71174</v>
      </c>
      <c r="E4515" s="2" t="s">
        <v>19</v>
      </c>
      <c r="F4515" s="2" t="str">
        <f>IF(Table3[[#This Row],[Max(s.salary)]] &gt; 'covid yearly salary'!$D$8, "T","F")</f>
        <v>F</v>
      </c>
      <c r="G4515" s="11">
        <f>Table3[[#This Row],[Max(s.salary)]]*0.045</f>
        <v>3202.83</v>
      </c>
      <c r="H4515" s="4">
        <f>Table3[[#This Row],[Max(s.salary)]]-Table3[[#This Row],[4.50%]]</f>
        <v>67971.17</v>
      </c>
      <c r="I4515" s="11">
        <f t="shared" si="70"/>
        <v>4003027.1549999956</v>
      </c>
    </row>
    <row r="4516" spans="1:9" hidden="1">
      <c r="A4516" s="2">
        <v>15417</v>
      </c>
      <c r="B4516" s="2" t="s">
        <v>101</v>
      </c>
      <c r="C4516" s="2" t="s">
        <v>1823</v>
      </c>
      <c r="D4516" s="2">
        <v>71169</v>
      </c>
      <c r="E4516" s="2" t="s">
        <v>19</v>
      </c>
      <c r="F4516" s="2" t="str">
        <f>IF(Table3[[#This Row],[Max(s.salary)]] &gt; 'covid yearly salary'!$D$8, "T","F")</f>
        <v>F</v>
      </c>
      <c r="G4516" s="11">
        <f>Table3[[#This Row],[Max(s.salary)]]*0.045</f>
        <v>3202.605</v>
      </c>
      <c r="H4516" s="4">
        <f>Table3[[#This Row],[Max(s.salary)]]-Table3[[#This Row],[4.50%]]</f>
        <v>67966.395000000004</v>
      </c>
      <c r="I4516" s="11">
        <f t="shared" si="70"/>
        <v>3999824.324999996</v>
      </c>
    </row>
    <row r="4517" spans="1:9" hidden="1">
      <c r="A4517" s="2">
        <v>106313</v>
      </c>
      <c r="B4517" s="2" t="s">
        <v>2734</v>
      </c>
      <c r="C4517" s="2" t="s">
        <v>479</v>
      </c>
      <c r="D4517" s="2">
        <v>71156</v>
      </c>
      <c r="E4517" s="2" t="s">
        <v>19</v>
      </c>
      <c r="F4517" s="2" t="str">
        <f>IF(Table3[[#This Row],[Max(s.salary)]] &gt; 'covid yearly salary'!$D$8, "T","F")</f>
        <v>F</v>
      </c>
      <c r="G4517" s="11">
        <f>Table3[[#This Row],[Max(s.salary)]]*0.045</f>
        <v>3202.02</v>
      </c>
      <c r="H4517" s="4">
        <f>Table3[[#This Row],[Max(s.salary)]]-Table3[[#This Row],[4.50%]]</f>
        <v>67953.98</v>
      </c>
      <c r="I4517" s="11">
        <f t="shared" si="70"/>
        <v>3996621.719999996</v>
      </c>
    </row>
    <row r="4518" spans="1:9" hidden="1">
      <c r="A4518" s="2">
        <v>80247</v>
      </c>
      <c r="B4518" s="2" t="s">
        <v>660</v>
      </c>
      <c r="C4518" s="2" t="s">
        <v>2735</v>
      </c>
      <c r="D4518" s="2">
        <v>71150</v>
      </c>
      <c r="E4518" s="2" t="s">
        <v>19</v>
      </c>
      <c r="F4518" s="2" t="str">
        <f>IF(Table3[[#This Row],[Max(s.salary)]] &gt; 'covid yearly salary'!$D$8, "T","F")</f>
        <v>F</v>
      </c>
      <c r="G4518" s="11">
        <f>Table3[[#This Row],[Max(s.salary)]]*0.045</f>
        <v>3201.75</v>
      </c>
      <c r="H4518" s="4">
        <f>Table3[[#This Row],[Max(s.salary)]]-Table3[[#This Row],[4.50%]]</f>
        <v>67948.25</v>
      </c>
      <c r="I4518" s="11">
        <f t="shared" si="70"/>
        <v>3993419.699999996</v>
      </c>
    </row>
    <row r="4519" spans="1:9" hidden="1">
      <c r="A4519" s="2">
        <v>54155</v>
      </c>
      <c r="B4519" s="2" t="s">
        <v>1979</v>
      </c>
      <c r="C4519" s="2" t="s">
        <v>790</v>
      </c>
      <c r="D4519" s="2">
        <v>71128</v>
      </c>
      <c r="E4519" s="2" t="s">
        <v>19</v>
      </c>
      <c r="F4519" s="2" t="str">
        <f>IF(Table3[[#This Row],[Max(s.salary)]] &gt; 'covid yearly salary'!$D$8, "T","F")</f>
        <v>F</v>
      </c>
      <c r="G4519" s="11">
        <f>Table3[[#This Row],[Max(s.salary)]]*0.045</f>
        <v>3200.7599999999998</v>
      </c>
      <c r="H4519" s="4">
        <f>Table3[[#This Row],[Max(s.salary)]]-Table3[[#This Row],[4.50%]]</f>
        <v>67927.240000000005</v>
      </c>
      <c r="I4519" s="11">
        <f t="shared" si="70"/>
        <v>3990217.9499999965</v>
      </c>
    </row>
    <row r="4520" spans="1:9" hidden="1">
      <c r="A4520" s="2">
        <v>37680</v>
      </c>
      <c r="B4520" s="2" t="s">
        <v>2078</v>
      </c>
      <c r="C4520" s="2" t="s">
        <v>1498</v>
      </c>
      <c r="D4520" s="2">
        <v>71120</v>
      </c>
      <c r="E4520" s="2" t="s">
        <v>19</v>
      </c>
      <c r="F4520" s="2" t="str">
        <f>IF(Table3[[#This Row],[Max(s.salary)]] &gt; 'covid yearly salary'!$D$8, "T","F")</f>
        <v>F</v>
      </c>
      <c r="G4520" s="11">
        <f>Table3[[#This Row],[Max(s.salary)]]*0.045</f>
        <v>3200.4</v>
      </c>
      <c r="H4520" s="4">
        <f>Table3[[#This Row],[Max(s.salary)]]-Table3[[#This Row],[4.50%]]</f>
        <v>67919.600000000006</v>
      </c>
      <c r="I4520" s="11">
        <f t="shared" si="70"/>
        <v>3987017.1899999962</v>
      </c>
    </row>
    <row r="4521" spans="1:9" hidden="1">
      <c r="A4521" s="2">
        <v>64121</v>
      </c>
      <c r="B4521" s="2" t="s">
        <v>1363</v>
      </c>
      <c r="C4521" s="2" t="s">
        <v>1261</v>
      </c>
      <c r="D4521" s="2">
        <v>71112</v>
      </c>
      <c r="E4521" s="2" t="s">
        <v>19</v>
      </c>
      <c r="F4521" s="2" t="str">
        <f>IF(Table3[[#This Row],[Max(s.salary)]] &gt; 'covid yearly salary'!$D$8, "T","F")</f>
        <v>F</v>
      </c>
      <c r="G4521" s="11">
        <f>Table3[[#This Row],[Max(s.salary)]]*0.045</f>
        <v>3200.04</v>
      </c>
      <c r="H4521" s="4">
        <f>Table3[[#This Row],[Max(s.salary)]]-Table3[[#This Row],[4.50%]]</f>
        <v>67911.960000000006</v>
      </c>
      <c r="I4521" s="11">
        <f t="shared" si="70"/>
        <v>3983816.7899999958</v>
      </c>
    </row>
    <row r="4522" spans="1:9" hidden="1">
      <c r="A4522" s="2">
        <v>80123</v>
      </c>
      <c r="B4522" s="2" t="s">
        <v>2135</v>
      </c>
      <c r="C4522" s="2" t="s">
        <v>1122</v>
      </c>
      <c r="D4522" s="2">
        <v>71112</v>
      </c>
      <c r="E4522" s="2" t="s">
        <v>19</v>
      </c>
      <c r="F4522" s="2" t="str">
        <f>IF(Table3[[#This Row],[Max(s.salary)]] &gt; 'covid yearly salary'!$D$8, "T","F")</f>
        <v>F</v>
      </c>
      <c r="G4522" s="11">
        <f>Table3[[#This Row],[Max(s.salary)]]*0.045</f>
        <v>3200.04</v>
      </c>
      <c r="H4522" s="4">
        <f>Table3[[#This Row],[Max(s.salary)]]-Table3[[#This Row],[4.50%]]</f>
        <v>67911.960000000006</v>
      </c>
      <c r="I4522" s="11">
        <f t="shared" si="70"/>
        <v>3980616.7499999958</v>
      </c>
    </row>
    <row r="4523" spans="1:9" hidden="1">
      <c r="A4523" s="2">
        <v>48574</v>
      </c>
      <c r="B4523" s="2" t="s">
        <v>521</v>
      </c>
      <c r="C4523" s="2" t="s">
        <v>2702</v>
      </c>
      <c r="D4523" s="2">
        <v>71110</v>
      </c>
      <c r="E4523" s="2" t="s">
        <v>19</v>
      </c>
      <c r="F4523" s="2" t="str">
        <f>IF(Table3[[#This Row],[Max(s.salary)]] &gt; 'covid yearly salary'!$D$8, "T","F")</f>
        <v>F</v>
      </c>
      <c r="G4523" s="11">
        <f>Table3[[#This Row],[Max(s.salary)]]*0.045</f>
        <v>3199.95</v>
      </c>
      <c r="H4523" s="4">
        <f>Table3[[#This Row],[Max(s.salary)]]-Table3[[#This Row],[4.50%]]</f>
        <v>67910.05</v>
      </c>
      <c r="I4523" s="11">
        <f t="shared" si="70"/>
        <v>3977416.7099999962</v>
      </c>
    </row>
    <row r="4524" spans="1:9" hidden="1">
      <c r="A4524" s="2">
        <v>72132</v>
      </c>
      <c r="B4524" s="2" t="s">
        <v>2582</v>
      </c>
      <c r="C4524" s="2" t="s">
        <v>2317</v>
      </c>
      <c r="D4524" s="2">
        <v>71107</v>
      </c>
      <c r="E4524" s="2" t="s">
        <v>19</v>
      </c>
      <c r="F4524" s="2" t="str">
        <f>IF(Table3[[#This Row],[Max(s.salary)]] &gt; 'covid yearly salary'!$D$8, "T","F")</f>
        <v>F</v>
      </c>
      <c r="G4524" s="11">
        <f>Table3[[#This Row],[Max(s.salary)]]*0.045</f>
        <v>3199.8150000000001</v>
      </c>
      <c r="H4524" s="4">
        <f>Table3[[#This Row],[Max(s.salary)]]-Table3[[#This Row],[4.50%]]</f>
        <v>67907.184999999998</v>
      </c>
      <c r="I4524" s="11">
        <f t="shared" si="70"/>
        <v>3974216.7599999965</v>
      </c>
    </row>
    <row r="4525" spans="1:9" hidden="1">
      <c r="A4525" s="2">
        <v>88645</v>
      </c>
      <c r="B4525" s="2" t="s">
        <v>1057</v>
      </c>
      <c r="C4525" s="2" t="s">
        <v>2182</v>
      </c>
      <c r="D4525" s="2">
        <v>43284</v>
      </c>
      <c r="E4525" s="2" t="s">
        <v>19</v>
      </c>
      <c r="F4525" s="2" t="str">
        <f>IF(Table3[[#This Row],[Max(s.salary)]] &gt; 'covid yearly salary'!$D$8, "T","F")</f>
        <v>F</v>
      </c>
      <c r="G4525" s="11">
        <f>Table3[[#This Row],[Max(s.salary)]]*0.045</f>
        <v>1947.78</v>
      </c>
      <c r="H4525" s="4">
        <f>Table3[[#This Row],[Max(s.salary)]]-Table3[[#This Row],[4.50%]]</f>
        <v>41336.22</v>
      </c>
      <c r="I4525" s="11">
        <f t="shared" si="70"/>
        <v>3971016.9449999966</v>
      </c>
    </row>
    <row r="4526" spans="1:9" hidden="1">
      <c r="A4526" s="2">
        <v>96546</v>
      </c>
      <c r="B4526" s="2" t="s">
        <v>1805</v>
      </c>
      <c r="C4526" s="2" t="s">
        <v>654</v>
      </c>
      <c r="D4526" s="2">
        <v>71106</v>
      </c>
      <c r="E4526" s="2" t="s">
        <v>19</v>
      </c>
      <c r="F4526" s="2" t="str">
        <f>IF(Table3[[#This Row],[Max(s.salary)]] &gt; 'covid yearly salary'!$D$8, "T","F")</f>
        <v>F</v>
      </c>
      <c r="G4526" s="11">
        <f>Table3[[#This Row],[Max(s.salary)]]*0.045</f>
        <v>3199.77</v>
      </c>
      <c r="H4526" s="4">
        <f>Table3[[#This Row],[Max(s.salary)]]-Table3[[#This Row],[4.50%]]</f>
        <v>67906.23</v>
      </c>
      <c r="I4526" s="11">
        <f t="shared" si="70"/>
        <v>3969069.1649999968</v>
      </c>
    </row>
    <row r="4527" spans="1:9" hidden="1">
      <c r="A4527" s="2">
        <v>64617</v>
      </c>
      <c r="B4527" s="2" t="s">
        <v>1495</v>
      </c>
      <c r="C4527" s="2" t="s">
        <v>980</v>
      </c>
      <c r="D4527" s="2">
        <v>71099</v>
      </c>
      <c r="E4527" s="2" t="s">
        <v>19</v>
      </c>
      <c r="F4527" s="2" t="str">
        <f>IF(Table3[[#This Row],[Max(s.salary)]] &gt; 'covid yearly salary'!$D$8, "T","F")</f>
        <v>F</v>
      </c>
      <c r="G4527" s="11">
        <f>Table3[[#This Row],[Max(s.salary)]]*0.045</f>
        <v>3199.4549999999999</v>
      </c>
      <c r="H4527" s="4">
        <f>Table3[[#This Row],[Max(s.salary)]]-Table3[[#This Row],[4.50%]]</f>
        <v>67899.544999999998</v>
      </c>
      <c r="I4527" s="11">
        <f t="shared" si="70"/>
        <v>3965869.3949999968</v>
      </c>
    </row>
    <row r="4528" spans="1:9" hidden="1">
      <c r="A4528" s="2">
        <v>102041</v>
      </c>
      <c r="B4528" s="2" t="s">
        <v>2569</v>
      </c>
      <c r="C4528" s="2" t="s">
        <v>1451</v>
      </c>
      <c r="D4528" s="2">
        <v>71086</v>
      </c>
      <c r="E4528" s="2" t="s">
        <v>19</v>
      </c>
      <c r="F4528" s="2" t="str">
        <f>IF(Table3[[#This Row],[Max(s.salary)]] &gt; 'covid yearly salary'!$D$8, "T","F")</f>
        <v>F</v>
      </c>
      <c r="G4528" s="11">
        <f>Table3[[#This Row],[Max(s.salary)]]*0.045</f>
        <v>3198.87</v>
      </c>
      <c r="H4528" s="4">
        <f>Table3[[#This Row],[Max(s.salary)]]-Table3[[#This Row],[4.50%]]</f>
        <v>67887.13</v>
      </c>
      <c r="I4528" s="11">
        <f t="shared" si="70"/>
        <v>3962669.9399999972</v>
      </c>
    </row>
    <row r="4529" spans="1:9" hidden="1">
      <c r="A4529" s="2">
        <v>92382</v>
      </c>
      <c r="B4529" s="2" t="s">
        <v>1286</v>
      </c>
      <c r="C4529" s="2" t="s">
        <v>1330</v>
      </c>
      <c r="D4529" s="2">
        <v>71083</v>
      </c>
      <c r="E4529" s="2" t="s">
        <v>19</v>
      </c>
      <c r="F4529" s="2" t="str">
        <f>IF(Table3[[#This Row],[Max(s.salary)]] &gt; 'covid yearly salary'!$D$8, "T","F")</f>
        <v>F</v>
      </c>
      <c r="G4529" s="11">
        <f>Table3[[#This Row],[Max(s.salary)]]*0.045</f>
        <v>3198.7349999999997</v>
      </c>
      <c r="H4529" s="4">
        <f>Table3[[#This Row],[Max(s.salary)]]-Table3[[#This Row],[4.50%]]</f>
        <v>67884.264999999999</v>
      </c>
      <c r="I4529" s="11">
        <f t="shared" si="70"/>
        <v>3959471.0699999975</v>
      </c>
    </row>
    <row r="4530" spans="1:9" hidden="1">
      <c r="A4530" s="2">
        <v>88816</v>
      </c>
      <c r="B4530" s="2" t="s">
        <v>2209</v>
      </c>
      <c r="C4530" s="2" t="s">
        <v>2352</v>
      </c>
      <c r="D4530" s="2">
        <v>47663</v>
      </c>
      <c r="E4530" s="2" t="s">
        <v>19</v>
      </c>
      <c r="F4530" s="2" t="str">
        <f>IF(Table3[[#This Row],[Max(s.salary)]] &gt; 'covid yearly salary'!$D$8, "T","F")</f>
        <v>F</v>
      </c>
      <c r="G4530" s="11">
        <f>Table3[[#This Row],[Max(s.salary)]]*0.045</f>
        <v>2144.835</v>
      </c>
      <c r="H4530" s="4">
        <f>Table3[[#This Row],[Max(s.salary)]]-Table3[[#This Row],[4.50%]]</f>
        <v>45518.165000000001</v>
      </c>
      <c r="I4530" s="11">
        <f t="shared" si="70"/>
        <v>3956272.3349999976</v>
      </c>
    </row>
    <row r="4531" spans="1:9" hidden="1">
      <c r="A4531" s="2">
        <v>87040</v>
      </c>
      <c r="B4531" s="2" t="s">
        <v>917</v>
      </c>
      <c r="C4531" s="2" t="s">
        <v>1437</v>
      </c>
      <c r="D4531" s="2">
        <v>71080</v>
      </c>
      <c r="E4531" s="2" t="s">
        <v>19</v>
      </c>
      <c r="F4531" s="2" t="str">
        <f>IF(Table3[[#This Row],[Max(s.salary)]] &gt; 'covid yearly salary'!$D$8, "T","F")</f>
        <v>F</v>
      </c>
      <c r="G4531" s="11">
        <f>Table3[[#This Row],[Max(s.salary)]]*0.045</f>
        <v>3198.6</v>
      </c>
      <c r="H4531" s="4">
        <f>Table3[[#This Row],[Max(s.salary)]]-Table3[[#This Row],[4.50%]]</f>
        <v>67881.399999999994</v>
      </c>
      <c r="I4531" s="11">
        <f t="shared" si="70"/>
        <v>3954127.4999999977</v>
      </c>
    </row>
    <row r="4532" spans="1:9" hidden="1">
      <c r="A4532" s="2">
        <v>88840</v>
      </c>
      <c r="B4532" s="2" t="s">
        <v>361</v>
      </c>
      <c r="C4532" s="2" t="s">
        <v>2327</v>
      </c>
      <c r="D4532" s="2">
        <v>54154</v>
      </c>
      <c r="E4532" s="2" t="s">
        <v>19</v>
      </c>
      <c r="F4532" s="2" t="str">
        <f>IF(Table3[[#This Row],[Max(s.salary)]] &gt; 'covid yearly salary'!$D$8, "T","F")</f>
        <v>F</v>
      </c>
      <c r="G4532" s="11">
        <f>Table3[[#This Row],[Max(s.salary)]]*0.045</f>
        <v>2436.9299999999998</v>
      </c>
      <c r="H4532" s="4">
        <f>Table3[[#This Row],[Max(s.salary)]]-Table3[[#This Row],[4.50%]]</f>
        <v>51717.07</v>
      </c>
      <c r="I4532" s="11">
        <f t="shared" si="70"/>
        <v>3950928.8999999976</v>
      </c>
    </row>
    <row r="4533" spans="1:9" hidden="1">
      <c r="A4533" s="2">
        <v>72485</v>
      </c>
      <c r="B4533" s="2" t="s">
        <v>1890</v>
      </c>
      <c r="C4533" s="2" t="s">
        <v>553</v>
      </c>
      <c r="D4533" s="2">
        <v>71064</v>
      </c>
      <c r="E4533" s="2" t="s">
        <v>19</v>
      </c>
      <c r="F4533" s="2" t="str">
        <f>IF(Table3[[#This Row],[Max(s.salary)]] &gt; 'covid yearly salary'!$D$8, "T","F")</f>
        <v>F</v>
      </c>
      <c r="G4533" s="11">
        <f>Table3[[#This Row],[Max(s.salary)]]*0.045</f>
        <v>3197.88</v>
      </c>
      <c r="H4533" s="4">
        <f>Table3[[#This Row],[Max(s.salary)]]-Table3[[#This Row],[4.50%]]</f>
        <v>67866.12</v>
      </c>
      <c r="I4533" s="11">
        <f t="shared" si="70"/>
        <v>3948491.9699999979</v>
      </c>
    </row>
    <row r="4534" spans="1:9" hidden="1">
      <c r="A4534" s="2">
        <v>88849</v>
      </c>
      <c r="B4534" s="2" t="s">
        <v>850</v>
      </c>
      <c r="C4534" s="2" t="s">
        <v>626</v>
      </c>
      <c r="D4534" s="2">
        <v>57641</v>
      </c>
      <c r="E4534" s="2" t="s">
        <v>19</v>
      </c>
      <c r="F4534" s="2" t="str">
        <f>IF(Table3[[#This Row],[Max(s.salary)]] &gt; 'covid yearly salary'!$D$8, "T","F")</f>
        <v>F</v>
      </c>
      <c r="G4534" s="11">
        <f>Table3[[#This Row],[Max(s.salary)]]*0.045</f>
        <v>2593.8449999999998</v>
      </c>
      <c r="H4534" s="4">
        <f>Table3[[#This Row],[Max(s.salary)]]-Table3[[#This Row],[4.50%]]</f>
        <v>55047.154999999999</v>
      </c>
      <c r="I4534" s="11">
        <f t="shared" si="70"/>
        <v>3945294.089999998</v>
      </c>
    </row>
    <row r="4535" spans="1:9" hidden="1">
      <c r="A4535" s="2">
        <v>21779</v>
      </c>
      <c r="B4535" s="2" t="s">
        <v>1575</v>
      </c>
      <c r="C4535" s="2" t="s">
        <v>2736</v>
      </c>
      <c r="D4535" s="2">
        <v>71061</v>
      </c>
      <c r="E4535" s="2" t="s">
        <v>19</v>
      </c>
      <c r="F4535" s="2" t="str">
        <f>IF(Table3[[#This Row],[Max(s.salary)]] &gt; 'covid yearly salary'!$D$8, "T","F")</f>
        <v>F</v>
      </c>
      <c r="G4535" s="11">
        <f>Table3[[#This Row],[Max(s.salary)]]*0.045</f>
        <v>3197.7449999999999</v>
      </c>
      <c r="H4535" s="4">
        <f>Table3[[#This Row],[Max(s.salary)]]-Table3[[#This Row],[4.50%]]</f>
        <v>67863.255000000005</v>
      </c>
      <c r="I4535" s="11">
        <f t="shared" si="70"/>
        <v>3942700.2449999978</v>
      </c>
    </row>
    <row r="4536" spans="1:9" hidden="1">
      <c r="A4536" s="2">
        <v>36470</v>
      </c>
      <c r="B4536" s="2" t="s">
        <v>2203</v>
      </c>
      <c r="C4536" s="2" t="s">
        <v>1310</v>
      </c>
      <c r="D4536" s="2">
        <v>71061</v>
      </c>
      <c r="E4536" s="2" t="s">
        <v>19</v>
      </c>
      <c r="F4536" s="2" t="str">
        <f>IF(Table3[[#This Row],[Max(s.salary)]] &gt; 'covid yearly salary'!$D$8, "T","F")</f>
        <v>F</v>
      </c>
      <c r="G4536" s="11">
        <f>Table3[[#This Row],[Max(s.salary)]]*0.045</f>
        <v>3197.7449999999999</v>
      </c>
      <c r="H4536" s="4">
        <f>Table3[[#This Row],[Max(s.salary)]]-Table3[[#This Row],[4.50%]]</f>
        <v>67863.255000000005</v>
      </c>
      <c r="I4536" s="11">
        <f t="shared" si="70"/>
        <v>3939502.4999999977</v>
      </c>
    </row>
    <row r="4537" spans="1:9" hidden="1">
      <c r="A4537" s="2">
        <v>88923</v>
      </c>
      <c r="B4537" s="2" t="s">
        <v>2365</v>
      </c>
      <c r="C4537" s="2" t="s">
        <v>2446</v>
      </c>
      <c r="D4537" s="2">
        <v>55776</v>
      </c>
      <c r="E4537" s="2" t="s">
        <v>19</v>
      </c>
      <c r="F4537" s="2" t="str">
        <f>IF(Table3[[#This Row],[Max(s.salary)]] &gt; 'covid yearly salary'!$D$8, "T","F")</f>
        <v>F</v>
      </c>
      <c r="G4537" s="11">
        <f>Table3[[#This Row],[Max(s.salary)]]*0.045</f>
        <v>2509.92</v>
      </c>
      <c r="H4537" s="4">
        <f>Table3[[#This Row],[Max(s.salary)]]-Table3[[#This Row],[4.50%]]</f>
        <v>53266.080000000002</v>
      </c>
      <c r="I4537" s="11">
        <f t="shared" si="70"/>
        <v>3936304.7549999971</v>
      </c>
    </row>
    <row r="4538" spans="1:9" hidden="1">
      <c r="A4538" s="2">
        <v>94208</v>
      </c>
      <c r="B4538" s="2" t="s">
        <v>77</v>
      </c>
      <c r="C4538" s="2" t="s">
        <v>1084</v>
      </c>
      <c r="D4538" s="2">
        <v>71058</v>
      </c>
      <c r="E4538" s="2" t="s">
        <v>19</v>
      </c>
      <c r="F4538" s="2" t="str">
        <f>IF(Table3[[#This Row],[Max(s.salary)]] &gt; 'covid yearly salary'!$D$8, "T","F")</f>
        <v>F</v>
      </c>
      <c r="G4538" s="11">
        <f>Table3[[#This Row],[Max(s.salary)]]*0.045</f>
        <v>3197.6099999999997</v>
      </c>
      <c r="H4538" s="4">
        <f>Table3[[#This Row],[Max(s.salary)]]-Table3[[#This Row],[4.50%]]</f>
        <v>67860.39</v>
      </c>
      <c r="I4538" s="11">
        <f t="shared" si="70"/>
        <v>3933794.8349999976</v>
      </c>
    </row>
    <row r="4539" spans="1:9" hidden="1">
      <c r="A4539" s="2">
        <v>88930</v>
      </c>
      <c r="B4539" s="2" t="s">
        <v>203</v>
      </c>
      <c r="C4539" s="2" t="s">
        <v>1335</v>
      </c>
      <c r="D4539" s="2">
        <v>50124</v>
      </c>
      <c r="E4539" s="2" t="s">
        <v>19</v>
      </c>
      <c r="F4539" s="2" t="str">
        <f>IF(Table3[[#This Row],[Max(s.salary)]] &gt; 'covid yearly salary'!$D$8, "T","F")</f>
        <v>F</v>
      </c>
      <c r="G4539" s="11">
        <f>Table3[[#This Row],[Max(s.salary)]]*0.045</f>
        <v>2255.58</v>
      </c>
      <c r="H4539" s="4">
        <f>Table3[[#This Row],[Max(s.salary)]]-Table3[[#This Row],[4.50%]]</f>
        <v>47868.42</v>
      </c>
      <c r="I4539" s="11">
        <f t="shared" si="70"/>
        <v>3930597.2249999973</v>
      </c>
    </row>
    <row r="4540" spans="1:9" hidden="1">
      <c r="A4540" s="2">
        <v>106493</v>
      </c>
      <c r="B4540" s="2" t="s">
        <v>375</v>
      </c>
      <c r="C4540" s="2" t="s">
        <v>1654</v>
      </c>
      <c r="D4540" s="2">
        <v>71040</v>
      </c>
      <c r="E4540" s="2" t="s">
        <v>19</v>
      </c>
      <c r="F4540" s="2" t="str">
        <f>IF(Table3[[#This Row],[Max(s.salary)]] &gt; 'covid yearly salary'!$D$8, "T","F")</f>
        <v>F</v>
      </c>
      <c r="G4540" s="11">
        <f>Table3[[#This Row],[Max(s.salary)]]*0.045</f>
        <v>3196.7999999999997</v>
      </c>
      <c r="H4540" s="4">
        <f>Table3[[#This Row],[Max(s.salary)]]-Table3[[#This Row],[4.50%]]</f>
        <v>67843.199999999997</v>
      </c>
      <c r="I4540" s="11">
        <f t="shared" si="70"/>
        <v>3928341.6449999977</v>
      </c>
    </row>
    <row r="4541" spans="1:9" hidden="1">
      <c r="A4541" s="2">
        <v>106027</v>
      </c>
      <c r="B4541" s="2" t="s">
        <v>1622</v>
      </c>
      <c r="C4541" s="2" t="s">
        <v>1237</v>
      </c>
      <c r="D4541" s="2">
        <v>71021</v>
      </c>
      <c r="E4541" s="2" t="s">
        <v>19</v>
      </c>
      <c r="F4541" s="2" t="str">
        <f>IF(Table3[[#This Row],[Max(s.salary)]] &gt; 'covid yearly salary'!$D$8, "T","F")</f>
        <v>F</v>
      </c>
      <c r="G4541" s="11">
        <f>Table3[[#This Row],[Max(s.salary)]]*0.045</f>
        <v>3195.9449999999997</v>
      </c>
      <c r="H4541" s="4">
        <f>Table3[[#This Row],[Max(s.salary)]]-Table3[[#This Row],[4.50%]]</f>
        <v>67825.054999999993</v>
      </c>
      <c r="I4541" s="11">
        <f t="shared" si="70"/>
        <v>3925144.8449999974</v>
      </c>
    </row>
    <row r="4542" spans="1:9" hidden="1">
      <c r="A4542" s="2">
        <v>44664</v>
      </c>
      <c r="B4542" s="2" t="s">
        <v>454</v>
      </c>
      <c r="C4542" s="2" t="s">
        <v>2260</v>
      </c>
      <c r="D4542" s="2">
        <v>71008</v>
      </c>
      <c r="E4542" s="2" t="s">
        <v>19</v>
      </c>
      <c r="F4542" s="2" t="str">
        <f>IF(Table3[[#This Row],[Max(s.salary)]] &gt; 'covid yearly salary'!$D$8, "T","F")</f>
        <v>F</v>
      </c>
      <c r="G4542" s="11">
        <f>Table3[[#This Row],[Max(s.salary)]]*0.045</f>
        <v>3195.3599999999997</v>
      </c>
      <c r="H4542" s="4">
        <f>Table3[[#This Row],[Max(s.salary)]]-Table3[[#This Row],[4.50%]]</f>
        <v>67812.639999999999</v>
      </c>
      <c r="I4542" s="11">
        <f t="shared" si="70"/>
        <v>3921948.8999999976</v>
      </c>
    </row>
    <row r="4543" spans="1:9" hidden="1">
      <c r="A4543" s="2">
        <v>87194</v>
      </c>
      <c r="B4543" s="2" t="b">
        <v>1</v>
      </c>
      <c r="C4543" s="2" t="s">
        <v>437</v>
      </c>
      <c r="D4543" s="2">
        <v>71007</v>
      </c>
      <c r="E4543" s="2" t="s">
        <v>19</v>
      </c>
      <c r="F4543" s="2" t="str">
        <f>IF(Table3[[#This Row],[Max(s.salary)]] &gt; 'covid yearly salary'!$D$8, "T","F")</f>
        <v>F</v>
      </c>
      <c r="G4543" s="11">
        <f>Table3[[#This Row],[Max(s.salary)]]*0.045</f>
        <v>3195.3150000000001</v>
      </c>
      <c r="H4543" s="4">
        <f>Table3[[#This Row],[Max(s.salary)]]-Table3[[#This Row],[4.50%]]</f>
        <v>67811.684999999998</v>
      </c>
      <c r="I4543" s="11">
        <f t="shared" si="70"/>
        <v>3918753.5399999977</v>
      </c>
    </row>
    <row r="4544" spans="1:9" hidden="1">
      <c r="A4544" s="2">
        <v>40056</v>
      </c>
      <c r="B4544" s="2" t="s">
        <v>807</v>
      </c>
      <c r="C4544" s="2" t="s">
        <v>1891</v>
      </c>
      <c r="D4544" s="2">
        <v>71004</v>
      </c>
      <c r="E4544" s="2" t="s">
        <v>19</v>
      </c>
      <c r="F4544" s="2" t="str">
        <f>IF(Table3[[#This Row],[Max(s.salary)]] &gt; 'covid yearly salary'!$D$8, "T","F")</f>
        <v>F</v>
      </c>
      <c r="G4544" s="11">
        <f>Table3[[#This Row],[Max(s.salary)]]*0.045</f>
        <v>3195.18</v>
      </c>
      <c r="H4544" s="4">
        <f>Table3[[#This Row],[Max(s.salary)]]-Table3[[#This Row],[4.50%]]</f>
        <v>67808.820000000007</v>
      </c>
      <c r="I4544" s="11">
        <f t="shared" si="70"/>
        <v>3915558.2249999973</v>
      </c>
    </row>
    <row r="4545" spans="1:9" hidden="1">
      <c r="A4545" s="2">
        <v>88984</v>
      </c>
      <c r="B4545" s="2" t="s">
        <v>1299</v>
      </c>
      <c r="C4545" s="2" t="s">
        <v>1974</v>
      </c>
      <c r="D4545" s="2">
        <v>58918</v>
      </c>
      <c r="E4545" s="2" t="s">
        <v>19</v>
      </c>
      <c r="F4545" s="2" t="str">
        <f>IF(Table3[[#This Row],[Max(s.salary)]] &gt; 'covid yearly salary'!$D$8, "T","F")</f>
        <v>F</v>
      </c>
      <c r="G4545" s="11">
        <f>Table3[[#This Row],[Max(s.salary)]]*0.045</f>
        <v>2651.31</v>
      </c>
      <c r="H4545" s="4">
        <f>Table3[[#This Row],[Max(s.salary)]]-Table3[[#This Row],[4.50%]]</f>
        <v>56266.69</v>
      </c>
      <c r="I4545" s="11">
        <f t="shared" si="70"/>
        <v>3912363.0449999971</v>
      </c>
    </row>
    <row r="4546" spans="1:9" hidden="1">
      <c r="A4546" s="2">
        <v>88990</v>
      </c>
      <c r="B4546" s="2" t="s">
        <v>2078</v>
      </c>
      <c r="C4546" s="2" t="s">
        <v>2463</v>
      </c>
      <c r="D4546" s="2">
        <v>46733</v>
      </c>
      <c r="E4546" s="2" t="s">
        <v>19</v>
      </c>
      <c r="F4546" s="2" t="str">
        <f>IF(Table3[[#This Row],[Max(s.salary)]] &gt; 'covid yearly salary'!$D$8, "T","F")</f>
        <v>F</v>
      </c>
      <c r="G4546" s="11">
        <f>Table3[[#This Row],[Max(s.salary)]]*0.045</f>
        <v>2102.9850000000001</v>
      </c>
      <c r="H4546" s="4">
        <f>Table3[[#This Row],[Max(s.salary)]]-Table3[[#This Row],[4.50%]]</f>
        <v>44630.014999999999</v>
      </c>
      <c r="I4546" s="11">
        <f t="shared" ref="I4546:I4609" si="71">SUM(G4546:G8764)</f>
        <v>3909711.7349999971</v>
      </c>
    </row>
    <row r="4547" spans="1:9" hidden="1">
      <c r="A4547" s="2">
        <v>19142</v>
      </c>
      <c r="B4547" s="2" t="s">
        <v>2531</v>
      </c>
      <c r="C4547" s="2" t="s">
        <v>1750</v>
      </c>
      <c r="D4547" s="2">
        <v>70993</v>
      </c>
      <c r="E4547" s="2" t="s">
        <v>19</v>
      </c>
      <c r="F4547" s="2" t="str">
        <f>IF(Table3[[#This Row],[Max(s.salary)]] &gt; 'covid yearly salary'!$D$8, "T","F")</f>
        <v>F</v>
      </c>
      <c r="G4547" s="11">
        <f>Table3[[#This Row],[Max(s.salary)]]*0.045</f>
        <v>3194.6849999999999</v>
      </c>
      <c r="H4547" s="4">
        <f>Table3[[#This Row],[Max(s.salary)]]-Table3[[#This Row],[4.50%]]</f>
        <v>67798.315000000002</v>
      </c>
      <c r="I4547" s="11">
        <f t="shared" si="71"/>
        <v>3907608.7499999977</v>
      </c>
    </row>
    <row r="4548" spans="1:9" hidden="1">
      <c r="A4548" s="2">
        <v>49725</v>
      </c>
      <c r="B4548" s="2" t="s">
        <v>1672</v>
      </c>
      <c r="C4548" s="2" t="s">
        <v>49</v>
      </c>
      <c r="D4548" s="2">
        <v>70978</v>
      </c>
      <c r="E4548" s="2" t="s">
        <v>19</v>
      </c>
      <c r="F4548" s="2" t="str">
        <f>IF(Table3[[#This Row],[Max(s.salary)]] &gt; 'covid yearly salary'!$D$8, "T","F")</f>
        <v>F</v>
      </c>
      <c r="G4548" s="11">
        <f>Table3[[#This Row],[Max(s.salary)]]*0.045</f>
        <v>3194.0099999999998</v>
      </c>
      <c r="H4548" s="4">
        <f>Table3[[#This Row],[Max(s.salary)]]-Table3[[#This Row],[4.50%]]</f>
        <v>67783.990000000005</v>
      </c>
      <c r="I4548" s="11">
        <f t="shared" si="71"/>
        <v>3904414.0649999976</v>
      </c>
    </row>
    <row r="4549" spans="1:9" hidden="1">
      <c r="A4549" s="2">
        <v>10209</v>
      </c>
      <c r="B4549" s="2" t="s">
        <v>1772</v>
      </c>
      <c r="C4549" s="2" t="s">
        <v>1441</v>
      </c>
      <c r="D4549" s="2">
        <v>70970</v>
      </c>
      <c r="E4549" s="2" t="s">
        <v>19</v>
      </c>
      <c r="F4549" s="2" t="str">
        <f>IF(Table3[[#This Row],[Max(s.salary)]] &gt; 'covid yearly salary'!$D$8, "T","F")</f>
        <v>F</v>
      </c>
      <c r="G4549" s="11">
        <f>Table3[[#This Row],[Max(s.salary)]]*0.045</f>
        <v>3193.65</v>
      </c>
      <c r="H4549" s="4">
        <f>Table3[[#This Row],[Max(s.salary)]]-Table3[[#This Row],[4.50%]]</f>
        <v>67776.350000000006</v>
      </c>
      <c r="I4549" s="11">
        <f t="shared" si="71"/>
        <v>3901220.0549999974</v>
      </c>
    </row>
    <row r="4550" spans="1:9" hidden="1">
      <c r="A4550" s="2">
        <v>44773</v>
      </c>
      <c r="B4550" s="2" t="s">
        <v>1539</v>
      </c>
      <c r="C4550" s="2" t="s">
        <v>1558</v>
      </c>
      <c r="D4550" s="2">
        <v>70965</v>
      </c>
      <c r="E4550" s="2" t="s">
        <v>19</v>
      </c>
      <c r="F4550" s="2" t="str">
        <f>IF(Table3[[#This Row],[Max(s.salary)]] &gt; 'covid yearly salary'!$D$8, "T","F")</f>
        <v>F</v>
      </c>
      <c r="G4550" s="11">
        <f>Table3[[#This Row],[Max(s.salary)]]*0.045</f>
        <v>3193.4249999999997</v>
      </c>
      <c r="H4550" s="4">
        <f>Table3[[#This Row],[Max(s.salary)]]-Table3[[#This Row],[4.50%]]</f>
        <v>67771.574999999997</v>
      </c>
      <c r="I4550" s="11">
        <f t="shared" si="71"/>
        <v>3898026.4049999975</v>
      </c>
    </row>
    <row r="4551" spans="1:9" hidden="1">
      <c r="A4551" s="2">
        <v>14759</v>
      </c>
      <c r="B4551" s="2" t="s">
        <v>320</v>
      </c>
      <c r="C4551" s="2" t="s">
        <v>1838</v>
      </c>
      <c r="D4551" s="2">
        <v>70963</v>
      </c>
      <c r="E4551" s="2" t="s">
        <v>19</v>
      </c>
      <c r="F4551" s="2" t="str">
        <f>IF(Table3[[#This Row],[Max(s.salary)]] &gt; 'covid yearly salary'!$D$8, "T","F")</f>
        <v>F</v>
      </c>
      <c r="G4551" s="11">
        <f>Table3[[#This Row],[Max(s.salary)]]*0.045</f>
        <v>3193.335</v>
      </c>
      <c r="H4551" s="4">
        <f>Table3[[#This Row],[Max(s.salary)]]-Table3[[#This Row],[4.50%]]</f>
        <v>67769.664999999994</v>
      </c>
      <c r="I4551" s="11">
        <f t="shared" si="71"/>
        <v>3894832.9799999977</v>
      </c>
    </row>
    <row r="4552" spans="1:9" hidden="1">
      <c r="A4552" s="2">
        <v>89161</v>
      </c>
      <c r="B4552" s="2" t="s">
        <v>2737</v>
      </c>
      <c r="C4552" s="2" t="s">
        <v>2229</v>
      </c>
      <c r="D4552" s="2">
        <v>59600</v>
      </c>
      <c r="E4552" s="2" t="s">
        <v>19</v>
      </c>
      <c r="F4552" s="2" t="str">
        <f>IF(Table3[[#This Row],[Max(s.salary)]] &gt; 'covid yearly salary'!$D$8, "T","F")</f>
        <v>F</v>
      </c>
      <c r="G4552" s="11">
        <f>Table3[[#This Row],[Max(s.salary)]]*0.045</f>
        <v>2682</v>
      </c>
      <c r="H4552" s="4">
        <f>Table3[[#This Row],[Max(s.salary)]]-Table3[[#This Row],[4.50%]]</f>
        <v>56918</v>
      </c>
      <c r="I4552" s="11">
        <f t="shared" si="71"/>
        <v>3891639.6449999977</v>
      </c>
    </row>
    <row r="4553" spans="1:9" hidden="1">
      <c r="A4553" s="2">
        <v>93186</v>
      </c>
      <c r="B4553" s="2" t="s">
        <v>1250</v>
      </c>
      <c r="C4553" s="2" t="s">
        <v>1585</v>
      </c>
      <c r="D4553" s="2">
        <v>70951</v>
      </c>
      <c r="E4553" s="2" t="s">
        <v>19</v>
      </c>
      <c r="F4553" s="2" t="str">
        <f>IF(Table3[[#This Row],[Max(s.salary)]] &gt; 'covid yearly salary'!$D$8, "T","F")</f>
        <v>F</v>
      </c>
      <c r="G4553" s="11">
        <f>Table3[[#This Row],[Max(s.salary)]]*0.045</f>
        <v>3192.7950000000001</v>
      </c>
      <c r="H4553" s="4">
        <f>Table3[[#This Row],[Max(s.salary)]]-Table3[[#This Row],[4.50%]]</f>
        <v>67758.205000000002</v>
      </c>
      <c r="I4553" s="11">
        <f t="shared" si="71"/>
        <v>3888957.6449999972</v>
      </c>
    </row>
    <row r="4554" spans="1:9" hidden="1">
      <c r="A4554" s="2">
        <v>24834</v>
      </c>
      <c r="B4554" s="2" t="s">
        <v>2628</v>
      </c>
      <c r="C4554" s="2" t="s">
        <v>2134</v>
      </c>
      <c r="D4554" s="2">
        <v>70950</v>
      </c>
      <c r="E4554" s="2" t="s">
        <v>19</v>
      </c>
      <c r="F4554" s="2" t="str">
        <f>IF(Table3[[#This Row],[Max(s.salary)]] &gt; 'covid yearly salary'!$D$8, "T","F")</f>
        <v>F</v>
      </c>
      <c r="G4554" s="11">
        <f>Table3[[#This Row],[Max(s.salary)]]*0.045</f>
        <v>3192.75</v>
      </c>
      <c r="H4554" s="4">
        <f>Table3[[#This Row],[Max(s.salary)]]-Table3[[#This Row],[4.50%]]</f>
        <v>67757.25</v>
      </c>
      <c r="I4554" s="11">
        <f t="shared" si="71"/>
        <v>3885764.8499999978</v>
      </c>
    </row>
    <row r="4555" spans="1:9" hidden="1">
      <c r="A4555" s="2">
        <v>89212</v>
      </c>
      <c r="B4555" s="2" t="s">
        <v>2653</v>
      </c>
      <c r="C4555" s="2" t="s">
        <v>415</v>
      </c>
      <c r="D4555" s="2">
        <v>40000</v>
      </c>
      <c r="E4555" s="2" t="s">
        <v>19</v>
      </c>
      <c r="F4555" s="2" t="str">
        <f>IF(Table3[[#This Row],[Max(s.salary)]] &gt; 'covid yearly salary'!$D$8, "T","F")</f>
        <v>F</v>
      </c>
      <c r="G4555" s="11">
        <f>Table3[[#This Row],[Max(s.salary)]]*0.045</f>
        <v>1800</v>
      </c>
      <c r="H4555" s="4">
        <f>Table3[[#This Row],[Max(s.salary)]]-Table3[[#This Row],[4.50%]]</f>
        <v>38200</v>
      </c>
      <c r="I4555" s="11">
        <f t="shared" si="71"/>
        <v>3882572.0999999978</v>
      </c>
    </row>
    <row r="4556" spans="1:9" hidden="1">
      <c r="A4556" s="2">
        <v>47605</v>
      </c>
      <c r="B4556" s="2" t="s">
        <v>2738</v>
      </c>
      <c r="C4556" s="2" t="s">
        <v>974</v>
      </c>
      <c r="D4556" s="2">
        <v>70950</v>
      </c>
      <c r="E4556" s="2" t="s">
        <v>19</v>
      </c>
      <c r="F4556" s="2" t="str">
        <f>IF(Table3[[#This Row],[Max(s.salary)]] &gt; 'covid yearly salary'!$D$8, "T","F")</f>
        <v>F</v>
      </c>
      <c r="G4556" s="11">
        <f>Table3[[#This Row],[Max(s.salary)]]*0.045</f>
        <v>3192.75</v>
      </c>
      <c r="H4556" s="4">
        <f>Table3[[#This Row],[Max(s.salary)]]-Table3[[#This Row],[4.50%]]</f>
        <v>67757.25</v>
      </c>
      <c r="I4556" s="11">
        <f t="shared" si="71"/>
        <v>3880772.0999999978</v>
      </c>
    </row>
    <row r="4557" spans="1:9" hidden="1">
      <c r="A4557" s="2">
        <v>200219</v>
      </c>
      <c r="B4557" s="2" t="s">
        <v>419</v>
      </c>
      <c r="C4557" s="2" t="s">
        <v>595</v>
      </c>
      <c r="D4557" s="2">
        <v>70942</v>
      </c>
      <c r="E4557" s="2" t="s">
        <v>19</v>
      </c>
      <c r="F4557" s="2" t="str">
        <f>IF(Table3[[#This Row],[Max(s.salary)]] &gt; 'covid yearly salary'!$D$8, "T","F")</f>
        <v>F</v>
      </c>
      <c r="G4557" s="11">
        <f>Table3[[#This Row],[Max(s.salary)]]*0.045</f>
        <v>3192.39</v>
      </c>
      <c r="H4557" s="4">
        <f>Table3[[#This Row],[Max(s.salary)]]-Table3[[#This Row],[4.50%]]</f>
        <v>67749.61</v>
      </c>
      <c r="I4557" s="11">
        <f t="shared" si="71"/>
        <v>3877579.3499999973</v>
      </c>
    </row>
    <row r="4558" spans="1:9" hidden="1">
      <c r="A4558" s="2">
        <v>14427</v>
      </c>
      <c r="B4558" s="2" t="s">
        <v>1762</v>
      </c>
      <c r="C4558" s="2" t="s">
        <v>1075</v>
      </c>
      <c r="D4558" s="2">
        <v>70918</v>
      </c>
      <c r="E4558" s="2" t="s">
        <v>19</v>
      </c>
      <c r="F4558" s="2" t="str">
        <f>IF(Table3[[#This Row],[Max(s.salary)]] &gt; 'covid yearly salary'!$D$8, "T","F")</f>
        <v>F</v>
      </c>
      <c r="G4558" s="11">
        <f>Table3[[#This Row],[Max(s.salary)]]*0.045</f>
        <v>3191.31</v>
      </c>
      <c r="H4558" s="4">
        <f>Table3[[#This Row],[Max(s.salary)]]-Table3[[#This Row],[4.50%]]</f>
        <v>67726.69</v>
      </c>
      <c r="I4558" s="11">
        <f t="shared" si="71"/>
        <v>3874386.9599999976</v>
      </c>
    </row>
    <row r="4559" spans="1:9" hidden="1">
      <c r="A4559" s="2">
        <v>20406</v>
      </c>
      <c r="B4559" s="2" t="s">
        <v>244</v>
      </c>
      <c r="C4559" s="2" t="s">
        <v>2463</v>
      </c>
      <c r="D4559" s="2">
        <v>70918</v>
      </c>
      <c r="E4559" s="2" t="s">
        <v>19</v>
      </c>
      <c r="F4559" s="2" t="str">
        <f>IF(Table3[[#This Row],[Max(s.salary)]] &gt; 'covid yearly salary'!$D$8, "T","F")</f>
        <v>F</v>
      </c>
      <c r="G4559" s="11">
        <f>Table3[[#This Row],[Max(s.salary)]]*0.045</f>
        <v>3191.31</v>
      </c>
      <c r="H4559" s="4">
        <f>Table3[[#This Row],[Max(s.salary)]]-Table3[[#This Row],[4.50%]]</f>
        <v>67726.69</v>
      </c>
      <c r="I4559" s="11">
        <f t="shared" si="71"/>
        <v>3871195.6499999971</v>
      </c>
    </row>
    <row r="4560" spans="1:9" hidden="1">
      <c r="A4560" s="2">
        <v>89303</v>
      </c>
      <c r="B4560" s="2" t="s">
        <v>1307</v>
      </c>
      <c r="C4560" s="2" t="s">
        <v>900</v>
      </c>
      <c r="D4560" s="2">
        <v>44212</v>
      </c>
      <c r="E4560" s="2" t="s">
        <v>19</v>
      </c>
      <c r="F4560" s="2" t="str">
        <f>IF(Table3[[#This Row],[Max(s.salary)]] &gt; 'covid yearly salary'!$D$8, "T","F")</f>
        <v>F</v>
      </c>
      <c r="G4560" s="11">
        <f>Table3[[#This Row],[Max(s.salary)]]*0.045</f>
        <v>1989.54</v>
      </c>
      <c r="H4560" s="4">
        <f>Table3[[#This Row],[Max(s.salary)]]-Table3[[#This Row],[4.50%]]</f>
        <v>42222.46</v>
      </c>
      <c r="I4560" s="11">
        <f t="shared" si="71"/>
        <v>3868004.3399999971</v>
      </c>
    </row>
    <row r="4561" spans="1:9" hidden="1">
      <c r="A4561" s="2">
        <v>200278</v>
      </c>
      <c r="B4561" s="2" t="s">
        <v>1024</v>
      </c>
      <c r="C4561" s="2" t="s">
        <v>80</v>
      </c>
      <c r="D4561" s="2">
        <v>70916</v>
      </c>
      <c r="E4561" s="2" t="s">
        <v>19</v>
      </c>
      <c r="F4561" s="2" t="str">
        <f>IF(Table3[[#This Row],[Max(s.salary)]] &gt; 'covid yearly salary'!$D$8, "T","F")</f>
        <v>F</v>
      </c>
      <c r="G4561" s="11">
        <f>Table3[[#This Row],[Max(s.salary)]]*0.045</f>
        <v>3191.22</v>
      </c>
      <c r="H4561" s="4">
        <f>Table3[[#This Row],[Max(s.salary)]]-Table3[[#This Row],[4.50%]]</f>
        <v>67724.78</v>
      </c>
      <c r="I4561" s="11">
        <f t="shared" si="71"/>
        <v>3866014.799999997</v>
      </c>
    </row>
    <row r="4562" spans="1:9" hidden="1">
      <c r="A4562" s="2">
        <v>89323</v>
      </c>
      <c r="B4562" s="2" t="s">
        <v>2302</v>
      </c>
      <c r="C4562" s="2" t="s">
        <v>970</v>
      </c>
      <c r="D4562" s="2">
        <v>50884</v>
      </c>
      <c r="E4562" s="2" t="s">
        <v>19</v>
      </c>
      <c r="F4562" s="2" t="str">
        <f>IF(Table3[[#This Row],[Max(s.salary)]] &gt; 'covid yearly salary'!$D$8, "T","F")</f>
        <v>F</v>
      </c>
      <c r="G4562" s="11">
        <f>Table3[[#This Row],[Max(s.salary)]]*0.045</f>
        <v>2289.7799999999997</v>
      </c>
      <c r="H4562" s="4">
        <f>Table3[[#This Row],[Max(s.salary)]]-Table3[[#This Row],[4.50%]]</f>
        <v>48594.22</v>
      </c>
      <c r="I4562" s="11">
        <f t="shared" si="71"/>
        <v>3862823.5799999968</v>
      </c>
    </row>
    <row r="4563" spans="1:9" hidden="1">
      <c r="A4563" s="2">
        <v>47243</v>
      </c>
      <c r="B4563" s="2" t="s">
        <v>815</v>
      </c>
      <c r="C4563" s="2" t="s">
        <v>1771</v>
      </c>
      <c r="D4563" s="2">
        <v>70911</v>
      </c>
      <c r="E4563" s="2" t="s">
        <v>19</v>
      </c>
      <c r="F4563" s="2" t="str">
        <f>IF(Table3[[#This Row],[Max(s.salary)]] &gt; 'covid yearly salary'!$D$8, "T","F")</f>
        <v>F</v>
      </c>
      <c r="G4563" s="11">
        <f>Table3[[#This Row],[Max(s.salary)]]*0.045</f>
        <v>3190.9949999999999</v>
      </c>
      <c r="H4563" s="4">
        <f>Table3[[#This Row],[Max(s.salary)]]-Table3[[#This Row],[4.50%]]</f>
        <v>67720.005000000005</v>
      </c>
      <c r="I4563" s="11">
        <f t="shared" si="71"/>
        <v>3860533.7999999966</v>
      </c>
    </row>
    <row r="4564" spans="1:9" hidden="1">
      <c r="A4564" s="2">
        <v>89345</v>
      </c>
      <c r="B4564" s="2" t="s">
        <v>1134</v>
      </c>
      <c r="C4564" s="2" t="s">
        <v>396</v>
      </c>
      <c r="D4564" s="2">
        <v>53101</v>
      </c>
      <c r="E4564" s="2" t="s">
        <v>19</v>
      </c>
      <c r="F4564" s="2" t="str">
        <f>IF(Table3[[#This Row],[Max(s.salary)]] &gt; 'covid yearly salary'!$D$8, "T","F")</f>
        <v>F</v>
      </c>
      <c r="G4564" s="11">
        <f>Table3[[#This Row],[Max(s.salary)]]*0.045</f>
        <v>2389.5450000000001</v>
      </c>
      <c r="H4564" s="4">
        <f>Table3[[#This Row],[Max(s.salary)]]-Table3[[#This Row],[4.50%]]</f>
        <v>50711.455000000002</v>
      </c>
      <c r="I4564" s="11">
        <f t="shared" si="71"/>
        <v>3857342.8049999964</v>
      </c>
    </row>
    <row r="4565" spans="1:9" hidden="1">
      <c r="A4565" s="2">
        <v>33498</v>
      </c>
      <c r="B4565" s="2" t="s">
        <v>2185</v>
      </c>
      <c r="C4565" s="2" t="s">
        <v>2297</v>
      </c>
      <c r="D4565" s="2">
        <v>70910</v>
      </c>
      <c r="E4565" s="2" t="s">
        <v>19</v>
      </c>
      <c r="F4565" s="2" t="str">
        <f>IF(Table3[[#This Row],[Max(s.salary)]] &gt; 'covid yearly salary'!$D$8, "T","F")</f>
        <v>F</v>
      </c>
      <c r="G4565" s="11">
        <f>Table3[[#This Row],[Max(s.salary)]]*0.045</f>
        <v>3190.95</v>
      </c>
      <c r="H4565" s="4">
        <f>Table3[[#This Row],[Max(s.salary)]]-Table3[[#This Row],[4.50%]]</f>
        <v>67719.05</v>
      </c>
      <c r="I4565" s="11">
        <f t="shared" si="71"/>
        <v>3854953.2599999965</v>
      </c>
    </row>
    <row r="4566" spans="1:9" hidden="1">
      <c r="A4566" s="2">
        <v>89390</v>
      </c>
      <c r="B4566" s="2" t="s">
        <v>2454</v>
      </c>
      <c r="C4566" s="2" t="s">
        <v>1509</v>
      </c>
      <c r="D4566" s="2">
        <v>58074</v>
      </c>
      <c r="E4566" s="2" t="s">
        <v>19</v>
      </c>
      <c r="F4566" s="2" t="str">
        <f>IF(Table3[[#This Row],[Max(s.salary)]] &gt; 'covid yearly salary'!$D$8, "T","F")</f>
        <v>F</v>
      </c>
      <c r="G4566" s="11">
        <f>Table3[[#This Row],[Max(s.salary)]]*0.045</f>
        <v>2613.33</v>
      </c>
      <c r="H4566" s="4">
        <f>Table3[[#This Row],[Max(s.salary)]]-Table3[[#This Row],[4.50%]]</f>
        <v>55460.67</v>
      </c>
      <c r="I4566" s="11">
        <f t="shared" si="71"/>
        <v>3851762.3099999968</v>
      </c>
    </row>
    <row r="4567" spans="1:9" hidden="1">
      <c r="A4567" s="2">
        <v>80928</v>
      </c>
      <c r="B4567" s="2" t="s">
        <v>2087</v>
      </c>
      <c r="C4567" s="2" t="s">
        <v>2564</v>
      </c>
      <c r="D4567" s="2">
        <v>70907</v>
      </c>
      <c r="E4567" s="2" t="s">
        <v>19</v>
      </c>
      <c r="F4567" s="2" t="str">
        <f>IF(Table3[[#This Row],[Max(s.salary)]] &gt; 'covid yearly salary'!$D$8, "T","F")</f>
        <v>F</v>
      </c>
      <c r="G4567" s="11">
        <f>Table3[[#This Row],[Max(s.salary)]]*0.045</f>
        <v>3190.8150000000001</v>
      </c>
      <c r="H4567" s="4">
        <f>Table3[[#This Row],[Max(s.salary)]]-Table3[[#This Row],[4.50%]]</f>
        <v>67716.184999999998</v>
      </c>
      <c r="I4567" s="11">
        <f t="shared" si="71"/>
        <v>3849148.9799999967</v>
      </c>
    </row>
    <row r="4568" spans="1:9" hidden="1">
      <c r="A4568" s="2">
        <v>105491</v>
      </c>
      <c r="B4568" s="2" t="s">
        <v>536</v>
      </c>
      <c r="C4568" s="2" t="s">
        <v>2306</v>
      </c>
      <c r="D4568" s="2">
        <v>70902</v>
      </c>
      <c r="E4568" s="2" t="s">
        <v>19</v>
      </c>
      <c r="F4568" s="2" t="str">
        <f>IF(Table3[[#This Row],[Max(s.salary)]] &gt; 'covid yearly salary'!$D$8, "T","F")</f>
        <v>F</v>
      </c>
      <c r="G4568" s="11">
        <f>Table3[[#This Row],[Max(s.salary)]]*0.045</f>
        <v>3190.5899999999997</v>
      </c>
      <c r="H4568" s="4">
        <f>Table3[[#This Row],[Max(s.salary)]]-Table3[[#This Row],[4.50%]]</f>
        <v>67711.41</v>
      </c>
      <c r="I4568" s="11">
        <f t="shared" si="71"/>
        <v>3845958.1649999968</v>
      </c>
    </row>
    <row r="4569" spans="1:9" hidden="1">
      <c r="A4569" s="2">
        <v>34379</v>
      </c>
      <c r="B4569" s="2" t="s">
        <v>1267</v>
      </c>
      <c r="C4569" s="2" t="s">
        <v>1709</v>
      </c>
      <c r="D4569" s="2">
        <v>70870</v>
      </c>
      <c r="E4569" s="2" t="s">
        <v>19</v>
      </c>
      <c r="F4569" s="2" t="str">
        <f>IF(Table3[[#This Row],[Max(s.salary)]] &gt; 'covid yearly salary'!$D$8, "T","F")</f>
        <v>F</v>
      </c>
      <c r="G4569" s="11">
        <f>Table3[[#This Row],[Max(s.salary)]]*0.045</f>
        <v>3189.15</v>
      </c>
      <c r="H4569" s="4">
        <f>Table3[[#This Row],[Max(s.salary)]]-Table3[[#This Row],[4.50%]]</f>
        <v>67680.850000000006</v>
      </c>
      <c r="I4569" s="11">
        <f t="shared" si="71"/>
        <v>3842767.5749999969</v>
      </c>
    </row>
    <row r="4570" spans="1:9" hidden="1">
      <c r="A4570" s="2">
        <v>84005</v>
      </c>
      <c r="B4570" s="2" t="s">
        <v>298</v>
      </c>
      <c r="C4570" s="2" t="s">
        <v>698</v>
      </c>
      <c r="D4570" s="2">
        <v>70853</v>
      </c>
      <c r="E4570" s="2" t="s">
        <v>19</v>
      </c>
      <c r="F4570" s="2" t="str">
        <f>IF(Table3[[#This Row],[Max(s.salary)]] &gt; 'covid yearly salary'!$D$8, "T","F")</f>
        <v>F</v>
      </c>
      <c r="G4570" s="11">
        <f>Table3[[#This Row],[Max(s.salary)]]*0.045</f>
        <v>3188.3849999999998</v>
      </c>
      <c r="H4570" s="4">
        <f>Table3[[#This Row],[Max(s.salary)]]-Table3[[#This Row],[4.50%]]</f>
        <v>67664.615000000005</v>
      </c>
      <c r="I4570" s="11">
        <f t="shared" si="71"/>
        <v>3839578.424999997</v>
      </c>
    </row>
    <row r="4571" spans="1:9" hidden="1">
      <c r="A4571" s="2">
        <v>95417</v>
      </c>
      <c r="B4571" s="2" t="s">
        <v>1518</v>
      </c>
      <c r="C4571" s="2" t="s">
        <v>2739</v>
      </c>
      <c r="D4571" s="2">
        <v>70851</v>
      </c>
      <c r="E4571" s="2" t="s">
        <v>19</v>
      </c>
      <c r="F4571" s="2" t="str">
        <f>IF(Table3[[#This Row],[Max(s.salary)]] &gt; 'covid yearly salary'!$D$8, "T","F")</f>
        <v>F</v>
      </c>
      <c r="G4571" s="11">
        <f>Table3[[#This Row],[Max(s.salary)]]*0.045</f>
        <v>3188.2950000000001</v>
      </c>
      <c r="H4571" s="4">
        <f>Table3[[#This Row],[Max(s.salary)]]-Table3[[#This Row],[4.50%]]</f>
        <v>67662.705000000002</v>
      </c>
      <c r="I4571" s="11">
        <f t="shared" si="71"/>
        <v>3836390.0399999968</v>
      </c>
    </row>
    <row r="4572" spans="1:9" hidden="1">
      <c r="A4572" s="2">
        <v>89490</v>
      </c>
      <c r="B4572" s="2" t="s">
        <v>687</v>
      </c>
      <c r="C4572" s="2" t="s">
        <v>1362</v>
      </c>
      <c r="D4572" s="2">
        <v>51600</v>
      </c>
      <c r="E4572" s="2" t="s">
        <v>19</v>
      </c>
      <c r="F4572" s="2" t="str">
        <f>IF(Table3[[#This Row],[Max(s.salary)]] &gt; 'covid yearly salary'!$D$8, "T","F")</f>
        <v>F</v>
      </c>
      <c r="G4572" s="11">
        <f>Table3[[#This Row],[Max(s.salary)]]*0.045</f>
        <v>2322</v>
      </c>
      <c r="H4572" s="4">
        <f>Table3[[#This Row],[Max(s.salary)]]-Table3[[#This Row],[4.50%]]</f>
        <v>49278</v>
      </c>
      <c r="I4572" s="11">
        <f t="shared" si="71"/>
        <v>3833201.7449999969</v>
      </c>
    </row>
    <row r="4573" spans="1:9" hidden="1">
      <c r="A4573" s="2">
        <v>43879</v>
      </c>
      <c r="B4573" s="2" t="s">
        <v>2561</v>
      </c>
      <c r="C4573" s="2" t="s">
        <v>2108</v>
      </c>
      <c r="D4573" s="2">
        <v>70838</v>
      </c>
      <c r="E4573" s="2" t="s">
        <v>19</v>
      </c>
      <c r="F4573" s="2" t="str">
        <f>IF(Table3[[#This Row],[Max(s.salary)]] &gt; 'covid yearly salary'!$D$8, "T","F")</f>
        <v>F</v>
      </c>
      <c r="G4573" s="11">
        <f>Table3[[#This Row],[Max(s.salary)]]*0.045</f>
        <v>3187.71</v>
      </c>
      <c r="H4573" s="4">
        <f>Table3[[#This Row],[Max(s.salary)]]-Table3[[#This Row],[4.50%]]</f>
        <v>67650.289999999994</v>
      </c>
      <c r="I4573" s="11">
        <f t="shared" si="71"/>
        <v>3830879.7449999969</v>
      </c>
    </row>
    <row r="4574" spans="1:9" hidden="1">
      <c r="A4574" s="2">
        <v>27948</v>
      </c>
      <c r="B4574" s="2" t="s">
        <v>94</v>
      </c>
      <c r="C4574" s="2" t="s">
        <v>1693</v>
      </c>
      <c r="D4574" s="2">
        <v>70835</v>
      </c>
      <c r="E4574" s="2" t="s">
        <v>19</v>
      </c>
      <c r="F4574" s="2" t="str">
        <f>IF(Table3[[#This Row],[Max(s.salary)]] &gt; 'covid yearly salary'!$D$8, "T","F")</f>
        <v>F</v>
      </c>
      <c r="G4574" s="11">
        <f>Table3[[#This Row],[Max(s.salary)]]*0.045</f>
        <v>3187.5749999999998</v>
      </c>
      <c r="H4574" s="4">
        <f>Table3[[#This Row],[Max(s.salary)]]-Table3[[#This Row],[4.50%]]</f>
        <v>67647.425000000003</v>
      </c>
      <c r="I4574" s="11">
        <f t="shared" si="71"/>
        <v>3827692.0349999969</v>
      </c>
    </row>
    <row r="4575" spans="1:9" hidden="1">
      <c r="A4575" s="2">
        <v>44076</v>
      </c>
      <c r="B4575" s="2" t="s">
        <v>768</v>
      </c>
      <c r="C4575" s="2" t="s">
        <v>1233</v>
      </c>
      <c r="D4575" s="2">
        <v>70833</v>
      </c>
      <c r="E4575" s="2" t="s">
        <v>19</v>
      </c>
      <c r="F4575" s="2" t="str">
        <f>IF(Table3[[#This Row],[Max(s.salary)]] &gt; 'covid yearly salary'!$D$8, "T","F")</f>
        <v>F</v>
      </c>
      <c r="G4575" s="11">
        <f>Table3[[#This Row],[Max(s.salary)]]*0.045</f>
        <v>3187.4849999999997</v>
      </c>
      <c r="H4575" s="4">
        <f>Table3[[#This Row],[Max(s.salary)]]-Table3[[#This Row],[4.50%]]</f>
        <v>67645.514999999999</v>
      </c>
      <c r="I4575" s="11">
        <f t="shared" si="71"/>
        <v>3824504.4599999972</v>
      </c>
    </row>
    <row r="4576" spans="1:9" hidden="1">
      <c r="A4576" s="2">
        <v>81417</v>
      </c>
      <c r="B4576" s="2" t="s">
        <v>600</v>
      </c>
      <c r="C4576" s="2" t="s">
        <v>247</v>
      </c>
      <c r="D4576" s="2">
        <v>70829</v>
      </c>
      <c r="E4576" s="2" t="s">
        <v>19</v>
      </c>
      <c r="F4576" s="2" t="str">
        <f>IF(Table3[[#This Row],[Max(s.salary)]] &gt; 'covid yearly salary'!$D$8, "T","F")</f>
        <v>F</v>
      </c>
      <c r="G4576" s="11">
        <f>Table3[[#This Row],[Max(s.salary)]]*0.045</f>
        <v>3187.3049999999998</v>
      </c>
      <c r="H4576" s="4">
        <f>Table3[[#This Row],[Max(s.salary)]]-Table3[[#This Row],[4.50%]]</f>
        <v>67641.695000000007</v>
      </c>
      <c r="I4576" s="11">
        <f t="shared" si="71"/>
        <v>3821316.9749999968</v>
      </c>
    </row>
    <row r="4577" spans="1:9" hidden="1">
      <c r="A4577" s="2">
        <v>89604</v>
      </c>
      <c r="B4577" s="2" t="s">
        <v>357</v>
      </c>
      <c r="C4577" s="2" t="s">
        <v>2014</v>
      </c>
      <c r="D4577" s="2">
        <v>52086</v>
      </c>
      <c r="E4577" s="2" t="s">
        <v>19</v>
      </c>
      <c r="F4577" s="2" t="str">
        <f>IF(Table3[[#This Row],[Max(s.salary)]] &gt; 'covid yearly salary'!$D$8, "T","F")</f>
        <v>F</v>
      </c>
      <c r="G4577" s="11">
        <f>Table3[[#This Row],[Max(s.salary)]]*0.045</f>
        <v>2343.87</v>
      </c>
      <c r="H4577" s="4">
        <f>Table3[[#This Row],[Max(s.salary)]]-Table3[[#This Row],[4.50%]]</f>
        <v>49742.13</v>
      </c>
      <c r="I4577" s="11">
        <f t="shared" si="71"/>
        <v>3818129.6699999967</v>
      </c>
    </row>
    <row r="4578" spans="1:9" hidden="1">
      <c r="A4578" s="2">
        <v>87524</v>
      </c>
      <c r="B4578" s="2" t="s">
        <v>1030</v>
      </c>
      <c r="C4578" s="2" t="s">
        <v>1391</v>
      </c>
      <c r="D4578" s="2">
        <v>70823</v>
      </c>
      <c r="E4578" s="2" t="s">
        <v>19</v>
      </c>
      <c r="F4578" s="2" t="str">
        <f>IF(Table3[[#This Row],[Max(s.salary)]] &gt; 'covid yearly salary'!$D$8, "T","F")</f>
        <v>F</v>
      </c>
      <c r="G4578" s="11">
        <f>Table3[[#This Row],[Max(s.salary)]]*0.045</f>
        <v>3187.0349999999999</v>
      </c>
      <c r="H4578" s="4">
        <f>Table3[[#This Row],[Max(s.salary)]]-Table3[[#This Row],[4.50%]]</f>
        <v>67635.964999999997</v>
      </c>
      <c r="I4578" s="11">
        <f t="shared" si="71"/>
        <v>3815785.7999999966</v>
      </c>
    </row>
    <row r="4579" spans="1:9" hidden="1">
      <c r="A4579" s="2">
        <v>13807</v>
      </c>
      <c r="B4579" s="2" t="s">
        <v>2653</v>
      </c>
      <c r="C4579" s="2" t="s">
        <v>1473</v>
      </c>
      <c r="D4579" s="2">
        <v>70820</v>
      </c>
      <c r="E4579" s="2" t="s">
        <v>19</v>
      </c>
      <c r="F4579" s="2" t="str">
        <f>IF(Table3[[#This Row],[Max(s.salary)]] &gt; 'covid yearly salary'!$D$8, "T","F")</f>
        <v>F</v>
      </c>
      <c r="G4579" s="11">
        <f>Table3[[#This Row],[Max(s.salary)]]*0.045</f>
        <v>3186.9</v>
      </c>
      <c r="H4579" s="4">
        <f>Table3[[#This Row],[Max(s.salary)]]-Table3[[#This Row],[4.50%]]</f>
        <v>67633.100000000006</v>
      </c>
      <c r="I4579" s="11">
        <f t="shared" si="71"/>
        <v>3812598.7649999969</v>
      </c>
    </row>
    <row r="4580" spans="1:9" hidden="1">
      <c r="A4580" s="2">
        <v>100680</v>
      </c>
      <c r="B4580" s="2" t="s">
        <v>2199</v>
      </c>
      <c r="C4580" s="2" t="s">
        <v>448</v>
      </c>
      <c r="D4580" s="2">
        <v>70819</v>
      </c>
      <c r="E4580" s="2" t="s">
        <v>19</v>
      </c>
      <c r="F4580" s="2" t="str">
        <f>IF(Table3[[#This Row],[Max(s.salary)]] &gt; 'covid yearly salary'!$D$8, "T","F")</f>
        <v>F</v>
      </c>
      <c r="G4580" s="11">
        <f>Table3[[#This Row],[Max(s.salary)]]*0.045</f>
        <v>3186.855</v>
      </c>
      <c r="H4580" s="4">
        <f>Table3[[#This Row],[Max(s.salary)]]-Table3[[#This Row],[4.50%]]</f>
        <v>67632.145000000004</v>
      </c>
      <c r="I4580" s="11">
        <f t="shared" si="71"/>
        <v>3809411.864999997</v>
      </c>
    </row>
    <row r="4581" spans="1:9" hidden="1">
      <c r="A4581" s="2">
        <v>39254</v>
      </c>
      <c r="B4581" s="2" t="s">
        <v>1970</v>
      </c>
      <c r="C4581" s="2" t="s">
        <v>944</v>
      </c>
      <c r="D4581" s="2">
        <v>70810</v>
      </c>
      <c r="E4581" s="2" t="s">
        <v>19</v>
      </c>
      <c r="F4581" s="2" t="str">
        <f>IF(Table3[[#This Row],[Max(s.salary)]] &gt; 'covid yearly salary'!$D$8, "T","F")</f>
        <v>F</v>
      </c>
      <c r="G4581" s="11">
        <f>Table3[[#This Row],[Max(s.salary)]]*0.045</f>
        <v>3186.45</v>
      </c>
      <c r="H4581" s="4">
        <f>Table3[[#This Row],[Max(s.salary)]]-Table3[[#This Row],[4.50%]]</f>
        <v>67623.55</v>
      </c>
      <c r="I4581" s="11">
        <f t="shared" si="71"/>
        <v>3806225.009999997</v>
      </c>
    </row>
    <row r="4582" spans="1:9" hidden="1">
      <c r="A4582" s="2">
        <v>27850</v>
      </c>
      <c r="B4582" s="2" t="s">
        <v>1124</v>
      </c>
      <c r="C4582" s="2" t="s">
        <v>2638</v>
      </c>
      <c r="D4582" s="2">
        <v>70800</v>
      </c>
      <c r="E4582" s="2" t="s">
        <v>19</v>
      </c>
      <c r="F4582" s="2" t="str">
        <f>IF(Table3[[#This Row],[Max(s.salary)]] &gt; 'covid yearly salary'!$D$8, "T","F")</f>
        <v>F</v>
      </c>
      <c r="G4582" s="11">
        <f>Table3[[#This Row],[Max(s.salary)]]*0.045</f>
        <v>3186</v>
      </c>
      <c r="H4582" s="4">
        <f>Table3[[#This Row],[Max(s.salary)]]-Table3[[#This Row],[4.50%]]</f>
        <v>67614</v>
      </c>
      <c r="I4582" s="11">
        <f t="shared" si="71"/>
        <v>3803038.5599999968</v>
      </c>
    </row>
    <row r="4583" spans="1:9" hidden="1">
      <c r="A4583" s="2">
        <v>82852</v>
      </c>
      <c r="B4583" s="2" t="s">
        <v>2209</v>
      </c>
      <c r="C4583" s="2" t="s">
        <v>185</v>
      </c>
      <c r="D4583" s="2">
        <v>70789</v>
      </c>
      <c r="E4583" s="2" t="s">
        <v>19</v>
      </c>
      <c r="F4583" s="2" t="str">
        <f>IF(Table3[[#This Row],[Max(s.salary)]] &gt; 'covid yearly salary'!$D$8, "T","F")</f>
        <v>F</v>
      </c>
      <c r="G4583" s="11">
        <f>Table3[[#This Row],[Max(s.salary)]]*0.045</f>
        <v>3185.5050000000001</v>
      </c>
      <c r="H4583" s="4">
        <f>Table3[[#This Row],[Max(s.salary)]]-Table3[[#This Row],[4.50%]]</f>
        <v>67603.494999999995</v>
      </c>
      <c r="I4583" s="11">
        <f t="shared" si="71"/>
        <v>3799852.5599999968</v>
      </c>
    </row>
    <row r="4584" spans="1:9" hidden="1">
      <c r="A4584" s="2">
        <v>67313</v>
      </c>
      <c r="B4584" s="2" t="s">
        <v>449</v>
      </c>
      <c r="C4584" s="2" t="s">
        <v>1157</v>
      </c>
      <c r="D4584" s="2">
        <v>70784</v>
      </c>
      <c r="E4584" s="2" t="s">
        <v>19</v>
      </c>
      <c r="F4584" s="2" t="str">
        <f>IF(Table3[[#This Row],[Max(s.salary)]] &gt; 'covid yearly salary'!$D$8, "T","F")</f>
        <v>F</v>
      </c>
      <c r="G4584" s="11">
        <f>Table3[[#This Row],[Max(s.salary)]]*0.045</f>
        <v>3185.2799999999997</v>
      </c>
      <c r="H4584" s="4">
        <f>Table3[[#This Row],[Max(s.salary)]]-Table3[[#This Row],[4.50%]]</f>
        <v>67598.720000000001</v>
      </c>
      <c r="I4584" s="11">
        <f t="shared" si="71"/>
        <v>3796667.0549999969</v>
      </c>
    </row>
    <row r="4585" spans="1:9" hidden="1">
      <c r="A4585" s="2">
        <v>89685</v>
      </c>
      <c r="B4585" s="2" t="s">
        <v>2425</v>
      </c>
      <c r="C4585" s="2" t="s">
        <v>2069</v>
      </c>
      <c r="D4585" s="2">
        <v>62259</v>
      </c>
      <c r="E4585" s="2" t="s">
        <v>19</v>
      </c>
      <c r="F4585" s="2" t="str">
        <f>IF(Table3[[#This Row],[Max(s.salary)]] &gt; 'covid yearly salary'!$D$8, "T","F")</f>
        <v>F</v>
      </c>
      <c r="G4585" s="11">
        <f>Table3[[#This Row],[Max(s.salary)]]*0.045</f>
        <v>2801.6549999999997</v>
      </c>
      <c r="H4585" s="4">
        <f>Table3[[#This Row],[Max(s.salary)]]-Table3[[#This Row],[4.50%]]</f>
        <v>59457.345000000001</v>
      </c>
      <c r="I4585" s="11">
        <f t="shared" si="71"/>
        <v>3793481.7749999971</v>
      </c>
    </row>
    <row r="4586" spans="1:9" hidden="1">
      <c r="A4586" s="2">
        <v>94357</v>
      </c>
      <c r="B4586" s="2" t="s">
        <v>1544</v>
      </c>
      <c r="C4586" s="2" t="s">
        <v>2740</v>
      </c>
      <c r="D4586" s="2">
        <v>70768</v>
      </c>
      <c r="E4586" s="2" t="s">
        <v>19</v>
      </c>
      <c r="F4586" s="2" t="str">
        <f>IF(Table3[[#This Row],[Max(s.salary)]] &gt; 'covid yearly salary'!$D$8, "T","F")</f>
        <v>F</v>
      </c>
      <c r="G4586" s="11">
        <f>Table3[[#This Row],[Max(s.salary)]]*0.045</f>
        <v>3184.56</v>
      </c>
      <c r="H4586" s="4">
        <f>Table3[[#This Row],[Max(s.salary)]]-Table3[[#This Row],[4.50%]]</f>
        <v>67583.44</v>
      </c>
      <c r="I4586" s="11">
        <f t="shared" si="71"/>
        <v>3790680.1199999969</v>
      </c>
    </row>
    <row r="4587" spans="1:9" hidden="1">
      <c r="A4587" s="2">
        <v>86428</v>
      </c>
      <c r="B4587" s="2" t="s">
        <v>1976</v>
      </c>
      <c r="C4587" s="2" t="s">
        <v>1883</v>
      </c>
      <c r="D4587" s="2">
        <v>70754</v>
      </c>
      <c r="E4587" s="2" t="s">
        <v>19</v>
      </c>
      <c r="F4587" s="2" t="str">
        <f>IF(Table3[[#This Row],[Max(s.salary)]] &gt; 'covid yearly salary'!$D$8, "T","F")</f>
        <v>F</v>
      </c>
      <c r="G4587" s="11">
        <f>Table3[[#This Row],[Max(s.salary)]]*0.045</f>
        <v>3183.93</v>
      </c>
      <c r="H4587" s="4">
        <f>Table3[[#This Row],[Max(s.salary)]]-Table3[[#This Row],[4.50%]]</f>
        <v>67570.070000000007</v>
      </c>
      <c r="I4587" s="11">
        <f t="shared" si="71"/>
        <v>3787495.5599999968</v>
      </c>
    </row>
    <row r="4588" spans="1:9" hidden="1">
      <c r="A4588" s="2">
        <v>60472</v>
      </c>
      <c r="B4588" s="2" t="s">
        <v>2734</v>
      </c>
      <c r="C4588" s="2" t="s">
        <v>2585</v>
      </c>
      <c r="D4588" s="2">
        <v>70753</v>
      </c>
      <c r="E4588" s="2" t="s">
        <v>19</v>
      </c>
      <c r="F4588" s="2" t="str">
        <f>IF(Table3[[#This Row],[Max(s.salary)]] &gt; 'covid yearly salary'!$D$8, "T","F")</f>
        <v>F</v>
      </c>
      <c r="G4588" s="11">
        <f>Table3[[#This Row],[Max(s.salary)]]*0.045</f>
        <v>3183.8849999999998</v>
      </c>
      <c r="H4588" s="4">
        <f>Table3[[#This Row],[Max(s.salary)]]-Table3[[#This Row],[4.50%]]</f>
        <v>67569.115000000005</v>
      </c>
      <c r="I4588" s="11">
        <f t="shared" si="71"/>
        <v>3784311.6299999971</v>
      </c>
    </row>
    <row r="4589" spans="1:9" hidden="1">
      <c r="A4589" s="2">
        <v>34811</v>
      </c>
      <c r="B4589" s="2" t="s">
        <v>2115</v>
      </c>
      <c r="C4589" s="2" t="s">
        <v>2520</v>
      </c>
      <c r="D4589" s="2">
        <v>70752</v>
      </c>
      <c r="E4589" s="2" t="s">
        <v>19</v>
      </c>
      <c r="F4589" s="2" t="str">
        <f>IF(Table3[[#This Row],[Max(s.salary)]] &gt; 'covid yearly salary'!$D$8, "T","F")</f>
        <v>F</v>
      </c>
      <c r="G4589" s="11">
        <f>Table3[[#This Row],[Max(s.salary)]]*0.045</f>
        <v>3183.8399999999997</v>
      </c>
      <c r="H4589" s="4">
        <f>Table3[[#This Row],[Max(s.salary)]]-Table3[[#This Row],[4.50%]]</f>
        <v>67568.160000000003</v>
      </c>
      <c r="I4589" s="11">
        <f t="shared" si="71"/>
        <v>3781127.7449999973</v>
      </c>
    </row>
    <row r="4590" spans="1:9" hidden="1">
      <c r="A4590" s="2">
        <v>75269</v>
      </c>
      <c r="B4590" s="2" t="s">
        <v>349</v>
      </c>
      <c r="C4590" s="2" t="s">
        <v>429</v>
      </c>
      <c r="D4590" s="2">
        <v>70741</v>
      </c>
      <c r="E4590" s="2" t="s">
        <v>19</v>
      </c>
      <c r="F4590" s="2" t="str">
        <f>IF(Table3[[#This Row],[Max(s.salary)]] &gt; 'covid yearly salary'!$D$8, "T","F")</f>
        <v>F</v>
      </c>
      <c r="G4590" s="11">
        <f>Table3[[#This Row],[Max(s.salary)]]*0.045</f>
        <v>3183.3449999999998</v>
      </c>
      <c r="H4590" s="4">
        <f>Table3[[#This Row],[Max(s.salary)]]-Table3[[#This Row],[4.50%]]</f>
        <v>67557.654999999999</v>
      </c>
      <c r="I4590" s="11">
        <f t="shared" si="71"/>
        <v>3777943.9049999975</v>
      </c>
    </row>
    <row r="4591" spans="1:9" hidden="1">
      <c r="A4591" s="2">
        <v>89843</v>
      </c>
      <c r="B4591" s="2" t="s">
        <v>442</v>
      </c>
      <c r="C4591" s="2" t="s">
        <v>467</v>
      </c>
      <c r="D4591" s="2">
        <v>59125</v>
      </c>
      <c r="E4591" s="2" t="s">
        <v>19</v>
      </c>
      <c r="F4591" s="2" t="str">
        <f>IF(Table3[[#This Row],[Max(s.salary)]] &gt; 'covid yearly salary'!$D$8, "T","F")</f>
        <v>F</v>
      </c>
      <c r="G4591" s="11">
        <f>Table3[[#This Row],[Max(s.salary)]]*0.045</f>
        <v>2660.625</v>
      </c>
      <c r="H4591" s="4">
        <f>Table3[[#This Row],[Max(s.salary)]]-Table3[[#This Row],[4.50%]]</f>
        <v>56464.375</v>
      </c>
      <c r="I4591" s="11">
        <f t="shared" si="71"/>
        <v>3774760.5599999973</v>
      </c>
    </row>
    <row r="4592" spans="1:9" hidden="1">
      <c r="A4592" s="2">
        <v>10913</v>
      </c>
      <c r="B4592" s="2" t="s">
        <v>596</v>
      </c>
      <c r="C4592" s="2" t="s">
        <v>2101</v>
      </c>
      <c r="D4592" s="2">
        <v>70728</v>
      </c>
      <c r="E4592" s="2" t="s">
        <v>19</v>
      </c>
      <c r="F4592" s="2" t="str">
        <f>IF(Table3[[#This Row],[Max(s.salary)]] &gt; 'covid yearly salary'!$D$8, "T","F")</f>
        <v>F</v>
      </c>
      <c r="G4592" s="11">
        <f>Table3[[#This Row],[Max(s.salary)]]*0.045</f>
        <v>3182.7599999999998</v>
      </c>
      <c r="H4592" s="4">
        <f>Table3[[#This Row],[Max(s.salary)]]-Table3[[#This Row],[4.50%]]</f>
        <v>67545.240000000005</v>
      </c>
      <c r="I4592" s="11">
        <f t="shared" si="71"/>
        <v>3772099.9349999973</v>
      </c>
    </row>
    <row r="4593" spans="1:9" hidden="1">
      <c r="A4593" s="2">
        <v>38486</v>
      </c>
      <c r="B4593" s="2" t="s">
        <v>451</v>
      </c>
      <c r="C4593" s="2" t="s">
        <v>1892</v>
      </c>
      <c r="D4593" s="2">
        <v>70726</v>
      </c>
      <c r="E4593" s="2" t="s">
        <v>19</v>
      </c>
      <c r="F4593" s="2" t="str">
        <f>IF(Table3[[#This Row],[Max(s.salary)]] &gt; 'covid yearly salary'!$D$8, "T","F")</f>
        <v>F</v>
      </c>
      <c r="G4593" s="11">
        <f>Table3[[#This Row],[Max(s.salary)]]*0.045</f>
        <v>3182.67</v>
      </c>
      <c r="H4593" s="4">
        <f>Table3[[#This Row],[Max(s.salary)]]-Table3[[#This Row],[4.50%]]</f>
        <v>67543.33</v>
      </c>
      <c r="I4593" s="11">
        <f t="shared" si="71"/>
        <v>3768917.174999998</v>
      </c>
    </row>
    <row r="4594" spans="1:9" hidden="1">
      <c r="A4594" s="2">
        <v>86411</v>
      </c>
      <c r="B4594" s="2" t="s">
        <v>2328</v>
      </c>
      <c r="C4594" s="2" t="s">
        <v>2495</v>
      </c>
      <c r="D4594" s="2">
        <v>70717</v>
      </c>
      <c r="E4594" s="2" t="s">
        <v>19</v>
      </c>
      <c r="F4594" s="2" t="str">
        <f>IF(Table3[[#This Row],[Max(s.salary)]] &gt; 'covid yearly salary'!$D$8, "T","F")</f>
        <v>F</v>
      </c>
      <c r="G4594" s="11">
        <f>Table3[[#This Row],[Max(s.salary)]]*0.045</f>
        <v>3182.2649999999999</v>
      </c>
      <c r="H4594" s="4">
        <f>Table3[[#This Row],[Max(s.salary)]]-Table3[[#This Row],[4.50%]]</f>
        <v>67534.735000000001</v>
      </c>
      <c r="I4594" s="11">
        <f t="shared" si="71"/>
        <v>3765734.5049999976</v>
      </c>
    </row>
    <row r="4595" spans="1:9" hidden="1">
      <c r="A4595" s="2">
        <v>75371</v>
      </c>
      <c r="B4595" s="2" t="s">
        <v>2321</v>
      </c>
      <c r="C4595" s="2" t="s">
        <v>2741</v>
      </c>
      <c r="D4595" s="2">
        <v>70705</v>
      </c>
      <c r="E4595" s="2" t="s">
        <v>19</v>
      </c>
      <c r="F4595" s="2" t="str">
        <f>IF(Table3[[#This Row],[Max(s.salary)]] &gt; 'covid yearly salary'!$D$8, "T","F")</f>
        <v>F</v>
      </c>
      <c r="G4595" s="11">
        <f>Table3[[#This Row],[Max(s.salary)]]*0.045</f>
        <v>3181.7249999999999</v>
      </c>
      <c r="H4595" s="4">
        <f>Table3[[#This Row],[Max(s.salary)]]-Table3[[#This Row],[4.50%]]</f>
        <v>67523.274999999994</v>
      </c>
      <c r="I4595" s="11">
        <f t="shared" si="71"/>
        <v>3762552.2399999979</v>
      </c>
    </row>
    <row r="4596" spans="1:9" hidden="1">
      <c r="A4596" s="2">
        <v>43295</v>
      </c>
      <c r="B4596" s="2" t="s">
        <v>371</v>
      </c>
      <c r="C4596" s="2" t="s">
        <v>1270</v>
      </c>
      <c r="D4596" s="2">
        <v>70681</v>
      </c>
      <c r="E4596" s="2" t="s">
        <v>19</v>
      </c>
      <c r="F4596" s="2" t="str">
        <f>IF(Table3[[#This Row],[Max(s.salary)]] &gt; 'covid yearly salary'!$D$8, "T","F")</f>
        <v>F</v>
      </c>
      <c r="G4596" s="11">
        <f>Table3[[#This Row],[Max(s.salary)]]*0.045</f>
        <v>3180.645</v>
      </c>
      <c r="H4596" s="4">
        <f>Table3[[#This Row],[Max(s.salary)]]-Table3[[#This Row],[4.50%]]</f>
        <v>67500.354999999996</v>
      </c>
      <c r="I4596" s="11">
        <f t="shared" si="71"/>
        <v>3759370.5149999978</v>
      </c>
    </row>
    <row r="4597" spans="1:9" hidden="1">
      <c r="A4597" s="2">
        <v>65574</v>
      </c>
      <c r="B4597" s="2" t="s">
        <v>1714</v>
      </c>
      <c r="C4597" s="2" t="s">
        <v>2742</v>
      </c>
      <c r="D4597" s="2">
        <v>70677</v>
      </c>
      <c r="E4597" s="2" t="s">
        <v>19</v>
      </c>
      <c r="F4597" s="2" t="str">
        <f>IF(Table3[[#This Row],[Max(s.salary)]] &gt; 'covid yearly salary'!$D$8, "T","F")</f>
        <v>F</v>
      </c>
      <c r="G4597" s="11">
        <f>Table3[[#This Row],[Max(s.salary)]]*0.045</f>
        <v>3180.4649999999997</v>
      </c>
      <c r="H4597" s="4">
        <f>Table3[[#This Row],[Max(s.salary)]]-Table3[[#This Row],[4.50%]]</f>
        <v>67496.535000000003</v>
      </c>
      <c r="I4597" s="11">
        <f t="shared" si="71"/>
        <v>3756189.8699999982</v>
      </c>
    </row>
    <row r="4598" spans="1:9" hidden="1">
      <c r="A4598" s="2">
        <v>53519</v>
      </c>
      <c r="B4598" s="2" t="s">
        <v>2522</v>
      </c>
      <c r="C4598" s="2" t="s">
        <v>1309</v>
      </c>
      <c r="D4598" s="2">
        <v>70668</v>
      </c>
      <c r="E4598" s="2" t="s">
        <v>19</v>
      </c>
      <c r="F4598" s="2" t="str">
        <f>IF(Table3[[#This Row],[Max(s.salary)]] &gt; 'covid yearly salary'!$D$8, "T","F")</f>
        <v>F</v>
      </c>
      <c r="G4598" s="11">
        <f>Table3[[#This Row],[Max(s.salary)]]*0.045</f>
        <v>3180.06</v>
      </c>
      <c r="H4598" s="4">
        <f>Table3[[#This Row],[Max(s.salary)]]-Table3[[#This Row],[4.50%]]</f>
        <v>67487.94</v>
      </c>
      <c r="I4598" s="11">
        <f t="shared" si="71"/>
        <v>3753009.4049999979</v>
      </c>
    </row>
    <row r="4599" spans="1:9" hidden="1">
      <c r="A4599" s="2">
        <v>81213</v>
      </c>
      <c r="B4599" s="2" t="s">
        <v>1971</v>
      </c>
      <c r="C4599" s="2" t="s">
        <v>2696</v>
      </c>
      <c r="D4599" s="2">
        <v>70625</v>
      </c>
      <c r="E4599" s="2" t="s">
        <v>19</v>
      </c>
      <c r="F4599" s="2" t="str">
        <f>IF(Table3[[#This Row],[Max(s.salary)]] &gt; 'covid yearly salary'!$D$8, "T","F")</f>
        <v>F</v>
      </c>
      <c r="G4599" s="11">
        <f>Table3[[#This Row],[Max(s.salary)]]*0.045</f>
        <v>3178.125</v>
      </c>
      <c r="H4599" s="4">
        <f>Table3[[#This Row],[Max(s.salary)]]-Table3[[#This Row],[4.50%]]</f>
        <v>67446.875</v>
      </c>
      <c r="I4599" s="11">
        <f t="shared" si="71"/>
        <v>3749829.3449999979</v>
      </c>
    </row>
    <row r="4600" spans="1:9" hidden="1">
      <c r="A4600" s="2">
        <v>107748</v>
      </c>
      <c r="B4600" s="2" t="s">
        <v>151</v>
      </c>
      <c r="C4600" s="2" t="s">
        <v>498</v>
      </c>
      <c r="D4600" s="2">
        <v>70621</v>
      </c>
      <c r="E4600" s="2" t="s">
        <v>19</v>
      </c>
      <c r="F4600" s="2" t="str">
        <f>IF(Table3[[#This Row],[Max(s.salary)]] &gt; 'covid yearly salary'!$D$8, "T","F")</f>
        <v>F</v>
      </c>
      <c r="G4600" s="11">
        <f>Table3[[#This Row],[Max(s.salary)]]*0.045</f>
        <v>3177.9449999999997</v>
      </c>
      <c r="H4600" s="4">
        <f>Table3[[#This Row],[Max(s.salary)]]-Table3[[#This Row],[4.50%]]</f>
        <v>67443.054999999993</v>
      </c>
      <c r="I4600" s="11">
        <f t="shared" si="71"/>
        <v>3746651.2199999979</v>
      </c>
    </row>
    <row r="4601" spans="1:9" hidden="1">
      <c r="A4601" s="2">
        <v>90091</v>
      </c>
      <c r="B4601" s="2" t="s">
        <v>925</v>
      </c>
      <c r="C4601" s="2" t="s">
        <v>777</v>
      </c>
      <c r="D4601" s="2">
        <v>55535</v>
      </c>
      <c r="E4601" s="2" t="s">
        <v>19</v>
      </c>
      <c r="F4601" s="2" t="str">
        <f>IF(Table3[[#This Row],[Max(s.salary)]] &gt; 'covid yearly salary'!$D$8, "T","F")</f>
        <v>F</v>
      </c>
      <c r="G4601" s="11">
        <f>Table3[[#This Row],[Max(s.salary)]]*0.045</f>
        <v>2499.0749999999998</v>
      </c>
      <c r="H4601" s="4">
        <f>Table3[[#This Row],[Max(s.salary)]]-Table3[[#This Row],[4.50%]]</f>
        <v>53035.925000000003</v>
      </c>
      <c r="I4601" s="11">
        <f t="shared" si="71"/>
        <v>3743473.2749999976</v>
      </c>
    </row>
    <row r="4602" spans="1:9" hidden="1">
      <c r="A4602" s="2">
        <v>15438</v>
      </c>
      <c r="B4602" s="2" t="s">
        <v>1341</v>
      </c>
      <c r="C4602" s="2" t="s">
        <v>1079</v>
      </c>
      <c r="D4602" s="2">
        <v>70616</v>
      </c>
      <c r="E4602" s="2" t="s">
        <v>19</v>
      </c>
      <c r="F4602" s="2" t="str">
        <f>IF(Table3[[#This Row],[Max(s.salary)]] &gt; 'covid yearly salary'!$D$8, "T","F")</f>
        <v>F</v>
      </c>
      <c r="G4602" s="11">
        <f>Table3[[#This Row],[Max(s.salary)]]*0.045</f>
        <v>3177.72</v>
      </c>
      <c r="H4602" s="4">
        <f>Table3[[#This Row],[Max(s.salary)]]-Table3[[#This Row],[4.50%]]</f>
        <v>67438.28</v>
      </c>
      <c r="I4602" s="11">
        <f t="shared" si="71"/>
        <v>3740974.1999999979</v>
      </c>
    </row>
    <row r="4603" spans="1:9" hidden="1">
      <c r="A4603" s="2">
        <v>90107</v>
      </c>
      <c r="B4603" s="2" t="s">
        <v>2384</v>
      </c>
      <c r="C4603" s="2" t="s">
        <v>1795</v>
      </c>
      <c r="D4603" s="2">
        <v>60681</v>
      </c>
      <c r="E4603" s="2" t="s">
        <v>19</v>
      </c>
      <c r="F4603" s="2" t="str">
        <f>IF(Table3[[#This Row],[Max(s.salary)]] &gt; 'covid yearly salary'!$D$8, "T","F")</f>
        <v>F</v>
      </c>
      <c r="G4603" s="11">
        <f>Table3[[#This Row],[Max(s.salary)]]*0.045</f>
        <v>2730.645</v>
      </c>
      <c r="H4603" s="4">
        <f>Table3[[#This Row],[Max(s.salary)]]-Table3[[#This Row],[4.50%]]</f>
        <v>57950.355000000003</v>
      </c>
      <c r="I4603" s="11">
        <f t="shared" si="71"/>
        <v>3737796.4799999981</v>
      </c>
    </row>
    <row r="4604" spans="1:9" hidden="1">
      <c r="A4604" s="2">
        <v>13880</v>
      </c>
      <c r="B4604" s="2" t="s">
        <v>95</v>
      </c>
      <c r="C4604" s="2" t="s">
        <v>275</v>
      </c>
      <c r="D4604" s="2">
        <v>70606</v>
      </c>
      <c r="E4604" s="2" t="s">
        <v>19</v>
      </c>
      <c r="F4604" s="2" t="str">
        <f>IF(Table3[[#This Row],[Max(s.salary)]] &gt; 'covid yearly salary'!$D$8, "T","F")</f>
        <v>F</v>
      </c>
      <c r="G4604" s="11">
        <f>Table3[[#This Row],[Max(s.salary)]]*0.045</f>
        <v>3177.27</v>
      </c>
      <c r="H4604" s="4">
        <f>Table3[[#This Row],[Max(s.salary)]]-Table3[[#This Row],[4.50%]]</f>
        <v>67428.73</v>
      </c>
      <c r="I4604" s="11">
        <f t="shared" si="71"/>
        <v>3735065.8349999981</v>
      </c>
    </row>
    <row r="4605" spans="1:9" hidden="1">
      <c r="A4605" s="2">
        <v>90133</v>
      </c>
      <c r="B4605" s="2" t="s">
        <v>1548</v>
      </c>
      <c r="C4605" s="2" t="s">
        <v>2399</v>
      </c>
      <c r="D4605" s="2">
        <v>49059</v>
      </c>
      <c r="E4605" s="2" t="s">
        <v>19</v>
      </c>
      <c r="F4605" s="2" t="str">
        <f>IF(Table3[[#This Row],[Max(s.salary)]] &gt; 'covid yearly salary'!$D$8, "T","F")</f>
        <v>F</v>
      </c>
      <c r="G4605" s="11">
        <f>Table3[[#This Row],[Max(s.salary)]]*0.045</f>
        <v>2207.6549999999997</v>
      </c>
      <c r="H4605" s="4">
        <f>Table3[[#This Row],[Max(s.salary)]]-Table3[[#This Row],[4.50%]]</f>
        <v>46851.345000000001</v>
      </c>
      <c r="I4605" s="11">
        <f t="shared" si="71"/>
        <v>3731888.5649999985</v>
      </c>
    </row>
    <row r="4606" spans="1:9" hidden="1">
      <c r="A4606" s="2">
        <v>99253</v>
      </c>
      <c r="B4606" s="2" t="s">
        <v>327</v>
      </c>
      <c r="C4606" s="2" t="s">
        <v>1100</v>
      </c>
      <c r="D4606" s="2">
        <v>70600</v>
      </c>
      <c r="E4606" s="2" t="s">
        <v>19</v>
      </c>
      <c r="F4606" s="2" t="str">
        <f>IF(Table3[[#This Row],[Max(s.salary)]] &gt; 'covid yearly salary'!$D$8, "T","F")</f>
        <v>F</v>
      </c>
      <c r="G4606" s="11">
        <f>Table3[[#This Row],[Max(s.salary)]]*0.045</f>
        <v>3177</v>
      </c>
      <c r="H4606" s="4">
        <f>Table3[[#This Row],[Max(s.salary)]]-Table3[[#This Row],[4.50%]]</f>
        <v>67423</v>
      </c>
      <c r="I4606" s="11">
        <f t="shared" si="71"/>
        <v>3729680.9099999983</v>
      </c>
    </row>
    <row r="4607" spans="1:9" hidden="1">
      <c r="A4607" s="2">
        <v>86203</v>
      </c>
      <c r="B4607" s="2" t="s">
        <v>2743</v>
      </c>
      <c r="C4607" s="2" t="s">
        <v>2098</v>
      </c>
      <c r="D4607" s="2">
        <v>70599</v>
      </c>
      <c r="E4607" s="2" t="s">
        <v>19</v>
      </c>
      <c r="F4607" s="2" t="str">
        <f>IF(Table3[[#This Row],[Max(s.salary)]] &gt; 'covid yearly salary'!$D$8, "T","F")</f>
        <v>F</v>
      </c>
      <c r="G4607" s="11">
        <f>Table3[[#This Row],[Max(s.salary)]]*0.045</f>
        <v>3176.9549999999999</v>
      </c>
      <c r="H4607" s="4">
        <f>Table3[[#This Row],[Max(s.salary)]]-Table3[[#This Row],[4.50%]]</f>
        <v>67422.044999999998</v>
      </c>
      <c r="I4607" s="11">
        <f t="shared" si="71"/>
        <v>3726503.9099999983</v>
      </c>
    </row>
    <row r="4608" spans="1:9" hidden="1">
      <c r="A4608" s="2">
        <v>79474</v>
      </c>
      <c r="B4608" s="2" t="s">
        <v>2744</v>
      </c>
      <c r="C4608" s="2" t="s">
        <v>2745</v>
      </c>
      <c r="D4608" s="2">
        <v>70588</v>
      </c>
      <c r="E4608" s="2" t="s">
        <v>19</v>
      </c>
      <c r="F4608" s="2" t="str">
        <f>IF(Table3[[#This Row],[Max(s.salary)]] &gt; 'covid yearly salary'!$D$8, "T","F")</f>
        <v>F</v>
      </c>
      <c r="G4608" s="11">
        <f>Table3[[#This Row],[Max(s.salary)]]*0.045</f>
        <v>3176.46</v>
      </c>
      <c r="H4608" s="4">
        <f>Table3[[#This Row],[Max(s.salary)]]-Table3[[#This Row],[4.50%]]</f>
        <v>67411.539999999994</v>
      </c>
      <c r="I4608" s="11">
        <f t="shared" si="71"/>
        <v>3723326.9549999982</v>
      </c>
    </row>
    <row r="4609" spans="1:9" hidden="1">
      <c r="A4609" s="2">
        <v>90188</v>
      </c>
      <c r="B4609" s="2" t="s">
        <v>933</v>
      </c>
      <c r="C4609" s="2" t="s">
        <v>1271</v>
      </c>
      <c r="D4609" s="2">
        <v>60780</v>
      </c>
      <c r="E4609" s="2" t="s">
        <v>19</v>
      </c>
      <c r="F4609" s="2" t="str">
        <f>IF(Table3[[#This Row],[Max(s.salary)]] &gt; 'covid yearly salary'!$D$8, "T","F")</f>
        <v>F</v>
      </c>
      <c r="G4609" s="11">
        <f>Table3[[#This Row],[Max(s.salary)]]*0.045</f>
        <v>2735.1</v>
      </c>
      <c r="H4609" s="4">
        <f>Table3[[#This Row],[Max(s.salary)]]-Table3[[#This Row],[4.50%]]</f>
        <v>58044.9</v>
      </c>
      <c r="I4609" s="11">
        <f t="shared" si="71"/>
        <v>3720150.4949999982</v>
      </c>
    </row>
    <row r="4610" spans="1:9" hidden="1">
      <c r="A4610" s="2">
        <v>106339</v>
      </c>
      <c r="B4610" s="2" t="s">
        <v>2310</v>
      </c>
      <c r="C4610" s="2" t="s">
        <v>1814</v>
      </c>
      <c r="D4610" s="2">
        <v>70556</v>
      </c>
      <c r="E4610" s="2" t="s">
        <v>19</v>
      </c>
      <c r="F4610" s="2" t="str">
        <f>IF(Table3[[#This Row],[Max(s.salary)]] &gt; 'covid yearly salary'!$D$8, "T","F")</f>
        <v>F</v>
      </c>
      <c r="G4610" s="11">
        <f>Table3[[#This Row],[Max(s.salary)]]*0.045</f>
        <v>3175.02</v>
      </c>
      <c r="H4610" s="4">
        <f>Table3[[#This Row],[Max(s.salary)]]-Table3[[#This Row],[4.50%]]</f>
        <v>67380.98</v>
      </c>
      <c r="I4610" s="11">
        <f t="shared" ref="I4610:I4673" si="72">SUM(G4610:G8828)</f>
        <v>3717415.3949999982</v>
      </c>
    </row>
    <row r="4611" spans="1:9" hidden="1">
      <c r="A4611" s="2">
        <v>75866</v>
      </c>
      <c r="B4611" s="2" t="s">
        <v>1181</v>
      </c>
      <c r="C4611" s="2" t="s">
        <v>502</v>
      </c>
      <c r="D4611" s="2">
        <v>70537</v>
      </c>
      <c r="E4611" s="2" t="s">
        <v>19</v>
      </c>
      <c r="F4611" s="2" t="str">
        <f>IF(Table3[[#This Row],[Max(s.salary)]] &gt; 'covid yearly salary'!$D$8, "T","F")</f>
        <v>F</v>
      </c>
      <c r="G4611" s="11">
        <f>Table3[[#This Row],[Max(s.salary)]]*0.045</f>
        <v>3174.165</v>
      </c>
      <c r="H4611" s="4">
        <f>Table3[[#This Row],[Max(s.salary)]]-Table3[[#This Row],[4.50%]]</f>
        <v>67362.835000000006</v>
      </c>
      <c r="I4611" s="11">
        <f t="shared" si="72"/>
        <v>3714240.3749999981</v>
      </c>
    </row>
    <row r="4612" spans="1:9" hidden="1">
      <c r="A4612" s="2">
        <v>77686</v>
      </c>
      <c r="B4612" s="2" t="s">
        <v>1191</v>
      </c>
      <c r="C4612" s="2" t="s">
        <v>2164</v>
      </c>
      <c r="D4612" s="2">
        <v>70534</v>
      </c>
      <c r="E4612" s="2" t="s">
        <v>19</v>
      </c>
      <c r="F4612" s="2" t="str">
        <f>IF(Table3[[#This Row],[Max(s.salary)]] &gt; 'covid yearly salary'!$D$8, "T","F")</f>
        <v>F</v>
      </c>
      <c r="G4612" s="11">
        <f>Table3[[#This Row],[Max(s.salary)]]*0.045</f>
        <v>3174.0299999999997</v>
      </c>
      <c r="H4612" s="4">
        <f>Table3[[#This Row],[Max(s.salary)]]-Table3[[#This Row],[4.50%]]</f>
        <v>67359.97</v>
      </c>
      <c r="I4612" s="11">
        <f t="shared" si="72"/>
        <v>3711066.2099999986</v>
      </c>
    </row>
    <row r="4613" spans="1:9" hidden="1">
      <c r="A4613" s="2">
        <v>64237</v>
      </c>
      <c r="B4613" s="2" t="s">
        <v>2277</v>
      </c>
      <c r="C4613" s="2" t="s">
        <v>78</v>
      </c>
      <c r="D4613" s="2">
        <v>70521</v>
      </c>
      <c r="E4613" s="2" t="s">
        <v>19</v>
      </c>
      <c r="F4613" s="2" t="str">
        <f>IF(Table3[[#This Row],[Max(s.salary)]] &gt; 'covid yearly salary'!$D$8, "T","F")</f>
        <v>F</v>
      </c>
      <c r="G4613" s="11">
        <f>Table3[[#This Row],[Max(s.salary)]]*0.045</f>
        <v>3173.4449999999997</v>
      </c>
      <c r="H4613" s="4">
        <f>Table3[[#This Row],[Max(s.salary)]]-Table3[[#This Row],[4.50%]]</f>
        <v>67347.554999999993</v>
      </c>
      <c r="I4613" s="11">
        <f t="shared" si="72"/>
        <v>3707892.1799999988</v>
      </c>
    </row>
    <row r="4614" spans="1:9" hidden="1">
      <c r="A4614" s="2">
        <v>90871</v>
      </c>
      <c r="B4614" s="2" t="s">
        <v>1033</v>
      </c>
      <c r="C4614" s="2" t="s">
        <v>1689</v>
      </c>
      <c r="D4614" s="2">
        <v>70521</v>
      </c>
      <c r="E4614" s="2" t="s">
        <v>19</v>
      </c>
      <c r="F4614" s="2" t="str">
        <f>IF(Table3[[#This Row],[Max(s.salary)]] &gt; 'covid yearly salary'!$D$8, "T","F")</f>
        <v>F</v>
      </c>
      <c r="G4614" s="11">
        <f>Table3[[#This Row],[Max(s.salary)]]*0.045</f>
        <v>3173.4449999999997</v>
      </c>
      <c r="H4614" s="4">
        <f>Table3[[#This Row],[Max(s.salary)]]-Table3[[#This Row],[4.50%]]</f>
        <v>67347.554999999993</v>
      </c>
      <c r="I4614" s="11">
        <f t="shared" si="72"/>
        <v>3704718.7349999985</v>
      </c>
    </row>
    <row r="4615" spans="1:9" hidden="1">
      <c r="A4615" s="2">
        <v>56057</v>
      </c>
      <c r="B4615" s="2" t="s">
        <v>454</v>
      </c>
      <c r="C4615" s="2" t="s">
        <v>2746</v>
      </c>
      <c r="D4615" s="2">
        <v>70517</v>
      </c>
      <c r="E4615" s="2" t="s">
        <v>19</v>
      </c>
      <c r="F4615" s="2" t="str">
        <f>IF(Table3[[#This Row],[Max(s.salary)]] &gt; 'covid yearly salary'!$D$8, "T","F")</f>
        <v>F</v>
      </c>
      <c r="G4615" s="11">
        <f>Table3[[#This Row],[Max(s.salary)]]*0.045</f>
        <v>3173.2649999999999</v>
      </c>
      <c r="H4615" s="4">
        <f>Table3[[#This Row],[Max(s.salary)]]-Table3[[#This Row],[4.50%]]</f>
        <v>67343.735000000001</v>
      </c>
      <c r="I4615" s="11">
        <f t="shared" si="72"/>
        <v>3701545.2899999982</v>
      </c>
    </row>
    <row r="4616" spans="1:9" hidden="1">
      <c r="A4616" s="2">
        <v>90350</v>
      </c>
      <c r="B4616" s="2" t="s">
        <v>107</v>
      </c>
      <c r="C4616" s="2" t="s">
        <v>1922</v>
      </c>
      <c r="D4616" s="2">
        <v>42358</v>
      </c>
      <c r="E4616" s="2" t="s">
        <v>19</v>
      </c>
      <c r="F4616" s="2" t="str">
        <f>IF(Table3[[#This Row],[Max(s.salary)]] &gt; 'covid yearly salary'!$D$8, "T","F")</f>
        <v>F</v>
      </c>
      <c r="G4616" s="11">
        <f>Table3[[#This Row],[Max(s.salary)]]*0.045</f>
        <v>1906.11</v>
      </c>
      <c r="H4616" s="4">
        <f>Table3[[#This Row],[Max(s.salary)]]-Table3[[#This Row],[4.50%]]</f>
        <v>40451.89</v>
      </c>
      <c r="I4616" s="11">
        <f t="shared" si="72"/>
        <v>3698372.024999998</v>
      </c>
    </row>
    <row r="4617" spans="1:9" hidden="1">
      <c r="A4617" s="2">
        <v>57496</v>
      </c>
      <c r="B4617" s="2" t="s">
        <v>339</v>
      </c>
      <c r="C4617" s="2" t="s">
        <v>1802</v>
      </c>
      <c r="D4617" s="2">
        <v>70512</v>
      </c>
      <c r="E4617" s="2" t="s">
        <v>19</v>
      </c>
      <c r="F4617" s="2" t="str">
        <f>IF(Table3[[#This Row],[Max(s.salary)]] &gt; 'covid yearly salary'!$D$8, "T","F")</f>
        <v>F</v>
      </c>
      <c r="G4617" s="11">
        <f>Table3[[#This Row],[Max(s.salary)]]*0.045</f>
        <v>3173.04</v>
      </c>
      <c r="H4617" s="4">
        <f>Table3[[#This Row],[Max(s.salary)]]-Table3[[#This Row],[4.50%]]</f>
        <v>67338.960000000006</v>
      </c>
      <c r="I4617" s="11">
        <f t="shared" si="72"/>
        <v>3696465.9149999982</v>
      </c>
    </row>
    <row r="4618" spans="1:9" hidden="1">
      <c r="A4618" s="2">
        <v>10951</v>
      </c>
      <c r="B4618" s="2" t="s">
        <v>2155</v>
      </c>
      <c r="C4618" s="2" t="s">
        <v>2747</v>
      </c>
      <c r="D4618" s="2">
        <v>70511</v>
      </c>
      <c r="E4618" s="2" t="s">
        <v>19</v>
      </c>
      <c r="F4618" s="2" t="str">
        <f>IF(Table3[[#This Row],[Max(s.salary)]] &gt; 'covid yearly salary'!$D$8, "T","F")</f>
        <v>F</v>
      </c>
      <c r="G4618" s="11">
        <f>Table3[[#This Row],[Max(s.salary)]]*0.045</f>
        <v>3172.9949999999999</v>
      </c>
      <c r="H4618" s="4">
        <f>Table3[[#This Row],[Max(s.salary)]]-Table3[[#This Row],[4.50%]]</f>
        <v>67338.005000000005</v>
      </c>
      <c r="I4618" s="11">
        <f t="shared" si="72"/>
        <v>3693292.8749999981</v>
      </c>
    </row>
    <row r="4619" spans="1:9" hidden="1">
      <c r="A4619" s="2">
        <v>86378</v>
      </c>
      <c r="B4619" s="2" t="s">
        <v>329</v>
      </c>
      <c r="C4619" s="2" t="s">
        <v>1062</v>
      </c>
      <c r="D4619" s="2">
        <v>70473</v>
      </c>
      <c r="E4619" s="2" t="s">
        <v>19</v>
      </c>
      <c r="F4619" s="2" t="str">
        <f>IF(Table3[[#This Row],[Max(s.salary)]] &gt; 'covid yearly salary'!$D$8, "T","F")</f>
        <v>F</v>
      </c>
      <c r="G4619" s="11">
        <f>Table3[[#This Row],[Max(s.salary)]]*0.045</f>
        <v>3171.2849999999999</v>
      </c>
      <c r="H4619" s="4">
        <f>Table3[[#This Row],[Max(s.salary)]]-Table3[[#This Row],[4.50%]]</f>
        <v>67301.714999999997</v>
      </c>
      <c r="I4619" s="11">
        <f t="shared" si="72"/>
        <v>3690119.879999998</v>
      </c>
    </row>
    <row r="4620" spans="1:9" hidden="1">
      <c r="A4620" s="2">
        <v>90423</v>
      </c>
      <c r="B4620" s="2" t="s">
        <v>1003</v>
      </c>
      <c r="C4620" s="2" t="s">
        <v>988</v>
      </c>
      <c r="D4620" s="2">
        <v>50158</v>
      </c>
      <c r="E4620" s="2" t="s">
        <v>19</v>
      </c>
      <c r="F4620" s="2" t="str">
        <f>IF(Table3[[#This Row],[Max(s.salary)]] &gt; 'covid yearly salary'!$D$8, "T","F")</f>
        <v>F</v>
      </c>
      <c r="G4620" s="11">
        <f>Table3[[#This Row],[Max(s.salary)]]*0.045</f>
        <v>2257.11</v>
      </c>
      <c r="H4620" s="4">
        <f>Table3[[#This Row],[Max(s.salary)]]-Table3[[#This Row],[4.50%]]</f>
        <v>47900.89</v>
      </c>
      <c r="I4620" s="11">
        <f t="shared" si="72"/>
        <v>3686948.5949999983</v>
      </c>
    </row>
    <row r="4621" spans="1:9" hidden="1">
      <c r="A4621" s="2">
        <v>86074</v>
      </c>
      <c r="B4621" s="2" t="s">
        <v>538</v>
      </c>
      <c r="C4621" s="2" t="s">
        <v>1840</v>
      </c>
      <c r="D4621" s="2">
        <v>70455</v>
      </c>
      <c r="E4621" s="2" t="s">
        <v>19</v>
      </c>
      <c r="F4621" s="2" t="str">
        <f>IF(Table3[[#This Row],[Max(s.salary)]] &gt; 'covid yearly salary'!$D$8, "T","F")</f>
        <v>F</v>
      </c>
      <c r="G4621" s="11">
        <f>Table3[[#This Row],[Max(s.salary)]]*0.045</f>
        <v>3170.4749999999999</v>
      </c>
      <c r="H4621" s="4">
        <f>Table3[[#This Row],[Max(s.salary)]]-Table3[[#This Row],[4.50%]]</f>
        <v>67284.524999999994</v>
      </c>
      <c r="I4621" s="11">
        <f t="shared" si="72"/>
        <v>3684691.484999998</v>
      </c>
    </row>
    <row r="4622" spans="1:9" hidden="1">
      <c r="A4622" s="2">
        <v>20021</v>
      </c>
      <c r="B4622" s="2" t="s">
        <v>79</v>
      </c>
      <c r="C4622" s="2" t="s">
        <v>2724</v>
      </c>
      <c r="D4622" s="2">
        <v>70429</v>
      </c>
      <c r="E4622" s="2" t="s">
        <v>19</v>
      </c>
      <c r="F4622" s="2" t="str">
        <f>IF(Table3[[#This Row],[Max(s.salary)]] &gt; 'covid yearly salary'!$D$8, "T","F")</f>
        <v>F</v>
      </c>
      <c r="G4622" s="11">
        <f>Table3[[#This Row],[Max(s.salary)]]*0.045</f>
        <v>3169.3049999999998</v>
      </c>
      <c r="H4622" s="4">
        <f>Table3[[#This Row],[Max(s.salary)]]-Table3[[#This Row],[4.50%]]</f>
        <v>67259.695000000007</v>
      </c>
      <c r="I4622" s="11">
        <f t="shared" si="72"/>
        <v>3681521.0099999979</v>
      </c>
    </row>
    <row r="4623" spans="1:9" hidden="1">
      <c r="A4623" s="2">
        <v>90447</v>
      </c>
      <c r="B4623" s="2" t="s">
        <v>673</v>
      </c>
      <c r="C4623" s="2" t="s">
        <v>896</v>
      </c>
      <c r="D4623" s="2">
        <v>50850</v>
      </c>
      <c r="E4623" s="2" t="s">
        <v>19</v>
      </c>
      <c r="F4623" s="2" t="str">
        <f>IF(Table3[[#This Row],[Max(s.salary)]] &gt; 'covid yearly salary'!$D$8, "T","F")</f>
        <v>F</v>
      </c>
      <c r="G4623" s="11">
        <f>Table3[[#This Row],[Max(s.salary)]]*0.045</f>
        <v>2288.25</v>
      </c>
      <c r="H4623" s="4">
        <f>Table3[[#This Row],[Max(s.salary)]]-Table3[[#This Row],[4.50%]]</f>
        <v>48561.75</v>
      </c>
      <c r="I4623" s="11">
        <f t="shared" si="72"/>
        <v>3678351.7049999982</v>
      </c>
    </row>
    <row r="4624" spans="1:9" hidden="1">
      <c r="A4624" s="2">
        <v>60871</v>
      </c>
      <c r="B4624" s="2" t="s">
        <v>690</v>
      </c>
      <c r="C4624" s="2" t="s">
        <v>1897</v>
      </c>
      <c r="D4624" s="2">
        <v>70417</v>
      </c>
      <c r="E4624" s="2" t="s">
        <v>19</v>
      </c>
      <c r="F4624" s="2" t="str">
        <f>IF(Table3[[#This Row],[Max(s.salary)]] &gt; 'covid yearly salary'!$D$8, "T","F")</f>
        <v>F</v>
      </c>
      <c r="G4624" s="11">
        <f>Table3[[#This Row],[Max(s.salary)]]*0.045</f>
        <v>3168.7649999999999</v>
      </c>
      <c r="H4624" s="4">
        <f>Table3[[#This Row],[Max(s.salary)]]-Table3[[#This Row],[4.50%]]</f>
        <v>67248.235000000001</v>
      </c>
      <c r="I4624" s="11">
        <f t="shared" si="72"/>
        <v>3676063.4549999982</v>
      </c>
    </row>
    <row r="4625" spans="1:9" hidden="1">
      <c r="A4625" s="2">
        <v>91118</v>
      </c>
      <c r="B4625" s="2" t="s">
        <v>761</v>
      </c>
      <c r="C4625" s="2" t="s">
        <v>659</v>
      </c>
      <c r="D4625" s="2">
        <v>70402</v>
      </c>
      <c r="E4625" s="2" t="s">
        <v>19</v>
      </c>
      <c r="F4625" s="2" t="str">
        <f>IF(Table3[[#This Row],[Max(s.salary)]] &gt; 'covid yearly salary'!$D$8, "T","F")</f>
        <v>F</v>
      </c>
      <c r="G4625" s="11">
        <f>Table3[[#This Row],[Max(s.salary)]]*0.045</f>
        <v>3168.0899999999997</v>
      </c>
      <c r="H4625" s="4">
        <f>Table3[[#This Row],[Max(s.salary)]]-Table3[[#This Row],[4.50%]]</f>
        <v>67233.91</v>
      </c>
      <c r="I4625" s="11">
        <f t="shared" si="72"/>
        <v>3672894.6899999985</v>
      </c>
    </row>
    <row r="4626" spans="1:9" hidden="1">
      <c r="A4626" s="2">
        <v>57267</v>
      </c>
      <c r="B4626" s="2" t="s">
        <v>525</v>
      </c>
      <c r="C4626" s="2" t="s">
        <v>604</v>
      </c>
      <c r="D4626" s="2">
        <v>70395</v>
      </c>
      <c r="E4626" s="2" t="s">
        <v>19</v>
      </c>
      <c r="F4626" s="2" t="str">
        <f>IF(Table3[[#This Row],[Max(s.salary)]] &gt; 'covid yearly salary'!$D$8, "T","F")</f>
        <v>F</v>
      </c>
      <c r="G4626" s="11">
        <f>Table3[[#This Row],[Max(s.salary)]]*0.045</f>
        <v>3167.7750000000001</v>
      </c>
      <c r="H4626" s="4">
        <f>Table3[[#This Row],[Max(s.salary)]]-Table3[[#This Row],[4.50%]]</f>
        <v>67227.225000000006</v>
      </c>
      <c r="I4626" s="11">
        <f t="shared" si="72"/>
        <v>3669726.5999999982</v>
      </c>
    </row>
    <row r="4627" spans="1:9" hidden="1">
      <c r="A4627" s="2">
        <v>104314</v>
      </c>
      <c r="B4627" s="2" t="s">
        <v>487</v>
      </c>
      <c r="C4627" s="2" t="s">
        <v>1800</v>
      </c>
      <c r="D4627" s="2">
        <v>70387</v>
      </c>
      <c r="E4627" s="2" t="s">
        <v>19</v>
      </c>
      <c r="F4627" s="2" t="str">
        <f>IF(Table3[[#This Row],[Max(s.salary)]] &gt; 'covid yearly salary'!$D$8, "T","F")</f>
        <v>F</v>
      </c>
      <c r="G4627" s="11">
        <f>Table3[[#This Row],[Max(s.salary)]]*0.045</f>
        <v>3167.415</v>
      </c>
      <c r="H4627" s="4">
        <f>Table3[[#This Row],[Max(s.salary)]]-Table3[[#This Row],[4.50%]]</f>
        <v>67219.585000000006</v>
      </c>
      <c r="I4627" s="11">
        <f t="shared" si="72"/>
        <v>3666558.8249999983</v>
      </c>
    </row>
    <row r="4628" spans="1:9" hidden="1">
      <c r="A4628" s="2">
        <v>24157</v>
      </c>
      <c r="B4628" s="2" t="s">
        <v>1038</v>
      </c>
      <c r="C4628" s="2" t="s">
        <v>2748</v>
      </c>
      <c r="D4628" s="2">
        <v>70386</v>
      </c>
      <c r="E4628" s="2" t="s">
        <v>19</v>
      </c>
      <c r="F4628" s="2" t="str">
        <f>IF(Table3[[#This Row],[Max(s.salary)]] &gt; 'covid yearly salary'!$D$8, "T","F")</f>
        <v>F</v>
      </c>
      <c r="G4628" s="11">
        <f>Table3[[#This Row],[Max(s.salary)]]*0.045</f>
        <v>3167.37</v>
      </c>
      <c r="H4628" s="4">
        <f>Table3[[#This Row],[Max(s.salary)]]-Table3[[#This Row],[4.50%]]</f>
        <v>67218.63</v>
      </c>
      <c r="I4628" s="11">
        <f t="shared" si="72"/>
        <v>3663391.4099999983</v>
      </c>
    </row>
    <row r="4629" spans="1:9" hidden="1">
      <c r="A4629" s="2">
        <v>32858</v>
      </c>
      <c r="B4629" s="2" t="s">
        <v>2380</v>
      </c>
      <c r="C4629" s="2" t="s">
        <v>2228</v>
      </c>
      <c r="D4629" s="2">
        <v>70381</v>
      </c>
      <c r="E4629" s="2" t="s">
        <v>19</v>
      </c>
      <c r="F4629" s="2" t="str">
        <f>IF(Table3[[#This Row],[Max(s.salary)]] &gt; 'covid yearly salary'!$D$8, "T","F")</f>
        <v>F</v>
      </c>
      <c r="G4629" s="11">
        <f>Table3[[#This Row],[Max(s.salary)]]*0.045</f>
        <v>3167.145</v>
      </c>
      <c r="H4629" s="4">
        <f>Table3[[#This Row],[Max(s.salary)]]-Table3[[#This Row],[4.50%]]</f>
        <v>67213.854999999996</v>
      </c>
      <c r="I4629" s="11">
        <f t="shared" si="72"/>
        <v>3660224.0399999982</v>
      </c>
    </row>
    <row r="4630" spans="1:9" hidden="1">
      <c r="A4630" s="2">
        <v>91293</v>
      </c>
      <c r="B4630" s="2" t="s">
        <v>1259</v>
      </c>
      <c r="C4630" s="2" t="s">
        <v>198</v>
      </c>
      <c r="D4630" s="2">
        <v>70376</v>
      </c>
      <c r="E4630" s="2" t="s">
        <v>19</v>
      </c>
      <c r="F4630" s="2" t="str">
        <f>IF(Table3[[#This Row],[Max(s.salary)]] &gt; 'covid yearly salary'!$D$8, "T","F")</f>
        <v>F</v>
      </c>
      <c r="G4630" s="11">
        <f>Table3[[#This Row],[Max(s.salary)]]*0.045</f>
        <v>3166.92</v>
      </c>
      <c r="H4630" s="4">
        <f>Table3[[#This Row],[Max(s.salary)]]-Table3[[#This Row],[4.50%]]</f>
        <v>67209.08</v>
      </c>
      <c r="I4630" s="11">
        <f t="shared" si="72"/>
        <v>3657056.8949999982</v>
      </c>
    </row>
    <row r="4631" spans="1:9" hidden="1">
      <c r="A4631" s="2">
        <v>19811</v>
      </c>
      <c r="B4631" s="2" t="s">
        <v>1357</v>
      </c>
      <c r="C4631" s="2" t="s">
        <v>334</v>
      </c>
      <c r="D4631" s="2">
        <v>70372</v>
      </c>
      <c r="E4631" s="2" t="s">
        <v>19</v>
      </c>
      <c r="F4631" s="2" t="str">
        <f>IF(Table3[[#This Row],[Max(s.salary)]] &gt; 'covid yearly salary'!$D$8, "T","F")</f>
        <v>F</v>
      </c>
      <c r="G4631" s="11">
        <f>Table3[[#This Row],[Max(s.salary)]]*0.045</f>
        <v>3166.74</v>
      </c>
      <c r="H4631" s="4">
        <f>Table3[[#This Row],[Max(s.salary)]]-Table3[[#This Row],[4.50%]]</f>
        <v>67205.259999999995</v>
      </c>
      <c r="I4631" s="11">
        <f t="shared" si="72"/>
        <v>3653889.9749999982</v>
      </c>
    </row>
    <row r="4632" spans="1:9" hidden="1">
      <c r="A4632" s="2">
        <v>90574</v>
      </c>
      <c r="B4632" s="2" t="s">
        <v>113</v>
      </c>
      <c r="C4632" s="2" t="s">
        <v>980</v>
      </c>
      <c r="D4632" s="2">
        <v>60968</v>
      </c>
      <c r="E4632" s="2" t="s">
        <v>19</v>
      </c>
      <c r="F4632" s="2" t="str">
        <f>IF(Table3[[#This Row],[Max(s.salary)]] &gt; 'covid yearly salary'!$D$8, "T","F")</f>
        <v>F</v>
      </c>
      <c r="G4632" s="11">
        <f>Table3[[#This Row],[Max(s.salary)]]*0.045</f>
        <v>2743.56</v>
      </c>
      <c r="H4632" s="4">
        <f>Table3[[#This Row],[Max(s.salary)]]-Table3[[#This Row],[4.50%]]</f>
        <v>58224.44</v>
      </c>
      <c r="I4632" s="11">
        <f t="shared" si="72"/>
        <v>3650723.234999998</v>
      </c>
    </row>
    <row r="4633" spans="1:9" hidden="1">
      <c r="A4633" s="2">
        <v>62106</v>
      </c>
      <c r="B4633" s="2" t="s">
        <v>227</v>
      </c>
      <c r="C4633" s="2" t="s">
        <v>1023</v>
      </c>
      <c r="D4633" s="2">
        <v>70349</v>
      </c>
      <c r="E4633" s="2" t="s">
        <v>19</v>
      </c>
      <c r="F4633" s="2" t="str">
        <f>IF(Table3[[#This Row],[Max(s.salary)]] &gt; 'covid yearly salary'!$D$8, "T","F")</f>
        <v>F</v>
      </c>
      <c r="G4633" s="11">
        <f>Table3[[#This Row],[Max(s.salary)]]*0.045</f>
        <v>3165.7049999999999</v>
      </c>
      <c r="H4633" s="4">
        <f>Table3[[#This Row],[Max(s.salary)]]-Table3[[#This Row],[4.50%]]</f>
        <v>67183.294999999998</v>
      </c>
      <c r="I4633" s="11">
        <f t="shared" si="72"/>
        <v>3647979.6749999984</v>
      </c>
    </row>
    <row r="4634" spans="1:9" hidden="1">
      <c r="A4634" s="2">
        <v>74354</v>
      </c>
      <c r="B4634" s="2" t="s">
        <v>1162</v>
      </c>
      <c r="C4634" s="2" t="s">
        <v>2405</v>
      </c>
      <c r="D4634" s="2">
        <v>70346</v>
      </c>
      <c r="E4634" s="2" t="s">
        <v>19</v>
      </c>
      <c r="F4634" s="2" t="str">
        <f>IF(Table3[[#This Row],[Max(s.salary)]] &gt; 'covid yearly salary'!$D$8, "T","F")</f>
        <v>F</v>
      </c>
      <c r="G4634" s="11">
        <f>Table3[[#This Row],[Max(s.salary)]]*0.045</f>
        <v>3165.5699999999997</v>
      </c>
      <c r="H4634" s="4">
        <f>Table3[[#This Row],[Max(s.salary)]]-Table3[[#This Row],[4.50%]]</f>
        <v>67180.429999999993</v>
      </c>
      <c r="I4634" s="11">
        <f t="shared" si="72"/>
        <v>3644813.9699999983</v>
      </c>
    </row>
    <row r="4635" spans="1:9" hidden="1">
      <c r="A4635" s="2">
        <v>43631</v>
      </c>
      <c r="B4635" s="2" t="s">
        <v>294</v>
      </c>
      <c r="C4635" s="2" t="s">
        <v>1764</v>
      </c>
      <c r="D4635" s="2">
        <v>70325</v>
      </c>
      <c r="E4635" s="2" t="s">
        <v>19</v>
      </c>
      <c r="F4635" s="2" t="str">
        <f>IF(Table3[[#This Row],[Max(s.salary)]] &gt; 'covid yearly salary'!$D$8, "T","F")</f>
        <v>F</v>
      </c>
      <c r="G4635" s="11">
        <f>Table3[[#This Row],[Max(s.salary)]]*0.045</f>
        <v>3164.625</v>
      </c>
      <c r="H4635" s="4">
        <f>Table3[[#This Row],[Max(s.salary)]]-Table3[[#This Row],[4.50%]]</f>
        <v>67160.375</v>
      </c>
      <c r="I4635" s="11">
        <f t="shared" si="72"/>
        <v>3641648.399999998</v>
      </c>
    </row>
    <row r="4636" spans="1:9" hidden="1">
      <c r="A4636" s="2">
        <v>90623</v>
      </c>
      <c r="B4636" s="2" t="s">
        <v>1447</v>
      </c>
      <c r="C4636" s="2" t="s">
        <v>494</v>
      </c>
      <c r="D4636" s="2">
        <v>60638</v>
      </c>
      <c r="E4636" s="2" t="s">
        <v>19</v>
      </c>
      <c r="F4636" s="2" t="str">
        <f>IF(Table3[[#This Row],[Max(s.salary)]] &gt; 'covid yearly salary'!$D$8, "T","F")</f>
        <v>F</v>
      </c>
      <c r="G4636" s="11">
        <f>Table3[[#This Row],[Max(s.salary)]]*0.045</f>
        <v>2728.71</v>
      </c>
      <c r="H4636" s="4">
        <f>Table3[[#This Row],[Max(s.salary)]]-Table3[[#This Row],[4.50%]]</f>
        <v>57909.29</v>
      </c>
      <c r="I4636" s="11">
        <f t="shared" si="72"/>
        <v>3638483.774999998</v>
      </c>
    </row>
    <row r="4637" spans="1:9" hidden="1">
      <c r="A4637" s="2">
        <v>90636</v>
      </c>
      <c r="B4637" s="2" t="s">
        <v>2181</v>
      </c>
      <c r="C4637" s="2" t="s">
        <v>1251</v>
      </c>
      <c r="D4637" s="2">
        <v>60360</v>
      </c>
      <c r="E4637" s="2" t="s">
        <v>19</v>
      </c>
      <c r="F4637" s="2" t="str">
        <f>IF(Table3[[#This Row],[Max(s.salary)]] &gt; 'covid yearly salary'!$D$8, "T","F")</f>
        <v>F</v>
      </c>
      <c r="G4637" s="11">
        <f>Table3[[#This Row],[Max(s.salary)]]*0.045</f>
        <v>2716.2</v>
      </c>
      <c r="H4637" s="4">
        <f>Table3[[#This Row],[Max(s.salary)]]-Table3[[#This Row],[4.50%]]</f>
        <v>57643.8</v>
      </c>
      <c r="I4637" s="11">
        <f t="shared" si="72"/>
        <v>3635755.0649999981</v>
      </c>
    </row>
    <row r="4638" spans="1:9" hidden="1">
      <c r="A4638" s="2">
        <v>90647</v>
      </c>
      <c r="B4638" s="2" t="s">
        <v>2011</v>
      </c>
      <c r="C4638" s="2" t="s">
        <v>80</v>
      </c>
      <c r="D4638" s="2">
        <v>54297</v>
      </c>
      <c r="E4638" s="2" t="s">
        <v>19</v>
      </c>
      <c r="F4638" s="2" t="str">
        <f>IF(Table3[[#This Row],[Max(s.salary)]] &gt; 'covid yearly salary'!$D$8, "T","F")</f>
        <v>F</v>
      </c>
      <c r="G4638" s="11">
        <f>Table3[[#This Row],[Max(s.salary)]]*0.045</f>
        <v>2443.3649999999998</v>
      </c>
      <c r="H4638" s="4">
        <f>Table3[[#This Row],[Max(s.salary)]]-Table3[[#This Row],[4.50%]]</f>
        <v>51853.635000000002</v>
      </c>
      <c r="I4638" s="11">
        <f t="shared" si="72"/>
        <v>3633038.8649999984</v>
      </c>
    </row>
    <row r="4639" spans="1:9" hidden="1">
      <c r="A4639" s="2">
        <v>13046</v>
      </c>
      <c r="B4639" s="2" t="s">
        <v>2639</v>
      </c>
      <c r="C4639" s="2" t="s">
        <v>1904</v>
      </c>
      <c r="D4639" s="2">
        <v>70308</v>
      </c>
      <c r="E4639" s="2" t="s">
        <v>19</v>
      </c>
      <c r="F4639" s="2" t="str">
        <f>IF(Table3[[#This Row],[Max(s.salary)]] &gt; 'covid yearly salary'!$D$8, "T","F")</f>
        <v>F</v>
      </c>
      <c r="G4639" s="11">
        <f>Table3[[#This Row],[Max(s.salary)]]*0.045</f>
        <v>3163.8599999999997</v>
      </c>
      <c r="H4639" s="4">
        <f>Table3[[#This Row],[Max(s.salary)]]-Table3[[#This Row],[4.50%]]</f>
        <v>67144.14</v>
      </c>
      <c r="I4639" s="11">
        <f t="shared" si="72"/>
        <v>3630595.4999999981</v>
      </c>
    </row>
    <row r="4640" spans="1:9" hidden="1">
      <c r="A4640" s="2">
        <v>47232</v>
      </c>
      <c r="B4640" s="2" t="s">
        <v>86</v>
      </c>
      <c r="C4640" s="2" t="s">
        <v>1509</v>
      </c>
      <c r="D4640" s="2">
        <v>70305</v>
      </c>
      <c r="E4640" s="2" t="s">
        <v>19</v>
      </c>
      <c r="F4640" s="2" t="str">
        <f>IF(Table3[[#This Row],[Max(s.salary)]] &gt; 'covid yearly salary'!$D$8, "T","F")</f>
        <v>F</v>
      </c>
      <c r="G4640" s="11">
        <f>Table3[[#This Row],[Max(s.salary)]]*0.045</f>
        <v>3163.7249999999999</v>
      </c>
      <c r="H4640" s="4">
        <f>Table3[[#This Row],[Max(s.salary)]]-Table3[[#This Row],[4.50%]]</f>
        <v>67141.274999999994</v>
      </c>
      <c r="I4640" s="11">
        <f t="shared" si="72"/>
        <v>3627431.6399999978</v>
      </c>
    </row>
    <row r="4641" spans="1:9" hidden="1">
      <c r="A4641" s="2">
        <v>90715</v>
      </c>
      <c r="B4641" s="2" t="s">
        <v>348</v>
      </c>
      <c r="C4641" s="2" t="s">
        <v>682</v>
      </c>
      <c r="D4641" s="2">
        <v>49572</v>
      </c>
      <c r="E4641" s="2" t="s">
        <v>19</v>
      </c>
      <c r="F4641" s="2" t="str">
        <f>IF(Table3[[#This Row],[Max(s.salary)]] &gt; 'covid yearly salary'!$D$8, "T","F")</f>
        <v>F</v>
      </c>
      <c r="G4641" s="11">
        <f>Table3[[#This Row],[Max(s.salary)]]*0.045</f>
        <v>2230.7399999999998</v>
      </c>
      <c r="H4641" s="4">
        <f>Table3[[#This Row],[Max(s.salary)]]-Table3[[#This Row],[4.50%]]</f>
        <v>47341.26</v>
      </c>
      <c r="I4641" s="11">
        <f t="shared" si="72"/>
        <v>3624267.9149999977</v>
      </c>
    </row>
    <row r="4642" spans="1:9" hidden="1">
      <c r="A4642" s="2">
        <v>90736</v>
      </c>
      <c r="B4642" s="2" t="s">
        <v>534</v>
      </c>
      <c r="C4642" s="2" t="s">
        <v>1474</v>
      </c>
      <c r="D4642" s="2">
        <v>44473</v>
      </c>
      <c r="E4642" s="2" t="s">
        <v>19</v>
      </c>
      <c r="F4642" s="2" t="str">
        <f>IF(Table3[[#This Row],[Max(s.salary)]] &gt; 'covid yearly salary'!$D$8, "T","F")</f>
        <v>F</v>
      </c>
      <c r="G4642" s="11">
        <f>Table3[[#This Row],[Max(s.salary)]]*0.045</f>
        <v>2001.2849999999999</v>
      </c>
      <c r="H4642" s="4">
        <f>Table3[[#This Row],[Max(s.salary)]]-Table3[[#This Row],[4.50%]]</f>
        <v>42471.714999999997</v>
      </c>
      <c r="I4642" s="11">
        <f t="shared" si="72"/>
        <v>3622037.1749999975</v>
      </c>
    </row>
    <row r="4643" spans="1:9" hidden="1">
      <c r="A4643" s="2">
        <v>90750</v>
      </c>
      <c r="B4643" s="2" t="s">
        <v>998</v>
      </c>
      <c r="C4643" s="2" t="s">
        <v>1989</v>
      </c>
      <c r="D4643" s="2">
        <v>61977</v>
      </c>
      <c r="E4643" s="2" t="s">
        <v>19</v>
      </c>
      <c r="F4643" s="2" t="str">
        <f>IF(Table3[[#This Row],[Max(s.salary)]] &gt; 'covid yearly salary'!$D$8, "T","F")</f>
        <v>F</v>
      </c>
      <c r="G4643" s="11">
        <f>Table3[[#This Row],[Max(s.salary)]]*0.045</f>
        <v>2788.9649999999997</v>
      </c>
      <c r="H4643" s="4">
        <f>Table3[[#This Row],[Max(s.salary)]]-Table3[[#This Row],[4.50%]]</f>
        <v>59188.035000000003</v>
      </c>
      <c r="I4643" s="11">
        <f t="shared" si="72"/>
        <v>3620035.8899999973</v>
      </c>
    </row>
    <row r="4644" spans="1:9" hidden="1">
      <c r="A4644" s="2">
        <v>56823</v>
      </c>
      <c r="B4644" s="2" t="s">
        <v>1970</v>
      </c>
      <c r="C4644" s="2" t="s">
        <v>2281</v>
      </c>
      <c r="D4644" s="2">
        <v>70299</v>
      </c>
      <c r="E4644" s="2" t="s">
        <v>19</v>
      </c>
      <c r="F4644" s="2" t="str">
        <f>IF(Table3[[#This Row],[Max(s.salary)]] &gt; 'covid yearly salary'!$D$8, "T","F")</f>
        <v>F</v>
      </c>
      <c r="G4644" s="11">
        <f>Table3[[#This Row],[Max(s.salary)]]*0.045</f>
        <v>3163.4549999999999</v>
      </c>
      <c r="H4644" s="4">
        <f>Table3[[#This Row],[Max(s.salary)]]-Table3[[#This Row],[4.50%]]</f>
        <v>67135.544999999998</v>
      </c>
      <c r="I4644" s="11">
        <f t="shared" si="72"/>
        <v>3617246.924999997</v>
      </c>
    </row>
    <row r="4645" spans="1:9" hidden="1">
      <c r="A4645" s="2">
        <v>90785</v>
      </c>
      <c r="B4645" s="2" t="s">
        <v>2045</v>
      </c>
      <c r="C4645" s="2" t="s">
        <v>2383</v>
      </c>
      <c r="D4645" s="2">
        <v>52234</v>
      </c>
      <c r="E4645" s="2" t="s">
        <v>19</v>
      </c>
      <c r="F4645" s="2" t="str">
        <f>IF(Table3[[#This Row],[Max(s.salary)]] &gt; 'covid yearly salary'!$D$8, "T","F")</f>
        <v>F</v>
      </c>
      <c r="G4645" s="11">
        <f>Table3[[#This Row],[Max(s.salary)]]*0.045</f>
        <v>2350.5299999999997</v>
      </c>
      <c r="H4645" s="4">
        <f>Table3[[#This Row],[Max(s.salary)]]-Table3[[#This Row],[4.50%]]</f>
        <v>49883.47</v>
      </c>
      <c r="I4645" s="11">
        <f t="shared" si="72"/>
        <v>3614083.4699999974</v>
      </c>
    </row>
    <row r="4646" spans="1:9" hidden="1">
      <c r="A4646" s="2">
        <v>36287</v>
      </c>
      <c r="B4646" s="2" t="s">
        <v>908</v>
      </c>
      <c r="C4646" s="2" t="s">
        <v>134</v>
      </c>
      <c r="D4646" s="2">
        <v>70296</v>
      </c>
      <c r="E4646" s="2" t="s">
        <v>19</v>
      </c>
      <c r="F4646" s="2" t="str">
        <f>IF(Table3[[#This Row],[Max(s.salary)]] &gt; 'covid yearly salary'!$D$8, "T","F")</f>
        <v>F</v>
      </c>
      <c r="G4646" s="11">
        <f>Table3[[#This Row],[Max(s.salary)]]*0.045</f>
        <v>3163.3199999999997</v>
      </c>
      <c r="H4646" s="4">
        <f>Table3[[#This Row],[Max(s.salary)]]-Table3[[#This Row],[4.50%]]</f>
        <v>67132.679999999993</v>
      </c>
      <c r="I4646" s="11">
        <f t="shared" si="72"/>
        <v>3611732.9399999976</v>
      </c>
    </row>
    <row r="4647" spans="1:9" hidden="1">
      <c r="A4647" s="2">
        <v>90796</v>
      </c>
      <c r="B4647" s="2" t="s">
        <v>40</v>
      </c>
      <c r="C4647" s="2" t="s">
        <v>2749</v>
      </c>
      <c r="D4647" s="2">
        <v>52085</v>
      </c>
      <c r="E4647" s="2" t="s">
        <v>19</v>
      </c>
      <c r="F4647" s="2" t="str">
        <f>IF(Table3[[#This Row],[Max(s.salary)]] &gt; 'covid yearly salary'!$D$8, "T","F")</f>
        <v>F</v>
      </c>
      <c r="G4647" s="11">
        <f>Table3[[#This Row],[Max(s.salary)]]*0.045</f>
        <v>2343.8249999999998</v>
      </c>
      <c r="H4647" s="4">
        <f>Table3[[#This Row],[Max(s.salary)]]-Table3[[#This Row],[4.50%]]</f>
        <v>49741.175000000003</v>
      </c>
      <c r="I4647" s="11">
        <f t="shared" si="72"/>
        <v>3608569.6199999969</v>
      </c>
    </row>
    <row r="4648" spans="1:9" hidden="1">
      <c r="A4648" s="2">
        <v>19558</v>
      </c>
      <c r="B4648" s="2" t="s">
        <v>1054</v>
      </c>
      <c r="C4648" s="2" t="s">
        <v>955</v>
      </c>
      <c r="D4648" s="2">
        <v>70294</v>
      </c>
      <c r="E4648" s="2" t="s">
        <v>19</v>
      </c>
      <c r="F4648" s="2" t="str">
        <f>IF(Table3[[#This Row],[Max(s.salary)]] &gt; 'covid yearly salary'!$D$8, "T","F")</f>
        <v>F</v>
      </c>
      <c r="G4648" s="11">
        <f>Table3[[#This Row],[Max(s.salary)]]*0.045</f>
        <v>3163.23</v>
      </c>
      <c r="H4648" s="4">
        <f>Table3[[#This Row],[Max(s.salary)]]-Table3[[#This Row],[4.50%]]</f>
        <v>67130.77</v>
      </c>
      <c r="I4648" s="11">
        <f t="shared" si="72"/>
        <v>3606225.7949999971</v>
      </c>
    </row>
    <row r="4649" spans="1:9" hidden="1">
      <c r="A4649" s="2">
        <v>99802</v>
      </c>
      <c r="B4649" s="2" t="s">
        <v>2561</v>
      </c>
      <c r="C4649" s="2" t="s">
        <v>211</v>
      </c>
      <c r="D4649" s="2">
        <v>70272</v>
      </c>
      <c r="E4649" s="2" t="s">
        <v>19</v>
      </c>
      <c r="F4649" s="2" t="str">
        <f>IF(Table3[[#This Row],[Max(s.salary)]] &gt; 'covid yearly salary'!$D$8, "T","F")</f>
        <v>F</v>
      </c>
      <c r="G4649" s="11">
        <f>Table3[[#This Row],[Max(s.salary)]]*0.045</f>
        <v>3162.24</v>
      </c>
      <c r="H4649" s="4">
        <f>Table3[[#This Row],[Max(s.salary)]]-Table3[[#This Row],[4.50%]]</f>
        <v>67109.759999999995</v>
      </c>
      <c r="I4649" s="11">
        <f t="shared" si="72"/>
        <v>3603062.5649999972</v>
      </c>
    </row>
    <row r="4650" spans="1:9" hidden="1">
      <c r="A4650" s="2">
        <v>49691</v>
      </c>
      <c r="B4650" s="2" t="s">
        <v>639</v>
      </c>
      <c r="C4650" s="2" t="s">
        <v>918</v>
      </c>
      <c r="D4650" s="2">
        <v>70271</v>
      </c>
      <c r="E4650" s="2" t="s">
        <v>19</v>
      </c>
      <c r="F4650" s="2" t="str">
        <f>IF(Table3[[#This Row],[Max(s.salary)]] &gt; 'covid yearly salary'!$D$8, "T","F")</f>
        <v>F</v>
      </c>
      <c r="G4650" s="11">
        <f>Table3[[#This Row],[Max(s.salary)]]*0.045</f>
        <v>3162.1949999999997</v>
      </c>
      <c r="H4650" s="4">
        <f>Table3[[#This Row],[Max(s.salary)]]-Table3[[#This Row],[4.50%]]</f>
        <v>67108.804999999993</v>
      </c>
      <c r="I4650" s="11">
        <f t="shared" si="72"/>
        <v>3599900.3249999969</v>
      </c>
    </row>
    <row r="4651" spans="1:9" hidden="1">
      <c r="A4651" s="2">
        <v>74427</v>
      </c>
      <c r="B4651" s="2" t="s">
        <v>2396</v>
      </c>
      <c r="C4651" s="2" t="s">
        <v>2258</v>
      </c>
      <c r="D4651" s="2">
        <v>70270</v>
      </c>
      <c r="E4651" s="2" t="s">
        <v>19</v>
      </c>
      <c r="F4651" s="2" t="str">
        <f>IF(Table3[[#This Row],[Max(s.salary)]] &gt; 'covid yearly salary'!$D$8, "T","F")</f>
        <v>F</v>
      </c>
      <c r="G4651" s="11">
        <f>Table3[[#This Row],[Max(s.salary)]]*0.045</f>
        <v>3162.15</v>
      </c>
      <c r="H4651" s="4">
        <f>Table3[[#This Row],[Max(s.salary)]]-Table3[[#This Row],[4.50%]]</f>
        <v>67107.850000000006</v>
      </c>
      <c r="I4651" s="11">
        <f t="shared" si="72"/>
        <v>3596738.1299999966</v>
      </c>
    </row>
    <row r="4652" spans="1:9" hidden="1">
      <c r="A4652" s="2">
        <v>56549</v>
      </c>
      <c r="B4652" s="2" t="s">
        <v>1104</v>
      </c>
      <c r="C4652" s="2" t="s">
        <v>1816</v>
      </c>
      <c r="D4652" s="2">
        <v>70262</v>
      </c>
      <c r="E4652" s="2" t="s">
        <v>19</v>
      </c>
      <c r="F4652" s="2" t="str">
        <f>IF(Table3[[#This Row],[Max(s.salary)]] &gt; 'covid yearly salary'!$D$8, "T","F")</f>
        <v>F</v>
      </c>
      <c r="G4652" s="11">
        <f>Table3[[#This Row],[Max(s.salary)]]*0.045</f>
        <v>3161.79</v>
      </c>
      <c r="H4652" s="4">
        <f>Table3[[#This Row],[Max(s.salary)]]-Table3[[#This Row],[4.50%]]</f>
        <v>67100.210000000006</v>
      </c>
      <c r="I4652" s="11">
        <f t="shared" si="72"/>
        <v>3593575.9799999967</v>
      </c>
    </row>
    <row r="4653" spans="1:9" hidden="1">
      <c r="A4653" s="2">
        <v>62150</v>
      </c>
      <c r="B4653" s="2" t="s">
        <v>1461</v>
      </c>
      <c r="C4653" s="2" t="s">
        <v>2750</v>
      </c>
      <c r="D4653" s="2">
        <v>70256</v>
      </c>
      <c r="E4653" s="2" t="s">
        <v>19</v>
      </c>
      <c r="F4653" s="2" t="str">
        <f>IF(Table3[[#This Row],[Max(s.salary)]] &gt; 'covid yearly salary'!$D$8, "T","F")</f>
        <v>F</v>
      </c>
      <c r="G4653" s="11">
        <f>Table3[[#This Row],[Max(s.salary)]]*0.045</f>
        <v>3161.52</v>
      </c>
      <c r="H4653" s="4">
        <f>Table3[[#This Row],[Max(s.salary)]]-Table3[[#This Row],[4.50%]]</f>
        <v>67094.48</v>
      </c>
      <c r="I4653" s="11">
        <f t="shared" si="72"/>
        <v>3590414.1899999962</v>
      </c>
    </row>
    <row r="4654" spans="1:9" hidden="1">
      <c r="A4654" s="2">
        <v>77691</v>
      </c>
      <c r="B4654" s="2" t="s">
        <v>729</v>
      </c>
      <c r="C4654" s="2" t="s">
        <v>360</v>
      </c>
      <c r="D4654" s="2">
        <v>70235</v>
      </c>
      <c r="E4654" s="2" t="s">
        <v>19</v>
      </c>
      <c r="F4654" s="2" t="str">
        <f>IF(Table3[[#This Row],[Max(s.salary)]] &gt; 'covid yearly salary'!$D$8, "T","F")</f>
        <v>F</v>
      </c>
      <c r="G4654" s="11">
        <f>Table3[[#This Row],[Max(s.salary)]]*0.045</f>
        <v>3160.5749999999998</v>
      </c>
      <c r="H4654" s="4">
        <f>Table3[[#This Row],[Max(s.salary)]]-Table3[[#This Row],[4.50%]]</f>
        <v>67074.425000000003</v>
      </c>
      <c r="I4654" s="11">
        <f t="shared" si="72"/>
        <v>3587252.6699999962</v>
      </c>
    </row>
    <row r="4655" spans="1:9" hidden="1">
      <c r="A4655" s="2">
        <v>104929</v>
      </c>
      <c r="B4655" s="2" t="s">
        <v>641</v>
      </c>
      <c r="C4655" s="2" t="s">
        <v>1943</v>
      </c>
      <c r="D4655" s="2">
        <v>70216</v>
      </c>
      <c r="E4655" s="2" t="s">
        <v>19</v>
      </c>
      <c r="F4655" s="2" t="str">
        <f>IF(Table3[[#This Row],[Max(s.salary)]] &gt; 'covid yearly salary'!$D$8, "T","F")</f>
        <v>F</v>
      </c>
      <c r="G4655" s="11">
        <f>Table3[[#This Row],[Max(s.salary)]]*0.045</f>
        <v>3159.72</v>
      </c>
      <c r="H4655" s="4">
        <f>Table3[[#This Row],[Max(s.salary)]]-Table3[[#This Row],[4.50%]]</f>
        <v>67056.28</v>
      </c>
      <c r="I4655" s="11">
        <f t="shared" si="72"/>
        <v>3584092.0949999965</v>
      </c>
    </row>
    <row r="4656" spans="1:9" hidden="1">
      <c r="A4656" s="2">
        <v>81199</v>
      </c>
      <c r="B4656" s="2" t="s">
        <v>2537</v>
      </c>
      <c r="C4656" s="2" t="s">
        <v>1116</v>
      </c>
      <c r="D4656" s="2">
        <v>70214</v>
      </c>
      <c r="E4656" s="2" t="s">
        <v>19</v>
      </c>
      <c r="F4656" s="2" t="str">
        <f>IF(Table3[[#This Row],[Max(s.salary)]] &gt; 'covid yearly salary'!$D$8, "T","F")</f>
        <v>F</v>
      </c>
      <c r="G4656" s="11">
        <f>Table3[[#This Row],[Max(s.salary)]]*0.045</f>
        <v>3159.63</v>
      </c>
      <c r="H4656" s="4">
        <f>Table3[[#This Row],[Max(s.salary)]]-Table3[[#This Row],[4.50%]]</f>
        <v>67054.37</v>
      </c>
      <c r="I4656" s="11">
        <f t="shared" si="72"/>
        <v>3580932.3749999963</v>
      </c>
    </row>
    <row r="4657" spans="1:9" hidden="1">
      <c r="A4657" s="2">
        <v>35301</v>
      </c>
      <c r="B4657" s="2" t="s">
        <v>2751</v>
      </c>
      <c r="C4657" s="2" t="s">
        <v>2444</v>
      </c>
      <c r="D4657" s="2">
        <v>70210</v>
      </c>
      <c r="E4657" s="2" t="s">
        <v>19</v>
      </c>
      <c r="F4657" s="2" t="str">
        <f>IF(Table3[[#This Row],[Max(s.salary)]] &gt; 'covid yearly salary'!$D$8, "T","F")</f>
        <v>F</v>
      </c>
      <c r="G4657" s="11">
        <f>Table3[[#This Row],[Max(s.salary)]]*0.045</f>
        <v>3159.45</v>
      </c>
      <c r="H4657" s="4">
        <f>Table3[[#This Row],[Max(s.salary)]]-Table3[[#This Row],[4.50%]]</f>
        <v>67050.55</v>
      </c>
      <c r="I4657" s="11">
        <f t="shared" si="72"/>
        <v>3577772.7449999964</v>
      </c>
    </row>
    <row r="4658" spans="1:9" hidden="1">
      <c r="A4658" s="2">
        <v>25570</v>
      </c>
      <c r="B4658" s="2" t="s">
        <v>981</v>
      </c>
      <c r="C4658" s="2" t="s">
        <v>751</v>
      </c>
      <c r="D4658" s="2">
        <v>70204</v>
      </c>
      <c r="E4658" s="2" t="s">
        <v>19</v>
      </c>
      <c r="F4658" s="2" t="str">
        <f>IF(Table3[[#This Row],[Max(s.salary)]] &gt; 'covid yearly salary'!$D$8, "T","F")</f>
        <v>F</v>
      </c>
      <c r="G4658" s="11">
        <f>Table3[[#This Row],[Max(s.salary)]]*0.045</f>
        <v>3159.18</v>
      </c>
      <c r="H4658" s="4">
        <f>Table3[[#This Row],[Max(s.salary)]]-Table3[[#This Row],[4.50%]]</f>
        <v>67044.820000000007</v>
      </c>
      <c r="I4658" s="11">
        <f t="shared" si="72"/>
        <v>3574613.2949999967</v>
      </c>
    </row>
    <row r="4659" spans="1:9" hidden="1">
      <c r="A4659" s="2">
        <v>85508</v>
      </c>
      <c r="B4659" s="2" t="s">
        <v>300</v>
      </c>
      <c r="C4659" s="2" t="s">
        <v>106</v>
      </c>
      <c r="D4659" s="2">
        <v>70201</v>
      </c>
      <c r="E4659" s="2" t="s">
        <v>19</v>
      </c>
      <c r="F4659" s="2" t="str">
        <f>IF(Table3[[#This Row],[Max(s.salary)]] &gt; 'covid yearly salary'!$D$8, "T","F")</f>
        <v>F</v>
      </c>
      <c r="G4659" s="11">
        <f>Table3[[#This Row],[Max(s.salary)]]*0.045</f>
        <v>3159.0450000000001</v>
      </c>
      <c r="H4659" s="4">
        <f>Table3[[#This Row],[Max(s.salary)]]-Table3[[#This Row],[4.50%]]</f>
        <v>67041.955000000002</v>
      </c>
      <c r="I4659" s="11">
        <f t="shared" si="72"/>
        <v>3571454.114999996</v>
      </c>
    </row>
    <row r="4660" spans="1:9" hidden="1">
      <c r="A4660" s="2">
        <v>100565</v>
      </c>
      <c r="B4660" s="2" t="s">
        <v>2131</v>
      </c>
      <c r="C4660" s="2" t="s">
        <v>2746</v>
      </c>
      <c r="D4660" s="2">
        <v>70198</v>
      </c>
      <c r="E4660" s="2" t="s">
        <v>19</v>
      </c>
      <c r="F4660" s="2" t="str">
        <f>IF(Table3[[#This Row],[Max(s.salary)]] &gt; 'covid yearly salary'!$D$8, "T","F")</f>
        <v>F</v>
      </c>
      <c r="G4660" s="11">
        <f>Table3[[#This Row],[Max(s.salary)]]*0.045</f>
        <v>3158.91</v>
      </c>
      <c r="H4660" s="4">
        <f>Table3[[#This Row],[Max(s.salary)]]-Table3[[#This Row],[4.50%]]</f>
        <v>67039.09</v>
      </c>
      <c r="I4660" s="11">
        <f t="shared" si="72"/>
        <v>3568295.0699999966</v>
      </c>
    </row>
    <row r="4661" spans="1:9" hidden="1">
      <c r="A4661" s="2">
        <v>87638</v>
      </c>
      <c r="B4661" s="2" t="s">
        <v>1520</v>
      </c>
      <c r="C4661" s="2" t="s">
        <v>1380</v>
      </c>
      <c r="D4661" s="2">
        <v>70190</v>
      </c>
      <c r="E4661" s="2" t="s">
        <v>19</v>
      </c>
      <c r="F4661" s="2" t="str">
        <f>IF(Table3[[#This Row],[Max(s.salary)]] &gt; 'covid yearly salary'!$D$8, "T","F")</f>
        <v>F</v>
      </c>
      <c r="G4661" s="11">
        <f>Table3[[#This Row],[Max(s.salary)]]*0.045</f>
        <v>3158.5499999999997</v>
      </c>
      <c r="H4661" s="4">
        <f>Table3[[#This Row],[Max(s.salary)]]-Table3[[#This Row],[4.50%]]</f>
        <v>67031.45</v>
      </c>
      <c r="I4661" s="11">
        <f t="shared" si="72"/>
        <v>3565136.159999996</v>
      </c>
    </row>
    <row r="4662" spans="1:9" hidden="1">
      <c r="A4662" s="2">
        <v>27342</v>
      </c>
      <c r="B4662" s="2" t="s">
        <v>1524</v>
      </c>
      <c r="C4662" s="2" t="s">
        <v>715</v>
      </c>
      <c r="D4662" s="2">
        <v>70188</v>
      </c>
      <c r="E4662" s="2" t="s">
        <v>19</v>
      </c>
      <c r="F4662" s="2" t="str">
        <f>IF(Table3[[#This Row],[Max(s.salary)]] &gt; 'covid yearly salary'!$D$8, "T","F")</f>
        <v>F</v>
      </c>
      <c r="G4662" s="11">
        <f>Table3[[#This Row],[Max(s.salary)]]*0.045</f>
        <v>3158.46</v>
      </c>
      <c r="H4662" s="4">
        <f>Table3[[#This Row],[Max(s.salary)]]-Table3[[#This Row],[4.50%]]</f>
        <v>67029.539999999994</v>
      </c>
      <c r="I4662" s="11">
        <f t="shared" si="72"/>
        <v>3561977.6099999957</v>
      </c>
    </row>
    <row r="4663" spans="1:9" hidden="1">
      <c r="A4663" s="2">
        <v>43780</v>
      </c>
      <c r="B4663" s="2" t="s">
        <v>538</v>
      </c>
      <c r="C4663" s="2" t="s">
        <v>885</v>
      </c>
      <c r="D4663" s="2">
        <v>70185</v>
      </c>
      <c r="E4663" s="2" t="s">
        <v>19</v>
      </c>
      <c r="F4663" s="2" t="str">
        <f>IF(Table3[[#This Row],[Max(s.salary)]] &gt; 'covid yearly salary'!$D$8, "T","F")</f>
        <v>F</v>
      </c>
      <c r="G4663" s="11">
        <f>Table3[[#This Row],[Max(s.salary)]]*0.045</f>
        <v>3158.3249999999998</v>
      </c>
      <c r="H4663" s="4">
        <f>Table3[[#This Row],[Max(s.salary)]]-Table3[[#This Row],[4.50%]]</f>
        <v>67026.675000000003</v>
      </c>
      <c r="I4663" s="11">
        <f t="shared" si="72"/>
        <v>3558819.1499999957</v>
      </c>
    </row>
    <row r="4664" spans="1:9" hidden="1">
      <c r="A4664" s="2">
        <v>99911</v>
      </c>
      <c r="B4664" s="2" t="s">
        <v>1576</v>
      </c>
      <c r="C4664" s="2" t="s">
        <v>518</v>
      </c>
      <c r="D4664" s="2">
        <v>70181</v>
      </c>
      <c r="E4664" s="2" t="s">
        <v>19</v>
      </c>
      <c r="F4664" s="2" t="str">
        <f>IF(Table3[[#This Row],[Max(s.salary)]] &gt; 'covid yearly salary'!$D$8, "T","F")</f>
        <v>F</v>
      </c>
      <c r="G4664" s="11">
        <f>Table3[[#This Row],[Max(s.salary)]]*0.045</f>
        <v>3158.145</v>
      </c>
      <c r="H4664" s="4">
        <f>Table3[[#This Row],[Max(s.salary)]]-Table3[[#This Row],[4.50%]]</f>
        <v>67022.854999999996</v>
      </c>
      <c r="I4664" s="11">
        <f t="shared" si="72"/>
        <v>3555660.8249999955</v>
      </c>
    </row>
    <row r="4665" spans="1:9" hidden="1">
      <c r="A4665" s="2">
        <v>79300</v>
      </c>
      <c r="B4665" s="2" t="s">
        <v>2656</v>
      </c>
      <c r="C4665" s="2" t="s">
        <v>382</v>
      </c>
      <c r="D4665" s="2">
        <v>70176</v>
      </c>
      <c r="E4665" s="2" t="s">
        <v>19</v>
      </c>
      <c r="F4665" s="2" t="str">
        <f>IF(Table3[[#This Row],[Max(s.salary)]] &gt; 'covid yearly salary'!$D$8, "T","F")</f>
        <v>F</v>
      </c>
      <c r="G4665" s="11">
        <f>Table3[[#This Row],[Max(s.salary)]]*0.045</f>
        <v>3157.92</v>
      </c>
      <c r="H4665" s="4">
        <f>Table3[[#This Row],[Max(s.salary)]]-Table3[[#This Row],[4.50%]]</f>
        <v>67018.080000000002</v>
      </c>
      <c r="I4665" s="11">
        <f t="shared" si="72"/>
        <v>3552502.6799999955</v>
      </c>
    </row>
    <row r="4666" spans="1:9" hidden="1">
      <c r="A4666" s="2">
        <v>95511</v>
      </c>
      <c r="B4666" s="2" t="s">
        <v>1775</v>
      </c>
      <c r="C4666" s="2" t="s">
        <v>1251</v>
      </c>
      <c r="D4666" s="2">
        <v>70176</v>
      </c>
      <c r="E4666" s="2" t="s">
        <v>19</v>
      </c>
      <c r="F4666" s="2" t="str">
        <f>IF(Table3[[#This Row],[Max(s.salary)]] &gt; 'covid yearly salary'!$D$8, "T","F")</f>
        <v>F</v>
      </c>
      <c r="G4666" s="11">
        <f>Table3[[#This Row],[Max(s.salary)]]*0.045</f>
        <v>3157.92</v>
      </c>
      <c r="H4666" s="4">
        <f>Table3[[#This Row],[Max(s.salary)]]-Table3[[#This Row],[4.50%]]</f>
        <v>67018.080000000002</v>
      </c>
      <c r="I4666" s="11">
        <f t="shared" si="72"/>
        <v>3549344.7599999956</v>
      </c>
    </row>
    <row r="4667" spans="1:9" hidden="1">
      <c r="A4667" s="2">
        <v>80619</v>
      </c>
      <c r="B4667" s="2" t="s">
        <v>619</v>
      </c>
      <c r="C4667" s="2" t="s">
        <v>767</v>
      </c>
      <c r="D4667" s="2">
        <v>70164</v>
      </c>
      <c r="E4667" s="2" t="s">
        <v>19</v>
      </c>
      <c r="F4667" s="2" t="str">
        <f>IF(Table3[[#This Row],[Max(s.salary)]] &gt; 'covid yearly salary'!$D$8, "T","F")</f>
        <v>F</v>
      </c>
      <c r="G4667" s="11">
        <f>Table3[[#This Row],[Max(s.salary)]]*0.045</f>
        <v>3157.38</v>
      </c>
      <c r="H4667" s="4">
        <f>Table3[[#This Row],[Max(s.salary)]]-Table3[[#This Row],[4.50%]]</f>
        <v>67006.62</v>
      </c>
      <c r="I4667" s="11">
        <f t="shared" si="72"/>
        <v>3546186.8399999957</v>
      </c>
    </row>
    <row r="4668" spans="1:9" hidden="1">
      <c r="A4668" s="2">
        <v>91057</v>
      </c>
      <c r="B4668" s="2" t="s">
        <v>2561</v>
      </c>
      <c r="C4668" s="2" t="s">
        <v>2752</v>
      </c>
      <c r="D4668" s="2">
        <v>62060</v>
      </c>
      <c r="E4668" s="2" t="s">
        <v>19</v>
      </c>
      <c r="F4668" s="2" t="str">
        <f>IF(Table3[[#This Row],[Max(s.salary)]] &gt; 'covid yearly salary'!$D$8, "T","F")</f>
        <v>F</v>
      </c>
      <c r="G4668" s="11">
        <f>Table3[[#This Row],[Max(s.salary)]]*0.045</f>
        <v>2792.7</v>
      </c>
      <c r="H4668" s="4">
        <f>Table3[[#This Row],[Max(s.salary)]]-Table3[[#This Row],[4.50%]]</f>
        <v>59267.3</v>
      </c>
      <c r="I4668" s="11">
        <f t="shared" si="72"/>
        <v>3543029.4599999953</v>
      </c>
    </row>
    <row r="4669" spans="1:9" hidden="1">
      <c r="A4669" s="2">
        <v>91061</v>
      </c>
      <c r="B4669" s="2" t="s">
        <v>2560</v>
      </c>
      <c r="C4669" s="2" t="s">
        <v>1679</v>
      </c>
      <c r="D4669" s="2">
        <v>46469</v>
      </c>
      <c r="E4669" s="2" t="s">
        <v>19</v>
      </c>
      <c r="F4669" s="2" t="str">
        <f>IF(Table3[[#This Row],[Max(s.salary)]] &gt; 'covid yearly salary'!$D$8, "T","F")</f>
        <v>F</v>
      </c>
      <c r="G4669" s="11">
        <f>Table3[[#This Row],[Max(s.salary)]]*0.045</f>
        <v>2091.105</v>
      </c>
      <c r="H4669" s="4">
        <f>Table3[[#This Row],[Max(s.salary)]]-Table3[[#This Row],[4.50%]]</f>
        <v>44377.894999999997</v>
      </c>
      <c r="I4669" s="11">
        <f t="shared" si="72"/>
        <v>3540236.7599999956</v>
      </c>
    </row>
    <row r="4670" spans="1:9" hidden="1">
      <c r="A4670" s="2">
        <v>15773</v>
      </c>
      <c r="B4670" s="2" t="s">
        <v>1210</v>
      </c>
      <c r="C4670" s="2" t="s">
        <v>172</v>
      </c>
      <c r="D4670" s="2">
        <v>70163</v>
      </c>
      <c r="E4670" s="2" t="s">
        <v>19</v>
      </c>
      <c r="F4670" s="2" t="str">
        <f>IF(Table3[[#This Row],[Max(s.salary)]] &gt; 'covid yearly salary'!$D$8, "T","F")</f>
        <v>F</v>
      </c>
      <c r="G4670" s="11">
        <f>Table3[[#This Row],[Max(s.salary)]]*0.045</f>
        <v>3157.335</v>
      </c>
      <c r="H4670" s="4">
        <f>Table3[[#This Row],[Max(s.salary)]]-Table3[[#This Row],[4.50%]]</f>
        <v>67005.664999999994</v>
      </c>
      <c r="I4670" s="11">
        <f t="shared" si="72"/>
        <v>3538145.6549999956</v>
      </c>
    </row>
    <row r="4671" spans="1:9" hidden="1">
      <c r="A4671" s="2">
        <v>91098</v>
      </c>
      <c r="B4671" s="2" t="s">
        <v>2040</v>
      </c>
      <c r="C4671" s="2" t="s">
        <v>567</v>
      </c>
      <c r="D4671" s="2">
        <v>58723</v>
      </c>
      <c r="E4671" s="2" t="s">
        <v>19</v>
      </c>
      <c r="F4671" s="2" t="str">
        <f>IF(Table3[[#This Row],[Max(s.salary)]] &gt; 'covid yearly salary'!$D$8, "T","F")</f>
        <v>F</v>
      </c>
      <c r="G4671" s="11">
        <f>Table3[[#This Row],[Max(s.salary)]]*0.045</f>
        <v>2642.5349999999999</v>
      </c>
      <c r="H4671" s="4">
        <f>Table3[[#This Row],[Max(s.salary)]]-Table3[[#This Row],[4.50%]]</f>
        <v>56080.464999999997</v>
      </c>
      <c r="I4671" s="11">
        <f t="shared" si="72"/>
        <v>3534988.3199999956</v>
      </c>
    </row>
    <row r="4672" spans="1:9" hidden="1">
      <c r="A4672" s="2">
        <v>86159</v>
      </c>
      <c r="B4672" s="2" t="s">
        <v>53</v>
      </c>
      <c r="C4672" s="2" t="s">
        <v>2230</v>
      </c>
      <c r="D4672" s="2">
        <v>70161</v>
      </c>
      <c r="E4672" s="2" t="s">
        <v>19</v>
      </c>
      <c r="F4672" s="2" t="str">
        <f>IF(Table3[[#This Row],[Max(s.salary)]] &gt; 'covid yearly salary'!$D$8, "T","F")</f>
        <v>F</v>
      </c>
      <c r="G4672" s="11">
        <f>Table3[[#This Row],[Max(s.salary)]]*0.045</f>
        <v>3157.2449999999999</v>
      </c>
      <c r="H4672" s="4">
        <f>Table3[[#This Row],[Max(s.salary)]]-Table3[[#This Row],[4.50%]]</f>
        <v>67003.755000000005</v>
      </c>
      <c r="I4672" s="11">
        <f t="shared" si="72"/>
        <v>3532345.784999996</v>
      </c>
    </row>
    <row r="4673" spans="1:9" hidden="1">
      <c r="A4673" s="2">
        <v>53006</v>
      </c>
      <c r="B4673" s="2" t="s">
        <v>431</v>
      </c>
      <c r="C4673" s="2" t="s">
        <v>2428</v>
      </c>
      <c r="D4673" s="2">
        <v>70144</v>
      </c>
      <c r="E4673" s="2" t="s">
        <v>19</v>
      </c>
      <c r="F4673" s="2" t="str">
        <f>IF(Table3[[#This Row],[Max(s.salary)]] &gt; 'covid yearly salary'!$D$8, "T","F")</f>
        <v>F</v>
      </c>
      <c r="G4673" s="11">
        <f>Table3[[#This Row],[Max(s.salary)]]*0.045</f>
        <v>3156.48</v>
      </c>
      <c r="H4673" s="4">
        <f>Table3[[#This Row],[Max(s.salary)]]-Table3[[#This Row],[4.50%]]</f>
        <v>66987.520000000004</v>
      </c>
      <c r="I4673" s="11">
        <f t="shared" si="72"/>
        <v>3529188.5399999958</v>
      </c>
    </row>
    <row r="4674" spans="1:9" hidden="1">
      <c r="A4674" s="2">
        <v>91134</v>
      </c>
      <c r="B4674" s="2" t="s">
        <v>1678</v>
      </c>
      <c r="C4674" s="2" t="s">
        <v>2081</v>
      </c>
      <c r="D4674" s="2">
        <v>55486</v>
      </c>
      <c r="E4674" s="2" t="s">
        <v>19</v>
      </c>
      <c r="F4674" s="2" t="str">
        <f>IF(Table3[[#This Row],[Max(s.salary)]] &gt; 'covid yearly salary'!$D$8, "T","F")</f>
        <v>F</v>
      </c>
      <c r="G4674" s="11">
        <f>Table3[[#This Row],[Max(s.salary)]]*0.045</f>
        <v>2496.87</v>
      </c>
      <c r="H4674" s="4">
        <f>Table3[[#This Row],[Max(s.salary)]]-Table3[[#This Row],[4.50%]]</f>
        <v>52989.13</v>
      </c>
      <c r="I4674" s="11">
        <f t="shared" ref="I4674:I4737" si="73">SUM(G4674:G8892)</f>
        <v>3526032.0599999963</v>
      </c>
    </row>
    <row r="4675" spans="1:9" hidden="1">
      <c r="A4675" s="2">
        <v>48389</v>
      </c>
      <c r="B4675" s="2" t="s">
        <v>2273</v>
      </c>
      <c r="C4675" s="2" t="s">
        <v>2753</v>
      </c>
      <c r="D4675" s="2">
        <v>70142</v>
      </c>
      <c r="E4675" s="2" t="s">
        <v>19</v>
      </c>
      <c r="F4675" s="2" t="str">
        <f>IF(Table3[[#This Row],[Max(s.salary)]] &gt; 'covid yearly salary'!$D$8, "T","F")</f>
        <v>F</v>
      </c>
      <c r="G4675" s="11">
        <f>Table3[[#This Row],[Max(s.salary)]]*0.045</f>
        <v>3156.39</v>
      </c>
      <c r="H4675" s="4">
        <f>Table3[[#This Row],[Max(s.salary)]]-Table3[[#This Row],[4.50%]]</f>
        <v>66985.61</v>
      </c>
      <c r="I4675" s="11">
        <f t="shared" si="73"/>
        <v>3523535.1899999962</v>
      </c>
    </row>
    <row r="4676" spans="1:9" hidden="1">
      <c r="A4676" s="2">
        <v>21717</v>
      </c>
      <c r="B4676" s="2" t="s">
        <v>566</v>
      </c>
      <c r="C4676" s="2" t="s">
        <v>1689</v>
      </c>
      <c r="D4676" s="2">
        <v>70141</v>
      </c>
      <c r="E4676" s="2" t="s">
        <v>19</v>
      </c>
      <c r="F4676" s="2" t="str">
        <f>IF(Table3[[#This Row],[Max(s.salary)]] &gt; 'covid yearly salary'!$D$8, "T","F")</f>
        <v>F</v>
      </c>
      <c r="G4676" s="11">
        <f>Table3[[#This Row],[Max(s.salary)]]*0.045</f>
        <v>3156.3449999999998</v>
      </c>
      <c r="H4676" s="4">
        <f>Table3[[#This Row],[Max(s.salary)]]-Table3[[#This Row],[4.50%]]</f>
        <v>66984.654999999999</v>
      </c>
      <c r="I4676" s="11">
        <f t="shared" si="73"/>
        <v>3520378.7999999961</v>
      </c>
    </row>
    <row r="4677" spans="1:9" hidden="1">
      <c r="A4677" s="2">
        <v>91207</v>
      </c>
      <c r="B4677" s="2" t="s">
        <v>218</v>
      </c>
      <c r="C4677" s="2" t="s">
        <v>2004</v>
      </c>
      <c r="D4677" s="2">
        <v>49782</v>
      </c>
      <c r="E4677" s="2" t="s">
        <v>19</v>
      </c>
      <c r="F4677" s="2" t="str">
        <f>IF(Table3[[#This Row],[Max(s.salary)]] &gt; 'covid yearly salary'!$D$8, "T","F")</f>
        <v>F</v>
      </c>
      <c r="G4677" s="11">
        <f>Table3[[#This Row],[Max(s.salary)]]*0.045</f>
        <v>2240.19</v>
      </c>
      <c r="H4677" s="4">
        <f>Table3[[#This Row],[Max(s.salary)]]-Table3[[#This Row],[4.50%]]</f>
        <v>47541.81</v>
      </c>
      <c r="I4677" s="11">
        <f t="shared" si="73"/>
        <v>3517222.4549999963</v>
      </c>
    </row>
    <row r="4678" spans="1:9" hidden="1">
      <c r="A4678" s="2">
        <v>105939</v>
      </c>
      <c r="B4678" s="2" t="s">
        <v>1467</v>
      </c>
      <c r="C4678" s="2" t="s">
        <v>2596</v>
      </c>
      <c r="D4678" s="2">
        <v>70138</v>
      </c>
      <c r="E4678" s="2" t="s">
        <v>19</v>
      </c>
      <c r="F4678" s="2" t="str">
        <f>IF(Table3[[#This Row],[Max(s.salary)]] &gt; 'covid yearly salary'!$D$8, "T","F")</f>
        <v>F</v>
      </c>
      <c r="G4678" s="11">
        <f>Table3[[#This Row],[Max(s.salary)]]*0.045</f>
        <v>3156.21</v>
      </c>
      <c r="H4678" s="4">
        <f>Table3[[#This Row],[Max(s.salary)]]-Table3[[#This Row],[4.50%]]</f>
        <v>66981.789999999994</v>
      </c>
      <c r="I4678" s="11">
        <f t="shared" si="73"/>
        <v>3514982.2649999964</v>
      </c>
    </row>
    <row r="4679" spans="1:9" hidden="1">
      <c r="A4679" s="2">
        <v>91222</v>
      </c>
      <c r="B4679" s="2" t="s">
        <v>1136</v>
      </c>
      <c r="C4679" s="2" t="s">
        <v>2754</v>
      </c>
      <c r="D4679" s="2">
        <v>55223</v>
      </c>
      <c r="E4679" s="2" t="s">
        <v>19</v>
      </c>
      <c r="F4679" s="2" t="str">
        <f>IF(Table3[[#This Row],[Max(s.salary)]] &gt; 'covid yearly salary'!$D$8, "T","F")</f>
        <v>F</v>
      </c>
      <c r="G4679" s="11">
        <f>Table3[[#This Row],[Max(s.salary)]]*0.045</f>
        <v>2485.0349999999999</v>
      </c>
      <c r="H4679" s="4">
        <f>Table3[[#This Row],[Max(s.salary)]]-Table3[[#This Row],[4.50%]]</f>
        <v>52737.964999999997</v>
      </c>
      <c r="I4679" s="11">
        <f t="shared" si="73"/>
        <v>3511826.0549999964</v>
      </c>
    </row>
    <row r="4680" spans="1:9" hidden="1">
      <c r="A4680" s="2">
        <v>91243</v>
      </c>
      <c r="B4680" s="2" t="s">
        <v>1827</v>
      </c>
      <c r="C4680" s="2" t="s">
        <v>2445</v>
      </c>
      <c r="D4680" s="2">
        <v>59692</v>
      </c>
      <c r="E4680" s="2" t="s">
        <v>19</v>
      </c>
      <c r="F4680" s="2" t="str">
        <f>IF(Table3[[#This Row],[Max(s.salary)]] &gt; 'covid yearly salary'!$D$8, "T","F")</f>
        <v>F</v>
      </c>
      <c r="G4680" s="11">
        <f>Table3[[#This Row],[Max(s.salary)]]*0.045</f>
        <v>2686.14</v>
      </c>
      <c r="H4680" s="4">
        <f>Table3[[#This Row],[Max(s.salary)]]-Table3[[#This Row],[4.50%]]</f>
        <v>57005.86</v>
      </c>
      <c r="I4680" s="11">
        <f t="shared" si="73"/>
        <v>3509341.0199999968</v>
      </c>
    </row>
    <row r="4681" spans="1:9" hidden="1">
      <c r="A4681" s="2">
        <v>47578</v>
      </c>
      <c r="B4681" s="2" t="s">
        <v>304</v>
      </c>
      <c r="C4681" s="2" t="s">
        <v>352</v>
      </c>
      <c r="D4681" s="2">
        <v>70121</v>
      </c>
      <c r="E4681" s="2" t="s">
        <v>19</v>
      </c>
      <c r="F4681" s="2" t="str">
        <f>IF(Table3[[#This Row],[Max(s.salary)]] &gt; 'covid yearly salary'!$D$8, "T","F")</f>
        <v>F</v>
      </c>
      <c r="G4681" s="11">
        <f>Table3[[#This Row],[Max(s.salary)]]*0.045</f>
        <v>3155.4449999999997</v>
      </c>
      <c r="H4681" s="4">
        <f>Table3[[#This Row],[Max(s.salary)]]-Table3[[#This Row],[4.50%]]</f>
        <v>66965.554999999993</v>
      </c>
      <c r="I4681" s="11">
        <f t="shared" si="73"/>
        <v>3506654.8799999966</v>
      </c>
    </row>
    <row r="4682" spans="1:9" hidden="1">
      <c r="A4682" s="2">
        <v>37473</v>
      </c>
      <c r="B4682" s="2" t="s">
        <v>870</v>
      </c>
      <c r="C4682" s="2" t="s">
        <v>1838</v>
      </c>
      <c r="D4682" s="2">
        <v>70108</v>
      </c>
      <c r="E4682" s="2" t="s">
        <v>19</v>
      </c>
      <c r="F4682" s="2" t="str">
        <f>IF(Table3[[#This Row],[Max(s.salary)]] &gt; 'covid yearly salary'!$D$8, "T","F")</f>
        <v>F</v>
      </c>
      <c r="G4682" s="11">
        <f>Table3[[#This Row],[Max(s.salary)]]*0.045</f>
        <v>3154.8599999999997</v>
      </c>
      <c r="H4682" s="4">
        <f>Table3[[#This Row],[Max(s.salary)]]-Table3[[#This Row],[4.50%]]</f>
        <v>66953.14</v>
      </c>
      <c r="I4682" s="11">
        <f t="shared" si="73"/>
        <v>3503499.4349999968</v>
      </c>
    </row>
    <row r="4683" spans="1:9" hidden="1">
      <c r="A4683" s="2">
        <v>56019</v>
      </c>
      <c r="B4683" s="2" t="s">
        <v>2168</v>
      </c>
      <c r="C4683" s="2" t="s">
        <v>2523</v>
      </c>
      <c r="D4683" s="2">
        <v>70105</v>
      </c>
      <c r="E4683" s="2" t="s">
        <v>19</v>
      </c>
      <c r="F4683" s="2" t="str">
        <f>IF(Table3[[#This Row],[Max(s.salary)]] &gt; 'covid yearly salary'!$D$8, "T","F")</f>
        <v>F</v>
      </c>
      <c r="G4683" s="11">
        <f>Table3[[#This Row],[Max(s.salary)]]*0.045</f>
        <v>3154.7249999999999</v>
      </c>
      <c r="H4683" s="4">
        <f>Table3[[#This Row],[Max(s.salary)]]-Table3[[#This Row],[4.50%]]</f>
        <v>66950.274999999994</v>
      </c>
      <c r="I4683" s="11">
        <f t="shared" si="73"/>
        <v>3500344.5749999965</v>
      </c>
    </row>
    <row r="4684" spans="1:9" hidden="1">
      <c r="A4684" s="2">
        <v>105286</v>
      </c>
      <c r="B4684" s="2" t="s">
        <v>987</v>
      </c>
      <c r="C4684" s="2" t="s">
        <v>1506</v>
      </c>
      <c r="D4684" s="2">
        <v>70090</v>
      </c>
      <c r="E4684" s="2" t="s">
        <v>19</v>
      </c>
      <c r="F4684" s="2" t="str">
        <f>IF(Table3[[#This Row],[Max(s.salary)]] &gt; 'covid yearly salary'!$D$8, "T","F")</f>
        <v>F</v>
      </c>
      <c r="G4684" s="11">
        <f>Table3[[#This Row],[Max(s.salary)]]*0.045</f>
        <v>3154.0499999999997</v>
      </c>
      <c r="H4684" s="4">
        <f>Table3[[#This Row],[Max(s.salary)]]-Table3[[#This Row],[4.50%]]</f>
        <v>66935.95</v>
      </c>
      <c r="I4684" s="11">
        <f t="shared" si="73"/>
        <v>3497189.8499999968</v>
      </c>
    </row>
    <row r="4685" spans="1:9" hidden="1">
      <c r="A4685" s="2">
        <v>103631</v>
      </c>
      <c r="B4685" s="2" t="s">
        <v>2023</v>
      </c>
      <c r="C4685" s="2" t="s">
        <v>1440</v>
      </c>
      <c r="D4685" s="2">
        <v>70079</v>
      </c>
      <c r="E4685" s="2" t="s">
        <v>19</v>
      </c>
      <c r="F4685" s="2" t="str">
        <f>IF(Table3[[#This Row],[Max(s.salary)]] &gt; 'covid yearly salary'!$D$8, "T","F")</f>
        <v>F</v>
      </c>
      <c r="G4685" s="11">
        <f>Table3[[#This Row],[Max(s.salary)]]*0.045</f>
        <v>3153.5549999999998</v>
      </c>
      <c r="H4685" s="4">
        <f>Table3[[#This Row],[Max(s.salary)]]-Table3[[#This Row],[4.50%]]</f>
        <v>66925.445000000007</v>
      </c>
      <c r="I4685" s="11">
        <f t="shared" si="73"/>
        <v>3494035.799999997</v>
      </c>
    </row>
    <row r="4686" spans="1:9" hidden="1">
      <c r="A4686" s="2">
        <v>91306</v>
      </c>
      <c r="B4686" s="2" t="s">
        <v>1071</v>
      </c>
      <c r="C4686" s="2" t="s">
        <v>2253</v>
      </c>
      <c r="D4686" s="2">
        <v>59950</v>
      </c>
      <c r="E4686" s="2" t="s">
        <v>19</v>
      </c>
      <c r="F4686" s="2" t="str">
        <f>IF(Table3[[#This Row],[Max(s.salary)]] &gt; 'covid yearly salary'!$D$8, "T","F")</f>
        <v>F</v>
      </c>
      <c r="G4686" s="11">
        <f>Table3[[#This Row],[Max(s.salary)]]*0.045</f>
        <v>2697.75</v>
      </c>
      <c r="H4686" s="4">
        <f>Table3[[#This Row],[Max(s.salary)]]-Table3[[#This Row],[4.50%]]</f>
        <v>57252.25</v>
      </c>
      <c r="I4686" s="11">
        <f t="shared" si="73"/>
        <v>3490882.2449999969</v>
      </c>
    </row>
    <row r="4687" spans="1:9" hidden="1">
      <c r="A4687" s="2">
        <v>13128</v>
      </c>
      <c r="B4687" s="2" t="s">
        <v>1352</v>
      </c>
      <c r="C4687" s="2" t="s">
        <v>1916</v>
      </c>
      <c r="D4687" s="2">
        <v>70071</v>
      </c>
      <c r="E4687" s="2" t="s">
        <v>19</v>
      </c>
      <c r="F4687" s="2" t="str">
        <f>IF(Table3[[#This Row],[Max(s.salary)]] &gt; 'covid yearly salary'!$D$8, "T","F")</f>
        <v>F</v>
      </c>
      <c r="G4687" s="11">
        <f>Table3[[#This Row],[Max(s.salary)]]*0.045</f>
        <v>3153.1949999999997</v>
      </c>
      <c r="H4687" s="4">
        <f>Table3[[#This Row],[Max(s.salary)]]-Table3[[#This Row],[4.50%]]</f>
        <v>66917.804999999993</v>
      </c>
      <c r="I4687" s="11">
        <f t="shared" si="73"/>
        <v>3488184.4949999969</v>
      </c>
    </row>
    <row r="4688" spans="1:9" hidden="1">
      <c r="A4688" s="2">
        <v>104462</v>
      </c>
      <c r="B4688" s="2" t="s">
        <v>1821</v>
      </c>
      <c r="C4688" s="2" t="s">
        <v>1977</v>
      </c>
      <c r="D4688" s="2">
        <v>70067</v>
      </c>
      <c r="E4688" s="2" t="s">
        <v>19</v>
      </c>
      <c r="F4688" s="2" t="str">
        <f>IF(Table3[[#This Row],[Max(s.salary)]] &gt; 'covid yearly salary'!$D$8, "T","F")</f>
        <v>F</v>
      </c>
      <c r="G4688" s="11">
        <f>Table3[[#This Row],[Max(s.salary)]]*0.045</f>
        <v>3153.0149999999999</v>
      </c>
      <c r="H4688" s="4">
        <f>Table3[[#This Row],[Max(s.salary)]]-Table3[[#This Row],[4.50%]]</f>
        <v>66913.985000000001</v>
      </c>
      <c r="I4688" s="11">
        <f t="shared" si="73"/>
        <v>3485031.299999997</v>
      </c>
    </row>
    <row r="4689" spans="1:9" hidden="1">
      <c r="A4689" s="2">
        <v>91390</v>
      </c>
      <c r="B4689" s="2" t="s">
        <v>1902</v>
      </c>
      <c r="C4689" s="2" t="s">
        <v>1382</v>
      </c>
      <c r="D4689" s="2">
        <v>48525</v>
      </c>
      <c r="E4689" s="2" t="s">
        <v>19</v>
      </c>
      <c r="F4689" s="2" t="str">
        <f>IF(Table3[[#This Row],[Max(s.salary)]] &gt; 'covid yearly salary'!$D$8, "T","F")</f>
        <v>F</v>
      </c>
      <c r="G4689" s="11">
        <f>Table3[[#This Row],[Max(s.salary)]]*0.045</f>
        <v>2183.625</v>
      </c>
      <c r="H4689" s="4">
        <f>Table3[[#This Row],[Max(s.salary)]]-Table3[[#This Row],[4.50%]]</f>
        <v>46341.375</v>
      </c>
      <c r="I4689" s="11">
        <f t="shared" si="73"/>
        <v>3481878.2849999969</v>
      </c>
    </row>
    <row r="4690" spans="1:9" hidden="1">
      <c r="A4690" s="2">
        <v>38806</v>
      </c>
      <c r="B4690" s="2" t="s">
        <v>2023</v>
      </c>
      <c r="C4690" s="2" t="s">
        <v>332</v>
      </c>
      <c r="D4690" s="2">
        <v>70056</v>
      </c>
      <c r="E4690" s="2" t="s">
        <v>19</v>
      </c>
      <c r="F4690" s="2" t="str">
        <f>IF(Table3[[#This Row],[Max(s.salary)]] &gt; 'covid yearly salary'!$D$8, "T","F")</f>
        <v>F</v>
      </c>
      <c r="G4690" s="11">
        <f>Table3[[#This Row],[Max(s.salary)]]*0.045</f>
        <v>3152.52</v>
      </c>
      <c r="H4690" s="4">
        <f>Table3[[#This Row],[Max(s.salary)]]-Table3[[#This Row],[4.50%]]</f>
        <v>66903.48</v>
      </c>
      <c r="I4690" s="11">
        <f t="shared" si="73"/>
        <v>3479694.6599999969</v>
      </c>
    </row>
    <row r="4691" spans="1:9" hidden="1">
      <c r="A4691" s="2">
        <v>99096</v>
      </c>
      <c r="B4691" s="2" t="s">
        <v>2328</v>
      </c>
      <c r="C4691" s="2" t="s">
        <v>1384</v>
      </c>
      <c r="D4691" s="2">
        <v>70031</v>
      </c>
      <c r="E4691" s="2" t="s">
        <v>19</v>
      </c>
      <c r="F4691" s="2" t="str">
        <f>IF(Table3[[#This Row],[Max(s.salary)]] &gt; 'covid yearly salary'!$D$8, "T","F")</f>
        <v>F</v>
      </c>
      <c r="G4691" s="11">
        <f>Table3[[#This Row],[Max(s.salary)]]*0.045</f>
        <v>3151.395</v>
      </c>
      <c r="H4691" s="4">
        <f>Table3[[#This Row],[Max(s.salary)]]-Table3[[#This Row],[4.50%]]</f>
        <v>66879.604999999996</v>
      </c>
      <c r="I4691" s="11">
        <f t="shared" si="73"/>
        <v>3476542.1399999969</v>
      </c>
    </row>
    <row r="4692" spans="1:9" hidden="1">
      <c r="A4692" s="2">
        <v>85055</v>
      </c>
      <c r="B4692" s="2" t="s">
        <v>1741</v>
      </c>
      <c r="C4692" s="2" t="s">
        <v>1995</v>
      </c>
      <c r="D4692" s="2">
        <v>70030</v>
      </c>
      <c r="E4692" s="2" t="s">
        <v>19</v>
      </c>
      <c r="F4692" s="2" t="str">
        <f>IF(Table3[[#This Row],[Max(s.salary)]] &gt; 'covid yearly salary'!$D$8, "T","F")</f>
        <v>F</v>
      </c>
      <c r="G4692" s="11">
        <f>Table3[[#This Row],[Max(s.salary)]]*0.045</f>
        <v>3151.35</v>
      </c>
      <c r="H4692" s="4">
        <f>Table3[[#This Row],[Max(s.salary)]]-Table3[[#This Row],[4.50%]]</f>
        <v>66878.649999999994</v>
      </c>
      <c r="I4692" s="11">
        <f t="shared" si="73"/>
        <v>3473390.7449999964</v>
      </c>
    </row>
    <row r="4693" spans="1:9" hidden="1">
      <c r="A4693" s="2">
        <v>50631</v>
      </c>
      <c r="B4693" s="2" t="s">
        <v>2129</v>
      </c>
      <c r="C4693" s="2" t="s">
        <v>2054</v>
      </c>
      <c r="D4693" s="2">
        <v>70017</v>
      </c>
      <c r="E4693" s="2" t="s">
        <v>19</v>
      </c>
      <c r="F4693" s="2" t="str">
        <f>IF(Table3[[#This Row],[Max(s.salary)]] &gt; 'covid yearly salary'!$D$8, "T","F")</f>
        <v>F</v>
      </c>
      <c r="G4693" s="11">
        <f>Table3[[#This Row],[Max(s.salary)]]*0.045</f>
        <v>3150.7649999999999</v>
      </c>
      <c r="H4693" s="4">
        <f>Table3[[#This Row],[Max(s.salary)]]-Table3[[#This Row],[4.50%]]</f>
        <v>66866.235000000001</v>
      </c>
      <c r="I4693" s="11">
        <f t="shared" si="73"/>
        <v>3470239.3949999963</v>
      </c>
    </row>
    <row r="4694" spans="1:9" hidden="1">
      <c r="A4694" s="2">
        <v>69571</v>
      </c>
      <c r="B4694" s="2" t="s">
        <v>1707</v>
      </c>
      <c r="C4694" s="2" t="s">
        <v>796</v>
      </c>
      <c r="D4694" s="2">
        <v>70013</v>
      </c>
      <c r="E4694" s="2" t="s">
        <v>19</v>
      </c>
      <c r="F4694" s="2" t="str">
        <f>IF(Table3[[#This Row],[Max(s.salary)]] &gt; 'covid yearly salary'!$D$8, "T","F")</f>
        <v>F</v>
      </c>
      <c r="G4694" s="11">
        <f>Table3[[#This Row],[Max(s.salary)]]*0.045</f>
        <v>3150.585</v>
      </c>
      <c r="H4694" s="4">
        <f>Table3[[#This Row],[Max(s.salary)]]-Table3[[#This Row],[4.50%]]</f>
        <v>66862.414999999994</v>
      </c>
      <c r="I4694" s="11">
        <f t="shared" si="73"/>
        <v>3467088.6299999962</v>
      </c>
    </row>
    <row r="4695" spans="1:9" hidden="1">
      <c r="A4695" s="2">
        <v>82708</v>
      </c>
      <c r="B4695" s="2" t="s">
        <v>241</v>
      </c>
      <c r="C4695" s="2" t="s">
        <v>1734</v>
      </c>
      <c r="D4695" s="2">
        <v>70011</v>
      </c>
      <c r="E4695" s="2" t="s">
        <v>19</v>
      </c>
      <c r="F4695" s="2" t="str">
        <f>IF(Table3[[#This Row],[Max(s.salary)]] &gt; 'covid yearly salary'!$D$8, "T","F")</f>
        <v>F</v>
      </c>
      <c r="G4695" s="11">
        <f>Table3[[#This Row],[Max(s.salary)]]*0.045</f>
        <v>3150.4949999999999</v>
      </c>
      <c r="H4695" s="4">
        <f>Table3[[#This Row],[Max(s.salary)]]-Table3[[#This Row],[4.50%]]</f>
        <v>66860.505000000005</v>
      </c>
      <c r="I4695" s="11">
        <f t="shared" si="73"/>
        <v>3463938.0449999962</v>
      </c>
    </row>
    <row r="4696" spans="1:9" hidden="1">
      <c r="A4696" s="2">
        <v>78750</v>
      </c>
      <c r="B4696" s="2" t="s">
        <v>1955</v>
      </c>
      <c r="C4696" s="2" t="s">
        <v>898</v>
      </c>
      <c r="D4696" s="2">
        <v>69985</v>
      </c>
      <c r="E4696" s="2" t="s">
        <v>19</v>
      </c>
      <c r="F4696" s="2" t="str">
        <f>IF(Table3[[#This Row],[Max(s.salary)]] &gt; 'covid yearly salary'!$D$8, "T","F")</f>
        <v>F</v>
      </c>
      <c r="G4696" s="11">
        <f>Table3[[#This Row],[Max(s.salary)]]*0.045</f>
        <v>3149.3249999999998</v>
      </c>
      <c r="H4696" s="4">
        <f>Table3[[#This Row],[Max(s.salary)]]-Table3[[#This Row],[4.50%]]</f>
        <v>66835.675000000003</v>
      </c>
      <c r="I4696" s="11">
        <f t="shared" si="73"/>
        <v>3460787.5499999961</v>
      </c>
    </row>
    <row r="4697" spans="1:9" hidden="1">
      <c r="A4697" s="2">
        <v>91572</v>
      </c>
      <c r="B4697" s="2" t="s">
        <v>1926</v>
      </c>
      <c r="C4697" s="2" t="s">
        <v>2755</v>
      </c>
      <c r="D4697" s="2">
        <v>57513</v>
      </c>
      <c r="E4697" s="2" t="s">
        <v>19</v>
      </c>
      <c r="F4697" s="2" t="str">
        <f>IF(Table3[[#This Row],[Max(s.salary)]] &gt; 'covid yearly salary'!$D$8, "T","F")</f>
        <v>F</v>
      </c>
      <c r="G4697" s="11">
        <f>Table3[[#This Row],[Max(s.salary)]]*0.045</f>
        <v>2588.085</v>
      </c>
      <c r="H4697" s="4">
        <f>Table3[[#This Row],[Max(s.salary)]]-Table3[[#This Row],[4.50%]]</f>
        <v>54924.915000000001</v>
      </c>
      <c r="I4697" s="11">
        <f t="shared" si="73"/>
        <v>3457638.2249999964</v>
      </c>
    </row>
    <row r="4698" spans="1:9" hidden="1">
      <c r="A4698" s="2">
        <v>20141</v>
      </c>
      <c r="B4698" s="2" t="s">
        <v>887</v>
      </c>
      <c r="C4698" s="2" t="s">
        <v>1521</v>
      </c>
      <c r="D4698" s="2">
        <v>69984</v>
      </c>
      <c r="E4698" s="2" t="s">
        <v>19</v>
      </c>
      <c r="F4698" s="2" t="str">
        <f>IF(Table3[[#This Row],[Max(s.salary)]] &gt; 'covid yearly salary'!$D$8, "T","F")</f>
        <v>F</v>
      </c>
      <c r="G4698" s="11">
        <f>Table3[[#This Row],[Max(s.salary)]]*0.045</f>
        <v>3149.2799999999997</v>
      </c>
      <c r="H4698" s="4">
        <f>Table3[[#This Row],[Max(s.salary)]]-Table3[[#This Row],[4.50%]]</f>
        <v>66834.720000000001</v>
      </c>
      <c r="I4698" s="11">
        <f t="shared" si="73"/>
        <v>3455050.1399999964</v>
      </c>
    </row>
    <row r="4699" spans="1:9" hidden="1">
      <c r="A4699" s="2">
        <v>28618</v>
      </c>
      <c r="B4699" s="2" t="s">
        <v>51</v>
      </c>
      <c r="C4699" s="2" t="s">
        <v>1481</v>
      </c>
      <c r="D4699" s="2">
        <v>69983</v>
      </c>
      <c r="E4699" s="2" t="s">
        <v>19</v>
      </c>
      <c r="F4699" s="2" t="str">
        <f>IF(Table3[[#This Row],[Max(s.salary)]] &gt; 'covid yearly salary'!$D$8, "T","F")</f>
        <v>F</v>
      </c>
      <c r="G4699" s="11">
        <f>Table3[[#This Row],[Max(s.salary)]]*0.045</f>
        <v>3149.2349999999997</v>
      </c>
      <c r="H4699" s="4">
        <f>Table3[[#This Row],[Max(s.salary)]]-Table3[[#This Row],[4.50%]]</f>
        <v>66833.764999999999</v>
      </c>
      <c r="I4699" s="11">
        <f t="shared" si="73"/>
        <v>3451900.8599999966</v>
      </c>
    </row>
    <row r="4700" spans="1:9" hidden="1">
      <c r="A4700" s="2">
        <v>91623</v>
      </c>
      <c r="B4700" s="2" t="s">
        <v>1948</v>
      </c>
      <c r="C4700" s="2" t="s">
        <v>784</v>
      </c>
      <c r="D4700" s="2">
        <v>41779</v>
      </c>
      <c r="E4700" s="2" t="s">
        <v>19</v>
      </c>
      <c r="F4700" s="2" t="str">
        <f>IF(Table3[[#This Row],[Max(s.salary)]] &gt; 'covid yearly salary'!$D$8, "T","F")</f>
        <v>F</v>
      </c>
      <c r="G4700" s="11">
        <f>Table3[[#This Row],[Max(s.salary)]]*0.045</f>
        <v>1880.0549999999998</v>
      </c>
      <c r="H4700" s="4">
        <f>Table3[[#This Row],[Max(s.salary)]]-Table3[[#This Row],[4.50%]]</f>
        <v>39898.945</v>
      </c>
      <c r="I4700" s="11">
        <f t="shared" si="73"/>
        <v>3448751.6249999963</v>
      </c>
    </row>
    <row r="4701" spans="1:9" hidden="1">
      <c r="A4701" s="2">
        <v>84517</v>
      </c>
      <c r="B4701" s="2" t="s">
        <v>717</v>
      </c>
      <c r="C4701" s="2" t="s">
        <v>2680</v>
      </c>
      <c r="D4701" s="2">
        <v>69983</v>
      </c>
      <c r="E4701" s="2" t="s">
        <v>19</v>
      </c>
      <c r="F4701" s="2" t="str">
        <f>IF(Table3[[#This Row],[Max(s.salary)]] &gt; 'covid yearly salary'!$D$8, "T","F")</f>
        <v>F</v>
      </c>
      <c r="G4701" s="11">
        <f>Table3[[#This Row],[Max(s.salary)]]*0.045</f>
        <v>3149.2349999999997</v>
      </c>
      <c r="H4701" s="4">
        <f>Table3[[#This Row],[Max(s.salary)]]-Table3[[#This Row],[4.50%]]</f>
        <v>66833.764999999999</v>
      </c>
      <c r="I4701" s="11">
        <f t="shared" si="73"/>
        <v>3446871.5699999961</v>
      </c>
    </row>
    <row r="4702" spans="1:9" hidden="1">
      <c r="A4702" s="2">
        <v>42155</v>
      </c>
      <c r="B4702" s="2" t="s">
        <v>2011</v>
      </c>
      <c r="C4702" s="2" t="s">
        <v>1172</v>
      </c>
      <c r="D4702" s="2">
        <v>69977</v>
      </c>
      <c r="E4702" s="2" t="s">
        <v>19</v>
      </c>
      <c r="F4702" s="2" t="str">
        <f>IF(Table3[[#This Row],[Max(s.salary)]] &gt; 'covid yearly salary'!$D$8, "T","F")</f>
        <v>F</v>
      </c>
      <c r="G4702" s="11">
        <f>Table3[[#This Row],[Max(s.salary)]]*0.045</f>
        <v>3148.9649999999997</v>
      </c>
      <c r="H4702" s="4">
        <f>Table3[[#This Row],[Max(s.salary)]]-Table3[[#This Row],[4.50%]]</f>
        <v>66828.035000000003</v>
      </c>
      <c r="I4702" s="11">
        <f t="shared" si="73"/>
        <v>3443722.3349999967</v>
      </c>
    </row>
    <row r="4703" spans="1:9" hidden="1">
      <c r="A4703" s="2">
        <v>38900</v>
      </c>
      <c r="B4703" s="2" t="s">
        <v>785</v>
      </c>
      <c r="C4703" s="2" t="s">
        <v>902</v>
      </c>
      <c r="D4703" s="2">
        <v>69967</v>
      </c>
      <c r="E4703" s="2" t="s">
        <v>19</v>
      </c>
      <c r="F4703" s="2" t="str">
        <f>IF(Table3[[#This Row],[Max(s.salary)]] &gt; 'covid yearly salary'!$D$8, "T","F")</f>
        <v>F</v>
      </c>
      <c r="G4703" s="11">
        <f>Table3[[#This Row],[Max(s.salary)]]*0.045</f>
        <v>3148.5149999999999</v>
      </c>
      <c r="H4703" s="4">
        <f>Table3[[#This Row],[Max(s.salary)]]-Table3[[#This Row],[4.50%]]</f>
        <v>66818.485000000001</v>
      </c>
      <c r="I4703" s="11">
        <f t="shared" si="73"/>
        <v>3440573.3699999969</v>
      </c>
    </row>
    <row r="4704" spans="1:9" hidden="1">
      <c r="A4704" s="2">
        <v>91646</v>
      </c>
      <c r="B4704" s="2" t="s">
        <v>2370</v>
      </c>
      <c r="C4704" s="2" t="s">
        <v>230</v>
      </c>
      <c r="D4704" s="2">
        <v>62238</v>
      </c>
      <c r="E4704" s="2" t="s">
        <v>19</v>
      </c>
      <c r="F4704" s="2" t="str">
        <f>IF(Table3[[#This Row],[Max(s.salary)]] &gt; 'covid yearly salary'!$D$8, "T","F")</f>
        <v>F</v>
      </c>
      <c r="G4704" s="11">
        <f>Table3[[#This Row],[Max(s.salary)]]*0.045</f>
        <v>2800.71</v>
      </c>
      <c r="H4704" s="4">
        <f>Table3[[#This Row],[Max(s.salary)]]-Table3[[#This Row],[4.50%]]</f>
        <v>59437.29</v>
      </c>
      <c r="I4704" s="11">
        <f t="shared" si="73"/>
        <v>3437424.8549999967</v>
      </c>
    </row>
    <row r="4705" spans="1:9" hidden="1">
      <c r="A4705" s="2">
        <v>91668</v>
      </c>
      <c r="B4705" s="2" t="s">
        <v>1597</v>
      </c>
      <c r="C4705" s="2" t="s">
        <v>2515</v>
      </c>
      <c r="D4705" s="2">
        <v>61792</v>
      </c>
      <c r="E4705" s="2" t="s">
        <v>19</v>
      </c>
      <c r="F4705" s="2" t="str">
        <f>IF(Table3[[#This Row],[Max(s.salary)]] &gt; 'covid yearly salary'!$D$8, "T","F")</f>
        <v>F</v>
      </c>
      <c r="G4705" s="11">
        <f>Table3[[#This Row],[Max(s.salary)]]*0.045</f>
        <v>2780.64</v>
      </c>
      <c r="H4705" s="4">
        <f>Table3[[#This Row],[Max(s.salary)]]-Table3[[#This Row],[4.50%]]</f>
        <v>59011.360000000001</v>
      </c>
      <c r="I4705" s="11">
        <f t="shared" si="73"/>
        <v>3434624.1449999968</v>
      </c>
    </row>
    <row r="4706" spans="1:9" hidden="1">
      <c r="A4706" s="2">
        <v>12851</v>
      </c>
      <c r="B4706" s="2" t="s">
        <v>2367</v>
      </c>
      <c r="C4706" s="2" t="s">
        <v>437</v>
      </c>
      <c r="D4706" s="2">
        <v>69966</v>
      </c>
      <c r="E4706" s="2" t="s">
        <v>19</v>
      </c>
      <c r="F4706" s="2" t="str">
        <f>IF(Table3[[#This Row],[Max(s.salary)]] &gt; 'covid yearly salary'!$D$8, "T","F")</f>
        <v>F</v>
      </c>
      <c r="G4706" s="11">
        <f>Table3[[#This Row],[Max(s.salary)]]*0.045</f>
        <v>3148.47</v>
      </c>
      <c r="H4706" s="4">
        <f>Table3[[#This Row],[Max(s.salary)]]-Table3[[#This Row],[4.50%]]</f>
        <v>66817.53</v>
      </c>
      <c r="I4706" s="11">
        <f t="shared" si="73"/>
        <v>3431843.5049999966</v>
      </c>
    </row>
    <row r="4707" spans="1:9" hidden="1">
      <c r="A4707" s="2">
        <v>103703</v>
      </c>
      <c r="B4707" s="2" t="s">
        <v>1951</v>
      </c>
      <c r="C4707" s="2" t="s">
        <v>1681</v>
      </c>
      <c r="D4707" s="2">
        <v>69959</v>
      </c>
      <c r="E4707" s="2" t="s">
        <v>19</v>
      </c>
      <c r="F4707" s="2" t="str">
        <f>IF(Table3[[#This Row],[Max(s.salary)]] &gt; 'covid yearly salary'!$D$8, "T","F")</f>
        <v>F</v>
      </c>
      <c r="G4707" s="11">
        <f>Table3[[#This Row],[Max(s.salary)]]*0.045</f>
        <v>3148.1549999999997</v>
      </c>
      <c r="H4707" s="4">
        <f>Table3[[#This Row],[Max(s.salary)]]-Table3[[#This Row],[4.50%]]</f>
        <v>66810.845000000001</v>
      </c>
      <c r="I4707" s="11">
        <f t="shared" si="73"/>
        <v>3428695.0349999964</v>
      </c>
    </row>
    <row r="4708" spans="1:9" hidden="1">
      <c r="A4708" s="2">
        <v>15040</v>
      </c>
      <c r="B4708" s="2" t="s">
        <v>1641</v>
      </c>
      <c r="C4708" s="2" t="s">
        <v>1450</v>
      </c>
      <c r="D4708" s="2">
        <v>69936</v>
      </c>
      <c r="E4708" s="2" t="s">
        <v>19</v>
      </c>
      <c r="F4708" s="2" t="str">
        <f>IF(Table3[[#This Row],[Max(s.salary)]] &gt; 'covid yearly salary'!$D$8, "T","F")</f>
        <v>F</v>
      </c>
      <c r="G4708" s="11">
        <f>Table3[[#This Row],[Max(s.salary)]]*0.045</f>
        <v>3147.12</v>
      </c>
      <c r="H4708" s="4">
        <f>Table3[[#This Row],[Max(s.salary)]]-Table3[[#This Row],[4.50%]]</f>
        <v>66788.88</v>
      </c>
      <c r="I4708" s="11">
        <f t="shared" si="73"/>
        <v>3425546.8799999966</v>
      </c>
    </row>
    <row r="4709" spans="1:9" hidden="1">
      <c r="A4709" s="2">
        <v>53824</v>
      </c>
      <c r="B4709" s="2" t="s">
        <v>596</v>
      </c>
      <c r="C4709" s="2" t="s">
        <v>696</v>
      </c>
      <c r="D4709" s="2">
        <v>69930</v>
      </c>
      <c r="E4709" s="2" t="s">
        <v>19</v>
      </c>
      <c r="F4709" s="2" t="str">
        <f>IF(Table3[[#This Row],[Max(s.salary)]] &gt; 'covid yearly salary'!$D$8, "T","F")</f>
        <v>F</v>
      </c>
      <c r="G4709" s="11">
        <f>Table3[[#This Row],[Max(s.salary)]]*0.045</f>
        <v>3146.85</v>
      </c>
      <c r="H4709" s="4">
        <f>Table3[[#This Row],[Max(s.salary)]]-Table3[[#This Row],[4.50%]]</f>
        <v>66783.149999999994</v>
      </c>
      <c r="I4709" s="11">
        <f t="shared" si="73"/>
        <v>3422399.759999997</v>
      </c>
    </row>
    <row r="4710" spans="1:9" hidden="1">
      <c r="A4710" s="2">
        <v>106017</v>
      </c>
      <c r="B4710" s="2" t="s">
        <v>1872</v>
      </c>
      <c r="C4710" s="2" t="s">
        <v>72</v>
      </c>
      <c r="D4710" s="2">
        <v>69929</v>
      </c>
      <c r="E4710" s="2" t="s">
        <v>19</v>
      </c>
      <c r="F4710" s="2" t="str">
        <f>IF(Table3[[#This Row],[Max(s.salary)]] &gt; 'covid yearly salary'!$D$8, "T","F")</f>
        <v>F</v>
      </c>
      <c r="G4710" s="11">
        <f>Table3[[#This Row],[Max(s.salary)]]*0.045</f>
        <v>3146.8049999999998</v>
      </c>
      <c r="H4710" s="4">
        <f>Table3[[#This Row],[Max(s.salary)]]-Table3[[#This Row],[4.50%]]</f>
        <v>66782.195000000007</v>
      </c>
      <c r="I4710" s="11">
        <f t="shared" si="73"/>
        <v>3419252.9099999969</v>
      </c>
    </row>
    <row r="4711" spans="1:9" hidden="1">
      <c r="A4711" s="2">
        <v>27172</v>
      </c>
      <c r="B4711" s="2" t="s">
        <v>1447</v>
      </c>
      <c r="C4711" s="2" t="s">
        <v>1754</v>
      </c>
      <c r="D4711" s="2">
        <v>69917</v>
      </c>
      <c r="E4711" s="2" t="s">
        <v>19</v>
      </c>
      <c r="F4711" s="2" t="str">
        <f>IF(Table3[[#This Row],[Max(s.salary)]] &gt; 'covid yearly salary'!$D$8, "T","F")</f>
        <v>F</v>
      </c>
      <c r="G4711" s="11">
        <f>Table3[[#This Row],[Max(s.salary)]]*0.045</f>
        <v>3146.2649999999999</v>
      </c>
      <c r="H4711" s="4">
        <f>Table3[[#This Row],[Max(s.salary)]]-Table3[[#This Row],[4.50%]]</f>
        <v>66770.735000000001</v>
      </c>
      <c r="I4711" s="11">
        <f t="shared" si="73"/>
        <v>3416106.1049999967</v>
      </c>
    </row>
    <row r="4712" spans="1:9" hidden="1">
      <c r="A4712" s="2">
        <v>106135</v>
      </c>
      <c r="B4712" s="2" t="s">
        <v>1701</v>
      </c>
      <c r="C4712" s="2" t="s">
        <v>1579</v>
      </c>
      <c r="D4712" s="2">
        <v>69917</v>
      </c>
      <c r="E4712" s="2" t="s">
        <v>19</v>
      </c>
      <c r="F4712" s="2" t="str">
        <f>IF(Table3[[#This Row],[Max(s.salary)]] &gt; 'covid yearly salary'!$D$8, "T","F")</f>
        <v>F</v>
      </c>
      <c r="G4712" s="11">
        <f>Table3[[#This Row],[Max(s.salary)]]*0.045</f>
        <v>3146.2649999999999</v>
      </c>
      <c r="H4712" s="4">
        <f>Table3[[#This Row],[Max(s.salary)]]-Table3[[#This Row],[4.50%]]</f>
        <v>66770.735000000001</v>
      </c>
      <c r="I4712" s="11">
        <f t="shared" si="73"/>
        <v>3412959.8399999971</v>
      </c>
    </row>
    <row r="4713" spans="1:9" hidden="1">
      <c r="A4713" s="2">
        <v>97106</v>
      </c>
      <c r="B4713" s="2" t="s">
        <v>1410</v>
      </c>
      <c r="C4713" s="2" t="s">
        <v>1333</v>
      </c>
      <c r="D4713" s="2">
        <v>69885</v>
      </c>
      <c r="E4713" s="2" t="s">
        <v>19</v>
      </c>
      <c r="F4713" s="2" t="str">
        <f>IF(Table3[[#This Row],[Max(s.salary)]] &gt; 'covid yearly salary'!$D$8, "T","F")</f>
        <v>F</v>
      </c>
      <c r="G4713" s="11">
        <f>Table3[[#This Row],[Max(s.salary)]]*0.045</f>
        <v>3144.8249999999998</v>
      </c>
      <c r="H4713" s="4">
        <f>Table3[[#This Row],[Max(s.salary)]]-Table3[[#This Row],[4.50%]]</f>
        <v>66740.175000000003</v>
      </c>
      <c r="I4713" s="11">
        <f t="shared" si="73"/>
        <v>3409813.5749999969</v>
      </c>
    </row>
    <row r="4714" spans="1:9" hidden="1">
      <c r="A4714" s="2">
        <v>91804</v>
      </c>
      <c r="B4714" s="2" t="s">
        <v>191</v>
      </c>
      <c r="C4714" s="2" t="s">
        <v>1830</v>
      </c>
      <c r="D4714" s="2">
        <v>46975</v>
      </c>
      <c r="E4714" s="2" t="s">
        <v>19</v>
      </c>
      <c r="F4714" s="2" t="str">
        <f>IF(Table3[[#This Row],[Max(s.salary)]] &gt; 'covid yearly salary'!$D$8, "T","F")</f>
        <v>F</v>
      </c>
      <c r="G4714" s="11">
        <f>Table3[[#This Row],[Max(s.salary)]]*0.045</f>
        <v>2113.875</v>
      </c>
      <c r="H4714" s="4">
        <f>Table3[[#This Row],[Max(s.salary)]]-Table3[[#This Row],[4.50%]]</f>
        <v>44861.125</v>
      </c>
      <c r="I4714" s="11">
        <f t="shared" si="73"/>
        <v>3406668.7499999972</v>
      </c>
    </row>
    <row r="4715" spans="1:9" hidden="1">
      <c r="A4715" s="2">
        <v>91823</v>
      </c>
      <c r="B4715" s="2" t="s">
        <v>552</v>
      </c>
      <c r="C4715" s="2" t="s">
        <v>612</v>
      </c>
      <c r="D4715" s="2">
        <v>61972</v>
      </c>
      <c r="E4715" s="2" t="s">
        <v>19</v>
      </c>
      <c r="F4715" s="2" t="str">
        <f>IF(Table3[[#This Row],[Max(s.salary)]] &gt; 'covid yearly salary'!$D$8, "T","F")</f>
        <v>F</v>
      </c>
      <c r="G4715" s="11">
        <f>Table3[[#This Row],[Max(s.salary)]]*0.045</f>
        <v>2788.74</v>
      </c>
      <c r="H4715" s="4">
        <f>Table3[[#This Row],[Max(s.salary)]]-Table3[[#This Row],[4.50%]]</f>
        <v>59183.26</v>
      </c>
      <c r="I4715" s="11">
        <f t="shared" si="73"/>
        <v>3404554.8749999967</v>
      </c>
    </row>
    <row r="4716" spans="1:9" hidden="1">
      <c r="A4716" s="2">
        <v>91831</v>
      </c>
      <c r="B4716" s="2" t="s">
        <v>946</v>
      </c>
      <c r="C4716" s="2" t="s">
        <v>1256</v>
      </c>
      <c r="D4716" s="2">
        <v>59647</v>
      </c>
      <c r="E4716" s="2" t="s">
        <v>19</v>
      </c>
      <c r="F4716" s="2" t="str">
        <f>IF(Table3[[#This Row],[Max(s.salary)]] &gt; 'covid yearly salary'!$D$8, "T","F")</f>
        <v>F</v>
      </c>
      <c r="G4716" s="11">
        <f>Table3[[#This Row],[Max(s.salary)]]*0.045</f>
        <v>2684.1149999999998</v>
      </c>
      <c r="H4716" s="4">
        <f>Table3[[#This Row],[Max(s.salary)]]-Table3[[#This Row],[4.50%]]</f>
        <v>56962.885000000002</v>
      </c>
      <c r="I4716" s="11">
        <f t="shared" si="73"/>
        <v>3401766.1349999965</v>
      </c>
    </row>
    <row r="4717" spans="1:9" hidden="1">
      <c r="A4717" s="2">
        <v>106950</v>
      </c>
      <c r="B4717" s="2" t="s">
        <v>2429</v>
      </c>
      <c r="C4717" s="2" t="s">
        <v>37</v>
      </c>
      <c r="D4717" s="2">
        <v>69885</v>
      </c>
      <c r="E4717" s="2" t="s">
        <v>19</v>
      </c>
      <c r="F4717" s="2" t="str">
        <f>IF(Table3[[#This Row],[Max(s.salary)]] &gt; 'covid yearly salary'!$D$8, "T","F")</f>
        <v>F</v>
      </c>
      <c r="G4717" s="11">
        <f>Table3[[#This Row],[Max(s.salary)]]*0.045</f>
        <v>3144.8249999999998</v>
      </c>
      <c r="H4717" s="4">
        <f>Table3[[#This Row],[Max(s.salary)]]-Table3[[#This Row],[4.50%]]</f>
        <v>66740.175000000003</v>
      </c>
      <c r="I4717" s="11">
        <f t="shared" si="73"/>
        <v>3399082.0199999968</v>
      </c>
    </row>
    <row r="4718" spans="1:9" hidden="1">
      <c r="A4718" s="2">
        <v>201692</v>
      </c>
      <c r="B4718" s="2" t="s">
        <v>1737</v>
      </c>
      <c r="C4718" s="2" t="s">
        <v>952</v>
      </c>
      <c r="D4718" s="2">
        <v>69873</v>
      </c>
      <c r="E4718" s="2" t="s">
        <v>19</v>
      </c>
      <c r="F4718" s="2" t="str">
        <f>IF(Table3[[#This Row],[Max(s.salary)]] &gt; 'covid yearly salary'!$D$8, "T","F")</f>
        <v>F</v>
      </c>
      <c r="G4718" s="11">
        <f>Table3[[#This Row],[Max(s.salary)]]*0.045</f>
        <v>3144.2849999999999</v>
      </c>
      <c r="H4718" s="4">
        <f>Table3[[#This Row],[Max(s.salary)]]-Table3[[#This Row],[4.50%]]</f>
        <v>66728.714999999997</v>
      </c>
      <c r="I4718" s="11">
        <f t="shared" si="73"/>
        <v>3395937.194999997</v>
      </c>
    </row>
    <row r="4719" spans="1:9" hidden="1">
      <c r="A4719" s="2">
        <v>91870</v>
      </c>
      <c r="B4719" s="2" t="s">
        <v>1770</v>
      </c>
      <c r="C4719" s="2" t="s">
        <v>2063</v>
      </c>
      <c r="D4719" s="2">
        <v>55115</v>
      </c>
      <c r="E4719" s="2" t="s">
        <v>19</v>
      </c>
      <c r="F4719" s="2" t="str">
        <f>IF(Table3[[#This Row],[Max(s.salary)]] &gt; 'covid yearly salary'!$D$8, "T","F")</f>
        <v>F</v>
      </c>
      <c r="G4719" s="11">
        <f>Table3[[#This Row],[Max(s.salary)]]*0.045</f>
        <v>2480.1749999999997</v>
      </c>
      <c r="H4719" s="4">
        <f>Table3[[#This Row],[Max(s.salary)]]-Table3[[#This Row],[4.50%]]</f>
        <v>52634.824999999997</v>
      </c>
      <c r="I4719" s="11">
        <f t="shared" si="73"/>
        <v>3392792.9099999969</v>
      </c>
    </row>
    <row r="4720" spans="1:9" hidden="1">
      <c r="A4720" s="2">
        <v>104365</v>
      </c>
      <c r="B4720" s="2" t="s">
        <v>2683</v>
      </c>
      <c r="C4720" s="2" t="s">
        <v>2517</v>
      </c>
      <c r="D4720" s="2">
        <v>69858</v>
      </c>
      <c r="E4720" s="2" t="s">
        <v>19</v>
      </c>
      <c r="F4720" s="2" t="str">
        <f>IF(Table3[[#This Row],[Max(s.salary)]] &gt; 'covid yearly salary'!$D$8, "T","F")</f>
        <v>F</v>
      </c>
      <c r="G4720" s="11">
        <f>Table3[[#This Row],[Max(s.salary)]]*0.045</f>
        <v>3143.6099999999997</v>
      </c>
      <c r="H4720" s="4">
        <f>Table3[[#This Row],[Max(s.salary)]]-Table3[[#This Row],[4.50%]]</f>
        <v>66714.39</v>
      </c>
      <c r="I4720" s="11">
        <f t="shared" si="73"/>
        <v>3390312.7349999966</v>
      </c>
    </row>
    <row r="4721" spans="1:9" hidden="1">
      <c r="A4721" s="2">
        <v>15136</v>
      </c>
      <c r="B4721" s="2" t="s">
        <v>1203</v>
      </c>
      <c r="C4721" s="2" t="s">
        <v>2398</v>
      </c>
      <c r="D4721" s="2">
        <v>69846</v>
      </c>
      <c r="E4721" s="2" t="s">
        <v>19</v>
      </c>
      <c r="F4721" s="2" t="str">
        <f>IF(Table3[[#This Row],[Max(s.salary)]] &gt; 'covid yearly salary'!$D$8, "T","F")</f>
        <v>F</v>
      </c>
      <c r="G4721" s="11">
        <f>Table3[[#This Row],[Max(s.salary)]]*0.045</f>
        <v>3143.0699999999997</v>
      </c>
      <c r="H4721" s="4">
        <f>Table3[[#This Row],[Max(s.salary)]]-Table3[[#This Row],[4.50%]]</f>
        <v>66702.929999999993</v>
      </c>
      <c r="I4721" s="11">
        <f t="shared" si="73"/>
        <v>3387169.1249999967</v>
      </c>
    </row>
    <row r="4722" spans="1:9" hidden="1">
      <c r="A4722" s="2">
        <v>35952</v>
      </c>
      <c r="B4722" s="2" t="s">
        <v>2485</v>
      </c>
      <c r="C4722" s="2" t="s">
        <v>2747</v>
      </c>
      <c r="D4722" s="2">
        <v>69830</v>
      </c>
      <c r="E4722" s="2" t="s">
        <v>19</v>
      </c>
      <c r="F4722" s="2" t="str">
        <f>IF(Table3[[#This Row],[Max(s.salary)]] &gt; 'covid yearly salary'!$D$8, "T","F")</f>
        <v>F</v>
      </c>
      <c r="G4722" s="11">
        <f>Table3[[#This Row],[Max(s.salary)]]*0.045</f>
        <v>3142.35</v>
      </c>
      <c r="H4722" s="4">
        <f>Table3[[#This Row],[Max(s.salary)]]-Table3[[#This Row],[4.50%]]</f>
        <v>66687.649999999994</v>
      </c>
      <c r="I4722" s="11">
        <f t="shared" si="73"/>
        <v>3384026.0549999964</v>
      </c>
    </row>
    <row r="4723" spans="1:9" hidden="1">
      <c r="A4723" s="2">
        <v>104493</v>
      </c>
      <c r="B4723" s="2" t="s">
        <v>442</v>
      </c>
      <c r="C4723" s="2" t="s">
        <v>1782</v>
      </c>
      <c r="D4723" s="2">
        <v>69824</v>
      </c>
      <c r="E4723" s="2" t="s">
        <v>19</v>
      </c>
      <c r="F4723" s="2" t="str">
        <f>IF(Table3[[#This Row],[Max(s.salary)]] &gt; 'covid yearly salary'!$D$8, "T","F")</f>
        <v>F</v>
      </c>
      <c r="G4723" s="11">
        <f>Table3[[#This Row],[Max(s.salary)]]*0.045</f>
        <v>3142.08</v>
      </c>
      <c r="H4723" s="4">
        <f>Table3[[#This Row],[Max(s.salary)]]-Table3[[#This Row],[4.50%]]</f>
        <v>66681.919999999998</v>
      </c>
      <c r="I4723" s="11">
        <f t="shared" si="73"/>
        <v>3380883.7049999968</v>
      </c>
    </row>
    <row r="4724" spans="1:9" hidden="1">
      <c r="A4724" s="2">
        <v>41898</v>
      </c>
      <c r="B4724" s="2" t="s">
        <v>2516</v>
      </c>
      <c r="C4724" s="2" t="s">
        <v>2756</v>
      </c>
      <c r="D4724" s="2">
        <v>69817</v>
      </c>
      <c r="E4724" s="2" t="s">
        <v>19</v>
      </c>
      <c r="F4724" s="2" t="str">
        <f>IF(Table3[[#This Row],[Max(s.salary)]] &gt; 'covid yearly salary'!$D$8, "T","F")</f>
        <v>F</v>
      </c>
      <c r="G4724" s="11">
        <f>Table3[[#This Row],[Max(s.salary)]]*0.045</f>
        <v>3141.7649999999999</v>
      </c>
      <c r="H4724" s="4">
        <f>Table3[[#This Row],[Max(s.salary)]]-Table3[[#This Row],[4.50%]]</f>
        <v>66675.235000000001</v>
      </c>
      <c r="I4724" s="11">
        <f t="shared" si="73"/>
        <v>3377741.6249999967</v>
      </c>
    </row>
    <row r="4725" spans="1:9" hidden="1">
      <c r="A4725" s="2">
        <v>69138</v>
      </c>
      <c r="B4725" s="2" t="s">
        <v>48</v>
      </c>
      <c r="C4725" s="2" t="s">
        <v>352</v>
      </c>
      <c r="D4725" s="2">
        <v>69810</v>
      </c>
      <c r="E4725" s="2" t="s">
        <v>19</v>
      </c>
      <c r="F4725" s="2" t="str">
        <f>IF(Table3[[#This Row],[Max(s.salary)]] &gt; 'covid yearly salary'!$D$8, "T","F")</f>
        <v>F</v>
      </c>
      <c r="G4725" s="11">
        <f>Table3[[#This Row],[Max(s.salary)]]*0.045</f>
        <v>3141.45</v>
      </c>
      <c r="H4725" s="4">
        <f>Table3[[#This Row],[Max(s.salary)]]-Table3[[#This Row],[4.50%]]</f>
        <v>66668.55</v>
      </c>
      <c r="I4725" s="11">
        <f t="shared" si="73"/>
        <v>3374599.8599999971</v>
      </c>
    </row>
    <row r="4726" spans="1:9" hidden="1">
      <c r="A4726" s="2">
        <v>42238</v>
      </c>
      <c r="B4726" s="2" t="s">
        <v>1173</v>
      </c>
      <c r="C4726" s="2" t="s">
        <v>1909</v>
      </c>
      <c r="D4726" s="2">
        <v>69809</v>
      </c>
      <c r="E4726" s="2" t="s">
        <v>19</v>
      </c>
      <c r="F4726" s="2" t="str">
        <f>IF(Table3[[#This Row],[Max(s.salary)]] &gt; 'covid yearly salary'!$D$8, "T","F")</f>
        <v>F</v>
      </c>
      <c r="G4726" s="11">
        <f>Table3[[#This Row],[Max(s.salary)]]*0.045</f>
        <v>3141.4049999999997</v>
      </c>
      <c r="H4726" s="4">
        <f>Table3[[#This Row],[Max(s.salary)]]-Table3[[#This Row],[4.50%]]</f>
        <v>66667.595000000001</v>
      </c>
      <c r="I4726" s="11">
        <f t="shared" si="73"/>
        <v>3371458.4099999969</v>
      </c>
    </row>
    <row r="4727" spans="1:9" hidden="1">
      <c r="A4727" s="2">
        <v>81854</v>
      </c>
      <c r="B4727" s="2" t="s">
        <v>1076</v>
      </c>
      <c r="C4727" s="2" t="s">
        <v>49</v>
      </c>
      <c r="D4727" s="2">
        <v>69804</v>
      </c>
      <c r="E4727" s="2" t="s">
        <v>19</v>
      </c>
      <c r="F4727" s="2" t="str">
        <f>IF(Table3[[#This Row],[Max(s.salary)]] &gt; 'covid yearly salary'!$D$8, "T","F")</f>
        <v>F</v>
      </c>
      <c r="G4727" s="11">
        <f>Table3[[#This Row],[Max(s.salary)]]*0.045</f>
        <v>3141.18</v>
      </c>
      <c r="H4727" s="4">
        <f>Table3[[#This Row],[Max(s.salary)]]-Table3[[#This Row],[4.50%]]</f>
        <v>66662.820000000007</v>
      </c>
      <c r="I4727" s="11">
        <f t="shared" si="73"/>
        <v>3368317.0049999971</v>
      </c>
    </row>
    <row r="4728" spans="1:9" hidden="1">
      <c r="A4728" s="2">
        <v>92031</v>
      </c>
      <c r="B4728" s="2" t="s">
        <v>1161</v>
      </c>
      <c r="C4728" s="2" t="s">
        <v>2596</v>
      </c>
      <c r="D4728" s="2">
        <v>60917</v>
      </c>
      <c r="E4728" s="2" t="s">
        <v>19</v>
      </c>
      <c r="F4728" s="2" t="str">
        <f>IF(Table3[[#This Row],[Max(s.salary)]] &gt; 'covid yearly salary'!$D$8, "T","F")</f>
        <v>F</v>
      </c>
      <c r="G4728" s="11">
        <f>Table3[[#This Row],[Max(s.salary)]]*0.045</f>
        <v>2741.2649999999999</v>
      </c>
      <c r="H4728" s="4">
        <f>Table3[[#This Row],[Max(s.salary)]]-Table3[[#This Row],[4.50%]]</f>
        <v>58175.735000000001</v>
      </c>
      <c r="I4728" s="11">
        <f t="shared" si="73"/>
        <v>3365175.8249999974</v>
      </c>
    </row>
    <row r="4729" spans="1:9" hidden="1">
      <c r="A4729" s="2">
        <v>30546</v>
      </c>
      <c r="B4729" s="2" t="s">
        <v>850</v>
      </c>
      <c r="C4729" s="2" t="s">
        <v>1332</v>
      </c>
      <c r="D4729" s="2">
        <v>69802</v>
      </c>
      <c r="E4729" s="2" t="s">
        <v>19</v>
      </c>
      <c r="F4729" s="2" t="str">
        <f>IF(Table3[[#This Row],[Max(s.salary)]] &gt; 'covid yearly salary'!$D$8, "T","F")</f>
        <v>F</v>
      </c>
      <c r="G4729" s="11">
        <f>Table3[[#This Row],[Max(s.salary)]]*0.045</f>
        <v>3141.0899999999997</v>
      </c>
      <c r="H4729" s="4">
        <f>Table3[[#This Row],[Max(s.salary)]]-Table3[[#This Row],[4.50%]]</f>
        <v>66660.91</v>
      </c>
      <c r="I4729" s="11">
        <f t="shared" si="73"/>
        <v>3362434.5599999973</v>
      </c>
    </row>
    <row r="4730" spans="1:9" hidden="1">
      <c r="A4730" s="2">
        <v>39644</v>
      </c>
      <c r="B4730" s="2" t="s">
        <v>2698</v>
      </c>
      <c r="C4730" s="2" t="s">
        <v>1245</v>
      </c>
      <c r="D4730" s="2">
        <v>69802</v>
      </c>
      <c r="E4730" s="2" t="s">
        <v>19</v>
      </c>
      <c r="F4730" s="2" t="str">
        <f>IF(Table3[[#This Row],[Max(s.salary)]] &gt; 'covid yearly salary'!$D$8, "T","F")</f>
        <v>F</v>
      </c>
      <c r="G4730" s="11">
        <f>Table3[[#This Row],[Max(s.salary)]]*0.045</f>
        <v>3141.0899999999997</v>
      </c>
      <c r="H4730" s="4">
        <f>Table3[[#This Row],[Max(s.salary)]]-Table3[[#This Row],[4.50%]]</f>
        <v>66660.91</v>
      </c>
      <c r="I4730" s="11">
        <f t="shared" si="73"/>
        <v>3359293.4699999974</v>
      </c>
    </row>
    <row r="4731" spans="1:9" hidden="1">
      <c r="A4731" s="2">
        <v>68702</v>
      </c>
      <c r="B4731" s="2" t="s">
        <v>77</v>
      </c>
      <c r="C4731" s="2" t="s">
        <v>1781</v>
      </c>
      <c r="D4731" s="2">
        <v>69791</v>
      </c>
      <c r="E4731" s="2" t="s">
        <v>19</v>
      </c>
      <c r="F4731" s="2" t="str">
        <f>IF(Table3[[#This Row],[Max(s.salary)]] &gt; 'covid yearly salary'!$D$8, "T","F")</f>
        <v>F</v>
      </c>
      <c r="G4731" s="11">
        <f>Table3[[#This Row],[Max(s.salary)]]*0.045</f>
        <v>3140.5949999999998</v>
      </c>
      <c r="H4731" s="4">
        <f>Table3[[#This Row],[Max(s.salary)]]-Table3[[#This Row],[4.50%]]</f>
        <v>66650.404999999999</v>
      </c>
      <c r="I4731" s="11">
        <f t="shared" si="73"/>
        <v>3356152.3799999971</v>
      </c>
    </row>
    <row r="4732" spans="1:9" hidden="1">
      <c r="A4732" s="2">
        <v>77579</v>
      </c>
      <c r="B4732" s="2" t="s">
        <v>1965</v>
      </c>
      <c r="C4732" s="2" t="s">
        <v>530</v>
      </c>
      <c r="D4732" s="2">
        <v>69788</v>
      </c>
      <c r="E4732" s="2" t="s">
        <v>19</v>
      </c>
      <c r="F4732" s="2" t="str">
        <f>IF(Table3[[#This Row],[Max(s.salary)]] &gt; 'covid yearly salary'!$D$8, "T","F")</f>
        <v>F</v>
      </c>
      <c r="G4732" s="11">
        <f>Table3[[#This Row],[Max(s.salary)]]*0.045</f>
        <v>3140.46</v>
      </c>
      <c r="H4732" s="4">
        <f>Table3[[#This Row],[Max(s.salary)]]-Table3[[#This Row],[4.50%]]</f>
        <v>66647.539999999994</v>
      </c>
      <c r="I4732" s="11">
        <f t="shared" si="73"/>
        <v>3353011.7849999969</v>
      </c>
    </row>
    <row r="4733" spans="1:9" hidden="1">
      <c r="A4733" s="2">
        <v>92082</v>
      </c>
      <c r="B4733" s="2" t="s">
        <v>1044</v>
      </c>
      <c r="C4733" s="2" t="s">
        <v>2164</v>
      </c>
      <c r="D4733" s="2">
        <v>54090</v>
      </c>
      <c r="E4733" s="2" t="s">
        <v>19</v>
      </c>
      <c r="F4733" s="2" t="str">
        <f>IF(Table3[[#This Row],[Max(s.salary)]] &gt; 'covid yearly salary'!$D$8, "T","F")</f>
        <v>F</v>
      </c>
      <c r="G4733" s="11">
        <f>Table3[[#This Row],[Max(s.salary)]]*0.045</f>
        <v>2434.0499999999997</v>
      </c>
      <c r="H4733" s="4">
        <f>Table3[[#This Row],[Max(s.salary)]]-Table3[[#This Row],[4.50%]]</f>
        <v>51655.95</v>
      </c>
      <c r="I4733" s="11">
        <f t="shared" si="73"/>
        <v>3349871.3249999965</v>
      </c>
    </row>
    <row r="4734" spans="1:9" hidden="1">
      <c r="A4734" s="2">
        <v>97809</v>
      </c>
      <c r="B4734" s="2" t="s">
        <v>1957</v>
      </c>
      <c r="C4734" s="2" t="s">
        <v>253</v>
      </c>
      <c r="D4734" s="2">
        <v>69784</v>
      </c>
      <c r="E4734" s="2" t="s">
        <v>19</v>
      </c>
      <c r="F4734" s="2" t="str">
        <f>IF(Table3[[#This Row],[Max(s.salary)]] &gt; 'covid yearly salary'!$D$8, "T","F")</f>
        <v>F</v>
      </c>
      <c r="G4734" s="11">
        <f>Table3[[#This Row],[Max(s.salary)]]*0.045</f>
        <v>3140.2799999999997</v>
      </c>
      <c r="H4734" s="4">
        <f>Table3[[#This Row],[Max(s.salary)]]-Table3[[#This Row],[4.50%]]</f>
        <v>66643.72</v>
      </c>
      <c r="I4734" s="11">
        <f t="shared" si="73"/>
        <v>3347437.2749999966</v>
      </c>
    </row>
    <row r="4735" spans="1:9" hidden="1">
      <c r="A4735" s="2">
        <v>19516</v>
      </c>
      <c r="B4735" s="2" t="s">
        <v>2757</v>
      </c>
      <c r="C4735" s="2" t="s">
        <v>889</v>
      </c>
      <c r="D4735" s="2">
        <v>69769</v>
      </c>
      <c r="E4735" s="2" t="s">
        <v>19</v>
      </c>
      <c r="F4735" s="2" t="str">
        <f>IF(Table3[[#This Row],[Max(s.salary)]] &gt; 'covid yearly salary'!$D$8, "T","F")</f>
        <v>F</v>
      </c>
      <c r="G4735" s="11">
        <f>Table3[[#This Row],[Max(s.salary)]]*0.045</f>
        <v>3139.605</v>
      </c>
      <c r="H4735" s="4">
        <f>Table3[[#This Row],[Max(s.salary)]]-Table3[[#This Row],[4.50%]]</f>
        <v>66629.395000000004</v>
      </c>
      <c r="I4735" s="11">
        <f t="shared" si="73"/>
        <v>3344296.9949999969</v>
      </c>
    </row>
    <row r="4736" spans="1:9" hidden="1">
      <c r="A4736" s="2">
        <v>92113</v>
      </c>
      <c r="B4736" s="2" t="s">
        <v>813</v>
      </c>
      <c r="C4736" s="2" t="s">
        <v>1989</v>
      </c>
      <c r="D4736" s="2">
        <v>48879</v>
      </c>
      <c r="E4736" s="2" t="s">
        <v>19</v>
      </c>
      <c r="F4736" s="2" t="str">
        <f>IF(Table3[[#This Row],[Max(s.salary)]] &gt; 'covid yearly salary'!$D$8, "T","F")</f>
        <v>F</v>
      </c>
      <c r="G4736" s="11">
        <f>Table3[[#This Row],[Max(s.salary)]]*0.045</f>
        <v>2199.5549999999998</v>
      </c>
      <c r="H4736" s="4">
        <f>Table3[[#This Row],[Max(s.salary)]]-Table3[[#This Row],[4.50%]]</f>
        <v>46679.445</v>
      </c>
      <c r="I4736" s="11">
        <f t="shared" si="73"/>
        <v>3341157.3899999964</v>
      </c>
    </row>
    <row r="4737" spans="1:9" hidden="1">
      <c r="A4737" s="2">
        <v>98274</v>
      </c>
      <c r="B4737" s="2" t="s">
        <v>1010</v>
      </c>
      <c r="C4737" s="2" t="s">
        <v>892</v>
      </c>
      <c r="D4737" s="2">
        <v>69763</v>
      </c>
      <c r="E4737" s="2" t="s">
        <v>19</v>
      </c>
      <c r="F4737" s="2" t="str">
        <f>IF(Table3[[#This Row],[Max(s.salary)]] &gt; 'covid yearly salary'!$D$8, "T","F")</f>
        <v>F</v>
      </c>
      <c r="G4737" s="11">
        <f>Table3[[#This Row],[Max(s.salary)]]*0.045</f>
        <v>3139.335</v>
      </c>
      <c r="H4737" s="4">
        <f>Table3[[#This Row],[Max(s.salary)]]-Table3[[#This Row],[4.50%]]</f>
        <v>66623.664999999994</v>
      </c>
      <c r="I4737" s="11">
        <f t="shared" si="73"/>
        <v>3338957.8349999967</v>
      </c>
    </row>
    <row r="4738" spans="1:9" hidden="1">
      <c r="A4738" s="2">
        <v>74264</v>
      </c>
      <c r="B4738" s="2" t="s">
        <v>445</v>
      </c>
      <c r="C4738" s="2" t="s">
        <v>1070</v>
      </c>
      <c r="D4738" s="2">
        <v>69761</v>
      </c>
      <c r="E4738" s="2" t="s">
        <v>19</v>
      </c>
      <c r="F4738" s="2" t="str">
        <f>IF(Table3[[#This Row],[Max(s.salary)]] &gt; 'covid yearly salary'!$D$8, "T","F")</f>
        <v>F</v>
      </c>
      <c r="G4738" s="11">
        <f>Table3[[#This Row],[Max(s.salary)]]*0.045</f>
        <v>3139.2449999999999</v>
      </c>
      <c r="H4738" s="4">
        <f>Table3[[#This Row],[Max(s.salary)]]-Table3[[#This Row],[4.50%]]</f>
        <v>66621.755000000005</v>
      </c>
      <c r="I4738" s="11">
        <f t="shared" ref="I4738:I4801" si="74">SUM(G4738:G8956)</f>
        <v>3335818.4999999967</v>
      </c>
    </row>
    <row r="4739" spans="1:9" hidden="1">
      <c r="A4739" s="2">
        <v>76321</v>
      </c>
      <c r="B4739" s="2" t="s">
        <v>2065</v>
      </c>
      <c r="C4739" s="2" t="s">
        <v>585</v>
      </c>
      <c r="D4739" s="2">
        <v>69750</v>
      </c>
      <c r="E4739" s="2" t="s">
        <v>19</v>
      </c>
      <c r="F4739" s="2" t="str">
        <f>IF(Table3[[#This Row],[Max(s.salary)]] &gt; 'covid yearly salary'!$D$8, "T","F")</f>
        <v>F</v>
      </c>
      <c r="G4739" s="11">
        <f>Table3[[#This Row],[Max(s.salary)]]*0.045</f>
        <v>3138.75</v>
      </c>
      <c r="H4739" s="4">
        <f>Table3[[#This Row],[Max(s.salary)]]-Table3[[#This Row],[4.50%]]</f>
        <v>66611.25</v>
      </c>
      <c r="I4739" s="11">
        <f t="shared" si="74"/>
        <v>3332679.2549999962</v>
      </c>
    </row>
    <row r="4740" spans="1:9" hidden="1">
      <c r="A4740" s="2">
        <v>84661</v>
      </c>
      <c r="B4740" s="2" t="s">
        <v>1061</v>
      </c>
      <c r="C4740" s="2" t="s">
        <v>1184</v>
      </c>
      <c r="D4740" s="2">
        <v>69749</v>
      </c>
      <c r="E4740" s="2" t="s">
        <v>19</v>
      </c>
      <c r="F4740" s="2" t="str">
        <f>IF(Table3[[#This Row],[Max(s.salary)]] &gt; 'covid yearly salary'!$D$8, "T","F")</f>
        <v>F</v>
      </c>
      <c r="G4740" s="11">
        <f>Table3[[#This Row],[Max(s.salary)]]*0.045</f>
        <v>3138.7049999999999</v>
      </c>
      <c r="H4740" s="4">
        <f>Table3[[#This Row],[Max(s.salary)]]-Table3[[#This Row],[4.50%]]</f>
        <v>66610.294999999998</v>
      </c>
      <c r="I4740" s="11">
        <f t="shared" si="74"/>
        <v>3329540.5049999962</v>
      </c>
    </row>
    <row r="4741" spans="1:9" hidden="1">
      <c r="A4741" s="2">
        <v>20270</v>
      </c>
      <c r="B4741" s="2" t="s">
        <v>2571</v>
      </c>
      <c r="C4741" s="2" t="s">
        <v>1473</v>
      </c>
      <c r="D4741" s="2">
        <v>69702</v>
      </c>
      <c r="E4741" s="2" t="s">
        <v>19</v>
      </c>
      <c r="F4741" s="2" t="str">
        <f>IF(Table3[[#This Row],[Max(s.salary)]] &gt; 'covid yearly salary'!$D$8, "T","F")</f>
        <v>F</v>
      </c>
      <c r="G4741" s="11">
        <f>Table3[[#This Row],[Max(s.salary)]]*0.045</f>
        <v>3136.5899999999997</v>
      </c>
      <c r="H4741" s="4">
        <f>Table3[[#This Row],[Max(s.salary)]]-Table3[[#This Row],[4.50%]]</f>
        <v>66565.41</v>
      </c>
      <c r="I4741" s="11">
        <f t="shared" si="74"/>
        <v>3326401.7999999961</v>
      </c>
    </row>
    <row r="4742" spans="1:9" hidden="1">
      <c r="A4742" s="2">
        <v>92198</v>
      </c>
      <c r="B4742" s="2" t="s">
        <v>1628</v>
      </c>
      <c r="C4742" s="2" t="s">
        <v>1416</v>
      </c>
      <c r="D4742" s="2">
        <v>58929</v>
      </c>
      <c r="E4742" s="2" t="s">
        <v>19</v>
      </c>
      <c r="F4742" s="2" t="str">
        <f>IF(Table3[[#This Row],[Max(s.salary)]] &gt; 'covid yearly salary'!$D$8, "T","F")</f>
        <v>F</v>
      </c>
      <c r="G4742" s="11">
        <f>Table3[[#This Row],[Max(s.salary)]]*0.045</f>
        <v>2651.8049999999998</v>
      </c>
      <c r="H4742" s="4">
        <f>Table3[[#This Row],[Max(s.salary)]]-Table3[[#This Row],[4.50%]]</f>
        <v>56277.195</v>
      </c>
      <c r="I4742" s="11">
        <f t="shared" si="74"/>
        <v>3323265.2099999962</v>
      </c>
    </row>
    <row r="4743" spans="1:9" hidden="1">
      <c r="A4743" s="2">
        <v>92217</v>
      </c>
      <c r="B4743" s="2" t="s">
        <v>2044</v>
      </c>
      <c r="C4743" s="2" t="s">
        <v>2758</v>
      </c>
      <c r="D4743" s="2">
        <v>44080</v>
      </c>
      <c r="E4743" s="2" t="s">
        <v>19</v>
      </c>
      <c r="F4743" s="2" t="str">
        <f>IF(Table3[[#This Row],[Max(s.salary)]] &gt; 'covid yearly salary'!$D$8, "T","F")</f>
        <v>F</v>
      </c>
      <c r="G4743" s="11">
        <f>Table3[[#This Row],[Max(s.salary)]]*0.045</f>
        <v>1983.6</v>
      </c>
      <c r="H4743" s="4">
        <f>Table3[[#This Row],[Max(s.salary)]]-Table3[[#This Row],[4.50%]]</f>
        <v>42096.4</v>
      </c>
      <c r="I4743" s="11">
        <f t="shared" si="74"/>
        <v>3320613.4049999961</v>
      </c>
    </row>
    <row r="4744" spans="1:9" hidden="1">
      <c r="A4744" s="2">
        <v>92223</v>
      </c>
      <c r="B4744" s="2" t="s">
        <v>1117</v>
      </c>
      <c r="C4744" s="2" t="s">
        <v>2736</v>
      </c>
      <c r="D4744" s="2">
        <v>61348</v>
      </c>
      <c r="E4744" s="2" t="s">
        <v>19</v>
      </c>
      <c r="F4744" s="2" t="str">
        <f>IF(Table3[[#This Row],[Max(s.salary)]] &gt; 'covid yearly salary'!$D$8, "T","F")</f>
        <v>F</v>
      </c>
      <c r="G4744" s="11">
        <f>Table3[[#This Row],[Max(s.salary)]]*0.045</f>
        <v>2760.66</v>
      </c>
      <c r="H4744" s="4">
        <f>Table3[[#This Row],[Max(s.salary)]]-Table3[[#This Row],[4.50%]]</f>
        <v>58587.34</v>
      </c>
      <c r="I4744" s="11">
        <f t="shared" si="74"/>
        <v>3318629.8049999964</v>
      </c>
    </row>
    <row r="4745" spans="1:9" hidden="1">
      <c r="A4745" s="2">
        <v>89901</v>
      </c>
      <c r="B4745" s="2" t="s">
        <v>660</v>
      </c>
      <c r="C4745" s="2" t="s">
        <v>1001</v>
      </c>
      <c r="D4745" s="2">
        <v>69702</v>
      </c>
      <c r="E4745" s="2" t="s">
        <v>19</v>
      </c>
      <c r="F4745" s="2" t="str">
        <f>IF(Table3[[#This Row],[Max(s.salary)]] &gt; 'covid yearly salary'!$D$8, "T","F")</f>
        <v>F</v>
      </c>
      <c r="G4745" s="11">
        <f>Table3[[#This Row],[Max(s.salary)]]*0.045</f>
        <v>3136.5899999999997</v>
      </c>
      <c r="H4745" s="4">
        <f>Table3[[#This Row],[Max(s.salary)]]-Table3[[#This Row],[4.50%]]</f>
        <v>66565.41</v>
      </c>
      <c r="I4745" s="11">
        <f t="shared" si="74"/>
        <v>3315869.1449999963</v>
      </c>
    </row>
    <row r="4746" spans="1:9" hidden="1">
      <c r="A4746" s="2">
        <v>92319</v>
      </c>
      <c r="B4746" s="2" t="s">
        <v>1297</v>
      </c>
      <c r="C4746" s="2" t="s">
        <v>2446</v>
      </c>
      <c r="D4746" s="2">
        <v>45944</v>
      </c>
      <c r="E4746" s="2" t="s">
        <v>19</v>
      </c>
      <c r="F4746" s="2" t="str">
        <f>IF(Table3[[#This Row],[Max(s.salary)]] &gt; 'covid yearly salary'!$D$8, "T","F")</f>
        <v>F</v>
      </c>
      <c r="G4746" s="11">
        <f>Table3[[#This Row],[Max(s.salary)]]*0.045</f>
        <v>2067.48</v>
      </c>
      <c r="H4746" s="4">
        <f>Table3[[#This Row],[Max(s.salary)]]-Table3[[#This Row],[4.50%]]</f>
        <v>43876.52</v>
      </c>
      <c r="I4746" s="11">
        <f t="shared" si="74"/>
        <v>3312732.5549999964</v>
      </c>
    </row>
    <row r="4747" spans="1:9" hidden="1">
      <c r="A4747" s="2">
        <v>15693</v>
      </c>
      <c r="B4747" s="2" t="s">
        <v>1821</v>
      </c>
      <c r="C4747" s="2" t="s">
        <v>1704</v>
      </c>
      <c r="D4747" s="2">
        <v>69680</v>
      </c>
      <c r="E4747" s="2" t="s">
        <v>19</v>
      </c>
      <c r="F4747" s="2" t="str">
        <f>IF(Table3[[#This Row],[Max(s.salary)]] &gt; 'covid yearly salary'!$D$8, "T","F")</f>
        <v>F</v>
      </c>
      <c r="G4747" s="11">
        <f>Table3[[#This Row],[Max(s.salary)]]*0.045</f>
        <v>3135.6</v>
      </c>
      <c r="H4747" s="4">
        <f>Table3[[#This Row],[Max(s.salary)]]-Table3[[#This Row],[4.50%]]</f>
        <v>66544.399999999994</v>
      </c>
      <c r="I4747" s="11">
        <f t="shared" si="74"/>
        <v>3310665.0749999965</v>
      </c>
    </row>
    <row r="4748" spans="1:9" hidden="1">
      <c r="A4748" s="2">
        <v>200801</v>
      </c>
      <c r="B4748" s="2" t="s">
        <v>1623</v>
      </c>
      <c r="C4748" s="2" t="s">
        <v>1336</v>
      </c>
      <c r="D4748" s="2">
        <v>69679</v>
      </c>
      <c r="E4748" s="2" t="s">
        <v>19</v>
      </c>
      <c r="F4748" s="2" t="str">
        <f>IF(Table3[[#This Row],[Max(s.salary)]] &gt; 'covid yearly salary'!$D$8, "T","F")</f>
        <v>F</v>
      </c>
      <c r="G4748" s="11">
        <f>Table3[[#This Row],[Max(s.salary)]]*0.045</f>
        <v>3135.5549999999998</v>
      </c>
      <c r="H4748" s="4">
        <f>Table3[[#This Row],[Max(s.salary)]]-Table3[[#This Row],[4.50%]]</f>
        <v>66543.445000000007</v>
      </c>
      <c r="I4748" s="11">
        <f t="shared" si="74"/>
        <v>3307529.4749999964</v>
      </c>
    </row>
    <row r="4749" spans="1:9" hidden="1">
      <c r="A4749" s="2">
        <v>64590</v>
      </c>
      <c r="B4749" s="2" t="s">
        <v>683</v>
      </c>
      <c r="C4749" s="2" t="s">
        <v>833</v>
      </c>
      <c r="D4749" s="2">
        <v>69675</v>
      </c>
      <c r="E4749" s="2" t="s">
        <v>19</v>
      </c>
      <c r="F4749" s="2" t="str">
        <f>IF(Table3[[#This Row],[Max(s.salary)]] &gt; 'covid yearly salary'!$D$8, "T","F")</f>
        <v>F</v>
      </c>
      <c r="G4749" s="11">
        <f>Table3[[#This Row],[Max(s.salary)]]*0.045</f>
        <v>3135.375</v>
      </c>
      <c r="H4749" s="4">
        <f>Table3[[#This Row],[Max(s.salary)]]-Table3[[#This Row],[4.50%]]</f>
        <v>66539.625</v>
      </c>
      <c r="I4749" s="11">
        <f t="shared" si="74"/>
        <v>3304393.9199999967</v>
      </c>
    </row>
    <row r="4750" spans="1:9" hidden="1">
      <c r="A4750" s="2">
        <v>51372</v>
      </c>
      <c r="B4750" s="2" t="s">
        <v>1813</v>
      </c>
      <c r="C4750" s="2" t="s">
        <v>1505</v>
      </c>
      <c r="D4750" s="2">
        <v>69667</v>
      </c>
      <c r="E4750" s="2" t="s">
        <v>19</v>
      </c>
      <c r="F4750" s="2" t="str">
        <f>IF(Table3[[#This Row],[Max(s.salary)]] &gt; 'covid yearly salary'!$D$8, "T","F")</f>
        <v>F</v>
      </c>
      <c r="G4750" s="11">
        <f>Table3[[#This Row],[Max(s.salary)]]*0.045</f>
        <v>3135.0149999999999</v>
      </c>
      <c r="H4750" s="4">
        <f>Table3[[#This Row],[Max(s.salary)]]-Table3[[#This Row],[4.50%]]</f>
        <v>66531.985000000001</v>
      </c>
      <c r="I4750" s="11">
        <f t="shared" si="74"/>
        <v>3301258.5449999971</v>
      </c>
    </row>
    <row r="4751" spans="1:9" hidden="1">
      <c r="A4751" s="2">
        <v>92399</v>
      </c>
      <c r="B4751" s="2" t="s">
        <v>540</v>
      </c>
      <c r="C4751" s="2" t="s">
        <v>1042</v>
      </c>
      <c r="D4751" s="2">
        <v>62180</v>
      </c>
      <c r="E4751" s="2" t="s">
        <v>19</v>
      </c>
      <c r="F4751" s="2" t="str">
        <f>IF(Table3[[#This Row],[Max(s.salary)]] &gt; 'covid yearly salary'!$D$8, "T","F")</f>
        <v>F</v>
      </c>
      <c r="G4751" s="11">
        <f>Table3[[#This Row],[Max(s.salary)]]*0.045</f>
        <v>2798.1</v>
      </c>
      <c r="H4751" s="4">
        <f>Table3[[#This Row],[Max(s.salary)]]-Table3[[#This Row],[4.50%]]</f>
        <v>59381.9</v>
      </c>
      <c r="I4751" s="11">
        <f t="shared" si="74"/>
        <v>3298123.529999997</v>
      </c>
    </row>
    <row r="4752" spans="1:9" hidden="1">
      <c r="A4752" s="2">
        <v>104411</v>
      </c>
      <c r="B4752" s="2" t="s">
        <v>2331</v>
      </c>
      <c r="C4752" s="2" t="s">
        <v>1986</v>
      </c>
      <c r="D4752" s="2">
        <v>69667</v>
      </c>
      <c r="E4752" s="2" t="s">
        <v>19</v>
      </c>
      <c r="F4752" s="2" t="str">
        <f>IF(Table3[[#This Row],[Max(s.salary)]] &gt; 'covid yearly salary'!$D$8, "T","F")</f>
        <v>F</v>
      </c>
      <c r="G4752" s="11">
        <f>Table3[[#This Row],[Max(s.salary)]]*0.045</f>
        <v>3135.0149999999999</v>
      </c>
      <c r="H4752" s="4">
        <f>Table3[[#This Row],[Max(s.salary)]]-Table3[[#This Row],[4.50%]]</f>
        <v>66531.985000000001</v>
      </c>
      <c r="I4752" s="11">
        <f t="shared" si="74"/>
        <v>3295325.4299999969</v>
      </c>
    </row>
    <row r="4753" spans="1:9" hidden="1">
      <c r="A4753" s="2">
        <v>65244</v>
      </c>
      <c r="B4753" s="2" t="s">
        <v>858</v>
      </c>
      <c r="C4753" s="2" t="s">
        <v>1903</v>
      </c>
      <c r="D4753" s="2">
        <v>69665</v>
      </c>
      <c r="E4753" s="2" t="s">
        <v>19</v>
      </c>
      <c r="F4753" s="2" t="str">
        <f>IF(Table3[[#This Row],[Max(s.salary)]] &gt; 'covid yearly salary'!$D$8, "T","F")</f>
        <v>F</v>
      </c>
      <c r="G4753" s="11">
        <f>Table3[[#This Row],[Max(s.salary)]]*0.045</f>
        <v>3134.9249999999997</v>
      </c>
      <c r="H4753" s="4">
        <f>Table3[[#This Row],[Max(s.salary)]]-Table3[[#This Row],[4.50%]]</f>
        <v>66530.074999999997</v>
      </c>
      <c r="I4753" s="11">
        <f t="shared" si="74"/>
        <v>3292190.4149999968</v>
      </c>
    </row>
    <row r="4754" spans="1:9" hidden="1">
      <c r="A4754" s="2">
        <v>37804</v>
      </c>
      <c r="B4754" s="2" t="s">
        <v>1226</v>
      </c>
      <c r="C4754" s="2" t="s">
        <v>156</v>
      </c>
      <c r="D4754" s="2">
        <v>69662</v>
      </c>
      <c r="E4754" s="2" t="s">
        <v>19</v>
      </c>
      <c r="F4754" s="2" t="str">
        <f>IF(Table3[[#This Row],[Max(s.salary)]] &gt; 'covid yearly salary'!$D$8, "T","F")</f>
        <v>F</v>
      </c>
      <c r="G4754" s="11">
        <f>Table3[[#This Row],[Max(s.salary)]]*0.045</f>
        <v>3134.79</v>
      </c>
      <c r="H4754" s="4">
        <f>Table3[[#This Row],[Max(s.salary)]]-Table3[[#This Row],[4.50%]]</f>
        <v>66527.210000000006</v>
      </c>
      <c r="I4754" s="11">
        <f t="shared" si="74"/>
        <v>3289055.4899999965</v>
      </c>
    </row>
    <row r="4755" spans="1:9" hidden="1">
      <c r="A4755" s="2">
        <v>102712</v>
      </c>
      <c r="B4755" s="2" t="s">
        <v>1325</v>
      </c>
      <c r="C4755" s="2" t="s">
        <v>2482</v>
      </c>
      <c r="D4755" s="2">
        <v>69660</v>
      </c>
      <c r="E4755" s="2" t="s">
        <v>19</v>
      </c>
      <c r="F4755" s="2" t="str">
        <f>IF(Table3[[#This Row],[Max(s.salary)]] &gt; 'covid yearly salary'!$D$8, "T","F")</f>
        <v>F</v>
      </c>
      <c r="G4755" s="11">
        <f>Table3[[#This Row],[Max(s.salary)]]*0.045</f>
        <v>3134.7</v>
      </c>
      <c r="H4755" s="4">
        <f>Table3[[#This Row],[Max(s.salary)]]-Table3[[#This Row],[4.50%]]</f>
        <v>66525.3</v>
      </c>
      <c r="I4755" s="11">
        <f t="shared" si="74"/>
        <v>3285920.6999999969</v>
      </c>
    </row>
    <row r="4756" spans="1:9" hidden="1">
      <c r="A4756" s="2">
        <v>47596</v>
      </c>
      <c r="B4756" s="2" t="s">
        <v>2044</v>
      </c>
      <c r="C4756" s="2" t="s">
        <v>1219</v>
      </c>
      <c r="D4756" s="2">
        <v>69651</v>
      </c>
      <c r="E4756" s="2" t="s">
        <v>19</v>
      </c>
      <c r="F4756" s="2" t="str">
        <f>IF(Table3[[#This Row],[Max(s.salary)]] &gt; 'covid yearly salary'!$D$8, "T","F")</f>
        <v>F</v>
      </c>
      <c r="G4756" s="11">
        <f>Table3[[#This Row],[Max(s.salary)]]*0.045</f>
        <v>3134.2950000000001</v>
      </c>
      <c r="H4756" s="4">
        <f>Table3[[#This Row],[Max(s.salary)]]-Table3[[#This Row],[4.50%]]</f>
        <v>66516.705000000002</v>
      </c>
      <c r="I4756" s="11">
        <f t="shared" si="74"/>
        <v>3282785.9999999967</v>
      </c>
    </row>
    <row r="4757" spans="1:9" hidden="1">
      <c r="A4757" s="2">
        <v>92616</v>
      </c>
      <c r="B4757" s="2" t="s">
        <v>1401</v>
      </c>
      <c r="C4757" s="2" t="s">
        <v>2080</v>
      </c>
      <c r="D4757" s="2">
        <v>53846</v>
      </c>
      <c r="E4757" s="2" t="s">
        <v>19</v>
      </c>
      <c r="F4757" s="2" t="str">
        <f>IF(Table3[[#This Row],[Max(s.salary)]] &gt; 'covid yearly salary'!$D$8, "T","F")</f>
        <v>F</v>
      </c>
      <c r="G4757" s="11">
        <f>Table3[[#This Row],[Max(s.salary)]]*0.045</f>
        <v>2423.0699999999997</v>
      </c>
      <c r="H4757" s="4">
        <f>Table3[[#This Row],[Max(s.salary)]]-Table3[[#This Row],[4.50%]]</f>
        <v>51422.93</v>
      </c>
      <c r="I4757" s="11">
        <f t="shared" si="74"/>
        <v>3279651.7049999968</v>
      </c>
    </row>
    <row r="4758" spans="1:9" hidden="1">
      <c r="A4758" s="2">
        <v>40636</v>
      </c>
      <c r="B4758" s="2" t="s">
        <v>1221</v>
      </c>
      <c r="C4758" s="2" t="s">
        <v>1469</v>
      </c>
      <c r="D4758" s="2">
        <v>69649</v>
      </c>
      <c r="E4758" s="2" t="s">
        <v>19</v>
      </c>
      <c r="F4758" s="2" t="str">
        <f>IF(Table3[[#This Row],[Max(s.salary)]] &gt; 'covid yearly salary'!$D$8, "T","F")</f>
        <v>F</v>
      </c>
      <c r="G4758" s="11">
        <f>Table3[[#This Row],[Max(s.salary)]]*0.045</f>
        <v>3134.2049999999999</v>
      </c>
      <c r="H4758" s="4">
        <f>Table3[[#This Row],[Max(s.salary)]]-Table3[[#This Row],[4.50%]]</f>
        <v>66514.794999999998</v>
      </c>
      <c r="I4758" s="11">
        <f t="shared" si="74"/>
        <v>3277228.6349999965</v>
      </c>
    </row>
    <row r="4759" spans="1:9" hidden="1">
      <c r="A4759" s="2">
        <v>70671</v>
      </c>
      <c r="B4759" s="2" t="s">
        <v>1188</v>
      </c>
      <c r="C4759" s="2" t="s">
        <v>912</v>
      </c>
      <c r="D4759" s="2">
        <v>69644</v>
      </c>
      <c r="E4759" s="2" t="s">
        <v>19</v>
      </c>
      <c r="F4759" s="2" t="str">
        <f>IF(Table3[[#This Row],[Max(s.salary)]] &gt; 'covid yearly salary'!$D$8, "T","F")</f>
        <v>F</v>
      </c>
      <c r="G4759" s="11">
        <f>Table3[[#This Row],[Max(s.salary)]]*0.045</f>
        <v>3133.98</v>
      </c>
      <c r="H4759" s="4">
        <f>Table3[[#This Row],[Max(s.salary)]]-Table3[[#This Row],[4.50%]]</f>
        <v>66510.02</v>
      </c>
      <c r="I4759" s="11">
        <f t="shared" si="74"/>
        <v>3274094.4299999964</v>
      </c>
    </row>
    <row r="4760" spans="1:9" hidden="1">
      <c r="A4760" s="2">
        <v>109553</v>
      </c>
      <c r="B4760" s="2" t="s">
        <v>1522</v>
      </c>
      <c r="C4760" s="2" t="s">
        <v>2041</v>
      </c>
      <c r="D4760" s="2">
        <v>69644</v>
      </c>
      <c r="E4760" s="2" t="s">
        <v>19</v>
      </c>
      <c r="F4760" s="2" t="str">
        <f>IF(Table3[[#This Row],[Max(s.salary)]] &gt; 'covid yearly salary'!$D$8, "T","F")</f>
        <v>F</v>
      </c>
      <c r="G4760" s="11">
        <f>Table3[[#This Row],[Max(s.salary)]]*0.045</f>
        <v>3133.98</v>
      </c>
      <c r="H4760" s="4">
        <f>Table3[[#This Row],[Max(s.salary)]]-Table3[[#This Row],[4.50%]]</f>
        <v>66510.02</v>
      </c>
      <c r="I4760" s="11">
        <f t="shared" si="74"/>
        <v>3270960.4499999965</v>
      </c>
    </row>
    <row r="4761" spans="1:9" hidden="1">
      <c r="A4761" s="2">
        <v>102917</v>
      </c>
      <c r="B4761" s="2" t="s">
        <v>2241</v>
      </c>
      <c r="C4761" s="2" t="s">
        <v>1794</v>
      </c>
      <c r="D4761" s="2">
        <v>69640</v>
      </c>
      <c r="E4761" s="2" t="s">
        <v>19</v>
      </c>
      <c r="F4761" s="2" t="str">
        <f>IF(Table3[[#This Row],[Max(s.salary)]] &gt; 'covid yearly salary'!$D$8, "T","F")</f>
        <v>F</v>
      </c>
      <c r="G4761" s="11">
        <f>Table3[[#This Row],[Max(s.salary)]]*0.045</f>
        <v>3133.7999999999997</v>
      </c>
      <c r="H4761" s="4">
        <f>Table3[[#This Row],[Max(s.salary)]]-Table3[[#This Row],[4.50%]]</f>
        <v>66506.2</v>
      </c>
      <c r="I4761" s="11">
        <f t="shared" si="74"/>
        <v>3267826.4699999969</v>
      </c>
    </row>
    <row r="4762" spans="1:9" hidden="1">
      <c r="A4762" s="2">
        <v>92698</v>
      </c>
      <c r="B4762" s="2" t="s">
        <v>972</v>
      </c>
      <c r="C4762" s="2" t="s">
        <v>415</v>
      </c>
      <c r="D4762" s="2">
        <v>57691</v>
      </c>
      <c r="E4762" s="2" t="s">
        <v>19</v>
      </c>
      <c r="F4762" s="2" t="str">
        <f>IF(Table3[[#This Row],[Max(s.salary)]] &gt; 'covid yearly salary'!$D$8, "T","F")</f>
        <v>F</v>
      </c>
      <c r="G4762" s="11">
        <f>Table3[[#This Row],[Max(s.salary)]]*0.045</f>
        <v>2596.0949999999998</v>
      </c>
      <c r="H4762" s="4">
        <f>Table3[[#This Row],[Max(s.salary)]]-Table3[[#This Row],[4.50%]]</f>
        <v>55094.904999999999</v>
      </c>
      <c r="I4762" s="11">
        <f t="shared" si="74"/>
        <v>3264692.6699999967</v>
      </c>
    </row>
    <row r="4763" spans="1:9" hidden="1">
      <c r="A4763" s="2">
        <v>45883</v>
      </c>
      <c r="B4763" s="2" t="s">
        <v>2174</v>
      </c>
      <c r="C4763" s="2" t="s">
        <v>1100</v>
      </c>
      <c r="D4763" s="2">
        <v>69638</v>
      </c>
      <c r="E4763" s="2" t="s">
        <v>19</v>
      </c>
      <c r="F4763" s="2" t="str">
        <f>IF(Table3[[#This Row],[Max(s.salary)]] &gt; 'covid yearly salary'!$D$8, "T","F")</f>
        <v>F</v>
      </c>
      <c r="G4763" s="11">
        <f>Table3[[#This Row],[Max(s.salary)]]*0.045</f>
        <v>3133.71</v>
      </c>
      <c r="H4763" s="4">
        <f>Table3[[#This Row],[Max(s.salary)]]-Table3[[#This Row],[4.50%]]</f>
        <v>66504.289999999994</v>
      </c>
      <c r="I4763" s="11">
        <f t="shared" si="74"/>
        <v>3262096.5749999969</v>
      </c>
    </row>
    <row r="4764" spans="1:9" hidden="1">
      <c r="A4764" s="2">
        <v>92780</v>
      </c>
      <c r="B4764" s="2" t="s">
        <v>180</v>
      </c>
      <c r="C4764" s="2" t="s">
        <v>2455</v>
      </c>
      <c r="D4764" s="2">
        <v>40000</v>
      </c>
      <c r="E4764" s="2" t="s">
        <v>19</v>
      </c>
      <c r="F4764" s="2" t="str">
        <f>IF(Table3[[#This Row],[Max(s.salary)]] &gt; 'covid yearly salary'!$D$8, "T","F")</f>
        <v>F</v>
      </c>
      <c r="G4764" s="11">
        <f>Table3[[#This Row],[Max(s.salary)]]*0.045</f>
        <v>1800</v>
      </c>
      <c r="H4764" s="4">
        <f>Table3[[#This Row],[Max(s.salary)]]-Table3[[#This Row],[4.50%]]</f>
        <v>38200</v>
      </c>
      <c r="I4764" s="11">
        <f t="shared" si="74"/>
        <v>3258962.864999997</v>
      </c>
    </row>
    <row r="4765" spans="1:9" hidden="1">
      <c r="A4765" s="2">
        <v>65863</v>
      </c>
      <c r="B4765" s="2" t="s">
        <v>1773</v>
      </c>
      <c r="C4765" s="2" t="s">
        <v>2611</v>
      </c>
      <c r="D4765" s="2">
        <v>69625</v>
      </c>
      <c r="E4765" s="2" t="s">
        <v>19</v>
      </c>
      <c r="F4765" s="2" t="str">
        <f>IF(Table3[[#This Row],[Max(s.salary)]] &gt; 'covid yearly salary'!$D$8, "T","F")</f>
        <v>F</v>
      </c>
      <c r="G4765" s="11">
        <f>Table3[[#This Row],[Max(s.salary)]]*0.045</f>
        <v>3133.125</v>
      </c>
      <c r="H4765" s="4">
        <f>Table3[[#This Row],[Max(s.salary)]]-Table3[[#This Row],[4.50%]]</f>
        <v>66491.875</v>
      </c>
      <c r="I4765" s="11">
        <f t="shared" si="74"/>
        <v>3257162.8649999974</v>
      </c>
    </row>
    <row r="4766" spans="1:9" hidden="1">
      <c r="A4766" s="2">
        <v>33757</v>
      </c>
      <c r="B4766" s="2" t="s">
        <v>264</v>
      </c>
      <c r="C4766" s="2" t="s">
        <v>85</v>
      </c>
      <c r="D4766" s="2">
        <v>69610</v>
      </c>
      <c r="E4766" s="2" t="s">
        <v>19</v>
      </c>
      <c r="F4766" s="2" t="str">
        <f>IF(Table3[[#This Row],[Max(s.salary)]] &gt; 'covid yearly salary'!$D$8, "T","F")</f>
        <v>F</v>
      </c>
      <c r="G4766" s="11">
        <f>Table3[[#This Row],[Max(s.salary)]]*0.045</f>
        <v>3132.45</v>
      </c>
      <c r="H4766" s="4">
        <f>Table3[[#This Row],[Max(s.salary)]]-Table3[[#This Row],[4.50%]]</f>
        <v>66477.55</v>
      </c>
      <c r="I4766" s="11">
        <f t="shared" si="74"/>
        <v>3254029.7399999974</v>
      </c>
    </row>
    <row r="4767" spans="1:9" hidden="1">
      <c r="A4767" s="2">
        <v>92817</v>
      </c>
      <c r="B4767" s="2" t="s">
        <v>629</v>
      </c>
      <c r="C4767" s="2" t="s">
        <v>539</v>
      </c>
      <c r="D4767" s="2">
        <v>47326</v>
      </c>
      <c r="E4767" s="2" t="s">
        <v>19</v>
      </c>
      <c r="F4767" s="2" t="str">
        <f>IF(Table3[[#This Row],[Max(s.salary)]] &gt; 'covid yearly salary'!$D$8, "T","F")</f>
        <v>F</v>
      </c>
      <c r="G4767" s="11">
        <f>Table3[[#This Row],[Max(s.salary)]]*0.045</f>
        <v>2129.67</v>
      </c>
      <c r="H4767" s="4">
        <f>Table3[[#This Row],[Max(s.salary)]]-Table3[[#This Row],[4.50%]]</f>
        <v>45196.33</v>
      </c>
      <c r="I4767" s="11">
        <f t="shared" si="74"/>
        <v>3250897.2899999972</v>
      </c>
    </row>
    <row r="4768" spans="1:9" hidden="1">
      <c r="A4768" s="2">
        <v>92854</v>
      </c>
      <c r="B4768" s="2" t="s">
        <v>587</v>
      </c>
      <c r="C4768" s="2" t="s">
        <v>484</v>
      </c>
      <c r="D4768" s="2">
        <v>60797</v>
      </c>
      <c r="E4768" s="2" t="s">
        <v>19</v>
      </c>
      <c r="F4768" s="2" t="str">
        <f>IF(Table3[[#This Row],[Max(s.salary)]] &gt; 'covid yearly salary'!$D$8, "T","F")</f>
        <v>F</v>
      </c>
      <c r="G4768" s="11">
        <f>Table3[[#This Row],[Max(s.salary)]]*0.045</f>
        <v>2735.8649999999998</v>
      </c>
      <c r="H4768" s="4">
        <f>Table3[[#This Row],[Max(s.salary)]]-Table3[[#This Row],[4.50%]]</f>
        <v>58061.135000000002</v>
      </c>
      <c r="I4768" s="11">
        <f t="shared" si="74"/>
        <v>3248767.6199999973</v>
      </c>
    </row>
    <row r="4769" spans="1:9" hidden="1">
      <c r="A4769" s="2">
        <v>22943</v>
      </c>
      <c r="B4769" s="2" t="s">
        <v>38</v>
      </c>
      <c r="C4769" s="2" t="s">
        <v>2666</v>
      </c>
      <c r="D4769" s="2">
        <v>69593</v>
      </c>
      <c r="E4769" s="2" t="s">
        <v>19</v>
      </c>
      <c r="F4769" s="2" t="str">
        <f>IF(Table3[[#This Row],[Max(s.salary)]] &gt; 'covid yearly salary'!$D$8, "T","F")</f>
        <v>F</v>
      </c>
      <c r="G4769" s="11">
        <f>Table3[[#This Row],[Max(s.salary)]]*0.045</f>
        <v>3131.6849999999999</v>
      </c>
      <c r="H4769" s="4">
        <f>Table3[[#This Row],[Max(s.salary)]]-Table3[[#This Row],[4.50%]]</f>
        <v>66461.315000000002</v>
      </c>
      <c r="I4769" s="11">
        <f t="shared" si="74"/>
        <v>3246031.7549999971</v>
      </c>
    </row>
    <row r="4770" spans="1:9" hidden="1">
      <c r="A4770" s="2">
        <v>105127</v>
      </c>
      <c r="B4770" s="2" t="s">
        <v>1276</v>
      </c>
      <c r="C4770" s="2" t="s">
        <v>1346</v>
      </c>
      <c r="D4770" s="2">
        <v>69593</v>
      </c>
      <c r="E4770" s="2" t="s">
        <v>19</v>
      </c>
      <c r="F4770" s="2" t="str">
        <f>IF(Table3[[#This Row],[Max(s.salary)]] &gt; 'covid yearly salary'!$D$8, "T","F")</f>
        <v>F</v>
      </c>
      <c r="G4770" s="11">
        <f>Table3[[#This Row],[Max(s.salary)]]*0.045</f>
        <v>3131.6849999999999</v>
      </c>
      <c r="H4770" s="4">
        <f>Table3[[#This Row],[Max(s.salary)]]-Table3[[#This Row],[4.50%]]</f>
        <v>66461.315000000002</v>
      </c>
      <c r="I4770" s="11">
        <f t="shared" si="74"/>
        <v>3242900.0699999975</v>
      </c>
    </row>
    <row r="4771" spans="1:9" hidden="1">
      <c r="A4771" s="2">
        <v>10132</v>
      </c>
      <c r="B4771" s="2" t="s">
        <v>94</v>
      </c>
      <c r="C4771" s="2" t="s">
        <v>699</v>
      </c>
      <c r="D4771" s="2">
        <v>69587</v>
      </c>
      <c r="E4771" s="2" t="s">
        <v>19</v>
      </c>
      <c r="F4771" s="2" t="str">
        <f>IF(Table3[[#This Row],[Max(s.salary)]] &gt; 'covid yearly salary'!$D$8, "T","F")</f>
        <v>F</v>
      </c>
      <c r="G4771" s="11">
        <f>Table3[[#This Row],[Max(s.salary)]]*0.045</f>
        <v>3131.415</v>
      </c>
      <c r="H4771" s="4">
        <f>Table3[[#This Row],[Max(s.salary)]]-Table3[[#This Row],[4.50%]]</f>
        <v>66455.585000000006</v>
      </c>
      <c r="I4771" s="11">
        <f t="shared" si="74"/>
        <v>3239768.384999997</v>
      </c>
    </row>
    <row r="4772" spans="1:9" hidden="1">
      <c r="A4772" s="2">
        <v>92944</v>
      </c>
      <c r="B4772" s="2" t="s">
        <v>90</v>
      </c>
      <c r="C4772" s="2" t="s">
        <v>1858</v>
      </c>
      <c r="D4772" s="2">
        <v>60868</v>
      </c>
      <c r="E4772" s="2" t="s">
        <v>19</v>
      </c>
      <c r="F4772" s="2" t="str">
        <f>IF(Table3[[#This Row],[Max(s.salary)]] &gt; 'covid yearly salary'!$D$8, "T","F")</f>
        <v>F</v>
      </c>
      <c r="G4772" s="11">
        <f>Table3[[#This Row],[Max(s.salary)]]*0.045</f>
        <v>2739.06</v>
      </c>
      <c r="H4772" s="4">
        <f>Table3[[#This Row],[Max(s.salary)]]-Table3[[#This Row],[4.50%]]</f>
        <v>58128.94</v>
      </c>
      <c r="I4772" s="11">
        <f t="shared" si="74"/>
        <v>3236636.9699999969</v>
      </c>
    </row>
    <row r="4773" spans="1:9" hidden="1">
      <c r="A4773" s="2">
        <v>46968</v>
      </c>
      <c r="B4773" s="2" t="s">
        <v>2044</v>
      </c>
      <c r="C4773" s="2" t="s">
        <v>2255</v>
      </c>
      <c r="D4773" s="2">
        <v>69586</v>
      </c>
      <c r="E4773" s="2" t="s">
        <v>19</v>
      </c>
      <c r="F4773" s="2" t="str">
        <f>IF(Table3[[#This Row],[Max(s.salary)]] &gt; 'covid yearly salary'!$D$8, "T","F")</f>
        <v>F</v>
      </c>
      <c r="G4773" s="11">
        <f>Table3[[#This Row],[Max(s.salary)]]*0.045</f>
        <v>3131.37</v>
      </c>
      <c r="H4773" s="4">
        <f>Table3[[#This Row],[Max(s.salary)]]-Table3[[#This Row],[4.50%]]</f>
        <v>66454.63</v>
      </c>
      <c r="I4773" s="11">
        <f t="shared" si="74"/>
        <v>3233897.9099999969</v>
      </c>
    </row>
    <row r="4774" spans="1:9" hidden="1">
      <c r="A4774" s="2">
        <v>93009</v>
      </c>
      <c r="B4774" s="2" t="s">
        <v>2003</v>
      </c>
      <c r="C4774" s="2" t="s">
        <v>1159</v>
      </c>
      <c r="D4774" s="2">
        <v>48266</v>
      </c>
      <c r="E4774" s="2" t="s">
        <v>19</v>
      </c>
      <c r="F4774" s="2" t="str">
        <f>IF(Table3[[#This Row],[Max(s.salary)]] &gt; 'covid yearly salary'!$D$8, "T","F")</f>
        <v>F</v>
      </c>
      <c r="G4774" s="11">
        <f>Table3[[#This Row],[Max(s.salary)]]*0.045</f>
        <v>2171.9699999999998</v>
      </c>
      <c r="H4774" s="4">
        <f>Table3[[#This Row],[Max(s.salary)]]-Table3[[#This Row],[4.50%]]</f>
        <v>46094.03</v>
      </c>
      <c r="I4774" s="11">
        <f t="shared" si="74"/>
        <v>3230766.5399999968</v>
      </c>
    </row>
    <row r="4775" spans="1:9" hidden="1">
      <c r="A4775" s="2">
        <v>88848</v>
      </c>
      <c r="B4775" s="2" t="s">
        <v>717</v>
      </c>
      <c r="C4775" s="2" t="s">
        <v>2739</v>
      </c>
      <c r="D4775" s="2">
        <v>69553</v>
      </c>
      <c r="E4775" s="2" t="s">
        <v>19</v>
      </c>
      <c r="F4775" s="2" t="str">
        <f>IF(Table3[[#This Row],[Max(s.salary)]] &gt; 'covid yearly salary'!$D$8, "T","F")</f>
        <v>F</v>
      </c>
      <c r="G4775" s="11">
        <f>Table3[[#This Row],[Max(s.salary)]]*0.045</f>
        <v>3129.8849999999998</v>
      </c>
      <c r="H4775" s="4">
        <f>Table3[[#This Row],[Max(s.salary)]]-Table3[[#This Row],[4.50%]]</f>
        <v>66423.115000000005</v>
      </c>
      <c r="I4775" s="11">
        <f t="shared" si="74"/>
        <v>3228594.5699999966</v>
      </c>
    </row>
    <row r="4776" spans="1:9" hidden="1">
      <c r="A4776" s="2">
        <v>93051</v>
      </c>
      <c r="B4776" s="2" t="s">
        <v>938</v>
      </c>
      <c r="C4776" s="2" t="s">
        <v>2317</v>
      </c>
      <c r="D4776" s="2">
        <v>46220</v>
      </c>
      <c r="E4776" s="2" t="s">
        <v>19</v>
      </c>
      <c r="F4776" s="2" t="str">
        <f>IF(Table3[[#This Row],[Max(s.salary)]] &gt; 'covid yearly salary'!$D$8, "T","F")</f>
        <v>F</v>
      </c>
      <c r="G4776" s="11">
        <f>Table3[[#This Row],[Max(s.salary)]]*0.045</f>
        <v>2079.9</v>
      </c>
      <c r="H4776" s="4">
        <f>Table3[[#This Row],[Max(s.salary)]]-Table3[[#This Row],[4.50%]]</f>
        <v>44140.1</v>
      </c>
      <c r="I4776" s="11">
        <f t="shared" si="74"/>
        <v>3225464.6849999963</v>
      </c>
    </row>
    <row r="4777" spans="1:9" hidden="1">
      <c r="A4777" s="2">
        <v>88549</v>
      </c>
      <c r="B4777" s="2" t="s">
        <v>186</v>
      </c>
      <c r="C4777" s="2" t="s">
        <v>2549</v>
      </c>
      <c r="D4777" s="2">
        <v>69539</v>
      </c>
      <c r="E4777" s="2" t="s">
        <v>19</v>
      </c>
      <c r="F4777" s="2" t="str">
        <f>IF(Table3[[#This Row],[Max(s.salary)]] &gt; 'covid yearly salary'!$D$8, "T","F")</f>
        <v>F</v>
      </c>
      <c r="G4777" s="11">
        <f>Table3[[#This Row],[Max(s.salary)]]*0.045</f>
        <v>3129.2550000000001</v>
      </c>
      <c r="H4777" s="4">
        <f>Table3[[#This Row],[Max(s.salary)]]-Table3[[#This Row],[4.50%]]</f>
        <v>66409.744999999995</v>
      </c>
      <c r="I4777" s="11">
        <f t="shared" si="74"/>
        <v>3223384.7849999964</v>
      </c>
    </row>
    <row r="4778" spans="1:9" hidden="1">
      <c r="A4778" s="2">
        <v>93074</v>
      </c>
      <c r="B4778" s="2" t="s">
        <v>44</v>
      </c>
      <c r="C4778" s="2" t="s">
        <v>1106</v>
      </c>
      <c r="D4778" s="2">
        <v>56766</v>
      </c>
      <c r="E4778" s="2" t="s">
        <v>19</v>
      </c>
      <c r="F4778" s="2" t="str">
        <f>IF(Table3[[#This Row],[Max(s.salary)]] &gt; 'covid yearly salary'!$D$8, "T","F")</f>
        <v>F</v>
      </c>
      <c r="G4778" s="11">
        <f>Table3[[#This Row],[Max(s.salary)]]*0.045</f>
        <v>2554.4699999999998</v>
      </c>
      <c r="H4778" s="4">
        <f>Table3[[#This Row],[Max(s.salary)]]-Table3[[#This Row],[4.50%]]</f>
        <v>54211.53</v>
      </c>
      <c r="I4778" s="11">
        <f t="shared" si="74"/>
        <v>3220255.5299999961</v>
      </c>
    </row>
    <row r="4779" spans="1:9" hidden="1">
      <c r="A4779" s="2">
        <v>78287</v>
      </c>
      <c r="B4779" s="2" t="s">
        <v>1623</v>
      </c>
      <c r="C4779" s="2" t="s">
        <v>156</v>
      </c>
      <c r="D4779" s="2">
        <v>69533</v>
      </c>
      <c r="E4779" s="2" t="s">
        <v>19</v>
      </c>
      <c r="F4779" s="2" t="str">
        <f>IF(Table3[[#This Row],[Max(s.salary)]] &gt; 'covid yearly salary'!$D$8, "T","F")</f>
        <v>F</v>
      </c>
      <c r="G4779" s="11">
        <f>Table3[[#This Row],[Max(s.salary)]]*0.045</f>
        <v>3128.9849999999997</v>
      </c>
      <c r="H4779" s="4">
        <f>Table3[[#This Row],[Max(s.salary)]]-Table3[[#This Row],[4.50%]]</f>
        <v>66404.014999999999</v>
      </c>
      <c r="I4779" s="11">
        <f t="shared" si="74"/>
        <v>3217701.0599999959</v>
      </c>
    </row>
    <row r="4780" spans="1:9" hidden="1">
      <c r="A4780" s="2">
        <v>20282</v>
      </c>
      <c r="B4780" s="2" t="s">
        <v>1012</v>
      </c>
      <c r="C4780" s="2" t="s">
        <v>924</v>
      </c>
      <c r="D4780" s="2">
        <v>69531</v>
      </c>
      <c r="E4780" s="2" t="s">
        <v>19</v>
      </c>
      <c r="F4780" s="2" t="str">
        <f>IF(Table3[[#This Row],[Max(s.salary)]] &gt; 'covid yearly salary'!$D$8, "T","F")</f>
        <v>F</v>
      </c>
      <c r="G4780" s="11">
        <f>Table3[[#This Row],[Max(s.salary)]]*0.045</f>
        <v>3128.895</v>
      </c>
      <c r="H4780" s="4">
        <f>Table3[[#This Row],[Max(s.salary)]]-Table3[[#This Row],[4.50%]]</f>
        <v>66402.104999999996</v>
      </c>
      <c r="I4780" s="11">
        <f t="shared" si="74"/>
        <v>3214572.074999996</v>
      </c>
    </row>
    <row r="4781" spans="1:9" hidden="1">
      <c r="A4781" s="2">
        <v>93090</v>
      </c>
      <c r="B4781" s="2" t="s">
        <v>591</v>
      </c>
      <c r="C4781" s="2" t="s">
        <v>2364</v>
      </c>
      <c r="D4781" s="2">
        <v>50434</v>
      </c>
      <c r="E4781" s="2" t="s">
        <v>19</v>
      </c>
      <c r="F4781" s="2" t="str">
        <f>IF(Table3[[#This Row],[Max(s.salary)]] &gt; 'covid yearly salary'!$D$8, "T","F")</f>
        <v>F</v>
      </c>
      <c r="G4781" s="11">
        <f>Table3[[#This Row],[Max(s.salary)]]*0.045</f>
        <v>2269.5299999999997</v>
      </c>
      <c r="H4781" s="4">
        <f>Table3[[#This Row],[Max(s.salary)]]-Table3[[#This Row],[4.50%]]</f>
        <v>48164.47</v>
      </c>
      <c r="I4781" s="11">
        <f t="shared" si="74"/>
        <v>3211443.179999996</v>
      </c>
    </row>
    <row r="4782" spans="1:9" hidden="1">
      <c r="A4782" s="2">
        <v>93146</v>
      </c>
      <c r="B4782" s="2" t="s">
        <v>2619</v>
      </c>
      <c r="C4782" s="2" t="s">
        <v>1687</v>
      </c>
      <c r="D4782" s="2">
        <v>51785</v>
      </c>
      <c r="E4782" s="2" t="s">
        <v>19</v>
      </c>
      <c r="F4782" s="2" t="str">
        <f>IF(Table3[[#This Row],[Max(s.salary)]] &gt; 'covid yearly salary'!$D$8, "T","F")</f>
        <v>F</v>
      </c>
      <c r="G4782" s="11">
        <f>Table3[[#This Row],[Max(s.salary)]]*0.045</f>
        <v>2330.3249999999998</v>
      </c>
      <c r="H4782" s="4">
        <f>Table3[[#This Row],[Max(s.salary)]]-Table3[[#This Row],[4.50%]]</f>
        <v>49454.675000000003</v>
      </c>
      <c r="I4782" s="11">
        <f t="shared" si="74"/>
        <v>3209173.6499999957</v>
      </c>
    </row>
    <row r="4783" spans="1:9" hidden="1">
      <c r="A4783" s="2">
        <v>49668</v>
      </c>
      <c r="B4783" s="2" t="s">
        <v>1929</v>
      </c>
      <c r="C4783" s="2" t="s">
        <v>2510</v>
      </c>
      <c r="D4783" s="2">
        <v>69528</v>
      </c>
      <c r="E4783" s="2" t="s">
        <v>19</v>
      </c>
      <c r="F4783" s="2" t="str">
        <f>IF(Table3[[#This Row],[Max(s.salary)]] &gt; 'covid yearly salary'!$D$8, "T","F")</f>
        <v>F</v>
      </c>
      <c r="G4783" s="11">
        <f>Table3[[#This Row],[Max(s.salary)]]*0.045</f>
        <v>3128.7599999999998</v>
      </c>
      <c r="H4783" s="4">
        <f>Table3[[#This Row],[Max(s.salary)]]-Table3[[#This Row],[4.50%]]</f>
        <v>66399.240000000005</v>
      </c>
      <c r="I4783" s="11">
        <f t="shared" si="74"/>
        <v>3206843.324999996</v>
      </c>
    </row>
    <row r="4784" spans="1:9" hidden="1">
      <c r="A4784" s="2">
        <v>108459</v>
      </c>
      <c r="B4784" s="2" t="s">
        <v>2757</v>
      </c>
      <c r="C4784" s="2" t="s">
        <v>224</v>
      </c>
      <c r="D4784" s="2">
        <v>69524</v>
      </c>
      <c r="E4784" s="2" t="s">
        <v>19</v>
      </c>
      <c r="F4784" s="2" t="str">
        <f>IF(Table3[[#This Row],[Max(s.salary)]] &gt; 'covid yearly salary'!$D$8, "T","F")</f>
        <v>F</v>
      </c>
      <c r="G4784" s="11">
        <f>Table3[[#This Row],[Max(s.salary)]]*0.045</f>
        <v>3128.58</v>
      </c>
      <c r="H4784" s="4">
        <f>Table3[[#This Row],[Max(s.salary)]]-Table3[[#This Row],[4.50%]]</f>
        <v>66395.42</v>
      </c>
      <c r="I4784" s="11">
        <f t="shared" si="74"/>
        <v>3203714.5649999958</v>
      </c>
    </row>
    <row r="4785" spans="1:9" hidden="1">
      <c r="A4785" s="2">
        <v>32855</v>
      </c>
      <c r="B4785" s="2" t="s">
        <v>335</v>
      </c>
      <c r="C4785" s="2" t="s">
        <v>1925</v>
      </c>
      <c r="D4785" s="2">
        <v>69518</v>
      </c>
      <c r="E4785" s="2" t="s">
        <v>19</v>
      </c>
      <c r="F4785" s="2" t="str">
        <f>IF(Table3[[#This Row],[Max(s.salary)]] &gt; 'covid yearly salary'!$D$8, "T","F")</f>
        <v>F</v>
      </c>
      <c r="G4785" s="11">
        <f>Table3[[#This Row],[Max(s.salary)]]*0.045</f>
        <v>3128.31</v>
      </c>
      <c r="H4785" s="4">
        <f>Table3[[#This Row],[Max(s.salary)]]-Table3[[#This Row],[4.50%]]</f>
        <v>66389.69</v>
      </c>
      <c r="I4785" s="11">
        <f t="shared" si="74"/>
        <v>3200585.9849999961</v>
      </c>
    </row>
    <row r="4786" spans="1:9" hidden="1">
      <c r="A4786" s="2">
        <v>94153</v>
      </c>
      <c r="B4786" s="2" t="s">
        <v>1608</v>
      </c>
      <c r="C4786" s="2" t="s">
        <v>1706</v>
      </c>
      <c r="D4786" s="2">
        <v>69517</v>
      </c>
      <c r="E4786" s="2" t="s">
        <v>19</v>
      </c>
      <c r="F4786" s="2" t="str">
        <f>IF(Table3[[#This Row],[Max(s.salary)]] &gt; 'covid yearly salary'!$D$8, "T","F")</f>
        <v>F</v>
      </c>
      <c r="G4786" s="11">
        <f>Table3[[#This Row],[Max(s.salary)]]*0.045</f>
        <v>3128.2649999999999</v>
      </c>
      <c r="H4786" s="4">
        <f>Table3[[#This Row],[Max(s.salary)]]-Table3[[#This Row],[4.50%]]</f>
        <v>66388.735000000001</v>
      </c>
      <c r="I4786" s="11">
        <f t="shared" si="74"/>
        <v>3197457.6749999956</v>
      </c>
    </row>
    <row r="4787" spans="1:9" hidden="1">
      <c r="A4787" s="2">
        <v>44024</v>
      </c>
      <c r="B4787" s="2" t="s">
        <v>1352</v>
      </c>
      <c r="C4787" s="2" t="s">
        <v>644</v>
      </c>
      <c r="D4787" s="2">
        <v>69510</v>
      </c>
      <c r="E4787" s="2" t="s">
        <v>19</v>
      </c>
      <c r="F4787" s="2" t="str">
        <f>IF(Table3[[#This Row],[Max(s.salary)]] &gt; 'covid yearly salary'!$D$8, "T","F")</f>
        <v>F</v>
      </c>
      <c r="G4787" s="11">
        <f>Table3[[#This Row],[Max(s.salary)]]*0.045</f>
        <v>3127.95</v>
      </c>
      <c r="H4787" s="4">
        <f>Table3[[#This Row],[Max(s.salary)]]-Table3[[#This Row],[4.50%]]</f>
        <v>66382.05</v>
      </c>
      <c r="I4787" s="11">
        <f t="shared" si="74"/>
        <v>3194329.409999996</v>
      </c>
    </row>
    <row r="4788" spans="1:9" hidden="1">
      <c r="A4788" s="2">
        <v>42874</v>
      </c>
      <c r="B4788" s="2" t="s">
        <v>1651</v>
      </c>
      <c r="C4788" s="2" t="s">
        <v>1333</v>
      </c>
      <c r="D4788" s="2">
        <v>69506</v>
      </c>
      <c r="E4788" s="2" t="s">
        <v>19</v>
      </c>
      <c r="F4788" s="2" t="str">
        <f>IF(Table3[[#This Row],[Max(s.salary)]] &gt; 'covid yearly salary'!$D$8, "T","F")</f>
        <v>F</v>
      </c>
      <c r="G4788" s="11">
        <f>Table3[[#This Row],[Max(s.salary)]]*0.045</f>
        <v>3127.77</v>
      </c>
      <c r="H4788" s="4">
        <f>Table3[[#This Row],[Max(s.salary)]]-Table3[[#This Row],[4.50%]]</f>
        <v>66378.23</v>
      </c>
      <c r="I4788" s="11">
        <f t="shared" si="74"/>
        <v>3191201.4599999958</v>
      </c>
    </row>
    <row r="4789" spans="1:9" hidden="1">
      <c r="A4789" s="2">
        <v>18972</v>
      </c>
      <c r="B4789" s="2" t="s">
        <v>2291</v>
      </c>
      <c r="C4789" s="2" t="s">
        <v>597</v>
      </c>
      <c r="D4789" s="2">
        <v>69471</v>
      </c>
      <c r="E4789" s="2" t="s">
        <v>19</v>
      </c>
      <c r="F4789" s="2" t="str">
        <f>IF(Table3[[#This Row],[Max(s.salary)]] &gt; 'covid yearly salary'!$D$8, "T","F")</f>
        <v>F</v>
      </c>
      <c r="G4789" s="11">
        <f>Table3[[#This Row],[Max(s.salary)]]*0.045</f>
        <v>3126.1949999999997</v>
      </c>
      <c r="H4789" s="4">
        <f>Table3[[#This Row],[Max(s.salary)]]-Table3[[#This Row],[4.50%]]</f>
        <v>66344.804999999993</v>
      </c>
      <c r="I4789" s="11">
        <f t="shared" si="74"/>
        <v>3188073.6899999958</v>
      </c>
    </row>
    <row r="4790" spans="1:9" hidden="1">
      <c r="A4790" s="2">
        <v>93196</v>
      </c>
      <c r="B4790" s="2" t="s">
        <v>2620</v>
      </c>
      <c r="C4790" s="2" t="s">
        <v>2192</v>
      </c>
      <c r="D4790" s="2">
        <v>54762</v>
      </c>
      <c r="E4790" s="2" t="s">
        <v>19</v>
      </c>
      <c r="F4790" s="2" t="str">
        <f>IF(Table3[[#This Row],[Max(s.salary)]] &gt; 'covid yearly salary'!$D$8, "T","F")</f>
        <v>F</v>
      </c>
      <c r="G4790" s="11">
        <f>Table3[[#This Row],[Max(s.salary)]]*0.045</f>
        <v>2464.29</v>
      </c>
      <c r="H4790" s="4">
        <f>Table3[[#This Row],[Max(s.salary)]]-Table3[[#This Row],[4.50%]]</f>
        <v>52297.71</v>
      </c>
      <c r="I4790" s="11">
        <f t="shared" si="74"/>
        <v>3184947.4949999959</v>
      </c>
    </row>
    <row r="4791" spans="1:9" hidden="1">
      <c r="A4791" s="2">
        <v>78274</v>
      </c>
      <c r="B4791" s="2" t="s">
        <v>761</v>
      </c>
      <c r="C4791" s="2" t="s">
        <v>198</v>
      </c>
      <c r="D4791" s="2">
        <v>69467</v>
      </c>
      <c r="E4791" s="2" t="s">
        <v>19</v>
      </c>
      <c r="F4791" s="2" t="str">
        <f>IF(Table3[[#This Row],[Max(s.salary)]] &gt; 'covid yearly salary'!$D$8, "T","F")</f>
        <v>F</v>
      </c>
      <c r="G4791" s="11">
        <f>Table3[[#This Row],[Max(s.salary)]]*0.045</f>
        <v>3126.0149999999999</v>
      </c>
      <c r="H4791" s="4">
        <f>Table3[[#This Row],[Max(s.salary)]]-Table3[[#This Row],[4.50%]]</f>
        <v>66340.985000000001</v>
      </c>
      <c r="I4791" s="11">
        <f t="shared" si="74"/>
        <v>3182483.2049999959</v>
      </c>
    </row>
    <row r="4792" spans="1:9" hidden="1">
      <c r="A4792" s="2">
        <v>69650</v>
      </c>
      <c r="B4792" s="2" t="s">
        <v>1475</v>
      </c>
      <c r="C4792" s="2" t="s">
        <v>2437</v>
      </c>
      <c r="D4792" s="2">
        <v>69459</v>
      </c>
      <c r="E4792" s="2" t="s">
        <v>19</v>
      </c>
      <c r="F4792" s="2" t="str">
        <f>IF(Table3[[#This Row],[Max(s.salary)]] &gt; 'covid yearly salary'!$D$8, "T","F")</f>
        <v>F</v>
      </c>
      <c r="G4792" s="11">
        <f>Table3[[#This Row],[Max(s.salary)]]*0.045</f>
        <v>3125.6549999999997</v>
      </c>
      <c r="H4792" s="4">
        <f>Table3[[#This Row],[Max(s.salary)]]-Table3[[#This Row],[4.50%]]</f>
        <v>66333.345000000001</v>
      </c>
      <c r="I4792" s="11">
        <f t="shared" si="74"/>
        <v>3179357.1899999958</v>
      </c>
    </row>
    <row r="4793" spans="1:9" hidden="1">
      <c r="A4793" s="2">
        <v>46868</v>
      </c>
      <c r="B4793" s="2" t="s">
        <v>1982</v>
      </c>
      <c r="C4793" s="2" t="s">
        <v>1525</v>
      </c>
      <c r="D4793" s="2">
        <v>69457</v>
      </c>
      <c r="E4793" s="2" t="s">
        <v>19</v>
      </c>
      <c r="F4793" s="2" t="str">
        <f>IF(Table3[[#This Row],[Max(s.salary)]] &gt; 'covid yearly salary'!$D$8, "T","F")</f>
        <v>F</v>
      </c>
      <c r="G4793" s="11">
        <f>Table3[[#This Row],[Max(s.salary)]]*0.045</f>
        <v>3125.5650000000001</v>
      </c>
      <c r="H4793" s="4">
        <f>Table3[[#This Row],[Max(s.salary)]]-Table3[[#This Row],[4.50%]]</f>
        <v>66331.434999999998</v>
      </c>
      <c r="I4793" s="11">
        <f t="shared" si="74"/>
        <v>3176231.5349999955</v>
      </c>
    </row>
    <row r="4794" spans="1:9" hidden="1">
      <c r="A4794" s="2">
        <v>93245</v>
      </c>
      <c r="B4794" s="2" t="s">
        <v>1583</v>
      </c>
      <c r="C4794" s="2" t="s">
        <v>1742</v>
      </c>
      <c r="D4794" s="2">
        <v>52917</v>
      </c>
      <c r="E4794" s="2" t="s">
        <v>19</v>
      </c>
      <c r="F4794" s="2" t="str">
        <f>IF(Table3[[#This Row],[Max(s.salary)]] &gt; 'covid yearly salary'!$D$8, "T","F")</f>
        <v>F</v>
      </c>
      <c r="G4794" s="11">
        <f>Table3[[#This Row],[Max(s.salary)]]*0.045</f>
        <v>2381.2649999999999</v>
      </c>
      <c r="H4794" s="4">
        <f>Table3[[#This Row],[Max(s.salary)]]-Table3[[#This Row],[4.50%]]</f>
        <v>50535.735000000001</v>
      </c>
      <c r="I4794" s="11">
        <f t="shared" si="74"/>
        <v>3173105.969999996</v>
      </c>
    </row>
    <row r="4795" spans="1:9" hidden="1">
      <c r="A4795" s="2">
        <v>98157</v>
      </c>
      <c r="B4795" s="2" t="s">
        <v>1969</v>
      </c>
      <c r="C4795" s="2" t="s">
        <v>1713</v>
      </c>
      <c r="D4795" s="2">
        <v>69455</v>
      </c>
      <c r="E4795" s="2" t="s">
        <v>19</v>
      </c>
      <c r="F4795" s="2" t="str">
        <f>IF(Table3[[#This Row],[Max(s.salary)]] &gt; 'covid yearly salary'!$D$8, "T","F")</f>
        <v>F</v>
      </c>
      <c r="G4795" s="11">
        <f>Table3[[#This Row],[Max(s.salary)]]*0.045</f>
        <v>3125.4749999999999</v>
      </c>
      <c r="H4795" s="4">
        <f>Table3[[#This Row],[Max(s.salary)]]-Table3[[#This Row],[4.50%]]</f>
        <v>66329.524999999994</v>
      </c>
      <c r="I4795" s="11">
        <f t="shared" si="74"/>
        <v>3170724.7049999954</v>
      </c>
    </row>
    <row r="4796" spans="1:9" hidden="1">
      <c r="A4796" s="2">
        <v>32334</v>
      </c>
      <c r="B4796" s="2" t="s">
        <v>2554</v>
      </c>
      <c r="C4796" s="2" t="s">
        <v>2759</v>
      </c>
      <c r="D4796" s="2">
        <v>69453</v>
      </c>
      <c r="E4796" s="2" t="s">
        <v>19</v>
      </c>
      <c r="F4796" s="2" t="str">
        <f>IF(Table3[[#This Row],[Max(s.salary)]] &gt; 'covid yearly salary'!$D$8, "T","F")</f>
        <v>F</v>
      </c>
      <c r="G4796" s="11">
        <f>Table3[[#This Row],[Max(s.salary)]]*0.045</f>
        <v>3125.3849999999998</v>
      </c>
      <c r="H4796" s="4">
        <f>Table3[[#This Row],[Max(s.salary)]]-Table3[[#This Row],[4.50%]]</f>
        <v>66327.615000000005</v>
      </c>
      <c r="I4796" s="11">
        <f t="shared" si="74"/>
        <v>3167599.2299999958</v>
      </c>
    </row>
    <row r="4797" spans="1:9" hidden="1">
      <c r="A4797" s="2">
        <v>68392</v>
      </c>
      <c r="B4797" s="2" t="s">
        <v>220</v>
      </c>
      <c r="C4797" s="2" t="s">
        <v>2369</v>
      </c>
      <c r="D4797" s="2">
        <v>69443</v>
      </c>
      <c r="E4797" s="2" t="s">
        <v>19</v>
      </c>
      <c r="F4797" s="2" t="str">
        <f>IF(Table3[[#This Row],[Max(s.salary)]] &gt; 'covid yearly salary'!$D$8, "T","F")</f>
        <v>F</v>
      </c>
      <c r="G4797" s="11">
        <f>Table3[[#This Row],[Max(s.salary)]]*0.045</f>
        <v>3124.9349999999999</v>
      </c>
      <c r="H4797" s="4">
        <f>Table3[[#This Row],[Max(s.salary)]]-Table3[[#This Row],[4.50%]]</f>
        <v>66318.065000000002</v>
      </c>
      <c r="I4797" s="11">
        <f t="shared" si="74"/>
        <v>3164473.8449999955</v>
      </c>
    </row>
    <row r="4798" spans="1:9" hidden="1">
      <c r="A4798" s="2">
        <v>68139</v>
      </c>
      <c r="B4798" s="2" t="s">
        <v>577</v>
      </c>
      <c r="C4798" s="2" t="s">
        <v>1043</v>
      </c>
      <c r="D4798" s="2">
        <v>69437</v>
      </c>
      <c r="E4798" s="2" t="s">
        <v>19</v>
      </c>
      <c r="F4798" s="2" t="str">
        <f>IF(Table3[[#This Row],[Max(s.salary)]] &gt; 'covid yearly salary'!$D$8, "T","F")</f>
        <v>F</v>
      </c>
      <c r="G4798" s="11">
        <f>Table3[[#This Row],[Max(s.salary)]]*0.045</f>
        <v>3124.665</v>
      </c>
      <c r="H4798" s="4">
        <f>Table3[[#This Row],[Max(s.salary)]]-Table3[[#This Row],[4.50%]]</f>
        <v>66312.335000000006</v>
      </c>
      <c r="I4798" s="11">
        <f t="shared" si="74"/>
        <v>3161348.9099999955</v>
      </c>
    </row>
    <row r="4799" spans="1:9" hidden="1">
      <c r="A4799" s="2">
        <v>69500</v>
      </c>
      <c r="B4799" s="2" t="s">
        <v>1454</v>
      </c>
      <c r="C4799" s="2" t="s">
        <v>747</v>
      </c>
      <c r="D4799" s="2">
        <v>69418</v>
      </c>
      <c r="E4799" s="2" t="s">
        <v>19</v>
      </c>
      <c r="F4799" s="2" t="str">
        <f>IF(Table3[[#This Row],[Max(s.salary)]] &gt; 'covid yearly salary'!$D$8, "T","F")</f>
        <v>F</v>
      </c>
      <c r="G4799" s="11">
        <f>Table3[[#This Row],[Max(s.salary)]]*0.045</f>
        <v>3123.81</v>
      </c>
      <c r="H4799" s="4">
        <f>Table3[[#This Row],[Max(s.salary)]]-Table3[[#This Row],[4.50%]]</f>
        <v>66294.19</v>
      </c>
      <c r="I4799" s="11">
        <f t="shared" si="74"/>
        <v>3158224.2449999955</v>
      </c>
    </row>
    <row r="4800" spans="1:9" hidden="1">
      <c r="A4800" s="2">
        <v>73998</v>
      </c>
      <c r="B4800" s="2" t="s">
        <v>2373</v>
      </c>
      <c r="C4800" s="2" t="s">
        <v>1193</v>
      </c>
      <c r="D4800" s="2">
        <v>69407</v>
      </c>
      <c r="E4800" s="2" t="s">
        <v>19</v>
      </c>
      <c r="F4800" s="2" t="str">
        <f>IF(Table3[[#This Row],[Max(s.salary)]] &gt; 'covid yearly salary'!$D$8, "T","F")</f>
        <v>F</v>
      </c>
      <c r="G4800" s="11">
        <f>Table3[[#This Row],[Max(s.salary)]]*0.045</f>
        <v>3123.3150000000001</v>
      </c>
      <c r="H4800" s="4">
        <f>Table3[[#This Row],[Max(s.salary)]]-Table3[[#This Row],[4.50%]]</f>
        <v>66283.684999999998</v>
      </c>
      <c r="I4800" s="11">
        <f t="shared" si="74"/>
        <v>3155100.4349999954</v>
      </c>
    </row>
    <row r="4801" spans="1:9" hidden="1">
      <c r="A4801" s="2">
        <v>53547</v>
      </c>
      <c r="B4801" s="2" t="s">
        <v>1670</v>
      </c>
      <c r="C4801" s="2" t="s">
        <v>1424</v>
      </c>
      <c r="D4801" s="2">
        <v>69405</v>
      </c>
      <c r="E4801" s="2" t="s">
        <v>19</v>
      </c>
      <c r="F4801" s="2" t="str">
        <f>IF(Table3[[#This Row],[Max(s.salary)]] &gt; 'covid yearly salary'!$D$8, "T","F")</f>
        <v>F</v>
      </c>
      <c r="G4801" s="11">
        <f>Table3[[#This Row],[Max(s.salary)]]*0.045</f>
        <v>3123.2249999999999</v>
      </c>
      <c r="H4801" s="4">
        <f>Table3[[#This Row],[Max(s.salary)]]-Table3[[#This Row],[4.50%]]</f>
        <v>66281.774999999994</v>
      </c>
      <c r="I4801" s="11">
        <f t="shared" si="74"/>
        <v>3151977.1199999955</v>
      </c>
    </row>
    <row r="4802" spans="1:9" hidden="1">
      <c r="A4802" s="2">
        <v>93367</v>
      </c>
      <c r="B4802" s="2" t="s">
        <v>2670</v>
      </c>
      <c r="C4802" s="2" t="s">
        <v>1326</v>
      </c>
      <c r="D4802" s="2">
        <v>58668</v>
      </c>
      <c r="E4802" s="2" t="s">
        <v>19</v>
      </c>
      <c r="F4802" s="2" t="str">
        <f>IF(Table3[[#This Row],[Max(s.salary)]] &gt; 'covid yearly salary'!$D$8, "T","F")</f>
        <v>F</v>
      </c>
      <c r="G4802" s="11">
        <f>Table3[[#This Row],[Max(s.salary)]]*0.045</f>
        <v>2640.06</v>
      </c>
      <c r="H4802" s="4">
        <f>Table3[[#This Row],[Max(s.salary)]]-Table3[[#This Row],[4.50%]]</f>
        <v>56027.94</v>
      </c>
      <c r="I4802" s="11">
        <f t="shared" ref="I4802:I4865" si="75">SUM(G4802:G9020)</f>
        <v>3148853.8949999954</v>
      </c>
    </row>
    <row r="4803" spans="1:9" hidden="1">
      <c r="A4803" s="2">
        <v>93376</v>
      </c>
      <c r="B4803" s="2" t="s">
        <v>865</v>
      </c>
      <c r="C4803" s="2" t="s">
        <v>2716</v>
      </c>
      <c r="D4803" s="2">
        <v>54579</v>
      </c>
      <c r="E4803" s="2" t="s">
        <v>19</v>
      </c>
      <c r="F4803" s="2" t="str">
        <f>IF(Table3[[#This Row],[Max(s.salary)]] &gt; 'covid yearly salary'!$D$8, "T","F")</f>
        <v>F</v>
      </c>
      <c r="G4803" s="11">
        <f>Table3[[#This Row],[Max(s.salary)]]*0.045</f>
        <v>2456.0549999999998</v>
      </c>
      <c r="H4803" s="4">
        <f>Table3[[#This Row],[Max(s.salary)]]-Table3[[#This Row],[4.50%]]</f>
        <v>52122.945</v>
      </c>
      <c r="I4803" s="11">
        <f t="shared" si="75"/>
        <v>3146213.8349999953</v>
      </c>
    </row>
    <row r="4804" spans="1:9" hidden="1">
      <c r="A4804" s="2">
        <v>30406</v>
      </c>
      <c r="B4804" s="2" t="s">
        <v>842</v>
      </c>
      <c r="C4804" s="2" t="s">
        <v>803</v>
      </c>
      <c r="D4804" s="2">
        <v>69404</v>
      </c>
      <c r="E4804" s="2" t="s">
        <v>19</v>
      </c>
      <c r="F4804" s="2" t="str">
        <f>IF(Table3[[#This Row],[Max(s.salary)]] &gt; 'covid yearly salary'!$D$8, "T","F")</f>
        <v>F</v>
      </c>
      <c r="G4804" s="11">
        <f>Table3[[#This Row],[Max(s.salary)]]*0.045</f>
        <v>3123.18</v>
      </c>
      <c r="H4804" s="4">
        <f>Table3[[#This Row],[Max(s.salary)]]-Table3[[#This Row],[4.50%]]</f>
        <v>66280.820000000007</v>
      </c>
      <c r="I4804" s="11">
        <f t="shared" si="75"/>
        <v>3143757.7799999956</v>
      </c>
    </row>
    <row r="4805" spans="1:9" hidden="1">
      <c r="A4805" s="2">
        <v>72002</v>
      </c>
      <c r="B4805" s="2" t="s">
        <v>2760</v>
      </c>
      <c r="C4805" s="2" t="s">
        <v>1426</v>
      </c>
      <c r="D4805" s="2">
        <v>69403</v>
      </c>
      <c r="E4805" s="2" t="s">
        <v>19</v>
      </c>
      <c r="F4805" s="2" t="str">
        <f>IF(Table3[[#This Row],[Max(s.salary)]] &gt; 'covid yearly salary'!$D$8, "T","F")</f>
        <v>F</v>
      </c>
      <c r="G4805" s="11">
        <f>Table3[[#This Row],[Max(s.salary)]]*0.045</f>
        <v>3123.1349999999998</v>
      </c>
      <c r="H4805" s="4">
        <f>Table3[[#This Row],[Max(s.salary)]]-Table3[[#This Row],[4.50%]]</f>
        <v>66279.865000000005</v>
      </c>
      <c r="I4805" s="11">
        <f t="shared" si="75"/>
        <v>3140634.5999999954</v>
      </c>
    </row>
    <row r="4806" spans="1:9" hidden="1">
      <c r="A4806" s="2">
        <v>93452</v>
      </c>
      <c r="B4806" s="2" t="s">
        <v>2138</v>
      </c>
      <c r="C4806" s="2" t="s">
        <v>290</v>
      </c>
      <c r="D4806" s="2">
        <v>54131</v>
      </c>
      <c r="E4806" s="2" t="s">
        <v>19</v>
      </c>
      <c r="F4806" s="2" t="str">
        <f>IF(Table3[[#This Row],[Max(s.salary)]] &gt; 'covid yearly salary'!$D$8, "T","F")</f>
        <v>F</v>
      </c>
      <c r="G4806" s="11">
        <f>Table3[[#This Row],[Max(s.salary)]]*0.045</f>
        <v>2435.895</v>
      </c>
      <c r="H4806" s="4">
        <f>Table3[[#This Row],[Max(s.salary)]]-Table3[[#This Row],[4.50%]]</f>
        <v>51695.105000000003</v>
      </c>
      <c r="I4806" s="11">
        <f t="shared" si="75"/>
        <v>3137511.4649999957</v>
      </c>
    </row>
    <row r="4807" spans="1:9" hidden="1">
      <c r="A4807" s="2">
        <v>15440</v>
      </c>
      <c r="B4807" s="2" t="s">
        <v>2670</v>
      </c>
      <c r="C4807" s="2" t="s">
        <v>1073</v>
      </c>
      <c r="D4807" s="2">
        <v>69401</v>
      </c>
      <c r="E4807" s="2" t="s">
        <v>19</v>
      </c>
      <c r="F4807" s="2" t="str">
        <f>IF(Table3[[#This Row],[Max(s.salary)]] &gt; 'covid yearly salary'!$D$8, "T","F")</f>
        <v>F</v>
      </c>
      <c r="G4807" s="11">
        <f>Table3[[#This Row],[Max(s.salary)]]*0.045</f>
        <v>3123.0450000000001</v>
      </c>
      <c r="H4807" s="4">
        <f>Table3[[#This Row],[Max(s.salary)]]-Table3[[#This Row],[4.50%]]</f>
        <v>66277.955000000002</v>
      </c>
      <c r="I4807" s="11">
        <f t="shared" si="75"/>
        <v>3135075.5699999956</v>
      </c>
    </row>
    <row r="4808" spans="1:9" hidden="1">
      <c r="A4808" s="2">
        <v>41811</v>
      </c>
      <c r="B4808" s="2" t="s">
        <v>53</v>
      </c>
      <c r="C4808" s="2" t="s">
        <v>1647</v>
      </c>
      <c r="D4808" s="2">
        <v>69389</v>
      </c>
      <c r="E4808" s="2" t="s">
        <v>19</v>
      </c>
      <c r="F4808" s="2" t="str">
        <f>IF(Table3[[#This Row],[Max(s.salary)]] &gt; 'covid yearly salary'!$D$8, "T","F")</f>
        <v>F</v>
      </c>
      <c r="G4808" s="11">
        <f>Table3[[#This Row],[Max(s.salary)]]*0.045</f>
        <v>3122.5050000000001</v>
      </c>
      <c r="H4808" s="4">
        <f>Table3[[#This Row],[Max(s.salary)]]-Table3[[#This Row],[4.50%]]</f>
        <v>66266.494999999995</v>
      </c>
      <c r="I4808" s="11">
        <f t="shared" si="75"/>
        <v>3131952.5249999957</v>
      </c>
    </row>
    <row r="4809" spans="1:9" hidden="1">
      <c r="A4809" s="2">
        <v>80047</v>
      </c>
      <c r="B4809" s="2" t="s">
        <v>1646</v>
      </c>
      <c r="C4809" s="2" t="s">
        <v>172</v>
      </c>
      <c r="D4809" s="2">
        <v>69382</v>
      </c>
      <c r="E4809" s="2" t="s">
        <v>19</v>
      </c>
      <c r="F4809" s="2" t="str">
        <f>IF(Table3[[#This Row],[Max(s.salary)]] &gt; 'covid yearly salary'!$D$8, "T","F")</f>
        <v>F</v>
      </c>
      <c r="G4809" s="11">
        <f>Table3[[#This Row],[Max(s.salary)]]*0.045</f>
        <v>3122.19</v>
      </c>
      <c r="H4809" s="4">
        <f>Table3[[#This Row],[Max(s.salary)]]-Table3[[#This Row],[4.50%]]</f>
        <v>66259.81</v>
      </c>
      <c r="I4809" s="11">
        <f t="shared" si="75"/>
        <v>3128830.0199999954</v>
      </c>
    </row>
    <row r="4810" spans="1:9" hidden="1">
      <c r="A4810" s="2">
        <v>86769</v>
      </c>
      <c r="B4810" s="2" t="s">
        <v>993</v>
      </c>
      <c r="C4810" s="2" t="s">
        <v>2427</v>
      </c>
      <c r="D4810" s="2">
        <v>69379</v>
      </c>
      <c r="E4810" s="2" t="s">
        <v>19</v>
      </c>
      <c r="F4810" s="2" t="str">
        <f>IF(Table3[[#This Row],[Max(s.salary)]] &gt; 'covid yearly salary'!$D$8, "T","F")</f>
        <v>F</v>
      </c>
      <c r="G4810" s="11">
        <f>Table3[[#This Row],[Max(s.salary)]]*0.045</f>
        <v>3122.0549999999998</v>
      </c>
      <c r="H4810" s="4">
        <f>Table3[[#This Row],[Max(s.salary)]]-Table3[[#This Row],[4.50%]]</f>
        <v>66256.945000000007</v>
      </c>
      <c r="I4810" s="11">
        <f t="shared" si="75"/>
        <v>3125707.8299999954</v>
      </c>
    </row>
    <row r="4811" spans="1:9" hidden="1">
      <c r="A4811" s="2">
        <v>90272</v>
      </c>
      <c r="B4811" s="2" t="s">
        <v>1845</v>
      </c>
      <c r="C4811" s="2" t="s">
        <v>2550</v>
      </c>
      <c r="D4811" s="2">
        <v>69378</v>
      </c>
      <c r="E4811" s="2" t="s">
        <v>19</v>
      </c>
      <c r="F4811" s="2" t="str">
        <f>IF(Table3[[#This Row],[Max(s.salary)]] &gt; 'covid yearly salary'!$D$8, "T","F")</f>
        <v>F</v>
      </c>
      <c r="G4811" s="11">
        <f>Table3[[#This Row],[Max(s.salary)]]*0.045</f>
        <v>3122.0099999999998</v>
      </c>
      <c r="H4811" s="4">
        <f>Table3[[#This Row],[Max(s.salary)]]-Table3[[#This Row],[4.50%]]</f>
        <v>66255.990000000005</v>
      </c>
      <c r="I4811" s="11">
        <f t="shared" si="75"/>
        <v>3122585.7749999957</v>
      </c>
    </row>
    <row r="4812" spans="1:9" hidden="1">
      <c r="A4812" s="2">
        <v>77243</v>
      </c>
      <c r="B4812" s="2" t="s">
        <v>454</v>
      </c>
      <c r="C4812" s="2" t="s">
        <v>2761</v>
      </c>
      <c r="D4812" s="2">
        <v>69374</v>
      </c>
      <c r="E4812" s="2" t="s">
        <v>19</v>
      </c>
      <c r="F4812" s="2" t="str">
        <f>IF(Table3[[#This Row],[Max(s.salary)]] &gt; 'covid yearly salary'!$D$8, "T","F")</f>
        <v>F</v>
      </c>
      <c r="G4812" s="11">
        <f>Table3[[#This Row],[Max(s.salary)]]*0.045</f>
        <v>3121.83</v>
      </c>
      <c r="H4812" s="4">
        <f>Table3[[#This Row],[Max(s.salary)]]-Table3[[#This Row],[4.50%]]</f>
        <v>66252.17</v>
      </c>
      <c r="I4812" s="11">
        <f t="shared" si="75"/>
        <v>3119463.7649999955</v>
      </c>
    </row>
    <row r="4813" spans="1:9" hidden="1">
      <c r="A4813" s="2">
        <v>81782</v>
      </c>
      <c r="B4813" s="2" t="s">
        <v>929</v>
      </c>
      <c r="C4813" s="2" t="s">
        <v>498</v>
      </c>
      <c r="D4813" s="2">
        <v>69371</v>
      </c>
      <c r="E4813" s="2" t="s">
        <v>19</v>
      </c>
      <c r="F4813" s="2" t="str">
        <f>IF(Table3[[#This Row],[Max(s.salary)]] &gt; 'covid yearly salary'!$D$8, "T","F")</f>
        <v>F</v>
      </c>
      <c r="G4813" s="11">
        <f>Table3[[#This Row],[Max(s.salary)]]*0.045</f>
        <v>3121.6949999999997</v>
      </c>
      <c r="H4813" s="4">
        <f>Table3[[#This Row],[Max(s.salary)]]-Table3[[#This Row],[4.50%]]</f>
        <v>66249.304999999993</v>
      </c>
      <c r="I4813" s="11">
        <f t="shared" si="75"/>
        <v>3116341.9349999959</v>
      </c>
    </row>
    <row r="4814" spans="1:9" hidden="1">
      <c r="A4814" s="2">
        <v>49352</v>
      </c>
      <c r="B4814" s="2" t="s">
        <v>2582</v>
      </c>
      <c r="C4814" s="2" t="s">
        <v>2242</v>
      </c>
      <c r="D4814" s="2">
        <v>69361</v>
      </c>
      <c r="E4814" s="2" t="s">
        <v>19</v>
      </c>
      <c r="F4814" s="2" t="str">
        <f>IF(Table3[[#This Row],[Max(s.salary)]] &gt; 'covid yearly salary'!$D$8, "T","F")</f>
        <v>F</v>
      </c>
      <c r="G4814" s="11">
        <f>Table3[[#This Row],[Max(s.salary)]]*0.045</f>
        <v>3121.2449999999999</v>
      </c>
      <c r="H4814" s="4">
        <f>Table3[[#This Row],[Max(s.salary)]]-Table3[[#This Row],[4.50%]]</f>
        <v>66239.755000000005</v>
      </c>
      <c r="I4814" s="11">
        <f t="shared" si="75"/>
        <v>3113220.239999996</v>
      </c>
    </row>
    <row r="4815" spans="1:9" hidden="1">
      <c r="A4815" s="2">
        <v>93591</v>
      </c>
      <c r="B4815" s="2" t="s">
        <v>595</v>
      </c>
      <c r="C4815" s="2" t="s">
        <v>1933</v>
      </c>
      <c r="D4815" s="2">
        <v>57487</v>
      </c>
      <c r="E4815" s="2" t="s">
        <v>19</v>
      </c>
      <c r="F4815" s="2" t="str">
        <f>IF(Table3[[#This Row],[Max(s.salary)]] &gt; 'covid yearly salary'!$D$8, "T","F")</f>
        <v>F</v>
      </c>
      <c r="G4815" s="11">
        <f>Table3[[#This Row],[Max(s.salary)]]*0.045</f>
        <v>2586.915</v>
      </c>
      <c r="H4815" s="4">
        <f>Table3[[#This Row],[Max(s.salary)]]-Table3[[#This Row],[4.50%]]</f>
        <v>54900.084999999999</v>
      </c>
      <c r="I4815" s="11">
        <f t="shared" si="75"/>
        <v>3110098.9949999959</v>
      </c>
    </row>
    <row r="4816" spans="1:9" hidden="1">
      <c r="A4816" s="2">
        <v>30173</v>
      </c>
      <c r="B4816" s="2" t="s">
        <v>1837</v>
      </c>
      <c r="C4816" s="2" t="s">
        <v>1143</v>
      </c>
      <c r="D4816" s="2">
        <v>69358</v>
      </c>
      <c r="E4816" s="2" t="s">
        <v>19</v>
      </c>
      <c r="F4816" s="2" t="str">
        <f>IF(Table3[[#This Row],[Max(s.salary)]] &gt; 'covid yearly salary'!$D$8, "T","F")</f>
        <v>F</v>
      </c>
      <c r="G4816" s="11">
        <f>Table3[[#This Row],[Max(s.salary)]]*0.045</f>
        <v>3121.1099999999997</v>
      </c>
      <c r="H4816" s="4">
        <f>Table3[[#This Row],[Max(s.salary)]]-Table3[[#This Row],[4.50%]]</f>
        <v>66236.89</v>
      </c>
      <c r="I4816" s="11">
        <f t="shared" si="75"/>
        <v>3107512.0799999963</v>
      </c>
    </row>
    <row r="4817" spans="1:9" hidden="1">
      <c r="A4817" s="2">
        <v>105156</v>
      </c>
      <c r="B4817" s="2" t="s">
        <v>1518</v>
      </c>
      <c r="C4817" s="2" t="s">
        <v>2350</v>
      </c>
      <c r="D4817" s="2">
        <v>69355</v>
      </c>
      <c r="E4817" s="2" t="s">
        <v>19</v>
      </c>
      <c r="F4817" s="2" t="str">
        <f>IF(Table3[[#This Row],[Max(s.salary)]] &gt; 'covid yearly salary'!$D$8, "T","F")</f>
        <v>F</v>
      </c>
      <c r="G4817" s="11">
        <f>Table3[[#This Row],[Max(s.salary)]]*0.045</f>
        <v>3120.9749999999999</v>
      </c>
      <c r="H4817" s="4">
        <f>Table3[[#This Row],[Max(s.salary)]]-Table3[[#This Row],[4.50%]]</f>
        <v>66234.024999999994</v>
      </c>
      <c r="I4817" s="11">
        <f t="shared" si="75"/>
        <v>3104390.9699999965</v>
      </c>
    </row>
    <row r="4818" spans="1:9" hidden="1">
      <c r="A4818" s="2">
        <v>200384</v>
      </c>
      <c r="B4818" s="2" t="s">
        <v>1552</v>
      </c>
      <c r="C4818" s="2" t="s">
        <v>319</v>
      </c>
      <c r="D4818" s="2">
        <v>69347</v>
      </c>
      <c r="E4818" s="2" t="s">
        <v>19</v>
      </c>
      <c r="F4818" s="2" t="str">
        <f>IF(Table3[[#This Row],[Max(s.salary)]] &gt; 'covid yearly salary'!$D$8, "T","F")</f>
        <v>F</v>
      </c>
      <c r="G4818" s="11">
        <f>Table3[[#This Row],[Max(s.salary)]]*0.045</f>
        <v>3120.6149999999998</v>
      </c>
      <c r="H4818" s="4">
        <f>Table3[[#This Row],[Max(s.salary)]]-Table3[[#This Row],[4.50%]]</f>
        <v>66226.384999999995</v>
      </c>
      <c r="I4818" s="11">
        <f t="shared" si="75"/>
        <v>3101269.9949999964</v>
      </c>
    </row>
    <row r="4819" spans="1:9" hidden="1">
      <c r="A4819" s="2">
        <v>86444</v>
      </c>
      <c r="B4819" s="2" t="s">
        <v>1924</v>
      </c>
      <c r="C4819" s="2" t="s">
        <v>1299</v>
      </c>
      <c r="D4819" s="2">
        <v>69329</v>
      </c>
      <c r="E4819" s="2" t="s">
        <v>19</v>
      </c>
      <c r="F4819" s="2" t="str">
        <f>IF(Table3[[#This Row],[Max(s.salary)]] &gt; 'covid yearly salary'!$D$8, "T","F")</f>
        <v>F</v>
      </c>
      <c r="G4819" s="11">
        <f>Table3[[#This Row],[Max(s.salary)]]*0.045</f>
        <v>3119.8049999999998</v>
      </c>
      <c r="H4819" s="4">
        <f>Table3[[#This Row],[Max(s.salary)]]-Table3[[#This Row],[4.50%]]</f>
        <v>66209.195000000007</v>
      </c>
      <c r="I4819" s="11">
        <f t="shared" si="75"/>
        <v>3098149.3799999966</v>
      </c>
    </row>
    <row r="4820" spans="1:9" hidden="1">
      <c r="A4820" s="2">
        <v>98546</v>
      </c>
      <c r="B4820" s="2" t="s">
        <v>1467</v>
      </c>
      <c r="C4820" s="2" t="s">
        <v>74</v>
      </c>
      <c r="D4820" s="2">
        <v>69327</v>
      </c>
      <c r="E4820" s="2" t="s">
        <v>19</v>
      </c>
      <c r="F4820" s="2" t="str">
        <f>IF(Table3[[#This Row],[Max(s.salary)]] &gt; 'covid yearly salary'!$D$8, "T","F")</f>
        <v>F</v>
      </c>
      <c r="G4820" s="11">
        <f>Table3[[#This Row],[Max(s.salary)]]*0.045</f>
        <v>3119.7149999999997</v>
      </c>
      <c r="H4820" s="4">
        <f>Table3[[#This Row],[Max(s.salary)]]-Table3[[#This Row],[4.50%]]</f>
        <v>66207.285000000003</v>
      </c>
      <c r="I4820" s="11">
        <f t="shared" si="75"/>
        <v>3095029.5749999965</v>
      </c>
    </row>
    <row r="4821" spans="1:9" hidden="1">
      <c r="A4821" s="2">
        <v>28950</v>
      </c>
      <c r="B4821" s="2" t="s">
        <v>913</v>
      </c>
      <c r="C4821" s="2" t="s">
        <v>795</v>
      </c>
      <c r="D4821" s="2">
        <v>69315</v>
      </c>
      <c r="E4821" s="2" t="s">
        <v>19</v>
      </c>
      <c r="F4821" s="2" t="str">
        <f>IF(Table3[[#This Row],[Max(s.salary)]] &gt; 'covid yearly salary'!$D$8, "T","F")</f>
        <v>F</v>
      </c>
      <c r="G4821" s="11">
        <f>Table3[[#This Row],[Max(s.salary)]]*0.045</f>
        <v>3119.1749999999997</v>
      </c>
      <c r="H4821" s="4">
        <f>Table3[[#This Row],[Max(s.salary)]]-Table3[[#This Row],[4.50%]]</f>
        <v>66195.824999999997</v>
      </c>
      <c r="I4821" s="11">
        <f t="shared" si="75"/>
        <v>3091909.8599999966</v>
      </c>
    </row>
    <row r="4822" spans="1:9" hidden="1">
      <c r="A4822" s="2">
        <v>45905</v>
      </c>
      <c r="B4822" s="2" t="s">
        <v>2322</v>
      </c>
      <c r="C4822" s="2" t="s">
        <v>36</v>
      </c>
      <c r="D4822" s="2">
        <v>69308</v>
      </c>
      <c r="E4822" s="2" t="s">
        <v>19</v>
      </c>
      <c r="F4822" s="2" t="str">
        <f>IF(Table3[[#This Row],[Max(s.salary)]] &gt; 'covid yearly salary'!$D$8, "T","F")</f>
        <v>F</v>
      </c>
      <c r="G4822" s="11">
        <f>Table3[[#This Row],[Max(s.salary)]]*0.045</f>
        <v>3118.8599999999997</v>
      </c>
      <c r="H4822" s="4">
        <f>Table3[[#This Row],[Max(s.salary)]]-Table3[[#This Row],[4.50%]]</f>
        <v>66189.14</v>
      </c>
      <c r="I4822" s="11">
        <f t="shared" si="75"/>
        <v>3088790.6849999968</v>
      </c>
    </row>
    <row r="4823" spans="1:9" hidden="1">
      <c r="A4823" s="2">
        <v>54632</v>
      </c>
      <c r="B4823" s="2" t="s">
        <v>378</v>
      </c>
      <c r="C4823" s="2" t="s">
        <v>278</v>
      </c>
      <c r="D4823" s="2">
        <v>69308</v>
      </c>
      <c r="E4823" s="2" t="s">
        <v>19</v>
      </c>
      <c r="F4823" s="2" t="str">
        <f>IF(Table3[[#This Row],[Max(s.salary)]] &gt; 'covid yearly salary'!$D$8, "T","F")</f>
        <v>F</v>
      </c>
      <c r="G4823" s="11">
        <f>Table3[[#This Row],[Max(s.salary)]]*0.045</f>
        <v>3118.8599999999997</v>
      </c>
      <c r="H4823" s="4">
        <f>Table3[[#This Row],[Max(s.salary)]]-Table3[[#This Row],[4.50%]]</f>
        <v>66189.14</v>
      </c>
      <c r="I4823" s="11">
        <f t="shared" si="75"/>
        <v>3085671.8249999969</v>
      </c>
    </row>
    <row r="4824" spans="1:9" hidden="1">
      <c r="A4824" s="2">
        <v>93754</v>
      </c>
      <c r="B4824" s="2" t="s">
        <v>2225</v>
      </c>
      <c r="C4824" s="2" t="s">
        <v>1018</v>
      </c>
      <c r="D4824" s="2">
        <v>56830</v>
      </c>
      <c r="E4824" s="2" t="s">
        <v>19</v>
      </c>
      <c r="F4824" s="2" t="str">
        <f>IF(Table3[[#This Row],[Max(s.salary)]] &gt; 'covid yearly salary'!$D$8, "T","F")</f>
        <v>F</v>
      </c>
      <c r="G4824" s="11">
        <f>Table3[[#This Row],[Max(s.salary)]]*0.045</f>
        <v>2557.35</v>
      </c>
      <c r="H4824" s="4">
        <f>Table3[[#This Row],[Max(s.salary)]]-Table3[[#This Row],[4.50%]]</f>
        <v>54272.65</v>
      </c>
      <c r="I4824" s="11">
        <f t="shared" si="75"/>
        <v>3082552.9649999971</v>
      </c>
    </row>
    <row r="4825" spans="1:9" hidden="1">
      <c r="A4825" s="2">
        <v>40877</v>
      </c>
      <c r="B4825" s="2" t="s">
        <v>95</v>
      </c>
      <c r="C4825" s="2" t="s">
        <v>871</v>
      </c>
      <c r="D4825" s="2">
        <v>69299</v>
      </c>
      <c r="E4825" s="2" t="s">
        <v>19</v>
      </c>
      <c r="F4825" s="2" t="str">
        <f>IF(Table3[[#This Row],[Max(s.salary)]] &gt; 'covid yearly salary'!$D$8, "T","F")</f>
        <v>F</v>
      </c>
      <c r="G4825" s="11">
        <f>Table3[[#This Row],[Max(s.salary)]]*0.045</f>
        <v>3118.4549999999999</v>
      </c>
      <c r="H4825" s="4">
        <f>Table3[[#This Row],[Max(s.salary)]]-Table3[[#This Row],[4.50%]]</f>
        <v>66180.544999999998</v>
      </c>
      <c r="I4825" s="11">
        <f t="shared" si="75"/>
        <v>3079995.614999997</v>
      </c>
    </row>
    <row r="4826" spans="1:9" hidden="1">
      <c r="A4826" s="2">
        <v>71067</v>
      </c>
      <c r="B4826" s="2" t="s">
        <v>440</v>
      </c>
      <c r="C4826" s="2" t="s">
        <v>2512</v>
      </c>
      <c r="D4826" s="2">
        <v>69294</v>
      </c>
      <c r="E4826" s="2" t="s">
        <v>19</v>
      </c>
      <c r="F4826" s="2" t="str">
        <f>IF(Table3[[#This Row],[Max(s.salary)]] &gt; 'covid yearly salary'!$D$8, "T","F")</f>
        <v>F</v>
      </c>
      <c r="G4826" s="11">
        <f>Table3[[#This Row],[Max(s.salary)]]*0.045</f>
        <v>3118.23</v>
      </c>
      <c r="H4826" s="4">
        <f>Table3[[#This Row],[Max(s.salary)]]-Table3[[#This Row],[4.50%]]</f>
        <v>66175.77</v>
      </c>
      <c r="I4826" s="11">
        <f t="shared" si="75"/>
        <v>3076877.1599999974</v>
      </c>
    </row>
    <row r="4827" spans="1:9" hidden="1">
      <c r="A4827" s="2">
        <v>87456</v>
      </c>
      <c r="B4827" s="2" t="s">
        <v>964</v>
      </c>
      <c r="C4827" s="2" t="s">
        <v>323</v>
      </c>
      <c r="D4827" s="2">
        <v>69285</v>
      </c>
      <c r="E4827" s="2" t="s">
        <v>19</v>
      </c>
      <c r="F4827" s="2" t="str">
        <f>IF(Table3[[#This Row],[Max(s.salary)]] &gt; 'covid yearly salary'!$D$8, "T","F")</f>
        <v>F</v>
      </c>
      <c r="G4827" s="11">
        <f>Table3[[#This Row],[Max(s.salary)]]*0.045</f>
        <v>3117.8249999999998</v>
      </c>
      <c r="H4827" s="4">
        <f>Table3[[#This Row],[Max(s.salary)]]-Table3[[#This Row],[4.50%]]</f>
        <v>66167.175000000003</v>
      </c>
      <c r="I4827" s="11">
        <f t="shared" si="75"/>
        <v>3073758.9299999974</v>
      </c>
    </row>
    <row r="4828" spans="1:9" hidden="1">
      <c r="A4828" s="2">
        <v>92585</v>
      </c>
      <c r="B4828" s="2" t="s">
        <v>744</v>
      </c>
      <c r="C4828" s="2" t="s">
        <v>935</v>
      </c>
      <c r="D4828" s="2">
        <v>69280</v>
      </c>
      <c r="E4828" s="2" t="s">
        <v>19</v>
      </c>
      <c r="F4828" s="2" t="str">
        <f>IF(Table3[[#This Row],[Max(s.salary)]] &gt; 'covid yearly salary'!$D$8, "T","F")</f>
        <v>F</v>
      </c>
      <c r="G4828" s="11">
        <f>Table3[[#This Row],[Max(s.salary)]]*0.045</f>
        <v>3117.6</v>
      </c>
      <c r="H4828" s="4">
        <f>Table3[[#This Row],[Max(s.salary)]]-Table3[[#This Row],[4.50%]]</f>
        <v>66162.399999999994</v>
      </c>
      <c r="I4828" s="11">
        <f t="shared" si="75"/>
        <v>3070641.1049999977</v>
      </c>
    </row>
    <row r="4829" spans="1:9" hidden="1">
      <c r="A4829" s="2">
        <v>95354</v>
      </c>
      <c r="B4829" s="2" t="s">
        <v>1005</v>
      </c>
      <c r="C4829" s="2" t="s">
        <v>411</v>
      </c>
      <c r="D4829" s="2">
        <v>69264</v>
      </c>
      <c r="E4829" s="2" t="s">
        <v>19</v>
      </c>
      <c r="F4829" s="2" t="str">
        <f>IF(Table3[[#This Row],[Max(s.salary)]] &gt; 'covid yearly salary'!$D$8, "T","F")</f>
        <v>F</v>
      </c>
      <c r="G4829" s="11">
        <f>Table3[[#This Row],[Max(s.salary)]]*0.045</f>
        <v>3116.88</v>
      </c>
      <c r="H4829" s="4">
        <f>Table3[[#This Row],[Max(s.salary)]]-Table3[[#This Row],[4.50%]]</f>
        <v>66147.12</v>
      </c>
      <c r="I4829" s="11">
        <f t="shared" si="75"/>
        <v>3067523.5049999976</v>
      </c>
    </row>
    <row r="4830" spans="1:9" hidden="1">
      <c r="A4830" s="2">
        <v>102771</v>
      </c>
      <c r="B4830" s="2" t="s">
        <v>1092</v>
      </c>
      <c r="C4830" s="2" t="s">
        <v>1908</v>
      </c>
      <c r="D4830" s="2">
        <v>69257</v>
      </c>
      <c r="E4830" s="2" t="s">
        <v>19</v>
      </c>
      <c r="F4830" s="2" t="str">
        <f>IF(Table3[[#This Row],[Max(s.salary)]] &gt; 'covid yearly salary'!$D$8, "T","F")</f>
        <v>F</v>
      </c>
      <c r="G4830" s="11">
        <f>Table3[[#This Row],[Max(s.salary)]]*0.045</f>
        <v>3116.5650000000001</v>
      </c>
      <c r="H4830" s="4">
        <f>Table3[[#This Row],[Max(s.salary)]]-Table3[[#This Row],[4.50%]]</f>
        <v>66140.434999999998</v>
      </c>
      <c r="I4830" s="11">
        <f t="shared" si="75"/>
        <v>3064406.6249999977</v>
      </c>
    </row>
    <row r="4831" spans="1:9" hidden="1">
      <c r="A4831" s="2">
        <v>90483</v>
      </c>
      <c r="B4831" s="2" t="s">
        <v>454</v>
      </c>
      <c r="C4831" s="2" t="s">
        <v>2255</v>
      </c>
      <c r="D4831" s="2">
        <v>69239</v>
      </c>
      <c r="E4831" s="2" t="s">
        <v>19</v>
      </c>
      <c r="F4831" s="2" t="str">
        <f>IF(Table3[[#This Row],[Max(s.salary)]] &gt; 'covid yearly salary'!$D$8, "T","F")</f>
        <v>F</v>
      </c>
      <c r="G4831" s="11">
        <f>Table3[[#This Row],[Max(s.salary)]]*0.045</f>
        <v>3115.7550000000001</v>
      </c>
      <c r="H4831" s="4">
        <f>Table3[[#This Row],[Max(s.salary)]]-Table3[[#This Row],[4.50%]]</f>
        <v>66123.244999999995</v>
      </c>
      <c r="I4831" s="11">
        <f t="shared" si="75"/>
        <v>3061290.0599999977</v>
      </c>
    </row>
    <row r="4832" spans="1:9" hidden="1">
      <c r="A4832" s="2">
        <v>94116</v>
      </c>
      <c r="B4832" s="2" t="s">
        <v>2335</v>
      </c>
      <c r="C4832" s="2" t="s">
        <v>2539</v>
      </c>
      <c r="D4832" s="2">
        <v>61031</v>
      </c>
      <c r="E4832" s="2" t="s">
        <v>19</v>
      </c>
      <c r="F4832" s="2" t="str">
        <f>IF(Table3[[#This Row],[Max(s.salary)]] &gt; 'covid yearly salary'!$D$8, "T","F")</f>
        <v>F</v>
      </c>
      <c r="G4832" s="11">
        <f>Table3[[#This Row],[Max(s.salary)]]*0.045</f>
        <v>2746.395</v>
      </c>
      <c r="H4832" s="4">
        <f>Table3[[#This Row],[Max(s.salary)]]-Table3[[#This Row],[4.50%]]</f>
        <v>58284.605000000003</v>
      </c>
      <c r="I4832" s="11">
        <f t="shared" si="75"/>
        <v>3058174.3049999974</v>
      </c>
    </row>
    <row r="4833" spans="1:9" hidden="1">
      <c r="A4833" s="2">
        <v>94131</v>
      </c>
      <c r="B4833" s="2" t="s">
        <v>491</v>
      </c>
      <c r="C4833" s="2" t="s">
        <v>1183</v>
      </c>
      <c r="D4833" s="2">
        <v>45782</v>
      </c>
      <c r="E4833" s="2" t="s">
        <v>19</v>
      </c>
      <c r="F4833" s="2" t="str">
        <f>IF(Table3[[#This Row],[Max(s.salary)]] &gt; 'covid yearly salary'!$D$8, "T","F")</f>
        <v>F</v>
      </c>
      <c r="G4833" s="11">
        <f>Table3[[#This Row],[Max(s.salary)]]*0.045</f>
        <v>2060.19</v>
      </c>
      <c r="H4833" s="4">
        <f>Table3[[#This Row],[Max(s.salary)]]-Table3[[#This Row],[4.50%]]</f>
        <v>43721.81</v>
      </c>
      <c r="I4833" s="11">
        <f t="shared" si="75"/>
        <v>3055427.9099999974</v>
      </c>
    </row>
    <row r="4834" spans="1:9" hidden="1">
      <c r="A4834" s="2">
        <v>48446</v>
      </c>
      <c r="B4834" s="2" t="s">
        <v>2194</v>
      </c>
      <c r="C4834" s="2" t="s">
        <v>1248</v>
      </c>
      <c r="D4834" s="2">
        <v>69230</v>
      </c>
      <c r="E4834" s="2" t="s">
        <v>19</v>
      </c>
      <c r="F4834" s="2" t="str">
        <f>IF(Table3[[#This Row],[Max(s.salary)]] &gt; 'covid yearly salary'!$D$8, "T","F")</f>
        <v>F</v>
      </c>
      <c r="G4834" s="11">
        <f>Table3[[#This Row],[Max(s.salary)]]*0.045</f>
        <v>3115.35</v>
      </c>
      <c r="H4834" s="4">
        <f>Table3[[#This Row],[Max(s.salary)]]-Table3[[#This Row],[4.50%]]</f>
        <v>66114.649999999994</v>
      </c>
      <c r="I4834" s="11">
        <f t="shared" si="75"/>
        <v>3053367.7199999969</v>
      </c>
    </row>
    <row r="4835" spans="1:9" hidden="1">
      <c r="A4835" s="2">
        <v>52805</v>
      </c>
      <c r="B4835" s="2" t="s">
        <v>2298</v>
      </c>
      <c r="C4835" s="2" t="s">
        <v>859</v>
      </c>
      <c r="D4835" s="2">
        <v>69225</v>
      </c>
      <c r="E4835" s="2" t="s">
        <v>19</v>
      </c>
      <c r="F4835" s="2" t="str">
        <f>IF(Table3[[#This Row],[Max(s.salary)]] &gt; 'covid yearly salary'!$D$8, "T","F")</f>
        <v>F</v>
      </c>
      <c r="G4835" s="11">
        <f>Table3[[#This Row],[Max(s.salary)]]*0.045</f>
        <v>3115.125</v>
      </c>
      <c r="H4835" s="4">
        <f>Table3[[#This Row],[Max(s.salary)]]-Table3[[#This Row],[4.50%]]</f>
        <v>66109.875</v>
      </c>
      <c r="I4835" s="11">
        <f t="shared" si="75"/>
        <v>3050252.3699999973</v>
      </c>
    </row>
    <row r="4836" spans="1:9" hidden="1">
      <c r="A4836" s="2">
        <v>66958</v>
      </c>
      <c r="B4836" s="2" t="s">
        <v>629</v>
      </c>
      <c r="C4836" s="2" t="s">
        <v>686</v>
      </c>
      <c r="D4836" s="2">
        <v>69207</v>
      </c>
      <c r="E4836" s="2" t="s">
        <v>19</v>
      </c>
      <c r="F4836" s="2" t="str">
        <f>IF(Table3[[#This Row],[Max(s.salary)]] &gt; 'covid yearly salary'!$D$8, "T","F")</f>
        <v>F</v>
      </c>
      <c r="G4836" s="11">
        <f>Table3[[#This Row],[Max(s.salary)]]*0.045</f>
        <v>3114.3150000000001</v>
      </c>
      <c r="H4836" s="4">
        <f>Table3[[#This Row],[Max(s.salary)]]-Table3[[#This Row],[4.50%]]</f>
        <v>66092.684999999998</v>
      </c>
      <c r="I4836" s="11">
        <f t="shared" si="75"/>
        <v>3047137.2449999973</v>
      </c>
    </row>
    <row r="4837" spans="1:9" hidden="1">
      <c r="A4837" s="2">
        <v>88178</v>
      </c>
      <c r="B4837" s="2" t="s">
        <v>2294</v>
      </c>
      <c r="C4837" s="2" t="s">
        <v>472</v>
      </c>
      <c r="D4837" s="2">
        <v>69205</v>
      </c>
      <c r="E4837" s="2" t="s">
        <v>19</v>
      </c>
      <c r="F4837" s="2" t="str">
        <f>IF(Table3[[#This Row],[Max(s.salary)]] &gt; 'covid yearly salary'!$D$8, "T","F")</f>
        <v>F</v>
      </c>
      <c r="G4837" s="11">
        <f>Table3[[#This Row],[Max(s.salary)]]*0.045</f>
        <v>3114.2249999999999</v>
      </c>
      <c r="H4837" s="4">
        <f>Table3[[#This Row],[Max(s.salary)]]-Table3[[#This Row],[4.50%]]</f>
        <v>66090.774999999994</v>
      </c>
      <c r="I4837" s="11">
        <f t="shared" si="75"/>
        <v>3044022.9299999974</v>
      </c>
    </row>
    <row r="4838" spans="1:9" hidden="1">
      <c r="A4838" s="2">
        <v>41301</v>
      </c>
      <c r="B4838" s="2" t="s">
        <v>1944</v>
      </c>
      <c r="C4838" s="2" t="s">
        <v>1055</v>
      </c>
      <c r="D4838" s="2">
        <v>69204</v>
      </c>
      <c r="E4838" s="2" t="s">
        <v>19</v>
      </c>
      <c r="F4838" s="2" t="str">
        <f>IF(Table3[[#This Row],[Max(s.salary)]] &gt; 'covid yearly salary'!$D$8, "T","F")</f>
        <v>F</v>
      </c>
      <c r="G4838" s="11">
        <f>Table3[[#This Row],[Max(s.salary)]]*0.045</f>
        <v>3114.18</v>
      </c>
      <c r="H4838" s="4">
        <f>Table3[[#This Row],[Max(s.salary)]]-Table3[[#This Row],[4.50%]]</f>
        <v>66089.820000000007</v>
      </c>
      <c r="I4838" s="11">
        <f t="shared" si="75"/>
        <v>3040908.7049999973</v>
      </c>
    </row>
    <row r="4839" spans="1:9" hidden="1">
      <c r="A4839" s="2">
        <v>94180</v>
      </c>
      <c r="B4839" s="2" t="s">
        <v>1675</v>
      </c>
      <c r="C4839" s="2" t="s">
        <v>1129</v>
      </c>
      <c r="D4839" s="2">
        <v>61946</v>
      </c>
      <c r="E4839" s="2" t="s">
        <v>19</v>
      </c>
      <c r="F4839" s="2" t="str">
        <f>IF(Table3[[#This Row],[Max(s.salary)]] &gt; 'covid yearly salary'!$D$8, "T","F")</f>
        <v>F</v>
      </c>
      <c r="G4839" s="11">
        <f>Table3[[#This Row],[Max(s.salary)]]*0.045</f>
        <v>2787.5699999999997</v>
      </c>
      <c r="H4839" s="4">
        <f>Table3[[#This Row],[Max(s.salary)]]-Table3[[#This Row],[4.50%]]</f>
        <v>59158.43</v>
      </c>
      <c r="I4839" s="11">
        <f t="shared" si="75"/>
        <v>3037794.5249999971</v>
      </c>
    </row>
    <row r="4840" spans="1:9" hidden="1">
      <c r="A4840" s="2">
        <v>97670</v>
      </c>
      <c r="B4840" s="2" t="s">
        <v>517</v>
      </c>
      <c r="C4840" s="2" t="s">
        <v>1199</v>
      </c>
      <c r="D4840" s="2">
        <v>69194</v>
      </c>
      <c r="E4840" s="2" t="s">
        <v>19</v>
      </c>
      <c r="F4840" s="2" t="str">
        <f>IF(Table3[[#This Row],[Max(s.salary)]] &gt; 'covid yearly salary'!$D$8, "T","F")</f>
        <v>F</v>
      </c>
      <c r="G4840" s="11">
        <f>Table3[[#This Row],[Max(s.salary)]]*0.045</f>
        <v>3113.73</v>
      </c>
      <c r="H4840" s="4">
        <f>Table3[[#This Row],[Max(s.salary)]]-Table3[[#This Row],[4.50%]]</f>
        <v>66080.27</v>
      </c>
      <c r="I4840" s="11">
        <f t="shared" si="75"/>
        <v>3035006.9549999973</v>
      </c>
    </row>
    <row r="4841" spans="1:9" hidden="1">
      <c r="A4841" s="2">
        <v>30041</v>
      </c>
      <c r="B4841" s="2" t="s">
        <v>2390</v>
      </c>
      <c r="C4841" s="2" t="s">
        <v>297</v>
      </c>
      <c r="D4841" s="2">
        <v>69193</v>
      </c>
      <c r="E4841" s="2" t="s">
        <v>19</v>
      </c>
      <c r="F4841" s="2" t="str">
        <f>IF(Table3[[#This Row],[Max(s.salary)]] &gt; 'covid yearly salary'!$D$8, "T","F")</f>
        <v>F</v>
      </c>
      <c r="G4841" s="11">
        <f>Table3[[#This Row],[Max(s.salary)]]*0.045</f>
        <v>3113.6849999999999</v>
      </c>
      <c r="H4841" s="4">
        <f>Table3[[#This Row],[Max(s.salary)]]-Table3[[#This Row],[4.50%]]</f>
        <v>66079.315000000002</v>
      </c>
      <c r="I4841" s="11">
        <f t="shared" si="75"/>
        <v>3031893.2249999978</v>
      </c>
    </row>
    <row r="4842" spans="1:9" hidden="1">
      <c r="A4842" s="2">
        <v>94609</v>
      </c>
      <c r="B4842" s="2" t="s">
        <v>1475</v>
      </c>
      <c r="C4842" s="2" t="s">
        <v>2762</v>
      </c>
      <c r="D4842" s="2">
        <v>69189</v>
      </c>
      <c r="E4842" s="2" t="s">
        <v>19</v>
      </c>
      <c r="F4842" s="2" t="str">
        <f>IF(Table3[[#This Row],[Max(s.salary)]] &gt; 'covid yearly salary'!$D$8, "T","F")</f>
        <v>F</v>
      </c>
      <c r="G4842" s="11">
        <f>Table3[[#This Row],[Max(s.salary)]]*0.045</f>
        <v>3113.5050000000001</v>
      </c>
      <c r="H4842" s="4">
        <f>Table3[[#This Row],[Max(s.salary)]]-Table3[[#This Row],[4.50%]]</f>
        <v>66075.494999999995</v>
      </c>
      <c r="I4842" s="11">
        <f t="shared" si="75"/>
        <v>3028779.5399999982</v>
      </c>
    </row>
    <row r="4843" spans="1:9" hidden="1">
      <c r="A4843" s="2">
        <v>86066</v>
      </c>
      <c r="B4843" s="2" t="s">
        <v>1381</v>
      </c>
      <c r="C4843" s="2" t="s">
        <v>1121</v>
      </c>
      <c r="D4843" s="2">
        <v>69182</v>
      </c>
      <c r="E4843" s="2" t="s">
        <v>19</v>
      </c>
      <c r="F4843" s="2" t="str">
        <f>IF(Table3[[#This Row],[Max(s.salary)]] &gt; 'covid yearly salary'!$D$8, "T","F")</f>
        <v>F</v>
      </c>
      <c r="G4843" s="11">
        <f>Table3[[#This Row],[Max(s.salary)]]*0.045</f>
        <v>3113.19</v>
      </c>
      <c r="H4843" s="4">
        <f>Table3[[#This Row],[Max(s.salary)]]-Table3[[#This Row],[4.50%]]</f>
        <v>66068.81</v>
      </c>
      <c r="I4843" s="11">
        <f t="shared" si="75"/>
        <v>3025666.0349999983</v>
      </c>
    </row>
    <row r="4844" spans="1:9" hidden="1">
      <c r="A4844" s="2">
        <v>12983</v>
      </c>
      <c r="B4844" s="2" t="s">
        <v>1874</v>
      </c>
      <c r="C4844" s="2" t="s">
        <v>2204</v>
      </c>
      <c r="D4844" s="2">
        <v>69175</v>
      </c>
      <c r="E4844" s="2" t="s">
        <v>19</v>
      </c>
      <c r="F4844" s="2" t="str">
        <f>IF(Table3[[#This Row],[Max(s.salary)]] &gt; 'covid yearly salary'!$D$8, "T","F")</f>
        <v>F</v>
      </c>
      <c r="G4844" s="11">
        <f>Table3[[#This Row],[Max(s.salary)]]*0.045</f>
        <v>3112.875</v>
      </c>
      <c r="H4844" s="4">
        <f>Table3[[#This Row],[Max(s.salary)]]-Table3[[#This Row],[4.50%]]</f>
        <v>66062.125</v>
      </c>
      <c r="I4844" s="11">
        <f t="shared" si="75"/>
        <v>3022552.8449999979</v>
      </c>
    </row>
    <row r="4845" spans="1:9" hidden="1">
      <c r="A4845" s="2">
        <v>50647</v>
      </c>
      <c r="B4845" s="2" t="s">
        <v>940</v>
      </c>
      <c r="C4845" s="2" t="s">
        <v>1458</v>
      </c>
      <c r="D4845" s="2">
        <v>69152</v>
      </c>
      <c r="E4845" s="2" t="s">
        <v>19</v>
      </c>
      <c r="F4845" s="2" t="str">
        <f>IF(Table3[[#This Row],[Max(s.salary)]] &gt; 'covid yearly salary'!$D$8, "T","F")</f>
        <v>F</v>
      </c>
      <c r="G4845" s="11">
        <f>Table3[[#This Row],[Max(s.salary)]]*0.045</f>
        <v>3111.8399999999997</v>
      </c>
      <c r="H4845" s="4">
        <f>Table3[[#This Row],[Max(s.salary)]]-Table3[[#This Row],[4.50%]]</f>
        <v>66040.160000000003</v>
      </c>
      <c r="I4845" s="11">
        <f t="shared" si="75"/>
        <v>3019439.9699999979</v>
      </c>
    </row>
    <row r="4846" spans="1:9" hidden="1">
      <c r="A4846" s="2">
        <v>94317</v>
      </c>
      <c r="B4846" s="2" t="s">
        <v>1337</v>
      </c>
      <c r="C4846" s="2" t="s">
        <v>634</v>
      </c>
      <c r="D4846" s="2">
        <v>61162</v>
      </c>
      <c r="E4846" s="2" t="s">
        <v>19</v>
      </c>
      <c r="F4846" s="2" t="str">
        <f>IF(Table3[[#This Row],[Max(s.salary)]] &gt; 'covid yearly salary'!$D$8, "T","F")</f>
        <v>F</v>
      </c>
      <c r="G4846" s="11">
        <f>Table3[[#This Row],[Max(s.salary)]]*0.045</f>
        <v>2752.29</v>
      </c>
      <c r="H4846" s="4">
        <f>Table3[[#This Row],[Max(s.salary)]]-Table3[[#This Row],[4.50%]]</f>
        <v>58409.71</v>
      </c>
      <c r="I4846" s="11">
        <f t="shared" si="75"/>
        <v>3016328.129999998</v>
      </c>
    </row>
    <row r="4847" spans="1:9" hidden="1">
      <c r="A4847" s="2">
        <v>94345</v>
      </c>
      <c r="B4847" s="2" t="s">
        <v>2703</v>
      </c>
      <c r="C4847" s="2" t="s">
        <v>1614</v>
      </c>
      <c r="D4847" s="2">
        <v>46150</v>
      </c>
      <c r="E4847" s="2" t="s">
        <v>19</v>
      </c>
      <c r="F4847" s="2" t="str">
        <f>IF(Table3[[#This Row],[Max(s.salary)]] &gt; 'covid yearly salary'!$D$8, "T","F")</f>
        <v>F</v>
      </c>
      <c r="G4847" s="11">
        <f>Table3[[#This Row],[Max(s.salary)]]*0.045</f>
        <v>2076.75</v>
      </c>
      <c r="H4847" s="4">
        <f>Table3[[#This Row],[Max(s.salary)]]-Table3[[#This Row],[4.50%]]</f>
        <v>44073.25</v>
      </c>
      <c r="I4847" s="11">
        <f t="shared" si="75"/>
        <v>3013575.839999998</v>
      </c>
    </row>
    <row r="4848" spans="1:9" hidden="1">
      <c r="A4848" s="2">
        <v>88590</v>
      </c>
      <c r="B4848" s="2" t="s">
        <v>1987</v>
      </c>
      <c r="C4848" s="2" t="s">
        <v>900</v>
      </c>
      <c r="D4848" s="2">
        <v>69150</v>
      </c>
      <c r="E4848" s="2" t="s">
        <v>19</v>
      </c>
      <c r="F4848" s="2" t="str">
        <f>IF(Table3[[#This Row],[Max(s.salary)]] &gt; 'covid yearly salary'!$D$8, "T","F")</f>
        <v>F</v>
      </c>
      <c r="G4848" s="11">
        <f>Table3[[#This Row],[Max(s.salary)]]*0.045</f>
        <v>3111.75</v>
      </c>
      <c r="H4848" s="4">
        <f>Table3[[#This Row],[Max(s.salary)]]-Table3[[#This Row],[4.50%]]</f>
        <v>66038.25</v>
      </c>
      <c r="I4848" s="11">
        <f t="shared" si="75"/>
        <v>3011499.089999998</v>
      </c>
    </row>
    <row r="4849" spans="1:9" hidden="1">
      <c r="A4849" s="2">
        <v>51856</v>
      </c>
      <c r="B4849" s="2" t="s">
        <v>1463</v>
      </c>
      <c r="C4849" s="2" t="s">
        <v>409</v>
      </c>
      <c r="D4849" s="2">
        <v>69146</v>
      </c>
      <c r="E4849" s="2" t="s">
        <v>19</v>
      </c>
      <c r="F4849" s="2" t="str">
        <f>IF(Table3[[#This Row],[Max(s.salary)]] &gt; 'covid yearly salary'!$D$8, "T","F")</f>
        <v>F</v>
      </c>
      <c r="G4849" s="11">
        <f>Table3[[#This Row],[Max(s.salary)]]*0.045</f>
        <v>3111.5699999999997</v>
      </c>
      <c r="H4849" s="4">
        <f>Table3[[#This Row],[Max(s.salary)]]-Table3[[#This Row],[4.50%]]</f>
        <v>66034.429999999993</v>
      </c>
      <c r="I4849" s="11">
        <f t="shared" si="75"/>
        <v>3008387.3399999985</v>
      </c>
    </row>
    <row r="4850" spans="1:9" hidden="1">
      <c r="A4850" s="2">
        <v>23056</v>
      </c>
      <c r="B4850" s="2" t="s">
        <v>2763</v>
      </c>
      <c r="C4850" s="2" t="s">
        <v>755</v>
      </c>
      <c r="D4850" s="2">
        <v>69142</v>
      </c>
      <c r="E4850" s="2" t="s">
        <v>19</v>
      </c>
      <c r="F4850" s="2" t="str">
        <f>IF(Table3[[#This Row],[Max(s.salary)]] &gt; 'covid yearly salary'!$D$8, "T","F")</f>
        <v>F</v>
      </c>
      <c r="G4850" s="11">
        <f>Table3[[#This Row],[Max(s.salary)]]*0.045</f>
        <v>3111.39</v>
      </c>
      <c r="H4850" s="4">
        <f>Table3[[#This Row],[Max(s.salary)]]-Table3[[#This Row],[4.50%]]</f>
        <v>66030.61</v>
      </c>
      <c r="I4850" s="11">
        <f t="shared" si="75"/>
        <v>3005275.7699999982</v>
      </c>
    </row>
    <row r="4851" spans="1:9" hidden="1">
      <c r="A4851" s="2">
        <v>64815</v>
      </c>
      <c r="B4851" s="2" t="s">
        <v>173</v>
      </c>
      <c r="C4851" s="2" t="s">
        <v>713</v>
      </c>
      <c r="D4851" s="2">
        <v>69136</v>
      </c>
      <c r="E4851" s="2" t="s">
        <v>19</v>
      </c>
      <c r="F4851" s="2" t="str">
        <f>IF(Table3[[#This Row],[Max(s.salary)]] &gt; 'covid yearly salary'!$D$8, "T","F")</f>
        <v>F</v>
      </c>
      <c r="G4851" s="11">
        <f>Table3[[#This Row],[Max(s.salary)]]*0.045</f>
        <v>3111.12</v>
      </c>
      <c r="H4851" s="4">
        <f>Table3[[#This Row],[Max(s.salary)]]-Table3[[#This Row],[4.50%]]</f>
        <v>66024.88</v>
      </c>
      <c r="I4851" s="11">
        <f t="shared" si="75"/>
        <v>3002164.379999998</v>
      </c>
    </row>
    <row r="4852" spans="1:9" hidden="1">
      <c r="A4852" s="2">
        <v>103402</v>
      </c>
      <c r="B4852" s="2" t="s">
        <v>2478</v>
      </c>
      <c r="C4852" s="2" t="s">
        <v>902</v>
      </c>
      <c r="D4852" s="2">
        <v>69123</v>
      </c>
      <c r="E4852" s="2" t="s">
        <v>19</v>
      </c>
      <c r="F4852" s="2" t="str">
        <f>IF(Table3[[#This Row],[Max(s.salary)]] &gt; 'covid yearly salary'!$D$8, "T","F")</f>
        <v>F</v>
      </c>
      <c r="G4852" s="11">
        <f>Table3[[#This Row],[Max(s.salary)]]*0.045</f>
        <v>3110.5349999999999</v>
      </c>
      <c r="H4852" s="4">
        <f>Table3[[#This Row],[Max(s.salary)]]-Table3[[#This Row],[4.50%]]</f>
        <v>66012.464999999997</v>
      </c>
      <c r="I4852" s="11">
        <f t="shared" si="75"/>
        <v>2999053.2599999979</v>
      </c>
    </row>
    <row r="4853" spans="1:9" hidden="1">
      <c r="A4853" s="2">
        <v>39147</v>
      </c>
      <c r="B4853" s="2" t="s">
        <v>1381</v>
      </c>
      <c r="C4853" s="2" t="s">
        <v>1864</v>
      </c>
      <c r="D4853" s="2">
        <v>69111</v>
      </c>
      <c r="E4853" s="2" t="s">
        <v>19</v>
      </c>
      <c r="F4853" s="2" t="str">
        <f>IF(Table3[[#This Row],[Max(s.salary)]] &gt; 'covid yearly salary'!$D$8, "T","F")</f>
        <v>F</v>
      </c>
      <c r="G4853" s="11">
        <f>Table3[[#This Row],[Max(s.salary)]]*0.045</f>
        <v>3109.9949999999999</v>
      </c>
      <c r="H4853" s="4">
        <f>Table3[[#This Row],[Max(s.salary)]]-Table3[[#This Row],[4.50%]]</f>
        <v>66001.005000000005</v>
      </c>
      <c r="I4853" s="11">
        <f t="shared" si="75"/>
        <v>2995942.7249999978</v>
      </c>
    </row>
    <row r="4854" spans="1:9" hidden="1">
      <c r="A4854" s="2">
        <v>77333</v>
      </c>
      <c r="B4854" s="2" t="s">
        <v>2730</v>
      </c>
      <c r="C4854" s="2" t="s">
        <v>935</v>
      </c>
      <c r="D4854" s="2">
        <v>69088</v>
      </c>
      <c r="E4854" s="2" t="s">
        <v>19</v>
      </c>
      <c r="F4854" s="2" t="str">
        <f>IF(Table3[[#This Row],[Max(s.salary)]] &gt; 'covid yearly salary'!$D$8, "T","F")</f>
        <v>F</v>
      </c>
      <c r="G4854" s="11">
        <f>Table3[[#This Row],[Max(s.salary)]]*0.045</f>
        <v>3108.96</v>
      </c>
      <c r="H4854" s="4">
        <f>Table3[[#This Row],[Max(s.salary)]]-Table3[[#This Row],[4.50%]]</f>
        <v>65979.039999999994</v>
      </c>
      <c r="I4854" s="11">
        <f t="shared" si="75"/>
        <v>2992832.7299999981</v>
      </c>
    </row>
    <row r="4855" spans="1:9" hidden="1">
      <c r="A4855" s="2">
        <v>104356</v>
      </c>
      <c r="B4855" s="2" t="s">
        <v>1340</v>
      </c>
      <c r="C4855" s="2" t="s">
        <v>2121</v>
      </c>
      <c r="D4855" s="2">
        <v>69079</v>
      </c>
      <c r="E4855" s="2" t="s">
        <v>19</v>
      </c>
      <c r="F4855" s="2" t="str">
        <f>IF(Table3[[#This Row],[Max(s.salary)]] &gt; 'covid yearly salary'!$D$8, "T","F")</f>
        <v>F</v>
      </c>
      <c r="G4855" s="11">
        <f>Table3[[#This Row],[Max(s.salary)]]*0.045</f>
        <v>3108.5549999999998</v>
      </c>
      <c r="H4855" s="4">
        <f>Table3[[#This Row],[Max(s.salary)]]-Table3[[#This Row],[4.50%]]</f>
        <v>65970.445000000007</v>
      </c>
      <c r="I4855" s="11">
        <f t="shared" si="75"/>
        <v>2989723.7699999982</v>
      </c>
    </row>
    <row r="4856" spans="1:9" hidden="1">
      <c r="A4856" s="2">
        <v>65401</v>
      </c>
      <c r="B4856" s="2" t="s">
        <v>2703</v>
      </c>
      <c r="C4856" s="2" t="s">
        <v>848</v>
      </c>
      <c r="D4856" s="2">
        <v>69074</v>
      </c>
      <c r="E4856" s="2" t="s">
        <v>19</v>
      </c>
      <c r="F4856" s="2" t="str">
        <f>IF(Table3[[#This Row],[Max(s.salary)]] &gt; 'covid yearly salary'!$D$8, "T","F")</f>
        <v>F</v>
      </c>
      <c r="G4856" s="11">
        <f>Table3[[#This Row],[Max(s.salary)]]*0.045</f>
        <v>3108.33</v>
      </c>
      <c r="H4856" s="4">
        <f>Table3[[#This Row],[Max(s.salary)]]-Table3[[#This Row],[4.50%]]</f>
        <v>65965.67</v>
      </c>
      <c r="I4856" s="11">
        <f t="shared" si="75"/>
        <v>2986615.2149999975</v>
      </c>
    </row>
    <row r="4857" spans="1:9" hidden="1">
      <c r="A4857" s="2">
        <v>13595</v>
      </c>
      <c r="B4857" s="2" t="s">
        <v>1414</v>
      </c>
      <c r="C4857" s="2" t="s">
        <v>423</v>
      </c>
      <c r="D4857" s="2">
        <v>69061</v>
      </c>
      <c r="E4857" s="2" t="s">
        <v>19</v>
      </c>
      <c r="F4857" s="2" t="str">
        <f>IF(Table3[[#This Row],[Max(s.salary)]] &gt; 'covid yearly salary'!$D$8, "T","F")</f>
        <v>F</v>
      </c>
      <c r="G4857" s="11">
        <f>Table3[[#This Row],[Max(s.salary)]]*0.045</f>
        <v>3107.7449999999999</v>
      </c>
      <c r="H4857" s="4">
        <f>Table3[[#This Row],[Max(s.salary)]]-Table3[[#This Row],[4.50%]]</f>
        <v>65953.255000000005</v>
      </c>
      <c r="I4857" s="11">
        <f t="shared" si="75"/>
        <v>2983506.8849999974</v>
      </c>
    </row>
    <row r="4858" spans="1:9" hidden="1">
      <c r="A4858" s="2">
        <v>48218</v>
      </c>
      <c r="B4858" s="2" t="s">
        <v>1233</v>
      </c>
      <c r="C4858" s="2" t="s">
        <v>2162</v>
      </c>
      <c r="D4858" s="2">
        <v>69048</v>
      </c>
      <c r="E4858" s="2" t="s">
        <v>19</v>
      </c>
      <c r="F4858" s="2" t="str">
        <f>IF(Table3[[#This Row],[Max(s.salary)]] &gt; 'covid yearly salary'!$D$8, "T","F")</f>
        <v>F</v>
      </c>
      <c r="G4858" s="11">
        <f>Table3[[#This Row],[Max(s.salary)]]*0.045</f>
        <v>3107.16</v>
      </c>
      <c r="H4858" s="4">
        <f>Table3[[#This Row],[Max(s.salary)]]-Table3[[#This Row],[4.50%]]</f>
        <v>65940.84</v>
      </c>
      <c r="I4858" s="11">
        <f t="shared" si="75"/>
        <v>2980399.1399999978</v>
      </c>
    </row>
    <row r="4859" spans="1:9" hidden="1">
      <c r="A4859" s="2">
        <v>39171</v>
      </c>
      <c r="B4859" s="2" t="s">
        <v>1600</v>
      </c>
      <c r="C4859" s="2" t="s">
        <v>2690</v>
      </c>
      <c r="D4859" s="2">
        <v>69042</v>
      </c>
      <c r="E4859" s="2" t="s">
        <v>19</v>
      </c>
      <c r="F4859" s="2" t="str">
        <f>IF(Table3[[#This Row],[Max(s.salary)]] &gt; 'covid yearly salary'!$D$8, "T","F")</f>
        <v>F</v>
      </c>
      <c r="G4859" s="11">
        <f>Table3[[#This Row],[Max(s.salary)]]*0.045</f>
        <v>3106.89</v>
      </c>
      <c r="H4859" s="4">
        <f>Table3[[#This Row],[Max(s.salary)]]-Table3[[#This Row],[4.50%]]</f>
        <v>65935.11</v>
      </c>
      <c r="I4859" s="11">
        <f t="shared" si="75"/>
        <v>2977291.9799999972</v>
      </c>
    </row>
    <row r="4860" spans="1:9" hidden="1">
      <c r="A4860" s="2">
        <v>10220</v>
      </c>
      <c r="B4860" s="2" t="s">
        <v>1206</v>
      </c>
      <c r="C4860" s="2" t="s">
        <v>2063</v>
      </c>
      <c r="D4860" s="2">
        <v>69036</v>
      </c>
      <c r="E4860" s="2" t="s">
        <v>19</v>
      </c>
      <c r="F4860" s="2" t="str">
        <f>IF(Table3[[#This Row],[Max(s.salary)]] &gt; 'covid yearly salary'!$D$8, "T","F")</f>
        <v>F</v>
      </c>
      <c r="G4860" s="11">
        <f>Table3[[#This Row],[Max(s.salary)]]*0.045</f>
        <v>3106.62</v>
      </c>
      <c r="H4860" s="4">
        <f>Table3[[#This Row],[Max(s.salary)]]-Table3[[#This Row],[4.50%]]</f>
        <v>65929.38</v>
      </c>
      <c r="I4860" s="11">
        <f t="shared" si="75"/>
        <v>2974185.0899999971</v>
      </c>
    </row>
    <row r="4861" spans="1:9" hidden="1">
      <c r="A4861" s="2">
        <v>71044</v>
      </c>
      <c r="B4861" s="2" t="s">
        <v>1808</v>
      </c>
      <c r="C4861" s="2" t="s">
        <v>1028</v>
      </c>
      <c r="D4861" s="2">
        <v>69035</v>
      </c>
      <c r="E4861" s="2" t="s">
        <v>19</v>
      </c>
      <c r="F4861" s="2" t="str">
        <f>IF(Table3[[#This Row],[Max(s.salary)]] &gt; 'covid yearly salary'!$D$8, "T","F")</f>
        <v>F</v>
      </c>
      <c r="G4861" s="11">
        <f>Table3[[#This Row],[Max(s.salary)]]*0.045</f>
        <v>3106.5749999999998</v>
      </c>
      <c r="H4861" s="4">
        <f>Table3[[#This Row],[Max(s.salary)]]-Table3[[#This Row],[4.50%]]</f>
        <v>65928.425000000003</v>
      </c>
      <c r="I4861" s="11">
        <f t="shared" si="75"/>
        <v>2971078.4699999974</v>
      </c>
    </row>
    <row r="4862" spans="1:9" hidden="1">
      <c r="A4862" s="2">
        <v>94583</v>
      </c>
      <c r="B4862" s="2" t="s">
        <v>2296</v>
      </c>
      <c r="C4862" s="2" t="s">
        <v>350</v>
      </c>
      <c r="D4862" s="2">
        <v>59079</v>
      </c>
      <c r="E4862" s="2" t="s">
        <v>19</v>
      </c>
      <c r="F4862" s="2" t="str">
        <f>IF(Table3[[#This Row],[Max(s.salary)]] &gt; 'covid yearly salary'!$D$8, "T","F")</f>
        <v>F</v>
      </c>
      <c r="G4862" s="11">
        <f>Table3[[#This Row],[Max(s.salary)]]*0.045</f>
        <v>2658.5549999999998</v>
      </c>
      <c r="H4862" s="4">
        <f>Table3[[#This Row],[Max(s.salary)]]-Table3[[#This Row],[4.50%]]</f>
        <v>56420.445</v>
      </c>
      <c r="I4862" s="11">
        <f t="shared" si="75"/>
        <v>2967971.8949999972</v>
      </c>
    </row>
    <row r="4863" spans="1:9" hidden="1">
      <c r="A4863" s="2">
        <v>43158</v>
      </c>
      <c r="B4863" s="2" t="s">
        <v>1123</v>
      </c>
      <c r="C4863" s="2" t="s">
        <v>1855</v>
      </c>
      <c r="D4863" s="2">
        <v>69027</v>
      </c>
      <c r="E4863" s="2" t="s">
        <v>19</v>
      </c>
      <c r="F4863" s="2" t="str">
        <f>IF(Table3[[#This Row],[Max(s.salary)]] &gt; 'covid yearly salary'!$D$8, "T","F")</f>
        <v>F</v>
      </c>
      <c r="G4863" s="11">
        <f>Table3[[#This Row],[Max(s.salary)]]*0.045</f>
        <v>3106.2149999999997</v>
      </c>
      <c r="H4863" s="4">
        <f>Table3[[#This Row],[Max(s.salary)]]-Table3[[#This Row],[4.50%]]</f>
        <v>65920.785000000003</v>
      </c>
      <c r="I4863" s="11">
        <f t="shared" si="75"/>
        <v>2965313.3399999971</v>
      </c>
    </row>
    <row r="4864" spans="1:9" hidden="1">
      <c r="A4864" s="2">
        <v>65755</v>
      </c>
      <c r="B4864" s="2" t="s">
        <v>2083</v>
      </c>
      <c r="C4864" s="2" t="s">
        <v>1553</v>
      </c>
      <c r="D4864" s="2">
        <v>69025</v>
      </c>
      <c r="E4864" s="2" t="s">
        <v>19</v>
      </c>
      <c r="F4864" s="2" t="str">
        <f>IF(Table3[[#This Row],[Max(s.salary)]] &gt; 'covid yearly salary'!$D$8, "T","F")</f>
        <v>F</v>
      </c>
      <c r="G4864" s="11">
        <f>Table3[[#This Row],[Max(s.salary)]]*0.045</f>
        <v>3106.125</v>
      </c>
      <c r="H4864" s="4">
        <f>Table3[[#This Row],[Max(s.salary)]]-Table3[[#This Row],[4.50%]]</f>
        <v>65918.875</v>
      </c>
      <c r="I4864" s="11">
        <f t="shared" si="75"/>
        <v>2962207.1249999972</v>
      </c>
    </row>
    <row r="4865" spans="1:9" hidden="1">
      <c r="A4865" s="2">
        <v>16048</v>
      </c>
      <c r="B4865" s="2" t="s">
        <v>2764</v>
      </c>
      <c r="C4865" s="2" t="s">
        <v>1064</v>
      </c>
      <c r="D4865" s="2">
        <v>69024</v>
      </c>
      <c r="E4865" s="2" t="s">
        <v>19</v>
      </c>
      <c r="F4865" s="2" t="str">
        <f>IF(Table3[[#This Row],[Max(s.salary)]] &gt; 'covid yearly salary'!$D$8, "T","F")</f>
        <v>F</v>
      </c>
      <c r="G4865" s="11">
        <f>Table3[[#This Row],[Max(s.salary)]]*0.045</f>
        <v>3106.08</v>
      </c>
      <c r="H4865" s="4">
        <f>Table3[[#This Row],[Max(s.salary)]]-Table3[[#This Row],[4.50%]]</f>
        <v>65917.919999999998</v>
      </c>
      <c r="I4865" s="11">
        <f t="shared" si="75"/>
        <v>2959100.9999999972</v>
      </c>
    </row>
    <row r="4866" spans="1:9" hidden="1">
      <c r="A4866" s="2">
        <v>54547</v>
      </c>
      <c r="B4866" s="2" t="s">
        <v>2765</v>
      </c>
      <c r="C4866" s="2" t="s">
        <v>441</v>
      </c>
      <c r="D4866" s="2">
        <v>69019</v>
      </c>
      <c r="E4866" s="2" t="s">
        <v>19</v>
      </c>
      <c r="F4866" s="2" t="str">
        <f>IF(Table3[[#This Row],[Max(s.salary)]] &gt; 'covid yearly salary'!$D$8, "T","F")</f>
        <v>F</v>
      </c>
      <c r="G4866" s="11">
        <f>Table3[[#This Row],[Max(s.salary)]]*0.045</f>
        <v>3105.855</v>
      </c>
      <c r="H4866" s="4">
        <f>Table3[[#This Row],[Max(s.salary)]]-Table3[[#This Row],[4.50%]]</f>
        <v>65913.145000000004</v>
      </c>
      <c r="I4866" s="11">
        <f t="shared" ref="I4866:I4929" si="76">SUM(G4866:G9084)</f>
        <v>2955994.9199999971</v>
      </c>
    </row>
    <row r="4867" spans="1:9" hidden="1">
      <c r="A4867" s="2">
        <v>91733</v>
      </c>
      <c r="B4867" s="2" t="s">
        <v>1173</v>
      </c>
      <c r="C4867" s="2" t="s">
        <v>291</v>
      </c>
      <c r="D4867" s="2">
        <v>69016</v>
      </c>
      <c r="E4867" s="2" t="s">
        <v>19</v>
      </c>
      <c r="F4867" s="2" t="str">
        <f>IF(Table3[[#This Row],[Max(s.salary)]] &gt; 'covid yearly salary'!$D$8, "T","F")</f>
        <v>F</v>
      </c>
      <c r="G4867" s="11">
        <f>Table3[[#This Row],[Max(s.salary)]]*0.045</f>
        <v>3105.72</v>
      </c>
      <c r="H4867" s="4">
        <f>Table3[[#This Row],[Max(s.salary)]]-Table3[[#This Row],[4.50%]]</f>
        <v>65910.28</v>
      </c>
      <c r="I4867" s="11">
        <f t="shared" si="76"/>
        <v>2952889.0649999972</v>
      </c>
    </row>
    <row r="4868" spans="1:9" hidden="1">
      <c r="A4868" s="2">
        <v>94668</v>
      </c>
      <c r="B4868" s="2" t="s">
        <v>2425</v>
      </c>
      <c r="C4868" s="2" t="s">
        <v>962</v>
      </c>
      <c r="D4868" s="2">
        <v>62106</v>
      </c>
      <c r="E4868" s="2" t="s">
        <v>19</v>
      </c>
      <c r="F4868" s="2" t="str">
        <f>IF(Table3[[#This Row],[Max(s.salary)]] &gt; 'covid yearly salary'!$D$8, "T","F")</f>
        <v>F</v>
      </c>
      <c r="G4868" s="11">
        <f>Table3[[#This Row],[Max(s.salary)]]*0.045</f>
        <v>2794.77</v>
      </c>
      <c r="H4868" s="4">
        <f>Table3[[#This Row],[Max(s.salary)]]-Table3[[#This Row],[4.50%]]</f>
        <v>59311.23</v>
      </c>
      <c r="I4868" s="11">
        <f t="shared" si="76"/>
        <v>2949783.3449999969</v>
      </c>
    </row>
    <row r="4869" spans="1:9" hidden="1">
      <c r="A4869" s="2">
        <v>21507</v>
      </c>
      <c r="B4869" s="2" t="s">
        <v>1617</v>
      </c>
      <c r="C4869" s="2" t="s">
        <v>533</v>
      </c>
      <c r="D4869" s="2">
        <v>69004</v>
      </c>
      <c r="E4869" s="2" t="s">
        <v>19</v>
      </c>
      <c r="F4869" s="2" t="str">
        <f>IF(Table3[[#This Row],[Max(s.salary)]] &gt; 'covid yearly salary'!$D$8, "T","F")</f>
        <v>F</v>
      </c>
      <c r="G4869" s="11">
        <f>Table3[[#This Row],[Max(s.salary)]]*0.045</f>
        <v>3105.18</v>
      </c>
      <c r="H4869" s="4">
        <f>Table3[[#This Row],[Max(s.salary)]]-Table3[[#This Row],[4.50%]]</f>
        <v>65898.820000000007</v>
      </c>
      <c r="I4869" s="11">
        <f t="shared" si="76"/>
        <v>2946988.5749999965</v>
      </c>
    </row>
    <row r="4870" spans="1:9" hidden="1">
      <c r="A4870" s="2">
        <v>17783</v>
      </c>
      <c r="B4870" s="2" t="s">
        <v>2086</v>
      </c>
      <c r="C4870" s="2" t="s">
        <v>2110</v>
      </c>
      <c r="D4870" s="2">
        <v>68998</v>
      </c>
      <c r="E4870" s="2" t="s">
        <v>19</v>
      </c>
      <c r="F4870" s="2" t="str">
        <f>IF(Table3[[#This Row],[Max(s.salary)]] &gt; 'covid yearly salary'!$D$8, "T","F")</f>
        <v>F</v>
      </c>
      <c r="G4870" s="11">
        <f>Table3[[#This Row],[Max(s.salary)]]*0.045</f>
        <v>3104.91</v>
      </c>
      <c r="H4870" s="4">
        <f>Table3[[#This Row],[Max(s.salary)]]-Table3[[#This Row],[4.50%]]</f>
        <v>65893.09</v>
      </c>
      <c r="I4870" s="11">
        <f t="shared" si="76"/>
        <v>2943883.3949999968</v>
      </c>
    </row>
    <row r="4871" spans="1:9" hidden="1">
      <c r="A4871" s="2">
        <v>36280</v>
      </c>
      <c r="B4871" s="2" t="s">
        <v>1773</v>
      </c>
      <c r="C4871" s="2" t="s">
        <v>2424</v>
      </c>
      <c r="D4871" s="2">
        <v>68996</v>
      </c>
      <c r="E4871" s="2" t="s">
        <v>19</v>
      </c>
      <c r="F4871" s="2" t="str">
        <f>IF(Table3[[#This Row],[Max(s.salary)]] &gt; 'covid yearly salary'!$D$8, "T","F")</f>
        <v>F</v>
      </c>
      <c r="G4871" s="11">
        <f>Table3[[#This Row],[Max(s.salary)]]*0.045</f>
        <v>3104.8199999999997</v>
      </c>
      <c r="H4871" s="4">
        <f>Table3[[#This Row],[Max(s.salary)]]-Table3[[#This Row],[4.50%]]</f>
        <v>65891.179999999993</v>
      </c>
      <c r="I4871" s="11">
        <f t="shared" si="76"/>
        <v>2940778.4849999966</v>
      </c>
    </row>
    <row r="4872" spans="1:9" hidden="1">
      <c r="A4872" s="2">
        <v>62346</v>
      </c>
      <c r="B4872" s="2" t="s">
        <v>2683</v>
      </c>
      <c r="C4872" s="2" t="s">
        <v>1606</v>
      </c>
      <c r="D4872" s="2">
        <v>68977</v>
      </c>
      <c r="E4872" s="2" t="s">
        <v>19</v>
      </c>
      <c r="F4872" s="2" t="str">
        <f>IF(Table3[[#This Row],[Max(s.salary)]] &gt; 'covid yearly salary'!$D$8, "T","F")</f>
        <v>F</v>
      </c>
      <c r="G4872" s="11">
        <f>Table3[[#This Row],[Max(s.salary)]]*0.045</f>
        <v>3103.9649999999997</v>
      </c>
      <c r="H4872" s="4">
        <f>Table3[[#This Row],[Max(s.salary)]]-Table3[[#This Row],[4.50%]]</f>
        <v>65873.035000000003</v>
      </c>
      <c r="I4872" s="11">
        <f t="shared" si="76"/>
        <v>2937673.6649999963</v>
      </c>
    </row>
    <row r="4873" spans="1:9" hidden="1">
      <c r="A4873" s="2">
        <v>94722</v>
      </c>
      <c r="B4873" s="2" t="s">
        <v>2142</v>
      </c>
      <c r="C4873" s="2" t="s">
        <v>1535</v>
      </c>
      <c r="D4873" s="2">
        <v>60502</v>
      </c>
      <c r="E4873" s="2" t="s">
        <v>19</v>
      </c>
      <c r="F4873" s="2" t="str">
        <f>IF(Table3[[#This Row],[Max(s.salary)]] &gt; 'covid yearly salary'!$D$8, "T","F")</f>
        <v>F</v>
      </c>
      <c r="G4873" s="11">
        <f>Table3[[#This Row],[Max(s.salary)]]*0.045</f>
        <v>2722.5899999999997</v>
      </c>
      <c r="H4873" s="4">
        <f>Table3[[#This Row],[Max(s.salary)]]-Table3[[#This Row],[4.50%]]</f>
        <v>57779.41</v>
      </c>
      <c r="I4873" s="11">
        <f t="shared" si="76"/>
        <v>2934569.6999999965</v>
      </c>
    </row>
    <row r="4874" spans="1:9" hidden="1">
      <c r="A4874" s="2">
        <v>16729</v>
      </c>
      <c r="B4874" s="2" t="s">
        <v>2030</v>
      </c>
      <c r="C4874" s="2" t="s">
        <v>2134</v>
      </c>
      <c r="D4874" s="2">
        <v>68967</v>
      </c>
      <c r="E4874" s="2" t="s">
        <v>19</v>
      </c>
      <c r="F4874" s="2" t="str">
        <f>IF(Table3[[#This Row],[Max(s.salary)]] &gt; 'covid yearly salary'!$D$8, "T","F")</f>
        <v>F</v>
      </c>
      <c r="G4874" s="11">
        <f>Table3[[#This Row],[Max(s.salary)]]*0.045</f>
        <v>3103.5149999999999</v>
      </c>
      <c r="H4874" s="4">
        <f>Table3[[#This Row],[Max(s.salary)]]-Table3[[#This Row],[4.50%]]</f>
        <v>65863.485000000001</v>
      </c>
      <c r="I4874" s="11">
        <f t="shared" si="76"/>
        <v>2931847.1099999961</v>
      </c>
    </row>
    <row r="4875" spans="1:9" hidden="1">
      <c r="A4875" s="2">
        <v>94798</v>
      </c>
      <c r="B4875" s="2" t="s">
        <v>1976</v>
      </c>
      <c r="C4875" s="2" t="s">
        <v>1248</v>
      </c>
      <c r="D4875" s="2">
        <v>43135</v>
      </c>
      <c r="E4875" s="2" t="s">
        <v>19</v>
      </c>
      <c r="F4875" s="2" t="str">
        <f>IF(Table3[[#This Row],[Max(s.salary)]] &gt; 'covid yearly salary'!$D$8, "T","F")</f>
        <v>F</v>
      </c>
      <c r="G4875" s="11">
        <f>Table3[[#This Row],[Max(s.salary)]]*0.045</f>
        <v>1941.0749999999998</v>
      </c>
      <c r="H4875" s="4">
        <f>Table3[[#This Row],[Max(s.salary)]]-Table3[[#This Row],[4.50%]]</f>
        <v>41193.925000000003</v>
      </c>
      <c r="I4875" s="11">
        <f t="shared" si="76"/>
        <v>2928743.594999996</v>
      </c>
    </row>
    <row r="4876" spans="1:9" hidden="1">
      <c r="A4876" s="2">
        <v>43899</v>
      </c>
      <c r="B4876" s="2" t="s">
        <v>1849</v>
      </c>
      <c r="C4876" s="2" t="s">
        <v>518</v>
      </c>
      <c r="D4876" s="2">
        <v>68967</v>
      </c>
      <c r="E4876" s="2" t="s">
        <v>19</v>
      </c>
      <c r="F4876" s="2" t="str">
        <f>IF(Table3[[#This Row],[Max(s.salary)]] &gt; 'covid yearly salary'!$D$8, "T","F")</f>
        <v>F</v>
      </c>
      <c r="G4876" s="11">
        <f>Table3[[#This Row],[Max(s.salary)]]*0.045</f>
        <v>3103.5149999999999</v>
      </c>
      <c r="H4876" s="4">
        <f>Table3[[#This Row],[Max(s.salary)]]-Table3[[#This Row],[4.50%]]</f>
        <v>65863.485000000001</v>
      </c>
      <c r="I4876" s="11">
        <f t="shared" si="76"/>
        <v>2926802.5199999963</v>
      </c>
    </row>
    <row r="4877" spans="1:9" hidden="1">
      <c r="A4877" s="2">
        <v>81511</v>
      </c>
      <c r="B4877" s="2" t="s">
        <v>1120</v>
      </c>
      <c r="C4877" s="2" t="s">
        <v>1278</v>
      </c>
      <c r="D4877" s="2">
        <v>68967</v>
      </c>
      <c r="E4877" s="2" t="s">
        <v>19</v>
      </c>
      <c r="F4877" s="2" t="str">
        <f>IF(Table3[[#This Row],[Max(s.salary)]] &gt; 'covid yearly salary'!$D$8, "T","F")</f>
        <v>F</v>
      </c>
      <c r="G4877" s="11">
        <f>Table3[[#This Row],[Max(s.salary)]]*0.045</f>
        <v>3103.5149999999999</v>
      </c>
      <c r="H4877" s="4">
        <f>Table3[[#This Row],[Max(s.salary)]]-Table3[[#This Row],[4.50%]]</f>
        <v>65863.485000000001</v>
      </c>
      <c r="I4877" s="11">
        <f t="shared" si="76"/>
        <v>2923699.0049999962</v>
      </c>
    </row>
    <row r="4878" spans="1:9" hidden="1">
      <c r="A4878" s="2">
        <v>201726</v>
      </c>
      <c r="B4878" s="2" t="s">
        <v>2668</v>
      </c>
      <c r="C4878" s="2" t="s">
        <v>2766</v>
      </c>
      <c r="D4878" s="2">
        <v>68966</v>
      </c>
      <c r="E4878" s="2" t="s">
        <v>19</v>
      </c>
      <c r="F4878" s="2" t="str">
        <f>IF(Table3[[#This Row],[Max(s.salary)]] &gt; 'covid yearly salary'!$D$8, "T","F")</f>
        <v>F</v>
      </c>
      <c r="G4878" s="11">
        <f>Table3[[#This Row],[Max(s.salary)]]*0.045</f>
        <v>3103.47</v>
      </c>
      <c r="H4878" s="4">
        <f>Table3[[#This Row],[Max(s.salary)]]-Table3[[#This Row],[4.50%]]</f>
        <v>65862.53</v>
      </c>
      <c r="I4878" s="11">
        <f t="shared" si="76"/>
        <v>2920595.4899999965</v>
      </c>
    </row>
    <row r="4879" spans="1:9" hidden="1">
      <c r="A4879" s="2">
        <v>46463</v>
      </c>
      <c r="B4879" s="2" t="s">
        <v>1004</v>
      </c>
      <c r="C4879" s="2" t="s">
        <v>1578</v>
      </c>
      <c r="D4879" s="2">
        <v>68960</v>
      </c>
      <c r="E4879" s="2" t="s">
        <v>19</v>
      </c>
      <c r="F4879" s="2" t="str">
        <f>IF(Table3[[#This Row],[Max(s.salary)]] &gt; 'covid yearly salary'!$D$8, "T","F")</f>
        <v>F</v>
      </c>
      <c r="G4879" s="11">
        <f>Table3[[#This Row],[Max(s.salary)]]*0.045</f>
        <v>3103.2</v>
      </c>
      <c r="H4879" s="4">
        <f>Table3[[#This Row],[Max(s.salary)]]-Table3[[#This Row],[4.50%]]</f>
        <v>65856.800000000003</v>
      </c>
      <c r="I4879" s="11">
        <f t="shared" si="76"/>
        <v>2917492.0199999968</v>
      </c>
    </row>
    <row r="4880" spans="1:9" hidden="1">
      <c r="A4880" s="2">
        <v>108739</v>
      </c>
      <c r="B4880" s="2" t="s">
        <v>631</v>
      </c>
      <c r="C4880" s="2" t="s">
        <v>635</v>
      </c>
      <c r="D4880" s="2">
        <v>68954</v>
      </c>
      <c r="E4880" s="2" t="s">
        <v>19</v>
      </c>
      <c r="F4880" s="2" t="str">
        <f>IF(Table3[[#This Row],[Max(s.salary)]] &gt; 'covid yearly salary'!$D$8, "T","F")</f>
        <v>F</v>
      </c>
      <c r="G4880" s="11">
        <f>Table3[[#This Row],[Max(s.salary)]]*0.045</f>
        <v>3102.93</v>
      </c>
      <c r="H4880" s="4">
        <f>Table3[[#This Row],[Max(s.salary)]]-Table3[[#This Row],[4.50%]]</f>
        <v>65851.070000000007</v>
      </c>
      <c r="I4880" s="11">
        <f t="shared" si="76"/>
        <v>2914388.819999997</v>
      </c>
    </row>
    <row r="4881" spans="1:9" hidden="1">
      <c r="A4881" s="2">
        <v>81749</v>
      </c>
      <c r="B4881" s="2" t="s">
        <v>844</v>
      </c>
      <c r="C4881" s="2" t="s">
        <v>1441</v>
      </c>
      <c r="D4881" s="2">
        <v>68948</v>
      </c>
      <c r="E4881" s="2" t="s">
        <v>19</v>
      </c>
      <c r="F4881" s="2" t="str">
        <f>IF(Table3[[#This Row],[Max(s.salary)]] &gt; 'covid yearly salary'!$D$8, "T","F")</f>
        <v>F</v>
      </c>
      <c r="G4881" s="11">
        <f>Table3[[#This Row],[Max(s.salary)]]*0.045</f>
        <v>3102.66</v>
      </c>
      <c r="H4881" s="4">
        <f>Table3[[#This Row],[Max(s.salary)]]-Table3[[#This Row],[4.50%]]</f>
        <v>65845.34</v>
      </c>
      <c r="I4881" s="11">
        <f t="shared" si="76"/>
        <v>2911285.8899999964</v>
      </c>
    </row>
    <row r="4882" spans="1:9" hidden="1">
      <c r="A4882" s="2">
        <v>39937</v>
      </c>
      <c r="B4882" s="2" t="s">
        <v>596</v>
      </c>
      <c r="C4882" s="2" t="s">
        <v>2559</v>
      </c>
      <c r="D4882" s="2">
        <v>68939</v>
      </c>
      <c r="E4882" s="2" t="s">
        <v>19</v>
      </c>
      <c r="F4882" s="2" t="str">
        <f>IF(Table3[[#This Row],[Max(s.salary)]] &gt; 'covid yearly salary'!$D$8, "T","F")</f>
        <v>F</v>
      </c>
      <c r="G4882" s="11">
        <f>Table3[[#This Row],[Max(s.salary)]]*0.045</f>
        <v>3102.2550000000001</v>
      </c>
      <c r="H4882" s="4">
        <f>Table3[[#This Row],[Max(s.salary)]]-Table3[[#This Row],[4.50%]]</f>
        <v>65836.744999999995</v>
      </c>
      <c r="I4882" s="11">
        <f t="shared" si="76"/>
        <v>2908183.2299999963</v>
      </c>
    </row>
    <row r="4883" spans="1:9" hidden="1">
      <c r="A4883" s="2">
        <v>81541</v>
      </c>
      <c r="B4883" s="2" t="s">
        <v>2627</v>
      </c>
      <c r="C4883" s="2" t="s">
        <v>1011</v>
      </c>
      <c r="D4883" s="2">
        <v>68934</v>
      </c>
      <c r="E4883" s="2" t="s">
        <v>19</v>
      </c>
      <c r="F4883" s="2" t="str">
        <f>IF(Table3[[#This Row],[Max(s.salary)]] &gt; 'covid yearly salary'!$D$8, "T","F")</f>
        <v>F</v>
      </c>
      <c r="G4883" s="11">
        <f>Table3[[#This Row],[Max(s.salary)]]*0.045</f>
        <v>3102.0299999999997</v>
      </c>
      <c r="H4883" s="4">
        <f>Table3[[#This Row],[Max(s.salary)]]-Table3[[#This Row],[4.50%]]</f>
        <v>65831.97</v>
      </c>
      <c r="I4883" s="11">
        <f t="shared" si="76"/>
        <v>2905080.9749999964</v>
      </c>
    </row>
    <row r="4884" spans="1:9" hidden="1">
      <c r="A4884" s="2">
        <v>93698</v>
      </c>
      <c r="B4884" s="2" t="s">
        <v>225</v>
      </c>
      <c r="C4884" s="2" t="s">
        <v>146</v>
      </c>
      <c r="D4884" s="2">
        <v>68927</v>
      </c>
      <c r="E4884" s="2" t="s">
        <v>19</v>
      </c>
      <c r="F4884" s="2" t="str">
        <f>IF(Table3[[#This Row],[Max(s.salary)]] &gt; 'covid yearly salary'!$D$8, "T","F")</f>
        <v>F</v>
      </c>
      <c r="G4884" s="11">
        <f>Table3[[#This Row],[Max(s.salary)]]*0.045</f>
        <v>3101.7149999999997</v>
      </c>
      <c r="H4884" s="4">
        <f>Table3[[#This Row],[Max(s.salary)]]-Table3[[#This Row],[4.50%]]</f>
        <v>65825.285000000003</v>
      </c>
      <c r="I4884" s="11">
        <f t="shared" si="76"/>
        <v>2901978.9449999961</v>
      </c>
    </row>
    <row r="4885" spans="1:9" hidden="1">
      <c r="A4885" s="2">
        <v>72843</v>
      </c>
      <c r="B4885" s="2" t="s">
        <v>1770</v>
      </c>
      <c r="C4885" s="2" t="s">
        <v>2617</v>
      </c>
      <c r="D4885" s="2">
        <v>68924</v>
      </c>
      <c r="E4885" s="2" t="s">
        <v>19</v>
      </c>
      <c r="F4885" s="2" t="str">
        <f>IF(Table3[[#This Row],[Max(s.salary)]] &gt; 'covid yearly salary'!$D$8, "T","F")</f>
        <v>F</v>
      </c>
      <c r="G4885" s="11">
        <f>Table3[[#This Row],[Max(s.salary)]]*0.045</f>
        <v>3101.58</v>
      </c>
      <c r="H4885" s="4">
        <f>Table3[[#This Row],[Max(s.salary)]]-Table3[[#This Row],[4.50%]]</f>
        <v>65822.42</v>
      </c>
      <c r="I4885" s="11">
        <f t="shared" si="76"/>
        <v>2898877.2299999963</v>
      </c>
    </row>
    <row r="4886" spans="1:9" hidden="1">
      <c r="A4886" s="2">
        <v>70657</v>
      </c>
      <c r="B4886" s="2" t="s">
        <v>2005</v>
      </c>
      <c r="C4886" s="2" t="s">
        <v>2472</v>
      </c>
      <c r="D4886" s="2">
        <v>68921</v>
      </c>
      <c r="E4886" s="2" t="s">
        <v>19</v>
      </c>
      <c r="F4886" s="2" t="str">
        <f>IF(Table3[[#This Row],[Max(s.salary)]] &gt; 'covid yearly salary'!$D$8, "T","F")</f>
        <v>F</v>
      </c>
      <c r="G4886" s="11">
        <f>Table3[[#This Row],[Max(s.salary)]]*0.045</f>
        <v>3101.4449999999997</v>
      </c>
      <c r="H4886" s="4">
        <f>Table3[[#This Row],[Max(s.salary)]]-Table3[[#This Row],[4.50%]]</f>
        <v>65819.554999999993</v>
      </c>
      <c r="I4886" s="11">
        <f t="shared" si="76"/>
        <v>2895775.6499999962</v>
      </c>
    </row>
    <row r="4887" spans="1:9" hidden="1">
      <c r="A4887" s="2">
        <v>57093</v>
      </c>
      <c r="B4887" s="2" t="s">
        <v>101</v>
      </c>
      <c r="C4887" s="2" t="s">
        <v>614</v>
      </c>
      <c r="D4887" s="2">
        <v>68920</v>
      </c>
      <c r="E4887" s="2" t="s">
        <v>19</v>
      </c>
      <c r="F4887" s="2" t="str">
        <f>IF(Table3[[#This Row],[Max(s.salary)]] &gt; 'covid yearly salary'!$D$8, "T","F")</f>
        <v>F</v>
      </c>
      <c r="G4887" s="11">
        <f>Table3[[#This Row],[Max(s.salary)]]*0.045</f>
        <v>3101.4</v>
      </c>
      <c r="H4887" s="4">
        <f>Table3[[#This Row],[Max(s.salary)]]-Table3[[#This Row],[4.50%]]</f>
        <v>65818.600000000006</v>
      </c>
      <c r="I4887" s="11">
        <f t="shared" si="76"/>
        <v>2892674.2049999963</v>
      </c>
    </row>
    <row r="4888" spans="1:9" hidden="1">
      <c r="A4888" s="2">
        <v>32605</v>
      </c>
      <c r="B4888" s="2" t="s">
        <v>2646</v>
      </c>
      <c r="C4888" s="2" t="s">
        <v>814</v>
      </c>
      <c r="D4888" s="2">
        <v>68915</v>
      </c>
      <c r="E4888" s="2" t="s">
        <v>19</v>
      </c>
      <c r="F4888" s="2" t="str">
        <f>IF(Table3[[#This Row],[Max(s.salary)]] &gt; 'covid yearly salary'!$D$8, "T","F")</f>
        <v>F</v>
      </c>
      <c r="G4888" s="11">
        <f>Table3[[#This Row],[Max(s.salary)]]*0.045</f>
        <v>3101.1749999999997</v>
      </c>
      <c r="H4888" s="4">
        <f>Table3[[#This Row],[Max(s.salary)]]-Table3[[#This Row],[4.50%]]</f>
        <v>65813.824999999997</v>
      </c>
      <c r="I4888" s="11">
        <f t="shared" si="76"/>
        <v>2889572.804999996</v>
      </c>
    </row>
    <row r="4889" spans="1:9" hidden="1">
      <c r="A4889" s="2">
        <v>88147</v>
      </c>
      <c r="B4889" s="2" t="s">
        <v>1053</v>
      </c>
      <c r="C4889" s="2" t="s">
        <v>2767</v>
      </c>
      <c r="D4889" s="2">
        <v>68907</v>
      </c>
      <c r="E4889" s="2" t="s">
        <v>19</v>
      </c>
      <c r="F4889" s="2" t="str">
        <f>IF(Table3[[#This Row],[Max(s.salary)]] &gt; 'covid yearly salary'!$D$8, "T","F")</f>
        <v>F</v>
      </c>
      <c r="G4889" s="11">
        <f>Table3[[#This Row],[Max(s.salary)]]*0.045</f>
        <v>3100.8150000000001</v>
      </c>
      <c r="H4889" s="4">
        <f>Table3[[#This Row],[Max(s.salary)]]-Table3[[#This Row],[4.50%]]</f>
        <v>65806.184999999998</v>
      </c>
      <c r="I4889" s="11">
        <f t="shared" si="76"/>
        <v>2886471.6299999962</v>
      </c>
    </row>
    <row r="4890" spans="1:9" hidden="1">
      <c r="A4890" s="2">
        <v>61470</v>
      </c>
      <c r="B4890" s="2" t="s">
        <v>994</v>
      </c>
      <c r="C4890" s="2" t="s">
        <v>2453</v>
      </c>
      <c r="D4890" s="2">
        <v>68886</v>
      </c>
      <c r="E4890" s="2" t="s">
        <v>19</v>
      </c>
      <c r="F4890" s="2" t="str">
        <f>IF(Table3[[#This Row],[Max(s.salary)]] &gt; 'covid yearly salary'!$D$8, "T","F")</f>
        <v>F</v>
      </c>
      <c r="G4890" s="11">
        <f>Table3[[#This Row],[Max(s.salary)]]*0.045</f>
        <v>3099.87</v>
      </c>
      <c r="H4890" s="4">
        <f>Table3[[#This Row],[Max(s.salary)]]-Table3[[#This Row],[4.50%]]</f>
        <v>65786.13</v>
      </c>
      <c r="I4890" s="11">
        <f t="shared" si="76"/>
        <v>2883370.8149999958</v>
      </c>
    </row>
    <row r="4891" spans="1:9" hidden="1">
      <c r="A4891" s="2">
        <v>95060</v>
      </c>
      <c r="B4891" s="2" t="s">
        <v>584</v>
      </c>
      <c r="C4891" s="2" t="s">
        <v>2721</v>
      </c>
      <c r="D4891" s="2">
        <v>58266</v>
      </c>
      <c r="E4891" s="2" t="s">
        <v>19</v>
      </c>
      <c r="F4891" s="2" t="str">
        <f>IF(Table3[[#This Row],[Max(s.salary)]] &gt; 'covid yearly salary'!$D$8, "T","F")</f>
        <v>F</v>
      </c>
      <c r="G4891" s="11">
        <f>Table3[[#This Row],[Max(s.salary)]]*0.045</f>
        <v>2621.97</v>
      </c>
      <c r="H4891" s="4">
        <f>Table3[[#This Row],[Max(s.salary)]]-Table3[[#This Row],[4.50%]]</f>
        <v>55644.03</v>
      </c>
      <c r="I4891" s="11">
        <f t="shared" si="76"/>
        <v>2880270.9449999961</v>
      </c>
    </row>
    <row r="4892" spans="1:9" hidden="1">
      <c r="A4892" s="2">
        <v>80014</v>
      </c>
      <c r="B4892" s="2" t="s">
        <v>302</v>
      </c>
      <c r="C4892" s="2" t="s">
        <v>2517</v>
      </c>
      <c r="D4892" s="2">
        <v>68886</v>
      </c>
      <c r="E4892" s="2" t="s">
        <v>19</v>
      </c>
      <c r="F4892" s="2" t="str">
        <f>IF(Table3[[#This Row],[Max(s.salary)]] &gt; 'covid yearly salary'!$D$8, "T","F")</f>
        <v>F</v>
      </c>
      <c r="G4892" s="11">
        <f>Table3[[#This Row],[Max(s.salary)]]*0.045</f>
        <v>3099.87</v>
      </c>
      <c r="H4892" s="4">
        <f>Table3[[#This Row],[Max(s.salary)]]-Table3[[#This Row],[4.50%]]</f>
        <v>65786.13</v>
      </c>
      <c r="I4892" s="11">
        <f t="shared" si="76"/>
        <v>2877648.9749999959</v>
      </c>
    </row>
    <row r="4893" spans="1:9" hidden="1">
      <c r="A4893" s="2">
        <v>89755</v>
      </c>
      <c r="B4893" s="2" t="s">
        <v>1518</v>
      </c>
      <c r="C4893" s="2" t="s">
        <v>1130</v>
      </c>
      <c r="D4893" s="2">
        <v>68882</v>
      </c>
      <c r="E4893" s="2" t="s">
        <v>19</v>
      </c>
      <c r="F4893" s="2" t="str">
        <f>IF(Table3[[#This Row],[Max(s.salary)]] &gt; 'covid yearly salary'!$D$8, "T","F")</f>
        <v>F</v>
      </c>
      <c r="G4893" s="11">
        <f>Table3[[#This Row],[Max(s.salary)]]*0.045</f>
        <v>3099.69</v>
      </c>
      <c r="H4893" s="4">
        <f>Table3[[#This Row],[Max(s.salary)]]-Table3[[#This Row],[4.50%]]</f>
        <v>65782.31</v>
      </c>
      <c r="I4893" s="11">
        <f t="shared" si="76"/>
        <v>2874549.1049999958</v>
      </c>
    </row>
    <row r="4894" spans="1:9" hidden="1">
      <c r="A4894" s="2">
        <v>95093</v>
      </c>
      <c r="B4894" s="2" t="s">
        <v>57</v>
      </c>
      <c r="C4894" s="2" t="s">
        <v>1474</v>
      </c>
      <c r="D4894" s="2">
        <v>61748</v>
      </c>
      <c r="E4894" s="2" t="s">
        <v>19</v>
      </c>
      <c r="F4894" s="2" t="str">
        <f>IF(Table3[[#This Row],[Max(s.salary)]] &gt; 'covid yearly salary'!$D$8, "T","F")</f>
        <v>F</v>
      </c>
      <c r="G4894" s="11">
        <f>Table3[[#This Row],[Max(s.salary)]]*0.045</f>
        <v>2778.66</v>
      </c>
      <c r="H4894" s="4">
        <f>Table3[[#This Row],[Max(s.salary)]]-Table3[[#This Row],[4.50%]]</f>
        <v>58969.34</v>
      </c>
      <c r="I4894" s="11">
        <f t="shared" si="76"/>
        <v>2871449.4149999958</v>
      </c>
    </row>
    <row r="4895" spans="1:9" hidden="1">
      <c r="A4895" s="2">
        <v>95132</v>
      </c>
      <c r="B4895" s="2" t="s">
        <v>1837</v>
      </c>
      <c r="C4895" s="2" t="s">
        <v>642</v>
      </c>
      <c r="D4895" s="2">
        <v>54153</v>
      </c>
      <c r="E4895" s="2" t="s">
        <v>19</v>
      </c>
      <c r="F4895" s="2" t="str">
        <f>IF(Table3[[#This Row],[Max(s.salary)]] &gt; 'covid yearly salary'!$D$8, "T","F")</f>
        <v>F</v>
      </c>
      <c r="G4895" s="11">
        <f>Table3[[#This Row],[Max(s.salary)]]*0.045</f>
        <v>2436.8849999999998</v>
      </c>
      <c r="H4895" s="4">
        <f>Table3[[#This Row],[Max(s.salary)]]-Table3[[#This Row],[4.50%]]</f>
        <v>51716.114999999998</v>
      </c>
      <c r="I4895" s="11">
        <f t="shared" si="76"/>
        <v>2868670.7549999957</v>
      </c>
    </row>
    <row r="4896" spans="1:9" hidden="1">
      <c r="A4896" s="2">
        <v>26964</v>
      </c>
      <c r="B4896" s="2" t="s">
        <v>2133</v>
      </c>
      <c r="C4896" s="2" t="s">
        <v>574</v>
      </c>
      <c r="D4896" s="2">
        <v>68874</v>
      </c>
      <c r="E4896" s="2" t="s">
        <v>19</v>
      </c>
      <c r="F4896" s="2" t="str">
        <f>IF(Table3[[#This Row],[Max(s.salary)]] &gt; 'covid yearly salary'!$D$8, "T","F")</f>
        <v>F</v>
      </c>
      <c r="G4896" s="11">
        <f>Table3[[#This Row],[Max(s.salary)]]*0.045</f>
        <v>3099.33</v>
      </c>
      <c r="H4896" s="4">
        <f>Table3[[#This Row],[Max(s.salary)]]-Table3[[#This Row],[4.50%]]</f>
        <v>65774.67</v>
      </c>
      <c r="I4896" s="11">
        <f t="shared" si="76"/>
        <v>2866233.8699999959</v>
      </c>
    </row>
    <row r="4897" spans="1:9" hidden="1">
      <c r="A4897" s="2">
        <v>95155</v>
      </c>
      <c r="B4897" s="2" t="s">
        <v>296</v>
      </c>
      <c r="C4897" s="2" t="s">
        <v>1784</v>
      </c>
      <c r="D4897" s="2">
        <v>45461</v>
      </c>
      <c r="E4897" s="2" t="s">
        <v>19</v>
      </c>
      <c r="F4897" s="2" t="str">
        <f>IF(Table3[[#This Row],[Max(s.salary)]] &gt; 'covid yearly salary'!$D$8, "T","F")</f>
        <v>F</v>
      </c>
      <c r="G4897" s="11">
        <f>Table3[[#This Row],[Max(s.salary)]]*0.045</f>
        <v>2045.7449999999999</v>
      </c>
      <c r="H4897" s="4">
        <f>Table3[[#This Row],[Max(s.salary)]]-Table3[[#This Row],[4.50%]]</f>
        <v>43415.254999999997</v>
      </c>
      <c r="I4897" s="11">
        <f t="shared" si="76"/>
        <v>2863134.5399999963</v>
      </c>
    </row>
    <row r="4898" spans="1:9" hidden="1">
      <c r="A4898" s="2">
        <v>86891</v>
      </c>
      <c r="B4898" s="2" t="s">
        <v>1920</v>
      </c>
      <c r="C4898" s="2" t="s">
        <v>1059</v>
      </c>
      <c r="D4898" s="2">
        <v>68863</v>
      </c>
      <c r="E4898" s="2" t="s">
        <v>19</v>
      </c>
      <c r="F4898" s="2" t="str">
        <f>IF(Table3[[#This Row],[Max(s.salary)]] &gt; 'covid yearly salary'!$D$8, "T","F")</f>
        <v>F</v>
      </c>
      <c r="G4898" s="11">
        <f>Table3[[#This Row],[Max(s.salary)]]*0.045</f>
        <v>3098.835</v>
      </c>
      <c r="H4898" s="4">
        <f>Table3[[#This Row],[Max(s.salary)]]-Table3[[#This Row],[4.50%]]</f>
        <v>65764.164999999994</v>
      </c>
      <c r="I4898" s="11">
        <f t="shared" si="76"/>
        <v>2861088.7949999962</v>
      </c>
    </row>
    <row r="4899" spans="1:9" hidden="1">
      <c r="A4899" s="2">
        <v>20867</v>
      </c>
      <c r="B4899" s="2" t="s">
        <v>1613</v>
      </c>
      <c r="C4899" s="2" t="s">
        <v>2404</v>
      </c>
      <c r="D4899" s="2">
        <v>68856</v>
      </c>
      <c r="E4899" s="2" t="s">
        <v>19</v>
      </c>
      <c r="F4899" s="2" t="str">
        <f>IF(Table3[[#This Row],[Max(s.salary)]] &gt; 'covid yearly salary'!$D$8, "T","F")</f>
        <v>F</v>
      </c>
      <c r="G4899" s="11">
        <f>Table3[[#This Row],[Max(s.salary)]]*0.045</f>
        <v>3098.52</v>
      </c>
      <c r="H4899" s="4">
        <f>Table3[[#This Row],[Max(s.salary)]]-Table3[[#This Row],[4.50%]]</f>
        <v>65757.48</v>
      </c>
      <c r="I4899" s="11">
        <f t="shared" si="76"/>
        <v>2857989.9599999958</v>
      </c>
    </row>
    <row r="4900" spans="1:9" hidden="1">
      <c r="A4900" s="2">
        <v>36045</v>
      </c>
      <c r="B4900" s="2" t="s">
        <v>1290</v>
      </c>
      <c r="C4900" s="2" t="s">
        <v>170</v>
      </c>
      <c r="D4900" s="2">
        <v>68855</v>
      </c>
      <c r="E4900" s="2" t="s">
        <v>19</v>
      </c>
      <c r="F4900" s="2" t="str">
        <f>IF(Table3[[#This Row],[Max(s.salary)]] &gt; 'covid yearly salary'!$D$8, "T","F")</f>
        <v>F</v>
      </c>
      <c r="G4900" s="11">
        <f>Table3[[#This Row],[Max(s.salary)]]*0.045</f>
        <v>3098.4749999999999</v>
      </c>
      <c r="H4900" s="4">
        <f>Table3[[#This Row],[Max(s.salary)]]-Table3[[#This Row],[4.50%]]</f>
        <v>65756.524999999994</v>
      </c>
      <c r="I4900" s="11">
        <f t="shared" si="76"/>
        <v>2854891.4399999958</v>
      </c>
    </row>
    <row r="4901" spans="1:9" hidden="1">
      <c r="A4901" s="2">
        <v>95167</v>
      </c>
      <c r="B4901" s="2" t="s">
        <v>431</v>
      </c>
      <c r="C4901" s="2" t="s">
        <v>2526</v>
      </c>
      <c r="D4901" s="2">
        <v>60847</v>
      </c>
      <c r="E4901" s="2" t="s">
        <v>19</v>
      </c>
      <c r="F4901" s="2" t="str">
        <f>IF(Table3[[#This Row],[Max(s.salary)]] &gt; 'covid yearly salary'!$D$8, "T","F")</f>
        <v>F</v>
      </c>
      <c r="G4901" s="11">
        <f>Table3[[#This Row],[Max(s.salary)]]*0.045</f>
        <v>2738.1149999999998</v>
      </c>
      <c r="H4901" s="4">
        <f>Table3[[#This Row],[Max(s.salary)]]-Table3[[#This Row],[4.50%]]</f>
        <v>58108.885000000002</v>
      </c>
      <c r="I4901" s="11">
        <f t="shared" si="76"/>
        <v>2851792.9649999957</v>
      </c>
    </row>
    <row r="4902" spans="1:9" hidden="1">
      <c r="A4902" s="2">
        <v>95184</v>
      </c>
      <c r="B4902" s="2" t="s">
        <v>1792</v>
      </c>
      <c r="C4902" s="2" t="s">
        <v>2061</v>
      </c>
      <c r="D4902" s="2">
        <v>61114</v>
      </c>
      <c r="E4902" s="2" t="s">
        <v>19</v>
      </c>
      <c r="F4902" s="2" t="str">
        <f>IF(Table3[[#This Row],[Max(s.salary)]] &gt; 'covid yearly salary'!$D$8, "T","F")</f>
        <v>F</v>
      </c>
      <c r="G4902" s="11">
        <f>Table3[[#This Row],[Max(s.salary)]]*0.045</f>
        <v>2750.13</v>
      </c>
      <c r="H4902" s="4">
        <f>Table3[[#This Row],[Max(s.salary)]]-Table3[[#This Row],[4.50%]]</f>
        <v>58363.87</v>
      </c>
      <c r="I4902" s="11">
        <f t="shared" si="76"/>
        <v>2849054.8499999959</v>
      </c>
    </row>
    <row r="4903" spans="1:9" hidden="1">
      <c r="A4903" s="2">
        <v>20866</v>
      </c>
      <c r="B4903" s="2" t="s">
        <v>2768</v>
      </c>
      <c r="C4903" s="2" t="s">
        <v>2350</v>
      </c>
      <c r="D4903" s="2">
        <v>68849</v>
      </c>
      <c r="E4903" s="2" t="s">
        <v>19</v>
      </c>
      <c r="F4903" s="2" t="str">
        <f>IF(Table3[[#This Row],[Max(s.salary)]] &gt; 'covid yearly salary'!$D$8, "T","F")</f>
        <v>F</v>
      </c>
      <c r="G4903" s="11">
        <f>Table3[[#This Row],[Max(s.salary)]]*0.045</f>
        <v>3098.2049999999999</v>
      </c>
      <c r="H4903" s="4">
        <f>Table3[[#This Row],[Max(s.salary)]]-Table3[[#This Row],[4.50%]]</f>
        <v>65750.794999999998</v>
      </c>
      <c r="I4903" s="11">
        <f t="shared" si="76"/>
        <v>2846304.7199999955</v>
      </c>
    </row>
    <row r="4904" spans="1:9" hidden="1">
      <c r="A4904" s="2">
        <v>89180</v>
      </c>
      <c r="B4904" s="2" t="s">
        <v>2683</v>
      </c>
      <c r="C4904" s="2" t="s">
        <v>931</v>
      </c>
      <c r="D4904" s="2">
        <v>68848</v>
      </c>
      <c r="E4904" s="2" t="s">
        <v>19</v>
      </c>
      <c r="F4904" s="2" t="str">
        <f>IF(Table3[[#This Row],[Max(s.salary)]] &gt; 'covid yearly salary'!$D$8, "T","F")</f>
        <v>F</v>
      </c>
      <c r="G4904" s="11">
        <f>Table3[[#This Row],[Max(s.salary)]]*0.045</f>
        <v>3098.16</v>
      </c>
      <c r="H4904" s="4">
        <f>Table3[[#This Row],[Max(s.salary)]]-Table3[[#This Row],[4.50%]]</f>
        <v>65749.84</v>
      </c>
      <c r="I4904" s="11">
        <f t="shared" si="76"/>
        <v>2843206.5149999959</v>
      </c>
    </row>
    <row r="4905" spans="1:9" hidden="1">
      <c r="A4905" s="2">
        <v>74925</v>
      </c>
      <c r="B4905" s="2" t="s">
        <v>2679</v>
      </c>
      <c r="C4905" s="2" t="s">
        <v>364</v>
      </c>
      <c r="D4905" s="2">
        <v>68844</v>
      </c>
      <c r="E4905" s="2" t="s">
        <v>19</v>
      </c>
      <c r="F4905" s="2" t="str">
        <f>IF(Table3[[#This Row],[Max(s.salary)]] &gt; 'covid yearly salary'!$D$8, "T","F")</f>
        <v>F</v>
      </c>
      <c r="G4905" s="11">
        <f>Table3[[#This Row],[Max(s.salary)]]*0.045</f>
        <v>3097.98</v>
      </c>
      <c r="H4905" s="4">
        <f>Table3[[#This Row],[Max(s.salary)]]-Table3[[#This Row],[4.50%]]</f>
        <v>65746.02</v>
      </c>
      <c r="I4905" s="11">
        <f t="shared" si="76"/>
        <v>2840108.3549999958</v>
      </c>
    </row>
    <row r="4906" spans="1:9" hidden="1">
      <c r="A4906" s="2">
        <v>95224</v>
      </c>
      <c r="B4906" s="2" t="s">
        <v>218</v>
      </c>
      <c r="C4906" s="2" t="s">
        <v>2171</v>
      </c>
      <c r="D4906" s="2">
        <v>50623</v>
      </c>
      <c r="E4906" s="2" t="s">
        <v>19</v>
      </c>
      <c r="F4906" s="2" t="str">
        <f>IF(Table3[[#This Row],[Max(s.salary)]] &gt; 'covid yearly salary'!$D$8, "T","F")</f>
        <v>F</v>
      </c>
      <c r="G4906" s="11">
        <f>Table3[[#This Row],[Max(s.salary)]]*0.045</f>
        <v>2278.0349999999999</v>
      </c>
      <c r="H4906" s="4">
        <f>Table3[[#This Row],[Max(s.salary)]]-Table3[[#This Row],[4.50%]]</f>
        <v>48344.964999999997</v>
      </c>
      <c r="I4906" s="11">
        <f t="shared" si="76"/>
        <v>2837010.3749999958</v>
      </c>
    </row>
    <row r="4907" spans="1:9" hidden="1">
      <c r="A4907" s="2">
        <v>103451</v>
      </c>
      <c r="B4907" s="2" t="s">
        <v>61</v>
      </c>
      <c r="C4907" s="2" t="s">
        <v>658</v>
      </c>
      <c r="D4907" s="2">
        <v>68837</v>
      </c>
      <c r="E4907" s="2" t="s">
        <v>19</v>
      </c>
      <c r="F4907" s="2" t="str">
        <f>IF(Table3[[#This Row],[Max(s.salary)]] &gt; 'covid yearly salary'!$D$8, "T","F")</f>
        <v>F</v>
      </c>
      <c r="G4907" s="11">
        <f>Table3[[#This Row],[Max(s.salary)]]*0.045</f>
        <v>3097.665</v>
      </c>
      <c r="H4907" s="4">
        <f>Table3[[#This Row],[Max(s.salary)]]-Table3[[#This Row],[4.50%]]</f>
        <v>65739.335000000006</v>
      </c>
      <c r="I4907" s="11">
        <f t="shared" si="76"/>
        <v>2834732.3399999957</v>
      </c>
    </row>
    <row r="4908" spans="1:9" hidden="1">
      <c r="A4908" s="2">
        <v>102386</v>
      </c>
      <c r="B4908" s="2" t="s">
        <v>958</v>
      </c>
      <c r="C4908" s="2" t="s">
        <v>1294</v>
      </c>
      <c r="D4908" s="2">
        <v>68834</v>
      </c>
      <c r="E4908" s="2" t="s">
        <v>19</v>
      </c>
      <c r="F4908" s="2" t="str">
        <f>IF(Table3[[#This Row],[Max(s.salary)]] &gt; 'covid yearly salary'!$D$8, "T","F")</f>
        <v>F</v>
      </c>
      <c r="G4908" s="11">
        <f>Table3[[#This Row],[Max(s.salary)]]*0.045</f>
        <v>3097.5299999999997</v>
      </c>
      <c r="H4908" s="4">
        <f>Table3[[#This Row],[Max(s.salary)]]-Table3[[#This Row],[4.50%]]</f>
        <v>65736.47</v>
      </c>
      <c r="I4908" s="11">
        <f t="shared" si="76"/>
        <v>2831634.6749999956</v>
      </c>
    </row>
    <row r="4909" spans="1:9" hidden="1">
      <c r="A4909" s="2">
        <v>29958</v>
      </c>
      <c r="B4909" s="2" t="s">
        <v>2769</v>
      </c>
      <c r="C4909" s="2" t="s">
        <v>2770</v>
      </c>
      <c r="D4909" s="2">
        <v>68816</v>
      </c>
      <c r="E4909" s="2" t="s">
        <v>19</v>
      </c>
      <c r="F4909" s="2" t="str">
        <f>IF(Table3[[#This Row],[Max(s.salary)]] &gt; 'covid yearly salary'!$D$8, "T","F")</f>
        <v>F</v>
      </c>
      <c r="G4909" s="11">
        <f>Table3[[#This Row],[Max(s.salary)]]*0.045</f>
        <v>3096.72</v>
      </c>
      <c r="H4909" s="4">
        <f>Table3[[#This Row],[Max(s.salary)]]-Table3[[#This Row],[4.50%]]</f>
        <v>65719.28</v>
      </c>
      <c r="I4909" s="11">
        <f t="shared" si="76"/>
        <v>2828537.1449999958</v>
      </c>
    </row>
    <row r="4910" spans="1:9" hidden="1">
      <c r="A4910" s="2">
        <v>48768</v>
      </c>
      <c r="B4910" s="2" t="s">
        <v>759</v>
      </c>
      <c r="C4910" s="2" t="s">
        <v>91</v>
      </c>
      <c r="D4910" s="2">
        <v>68815</v>
      </c>
      <c r="E4910" s="2" t="s">
        <v>19</v>
      </c>
      <c r="F4910" s="2" t="str">
        <f>IF(Table3[[#This Row],[Max(s.salary)]] &gt; 'covid yearly salary'!$D$8, "T","F")</f>
        <v>F</v>
      </c>
      <c r="G4910" s="11">
        <f>Table3[[#This Row],[Max(s.salary)]]*0.045</f>
        <v>3096.6749999999997</v>
      </c>
      <c r="H4910" s="4">
        <f>Table3[[#This Row],[Max(s.salary)]]-Table3[[#This Row],[4.50%]]</f>
        <v>65718.324999999997</v>
      </c>
      <c r="I4910" s="11">
        <f t="shared" si="76"/>
        <v>2825440.4249999956</v>
      </c>
    </row>
    <row r="4911" spans="1:9" hidden="1">
      <c r="A4911" s="2">
        <v>108592</v>
      </c>
      <c r="B4911" s="2" t="s">
        <v>2131</v>
      </c>
      <c r="C4911" s="2" t="s">
        <v>1163</v>
      </c>
      <c r="D4911" s="2">
        <v>68811</v>
      </c>
      <c r="E4911" s="2" t="s">
        <v>19</v>
      </c>
      <c r="F4911" s="2" t="str">
        <f>IF(Table3[[#This Row],[Max(s.salary)]] &gt; 'covid yearly salary'!$D$8, "T","F")</f>
        <v>F</v>
      </c>
      <c r="G4911" s="11">
        <f>Table3[[#This Row],[Max(s.salary)]]*0.045</f>
        <v>3096.4949999999999</v>
      </c>
      <c r="H4911" s="4">
        <f>Table3[[#This Row],[Max(s.salary)]]-Table3[[#This Row],[4.50%]]</f>
        <v>65714.505000000005</v>
      </c>
      <c r="I4911" s="11">
        <f t="shared" si="76"/>
        <v>2822343.7499999958</v>
      </c>
    </row>
    <row r="4912" spans="1:9" hidden="1">
      <c r="A4912" s="2">
        <v>25689</v>
      </c>
      <c r="B4912" s="2" t="s">
        <v>2216</v>
      </c>
      <c r="C4912" s="2" t="s">
        <v>2504</v>
      </c>
      <c r="D4912" s="2">
        <v>68797</v>
      </c>
      <c r="E4912" s="2" t="s">
        <v>19</v>
      </c>
      <c r="F4912" s="2" t="str">
        <f>IF(Table3[[#This Row],[Max(s.salary)]] &gt; 'covid yearly salary'!$D$8, "T","F")</f>
        <v>F</v>
      </c>
      <c r="G4912" s="11">
        <f>Table3[[#This Row],[Max(s.salary)]]*0.045</f>
        <v>3095.8649999999998</v>
      </c>
      <c r="H4912" s="4">
        <f>Table3[[#This Row],[Max(s.salary)]]-Table3[[#This Row],[4.50%]]</f>
        <v>65701.134999999995</v>
      </c>
      <c r="I4912" s="11">
        <f t="shared" si="76"/>
        <v>2819247.2549999957</v>
      </c>
    </row>
    <row r="4913" spans="1:9" hidden="1">
      <c r="A4913" s="2">
        <v>87253</v>
      </c>
      <c r="B4913" s="2" t="s">
        <v>517</v>
      </c>
      <c r="C4913" s="2" t="s">
        <v>874</v>
      </c>
      <c r="D4913" s="2">
        <v>68797</v>
      </c>
      <c r="E4913" s="2" t="s">
        <v>19</v>
      </c>
      <c r="F4913" s="2" t="str">
        <f>IF(Table3[[#This Row],[Max(s.salary)]] &gt; 'covid yearly salary'!$D$8, "T","F")</f>
        <v>F</v>
      </c>
      <c r="G4913" s="11">
        <f>Table3[[#This Row],[Max(s.salary)]]*0.045</f>
        <v>3095.8649999999998</v>
      </c>
      <c r="H4913" s="4">
        <f>Table3[[#This Row],[Max(s.salary)]]-Table3[[#This Row],[4.50%]]</f>
        <v>65701.134999999995</v>
      </c>
      <c r="I4913" s="11">
        <f t="shared" si="76"/>
        <v>2816151.3899999959</v>
      </c>
    </row>
    <row r="4914" spans="1:9" hidden="1">
      <c r="A4914" s="2">
        <v>200782</v>
      </c>
      <c r="B4914" s="2" t="s">
        <v>2265</v>
      </c>
      <c r="C4914" s="2" t="s">
        <v>1379</v>
      </c>
      <c r="D4914" s="2">
        <v>68786</v>
      </c>
      <c r="E4914" s="2" t="s">
        <v>19</v>
      </c>
      <c r="F4914" s="2" t="str">
        <f>IF(Table3[[#This Row],[Max(s.salary)]] &gt; 'covid yearly salary'!$D$8, "T","F")</f>
        <v>F</v>
      </c>
      <c r="G4914" s="11">
        <f>Table3[[#This Row],[Max(s.salary)]]*0.045</f>
        <v>3095.37</v>
      </c>
      <c r="H4914" s="4">
        <f>Table3[[#This Row],[Max(s.salary)]]-Table3[[#This Row],[4.50%]]</f>
        <v>65690.63</v>
      </c>
      <c r="I4914" s="11">
        <f t="shared" si="76"/>
        <v>2813055.5249999962</v>
      </c>
    </row>
    <row r="4915" spans="1:9" hidden="1">
      <c r="A4915" s="2">
        <v>95410</v>
      </c>
      <c r="B4915" s="2" t="s">
        <v>1573</v>
      </c>
      <c r="C4915" s="2" t="s">
        <v>1207</v>
      </c>
      <c r="D4915" s="2">
        <v>45654</v>
      </c>
      <c r="E4915" s="2" t="s">
        <v>19</v>
      </c>
      <c r="F4915" s="2" t="str">
        <f>IF(Table3[[#This Row],[Max(s.salary)]] &gt; 'covid yearly salary'!$D$8, "T","F")</f>
        <v>F</v>
      </c>
      <c r="G4915" s="11">
        <f>Table3[[#This Row],[Max(s.salary)]]*0.045</f>
        <v>2054.4299999999998</v>
      </c>
      <c r="H4915" s="4">
        <f>Table3[[#This Row],[Max(s.salary)]]-Table3[[#This Row],[4.50%]]</f>
        <v>43599.57</v>
      </c>
      <c r="I4915" s="11">
        <f t="shared" si="76"/>
        <v>2809960.1549999961</v>
      </c>
    </row>
    <row r="4916" spans="1:9" hidden="1">
      <c r="A4916" s="2">
        <v>64873</v>
      </c>
      <c r="B4916" s="2" t="s">
        <v>1817</v>
      </c>
      <c r="C4916" s="2" t="s">
        <v>1938</v>
      </c>
      <c r="D4916" s="2">
        <v>68748</v>
      </c>
      <c r="E4916" s="2" t="s">
        <v>19</v>
      </c>
      <c r="F4916" s="2" t="str">
        <f>IF(Table3[[#This Row],[Max(s.salary)]] &gt; 'covid yearly salary'!$D$8, "T","F")</f>
        <v>F</v>
      </c>
      <c r="G4916" s="11">
        <f>Table3[[#This Row],[Max(s.salary)]]*0.045</f>
        <v>3093.66</v>
      </c>
      <c r="H4916" s="4">
        <f>Table3[[#This Row],[Max(s.salary)]]-Table3[[#This Row],[4.50%]]</f>
        <v>65654.34</v>
      </c>
      <c r="I4916" s="11">
        <f t="shared" si="76"/>
        <v>2807905.7249999964</v>
      </c>
    </row>
    <row r="4917" spans="1:9" hidden="1">
      <c r="A4917" s="2">
        <v>11392</v>
      </c>
      <c r="B4917" s="2" t="s">
        <v>527</v>
      </c>
      <c r="C4917" s="2" t="s">
        <v>1171</v>
      </c>
      <c r="D4917" s="2">
        <v>68727</v>
      </c>
      <c r="E4917" s="2" t="s">
        <v>19</v>
      </c>
      <c r="F4917" s="2" t="str">
        <f>IF(Table3[[#This Row],[Max(s.salary)]] &gt; 'covid yearly salary'!$D$8, "T","F")</f>
        <v>F</v>
      </c>
      <c r="G4917" s="11">
        <f>Table3[[#This Row],[Max(s.salary)]]*0.045</f>
        <v>3092.7149999999997</v>
      </c>
      <c r="H4917" s="4">
        <f>Table3[[#This Row],[Max(s.salary)]]-Table3[[#This Row],[4.50%]]</f>
        <v>65634.285000000003</v>
      </c>
      <c r="I4917" s="11">
        <f t="shared" si="76"/>
        <v>2804812.0649999958</v>
      </c>
    </row>
    <row r="4918" spans="1:9" hidden="1">
      <c r="A4918" s="2">
        <v>95486</v>
      </c>
      <c r="B4918" s="2" t="s">
        <v>1813</v>
      </c>
      <c r="C4918" s="2" t="s">
        <v>2318</v>
      </c>
      <c r="D4918" s="2">
        <v>57077</v>
      </c>
      <c r="E4918" s="2" t="s">
        <v>19</v>
      </c>
      <c r="F4918" s="2" t="str">
        <f>IF(Table3[[#This Row],[Max(s.salary)]] &gt; 'covid yearly salary'!$D$8, "T","F")</f>
        <v>F</v>
      </c>
      <c r="G4918" s="11">
        <f>Table3[[#This Row],[Max(s.salary)]]*0.045</f>
        <v>2568.4649999999997</v>
      </c>
      <c r="H4918" s="4">
        <f>Table3[[#This Row],[Max(s.salary)]]-Table3[[#This Row],[4.50%]]</f>
        <v>54508.535000000003</v>
      </c>
      <c r="I4918" s="11">
        <f t="shared" si="76"/>
        <v>2801719.3499999954</v>
      </c>
    </row>
    <row r="4919" spans="1:9" hidden="1">
      <c r="A4919" s="2">
        <v>104575</v>
      </c>
      <c r="B4919" s="2" t="s">
        <v>1666</v>
      </c>
      <c r="C4919" s="2" t="s">
        <v>2008</v>
      </c>
      <c r="D4919" s="2">
        <v>68711</v>
      </c>
      <c r="E4919" s="2" t="s">
        <v>19</v>
      </c>
      <c r="F4919" s="2" t="str">
        <f>IF(Table3[[#This Row],[Max(s.salary)]] &gt; 'covid yearly salary'!$D$8, "T","F")</f>
        <v>F</v>
      </c>
      <c r="G4919" s="11">
        <f>Table3[[#This Row],[Max(s.salary)]]*0.045</f>
        <v>3091.9949999999999</v>
      </c>
      <c r="H4919" s="4">
        <f>Table3[[#This Row],[Max(s.salary)]]-Table3[[#This Row],[4.50%]]</f>
        <v>65619.005000000005</v>
      </c>
      <c r="I4919" s="11">
        <f t="shared" si="76"/>
        <v>2799150.8849999956</v>
      </c>
    </row>
    <row r="4920" spans="1:9" hidden="1">
      <c r="A4920" s="2">
        <v>95519</v>
      </c>
      <c r="B4920" s="2" t="s">
        <v>1268</v>
      </c>
      <c r="C4920" s="2" t="s">
        <v>1385</v>
      </c>
      <c r="D4920" s="2">
        <v>61676</v>
      </c>
      <c r="E4920" s="2" t="s">
        <v>19</v>
      </c>
      <c r="F4920" s="2" t="str">
        <f>IF(Table3[[#This Row],[Max(s.salary)]] &gt; 'covid yearly salary'!$D$8, "T","F")</f>
        <v>F</v>
      </c>
      <c r="G4920" s="11">
        <f>Table3[[#This Row],[Max(s.salary)]]*0.045</f>
        <v>2775.42</v>
      </c>
      <c r="H4920" s="4">
        <f>Table3[[#This Row],[Max(s.salary)]]-Table3[[#This Row],[4.50%]]</f>
        <v>58900.58</v>
      </c>
      <c r="I4920" s="11">
        <f t="shared" si="76"/>
        <v>2796058.8899999955</v>
      </c>
    </row>
    <row r="4921" spans="1:9" hidden="1">
      <c r="A4921" s="2">
        <v>84228</v>
      </c>
      <c r="B4921" s="2" t="s">
        <v>1476</v>
      </c>
      <c r="C4921" s="2" t="s">
        <v>817</v>
      </c>
      <c r="D4921" s="2">
        <v>68710</v>
      </c>
      <c r="E4921" s="2" t="s">
        <v>19</v>
      </c>
      <c r="F4921" s="2" t="str">
        <f>IF(Table3[[#This Row],[Max(s.salary)]] &gt; 'covid yearly salary'!$D$8, "T","F")</f>
        <v>F</v>
      </c>
      <c r="G4921" s="11">
        <f>Table3[[#This Row],[Max(s.salary)]]*0.045</f>
        <v>3091.95</v>
      </c>
      <c r="H4921" s="4">
        <f>Table3[[#This Row],[Max(s.salary)]]-Table3[[#This Row],[4.50%]]</f>
        <v>65618.05</v>
      </c>
      <c r="I4921" s="11">
        <f t="shared" si="76"/>
        <v>2793283.4699999955</v>
      </c>
    </row>
    <row r="4922" spans="1:9" hidden="1">
      <c r="A4922" s="2">
        <v>22681</v>
      </c>
      <c r="B4922" s="2" t="s">
        <v>408</v>
      </c>
      <c r="C4922" s="2" t="s">
        <v>2771</v>
      </c>
      <c r="D4922" s="2">
        <v>68709</v>
      </c>
      <c r="E4922" s="2" t="s">
        <v>19</v>
      </c>
      <c r="F4922" s="2" t="str">
        <f>IF(Table3[[#This Row],[Max(s.salary)]] &gt; 'covid yearly salary'!$D$8, "T","F")</f>
        <v>F</v>
      </c>
      <c r="G4922" s="11">
        <f>Table3[[#This Row],[Max(s.salary)]]*0.045</f>
        <v>3091.9049999999997</v>
      </c>
      <c r="H4922" s="4">
        <f>Table3[[#This Row],[Max(s.salary)]]-Table3[[#This Row],[4.50%]]</f>
        <v>65617.095000000001</v>
      </c>
      <c r="I4922" s="11">
        <f t="shared" si="76"/>
        <v>2790191.5199999958</v>
      </c>
    </row>
    <row r="4923" spans="1:9" hidden="1">
      <c r="A4923" s="2">
        <v>89632</v>
      </c>
      <c r="B4923" s="2" t="s">
        <v>1544</v>
      </c>
      <c r="C4923" s="2" t="s">
        <v>2772</v>
      </c>
      <c r="D4923" s="2">
        <v>68709</v>
      </c>
      <c r="E4923" s="2" t="s">
        <v>19</v>
      </c>
      <c r="F4923" s="2" t="str">
        <f>IF(Table3[[#This Row],[Max(s.salary)]] &gt; 'covid yearly salary'!$D$8, "T","F")</f>
        <v>F</v>
      </c>
      <c r="G4923" s="11">
        <f>Table3[[#This Row],[Max(s.salary)]]*0.045</f>
        <v>3091.9049999999997</v>
      </c>
      <c r="H4923" s="4">
        <f>Table3[[#This Row],[Max(s.salary)]]-Table3[[#This Row],[4.50%]]</f>
        <v>65617.095000000001</v>
      </c>
      <c r="I4923" s="11">
        <f t="shared" si="76"/>
        <v>2787099.614999996</v>
      </c>
    </row>
    <row r="4924" spans="1:9" hidden="1">
      <c r="A4924" s="2">
        <v>24261</v>
      </c>
      <c r="B4924" s="2" t="s">
        <v>778</v>
      </c>
      <c r="C4924" s="2" t="s">
        <v>1150</v>
      </c>
      <c r="D4924" s="2">
        <v>68689</v>
      </c>
      <c r="E4924" s="2" t="s">
        <v>19</v>
      </c>
      <c r="F4924" s="2" t="str">
        <f>IF(Table3[[#This Row],[Max(s.salary)]] &gt; 'covid yearly salary'!$D$8, "T","F")</f>
        <v>F</v>
      </c>
      <c r="G4924" s="11">
        <f>Table3[[#This Row],[Max(s.salary)]]*0.045</f>
        <v>3091.0050000000001</v>
      </c>
      <c r="H4924" s="4">
        <f>Table3[[#This Row],[Max(s.salary)]]-Table3[[#This Row],[4.50%]]</f>
        <v>65597.994999999995</v>
      </c>
      <c r="I4924" s="11">
        <f t="shared" si="76"/>
        <v>2784007.7099999958</v>
      </c>
    </row>
    <row r="4925" spans="1:9" hidden="1">
      <c r="A4925" s="2">
        <v>96722</v>
      </c>
      <c r="B4925" s="2" t="s">
        <v>2159</v>
      </c>
      <c r="C4925" s="2" t="s">
        <v>89</v>
      </c>
      <c r="D4925" s="2">
        <v>68673</v>
      </c>
      <c r="E4925" s="2" t="s">
        <v>19</v>
      </c>
      <c r="F4925" s="2" t="str">
        <f>IF(Table3[[#This Row],[Max(s.salary)]] &gt; 'covid yearly salary'!$D$8, "T","F")</f>
        <v>F</v>
      </c>
      <c r="G4925" s="11">
        <f>Table3[[#This Row],[Max(s.salary)]]*0.045</f>
        <v>3090.2849999999999</v>
      </c>
      <c r="H4925" s="4">
        <f>Table3[[#This Row],[Max(s.salary)]]-Table3[[#This Row],[4.50%]]</f>
        <v>65582.714999999997</v>
      </c>
      <c r="I4925" s="11">
        <f t="shared" si="76"/>
        <v>2780916.7049999954</v>
      </c>
    </row>
    <row r="4926" spans="1:9" hidden="1">
      <c r="A4926" s="2">
        <v>71174</v>
      </c>
      <c r="B4926" s="2" t="s">
        <v>349</v>
      </c>
      <c r="C4926" s="2" t="s">
        <v>1985</v>
      </c>
      <c r="D4926" s="2">
        <v>68671</v>
      </c>
      <c r="E4926" s="2" t="s">
        <v>19</v>
      </c>
      <c r="F4926" s="2" t="str">
        <f>IF(Table3[[#This Row],[Max(s.salary)]] &gt; 'covid yearly salary'!$D$8, "T","F")</f>
        <v>F</v>
      </c>
      <c r="G4926" s="11">
        <f>Table3[[#This Row],[Max(s.salary)]]*0.045</f>
        <v>3090.1949999999997</v>
      </c>
      <c r="H4926" s="4">
        <f>Table3[[#This Row],[Max(s.salary)]]-Table3[[#This Row],[4.50%]]</f>
        <v>65580.804999999993</v>
      </c>
      <c r="I4926" s="11">
        <f t="shared" si="76"/>
        <v>2777826.4199999957</v>
      </c>
    </row>
    <row r="4927" spans="1:9" hidden="1">
      <c r="A4927" s="2">
        <v>95609</v>
      </c>
      <c r="B4927" s="2" t="s">
        <v>1837</v>
      </c>
      <c r="C4927" s="2" t="s">
        <v>2426</v>
      </c>
      <c r="D4927" s="2">
        <v>60793</v>
      </c>
      <c r="E4927" s="2" t="s">
        <v>19</v>
      </c>
      <c r="F4927" s="2" t="str">
        <f>IF(Table3[[#This Row],[Max(s.salary)]] &gt; 'covid yearly salary'!$D$8, "T","F")</f>
        <v>F</v>
      </c>
      <c r="G4927" s="11">
        <f>Table3[[#This Row],[Max(s.salary)]]*0.045</f>
        <v>2735.6849999999999</v>
      </c>
      <c r="H4927" s="4">
        <f>Table3[[#This Row],[Max(s.salary)]]-Table3[[#This Row],[4.50%]]</f>
        <v>58057.315000000002</v>
      </c>
      <c r="I4927" s="11">
        <f t="shared" si="76"/>
        <v>2774736.2249999959</v>
      </c>
    </row>
    <row r="4928" spans="1:9" hidden="1">
      <c r="A4928" s="2">
        <v>201762</v>
      </c>
      <c r="B4928" s="2" t="s">
        <v>2768</v>
      </c>
      <c r="C4928" s="2" t="s">
        <v>1843</v>
      </c>
      <c r="D4928" s="2">
        <v>68670</v>
      </c>
      <c r="E4928" s="2" t="s">
        <v>19</v>
      </c>
      <c r="F4928" s="2" t="str">
        <f>IF(Table3[[#This Row],[Max(s.salary)]] &gt; 'covid yearly salary'!$D$8, "T","F")</f>
        <v>F</v>
      </c>
      <c r="G4928" s="11">
        <f>Table3[[#This Row],[Max(s.salary)]]*0.045</f>
        <v>3090.15</v>
      </c>
      <c r="H4928" s="4">
        <f>Table3[[#This Row],[Max(s.salary)]]-Table3[[#This Row],[4.50%]]</f>
        <v>65579.850000000006</v>
      </c>
      <c r="I4928" s="11">
        <f t="shared" si="76"/>
        <v>2772000.5399999958</v>
      </c>
    </row>
    <row r="4929" spans="1:9" hidden="1">
      <c r="A4929" s="2">
        <v>63140</v>
      </c>
      <c r="B4929" s="2" t="s">
        <v>672</v>
      </c>
      <c r="C4929" s="2" t="s">
        <v>2144</v>
      </c>
      <c r="D4929" s="2">
        <v>68665</v>
      </c>
      <c r="E4929" s="2" t="s">
        <v>19</v>
      </c>
      <c r="F4929" s="2" t="str">
        <f>IF(Table3[[#This Row],[Max(s.salary)]] &gt; 'covid yearly salary'!$D$8, "T","F")</f>
        <v>F</v>
      </c>
      <c r="G4929" s="11">
        <f>Table3[[#This Row],[Max(s.salary)]]*0.045</f>
        <v>3089.9249999999997</v>
      </c>
      <c r="H4929" s="4">
        <f>Table3[[#This Row],[Max(s.salary)]]-Table3[[#This Row],[4.50%]]</f>
        <v>65575.074999999997</v>
      </c>
      <c r="I4929" s="11">
        <f t="shared" si="76"/>
        <v>2768910.3899999959</v>
      </c>
    </row>
    <row r="4930" spans="1:9" hidden="1">
      <c r="A4930" s="2">
        <v>15804</v>
      </c>
      <c r="B4930" s="2" t="s">
        <v>1788</v>
      </c>
      <c r="C4930" s="2" t="s">
        <v>2025</v>
      </c>
      <c r="D4930" s="2">
        <v>68664</v>
      </c>
      <c r="E4930" s="2" t="s">
        <v>19</v>
      </c>
      <c r="F4930" s="2" t="str">
        <f>IF(Table3[[#This Row],[Max(s.salary)]] &gt; 'covid yearly salary'!$D$8, "T","F")</f>
        <v>F</v>
      </c>
      <c r="G4930" s="11">
        <f>Table3[[#This Row],[Max(s.salary)]]*0.045</f>
        <v>3089.88</v>
      </c>
      <c r="H4930" s="4">
        <f>Table3[[#This Row],[Max(s.salary)]]-Table3[[#This Row],[4.50%]]</f>
        <v>65574.12</v>
      </c>
      <c r="I4930" s="11">
        <f t="shared" ref="I4930:I4993" si="77">SUM(G4930:G9148)</f>
        <v>2765820.4649999957</v>
      </c>
    </row>
    <row r="4931" spans="1:9" hidden="1">
      <c r="A4931" s="2">
        <v>53543</v>
      </c>
      <c r="B4931" s="2" t="s">
        <v>910</v>
      </c>
      <c r="C4931" s="2" t="s">
        <v>2242</v>
      </c>
      <c r="D4931" s="2">
        <v>68664</v>
      </c>
      <c r="E4931" s="2" t="s">
        <v>19</v>
      </c>
      <c r="F4931" s="2" t="str">
        <f>IF(Table3[[#This Row],[Max(s.salary)]] &gt; 'covid yearly salary'!$D$8, "T","F")</f>
        <v>F</v>
      </c>
      <c r="G4931" s="11">
        <f>Table3[[#This Row],[Max(s.salary)]]*0.045</f>
        <v>3089.88</v>
      </c>
      <c r="H4931" s="4">
        <f>Table3[[#This Row],[Max(s.salary)]]-Table3[[#This Row],[4.50%]]</f>
        <v>65574.12</v>
      </c>
      <c r="I4931" s="11">
        <f t="shared" si="77"/>
        <v>2762730.5849999962</v>
      </c>
    </row>
    <row r="4932" spans="1:9" hidden="1">
      <c r="A4932" s="2">
        <v>79619</v>
      </c>
      <c r="B4932" s="2" t="s">
        <v>727</v>
      </c>
      <c r="C4932" s="2" t="s">
        <v>2171</v>
      </c>
      <c r="D4932" s="2">
        <v>68662</v>
      </c>
      <c r="E4932" s="2" t="s">
        <v>19</v>
      </c>
      <c r="F4932" s="2" t="str">
        <f>IF(Table3[[#This Row],[Max(s.salary)]] &gt; 'covid yearly salary'!$D$8, "T","F")</f>
        <v>F</v>
      </c>
      <c r="G4932" s="11">
        <f>Table3[[#This Row],[Max(s.salary)]]*0.045</f>
        <v>3089.79</v>
      </c>
      <c r="H4932" s="4">
        <f>Table3[[#This Row],[Max(s.salary)]]-Table3[[#This Row],[4.50%]]</f>
        <v>65572.210000000006</v>
      </c>
      <c r="I4932" s="11">
        <f t="shared" si="77"/>
        <v>2759640.7049999963</v>
      </c>
    </row>
    <row r="4933" spans="1:9" hidden="1">
      <c r="A4933" s="2">
        <v>91877</v>
      </c>
      <c r="B4933" s="2" t="s">
        <v>36</v>
      </c>
      <c r="C4933" s="2" t="s">
        <v>2468</v>
      </c>
      <c r="D4933" s="2">
        <v>68661</v>
      </c>
      <c r="E4933" s="2" t="s">
        <v>19</v>
      </c>
      <c r="F4933" s="2" t="str">
        <f>IF(Table3[[#This Row],[Max(s.salary)]] &gt; 'covid yearly salary'!$D$8, "T","F")</f>
        <v>F</v>
      </c>
      <c r="G4933" s="11">
        <f>Table3[[#This Row],[Max(s.salary)]]*0.045</f>
        <v>3089.7449999999999</v>
      </c>
      <c r="H4933" s="4">
        <f>Table3[[#This Row],[Max(s.salary)]]-Table3[[#This Row],[4.50%]]</f>
        <v>65571.255000000005</v>
      </c>
      <c r="I4933" s="11">
        <f t="shared" si="77"/>
        <v>2756550.9149999963</v>
      </c>
    </row>
    <row r="4934" spans="1:9" hidden="1">
      <c r="A4934" s="2">
        <v>74920</v>
      </c>
      <c r="B4934" s="2" t="s">
        <v>1544</v>
      </c>
      <c r="C4934" s="2" t="s">
        <v>1154</v>
      </c>
      <c r="D4934" s="2">
        <v>68658</v>
      </c>
      <c r="E4934" s="2" t="s">
        <v>19</v>
      </c>
      <c r="F4934" s="2" t="str">
        <f>IF(Table3[[#This Row],[Max(s.salary)]] &gt; 'covid yearly salary'!$D$8, "T","F")</f>
        <v>F</v>
      </c>
      <c r="G4934" s="11">
        <f>Table3[[#This Row],[Max(s.salary)]]*0.045</f>
        <v>3089.6099999999997</v>
      </c>
      <c r="H4934" s="4">
        <f>Table3[[#This Row],[Max(s.salary)]]-Table3[[#This Row],[4.50%]]</f>
        <v>65568.39</v>
      </c>
      <c r="I4934" s="11">
        <f t="shared" si="77"/>
        <v>2753461.1699999962</v>
      </c>
    </row>
    <row r="4935" spans="1:9" hidden="1">
      <c r="A4935" s="2">
        <v>91013</v>
      </c>
      <c r="B4935" s="2" t="s">
        <v>1979</v>
      </c>
      <c r="C4935" s="2" t="s">
        <v>1490</v>
      </c>
      <c r="D4935" s="2">
        <v>68644</v>
      </c>
      <c r="E4935" s="2" t="s">
        <v>19</v>
      </c>
      <c r="F4935" s="2" t="str">
        <f>IF(Table3[[#This Row],[Max(s.salary)]] &gt; 'covid yearly salary'!$D$8, "T","F")</f>
        <v>F</v>
      </c>
      <c r="G4935" s="11">
        <f>Table3[[#This Row],[Max(s.salary)]]*0.045</f>
        <v>3088.98</v>
      </c>
      <c r="H4935" s="4">
        <f>Table3[[#This Row],[Max(s.salary)]]-Table3[[#This Row],[4.50%]]</f>
        <v>65555.02</v>
      </c>
      <c r="I4935" s="11">
        <f t="shared" si="77"/>
        <v>2750371.5599999959</v>
      </c>
    </row>
    <row r="4936" spans="1:9" hidden="1">
      <c r="A4936" s="2">
        <v>91315</v>
      </c>
      <c r="B4936" s="2" t="s">
        <v>341</v>
      </c>
      <c r="C4936" s="2" t="s">
        <v>574</v>
      </c>
      <c r="D4936" s="2">
        <v>68622</v>
      </c>
      <c r="E4936" s="2" t="s">
        <v>19</v>
      </c>
      <c r="F4936" s="2" t="str">
        <f>IF(Table3[[#This Row],[Max(s.salary)]] &gt; 'covid yearly salary'!$D$8, "T","F")</f>
        <v>F</v>
      </c>
      <c r="G4936" s="11">
        <f>Table3[[#This Row],[Max(s.salary)]]*0.045</f>
        <v>3087.99</v>
      </c>
      <c r="H4936" s="4">
        <f>Table3[[#This Row],[Max(s.salary)]]-Table3[[#This Row],[4.50%]]</f>
        <v>65534.01</v>
      </c>
      <c r="I4936" s="11">
        <f t="shared" si="77"/>
        <v>2747282.5799999963</v>
      </c>
    </row>
    <row r="4937" spans="1:9" hidden="1">
      <c r="A4937" s="2">
        <v>77694</v>
      </c>
      <c r="B4937" s="2" t="s">
        <v>1340</v>
      </c>
      <c r="C4937" s="2" t="s">
        <v>565</v>
      </c>
      <c r="D4937" s="2">
        <v>68621</v>
      </c>
      <c r="E4937" s="2" t="s">
        <v>19</v>
      </c>
      <c r="F4937" s="2" t="str">
        <f>IF(Table3[[#This Row],[Max(s.salary)]] &gt; 'covid yearly salary'!$D$8, "T","F")</f>
        <v>F</v>
      </c>
      <c r="G4937" s="11">
        <f>Table3[[#This Row],[Max(s.salary)]]*0.045</f>
        <v>3087.9449999999997</v>
      </c>
      <c r="H4937" s="4">
        <f>Table3[[#This Row],[Max(s.salary)]]-Table3[[#This Row],[4.50%]]</f>
        <v>65533.055</v>
      </c>
      <c r="I4937" s="11">
        <f t="shared" si="77"/>
        <v>2744194.5899999961</v>
      </c>
    </row>
    <row r="4938" spans="1:9" hidden="1">
      <c r="A4938" s="2">
        <v>95770</v>
      </c>
      <c r="B4938" s="2" t="s">
        <v>417</v>
      </c>
      <c r="C4938" s="2" t="s">
        <v>961</v>
      </c>
      <c r="D4938" s="2">
        <v>45210</v>
      </c>
      <c r="E4938" s="2" t="s">
        <v>19</v>
      </c>
      <c r="F4938" s="2" t="str">
        <f>IF(Table3[[#This Row],[Max(s.salary)]] &gt; 'covid yearly salary'!$D$8, "T","F")</f>
        <v>F</v>
      </c>
      <c r="G4938" s="11">
        <f>Table3[[#This Row],[Max(s.salary)]]*0.045</f>
        <v>2034.4499999999998</v>
      </c>
      <c r="H4938" s="4">
        <f>Table3[[#This Row],[Max(s.salary)]]-Table3[[#This Row],[4.50%]]</f>
        <v>43175.55</v>
      </c>
      <c r="I4938" s="11">
        <f t="shared" si="77"/>
        <v>2741106.6449999963</v>
      </c>
    </row>
    <row r="4939" spans="1:9" hidden="1">
      <c r="A4939" s="2">
        <v>95771</v>
      </c>
      <c r="B4939" s="2" t="s">
        <v>2279</v>
      </c>
      <c r="C4939" s="2" t="s">
        <v>2056</v>
      </c>
      <c r="D4939" s="2">
        <v>55212</v>
      </c>
      <c r="E4939" s="2" t="s">
        <v>19</v>
      </c>
      <c r="F4939" s="2" t="str">
        <f>IF(Table3[[#This Row],[Max(s.salary)]] &gt; 'covid yearly salary'!$D$8, "T","F")</f>
        <v>F</v>
      </c>
      <c r="G4939" s="11">
        <f>Table3[[#This Row],[Max(s.salary)]]*0.045</f>
        <v>2484.54</v>
      </c>
      <c r="H4939" s="4">
        <f>Table3[[#This Row],[Max(s.salary)]]-Table3[[#This Row],[4.50%]]</f>
        <v>52727.46</v>
      </c>
      <c r="I4939" s="11">
        <f t="shared" si="77"/>
        <v>2739072.1949999966</v>
      </c>
    </row>
    <row r="4940" spans="1:9" hidden="1">
      <c r="A4940" s="2">
        <v>19655</v>
      </c>
      <c r="B4940" s="2" t="s">
        <v>1714</v>
      </c>
      <c r="C4940" s="2" t="s">
        <v>1302</v>
      </c>
      <c r="D4940" s="2">
        <v>68616</v>
      </c>
      <c r="E4940" s="2" t="s">
        <v>19</v>
      </c>
      <c r="F4940" s="2" t="str">
        <f>IF(Table3[[#This Row],[Max(s.salary)]] &gt; 'covid yearly salary'!$D$8, "T","F")</f>
        <v>F</v>
      </c>
      <c r="G4940" s="11">
        <f>Table3[[#This Row],[Max(s.salary)]]*0.045</f>
        <v>3087.72</v>
      </c>
      <c r="H4940" s="4">
        <f>Table3[[#This Row],[Max(s.salary)]]-Table3[[#This Row],[4.50%]]</f>
        <v>65528.28</v>
      </c>
      <c r="I4940" s="11">
        <f t="shared" si="77"/>
        <v>2736587.654999997</v>
      </c>
    </row>
    <row r="4941" spans="1:9" hidden="1">
      <c r="A4941" s="2">
        <v>103170</v>
      </c>
      <c r="B4941" s="2" t="s">
        <v>1670</v>
      </c>
      <c r="C4941" s="2" t="s">
        <v>2317</v>
      </c>
      <c r="D4941" s="2">
        <v>68614</v>
      </c>
      <c r="E4941" s="2" t="s">
        <v>19</v>
      </c>
      <c r="F4941" s="2" t="str">
        <f>IF(Table3[[#This Row],[Max(s.salary)]] &gt; 'covid yearly salary'!$D$8, "T","F")</f>
        <v>F</v>
      </c>
      <c r="G4941" s="11">
        <f>Table3[[#This Row],[Max(s.salary)]]*0.045</f>
        <v>3087.63</v>
      </c>
      <c r="H4941" s="4">
        <f>Table3[[#This Row],[Max(s.salary)]]-Table3[[#This Row],[4.50%]]</f>
        <v>65526.37</v>
      </c>
      <c r="I4941" s="11">
        <f t="shared" si="77"/>
        <v>2733499.9349999973</v>
      </c>
    </row>
    <row r="4942" spans="1:9" hidden="1">
      <c r="A4942" s="2">
        <v>23672</v>
      </c>
      <c r="B4942" s="2" t="s">
        <v>34</v>
      </c>
      <c r="C4942" s="2" t="s">
        <v>2480</v>
      </c>
      <c r="D4942" s="2">
        <v>68613</v>
      </c>
      <c r="E4942" s="2" t="s">
        <v>19</v>
      </c>
      <c r="F4942" s="2" t="str">
        <f>IF(Table3[[#This Row],[Max(s.salary)]] &gt; 'covid yearly salary'!$D$8, "T","F")</f>
        <v>F</v>
      </c>
      <c r="G4942" s="11">
        <f>Table3[[#This Row],[Max(s.salary)]]*0.045</f>
        <v>3087.585</v>
      </c>
      <c r="H4942" s="4">
        <f>Table3[[#This Row],[Max(s.salary)]]-Table3[[#This Row],[4.50%]]</f>
        <v>65525.415000000001</v>
      </c>
      <c r="I4942" s="11">
        <f t="shared" si="77"/>
        <v>2730412.3049999969</v>
      </c>
    </row>
    <row r="4943" spans="1:9" hidden="1">
      <c r="A4943" s="2">
        <v>57841</v>
      </c>
      <c r="B4943" s="2" t="s">
        <v>322</v>
      </c>
      <c r="C4943" s="2" t="s">
        <v>2346</v>
      </c>
      <c r="D4943" s="2">
        <v>68598</v>
      </c>
      <c r="E4943" s="2" t="s">
        <v>19</v>
      </c>
      <c r="F4943" s="2" t="str">
        <f>IF(Table3[[#This Row],[Max(s.salary)]] &gt; 'covid yearly salary'!$D$8, "T","F")</f>
        <v>F</v>
      </c>
      <c r="G4943" s="11">
        <f>Table3[[#This Row],[Max(s.salary)]]*0.045</f>
        <v>3086.91</v>
      </c>
      <c r="H4943" s="4">
        <f>Table3[[#This Row],[Max(s.salary)]]-Table3[[#This Row],[4.50%]]</f>
        <v>65511.09</v>
      </c>
      <c r="I4943" s="11">
        <f t="shared" si="77"/>
        <v>2727324.7199999969</v>
      </c>
    </row>
    <row r="4944" spans="1:9" hidden="1">
      <c r="A4944" s="2">
        <v>16868</v>
      </c>
      <c r="B4944" s="2" t="s">
        <v>1872</v>
      </c>
      <c r="C4944" s="2" t="s">
        <v>238</v>
      </c>
      <c r="D4944" s="2">
        <v>68589</v>
      </c>
      <c r="E4944" s="2" t="s">
        <v>19</v>
      </c>
      <c r="F4944" s="2" t="str">
        <f>IF(Table3[[#This Row],[Max(s.salary)]] &gt; 'covid yearly salary'!$D$8, "T","F")</f>
        <v>F</v>
      </c>
      <c r="G4944" s="11">
        <f>Table3[[#This Row],[Max(s.salary)]]*0.045</f>
        <v>3086.5050000000001</v>
      </c>
      <c r="H4944" s="4">
        <f>Table3[[#This Row],[Max(s.salary)]]-Table3[[#This Row],[4.50%]]</f>
        <v>65502.495000000003</v>
      </c>
      <c r="I4944" s="11">
        <f t="shared" si="77"/>
        <v>2724237.8099999968</v>
      </c>
    </row>
    <row r="4945" spans="1:9" hidden="1">
      <c r="A4945" s="2">
        <v>83150</v>
      </c>
      <c r="B4945" s="2" t="s">
        <v>1162</v>
      </c>
      <c r="C4945" s="2" t="s">
        <v>2773</v>
      </c>
      <c r="D4945" s="2">
        <v>68586</v>
      </c>
      <c r="E4945" s="2" t="s">
        <v>19</v>
      </c>
      <c r="F4945" s="2" t="str">
        <f>IF(Table3[[#This Row],[Max(s.salary)]] &gt; 'covid yearly salary'!$D$8, "T","F")</f>
        <v>F</v>
      </c>
      <c r="G4945" s="11">
        <f>Table3[[#This Row],[Max(s.salary)]]*0.045</f>
        <v>3086.37</v>
      </c>
      <c r="H4945" s="4">
        <f>Table3[[#This Row],[Max(s.salary)]]-Table3[[#This Row],[4.50%]]</f>
        <v>65499.63</v>
      </c>
      <c r="I4945" s="11">
        <f t="shared" si="77"/>
        <v>2721151.3049999964</v>
      </c>
    </row>
    <row r="4946" spans="1:9" hidden="1">
      <c r="A4946" s="2">
        <v>74593</v>
      </c>
      <c r="B4946" s="2" t="s">
        <v>2138</v>
      </c>
      <c r="C4946" s="2" t="s">
        <v>2260</v>
      </c>
      <c r="D4946" s="2">
        <v>68581</v>
      </c>
      <c r="E4946" s="2" t="s">
        <v>19</v>
      </c>
      <c r="F4946" s="2" t="str">
        <f>IF(Table3[[#This Row],[Max(s.salary)]] &gt; 'covid yearly salary'!$D$8, "T","F")</f>
        <v>F</v>
      </c>
      <c r="G4946" s="11">
        <f>Table3[[#This Row],[Max(s.salary)]]*0.045</f>
        <v>3086.145</v>
      </c>
      <c r="H4946" s="4">
        <f>Table3[[#This Row],[Max(s.salary)]]-Table3[[#This Row],[4.50%]]</f>
        <v>65494.855000000003</v>
      </c>
      <c r="I4946" s="11">
        <f t="shared" si="77"/>
        <v>2718064.9349999968</v>
      </c>
    </row>
    <row r="4947" spans="1:9" hidden="1">
      <c r="A4947" s="2">
        <v>76717</v>
      </c>
      <c r="B4947" s="2" t="s">
        <v>165</v>
      </c>
      <c r="C4947" s="2" t="s">
        <v>297</v>
      </c>
      <c r="D4947" s="2">
        <v>68579</v>
      </c>
      <c r="E4947" s="2" t="s">
        <v>19</v>
      </c>
      <c r="F4947" s="2" t="str">
        <f>IF(Table3[[#This Row],[Max(s.salary)]] &gt; 'covid yearly salary'!$D$8, "T","F")</f>
        <v>F</v>
      </c>
      <c r="G4947" s="11">
        <f>Table3[[#This Row],[Max(s.salary)]]*0.045</f>
        <v>3086.0549999999998</v>
      </c>
      <c r="H4947" s="4">
        <f>Table3[[#This Row],[Max(s.salary)]]-Table3[[#This Row],[4.50%]]</f>
        <v>65492.945</v>
      </c>
      <c r="I4947" s="11">
        <f t="shared" si="77"/>
        <v>2714978.7899999963</v>
      </c>
    </row>
    <row r="4948" spans="1:9" hidden="1">
      <c r="A4948" s="2">
        <v>109472</v>
      </c>
      <c r="B4948" s="2" t="s">
        <v>2357</v>
      </c>
      <c r="C4948" s="2" t="s">
        <v>1755</v>
      </c>
      <c r="D4948" s="2">
        <v>68576</v>
      </c>
      <c r="E4948" s="2" t="s">
        <v>19</v>
      </c>
      <c r="F4948" s="2" t="str">
        <f>IF(Table3[[#This Row],[Max(s.salary)]] &gt; 'covid yearly salary'!$D$8, "T","F")</f>
        <v>F</v>
      </c>
      <c r="G4948" s="11">
        <f>Table3[[#This Row],[Max(s.salary)]]*0.045</f>
        <v>3085.92</v>
      </c>
      <c r="H4948" s="4">
        <f>Table3[[#This Row],[Max(s.salary)]]-Table3[[#This Row],[4.50%]]</f>
        <v>65490.080000000002</v>
      </c>
      <c r="I4948" s="11">
        <f t="shared" si="77"/>
        <v>2711892.7349999966</v>
      </c>
    </row>
    <row r="4949" spans="1:9" hidden="1">
      <c r="A4949" s="2">
        <v>31870</v>
      </c>
      <c r="B4949" s="2" t="s">
        <v>2467</v>
      </c>
      <c r="C4949" s="2" t="s">
        <v>788</v>
      </c>
      <c r="D4949" s="2">
        <v>68552</v>
      </c>
      <c r="E4949" s="2" t="s">
        <v>19</v>
      </c>
      <c r="F4949" s="2" t="str">
        <f>IF(Table3[[#This Row],[Max(s.salary)]] &gt; 'covid yearly salary'!$D$8, "T","F")</f>
        <v>F</v>
      </c>
      <c r="G4949" s="11">
        <f>Table3[[#This Row],[Max(s.salary)]]*0.045</f>
        <v>3084.8399999999997</v>
      </c>
      <c r="H4949" s="4">
        <f>Table3[[#This Row],[Max(s.salary)]]-Table3[[#This Row],[4.50%]]</f>
        <v>65467.16</v>
      </c>
      <c r="I4949" s="11">
        <f t="shared" si="77"/>
        <v>2708806.8149999962</v>
      </c>
    </row>
    <row r="4950" spans="1:9" hidden="1">
      <c r="A4950" s="2">
        <v>53607</v>
      </c>
      <c r="B4950" s="2" t="s">
        <v>746</v>
      </c>
      <c r="C4950" s="2" t="s">
        <v>2774</v>
      </c>
      <c r="D4950" s="2">
        <v>68537</v>
      </c>
      <c r="E4950" s="2" t="s">
        <v>19</v>
      </c>
      <c r="F4950" s="2" t="str">
        <f>IF(Table3[[#This Row],[Max(s.salary)]] &gt; 'covid yearly salary'!$D$8, "T","F")</f>
        <v>F</v>
      </c>
      <c r="G4950" s="11">
        <f>Table3[[#This Row],[Max(s.salary)]]*0.045</f>
        <v>3084.165</v>
      </c>
      <c r="H4950" s="4">
        <f>Table3[[#This Row],[Max(s.salary)]]-Table3[[#This Row],[4.50%]]</f>
        <v>65452.834999999999</v>
      </c>
      <c r="I4950" s="11">
        <f t="shared" si="77"/>
        <v>2705721.9749999968</v>
      </c>
    </row>
    <row r="4951" spans="1:9" hidden="1">
      <c r="A4951" s="2">
        <v>95903</v>
      </c>
      <c r="B4951" s="2" t="s">
        <v>1026</v>
      </c>
      <c r="C4951" s="2" t="s">
        <v>35</v>
      </c>
      <c r="D4951" s="2">
        <v>49962</v>
      </c>
      <c r="E4951" s="2" t="s">
        <v>19</v>
      </c>
      <c r="F4951" s="2" t="str">
        <f>IF(Table3[[#This Row],[Max(s.salary)]] &gt; 'covid yearly salary'!$D$8, "T","F")</f>
        <v>F</v>
      </c>
      <c r="G4951" s="11">
        <f>Table3[[#This Row],[Max(s.salary)]]*0.045</f>
        <v>2248.29</v>
      </c>
      <c r="H4951" s="4">
        <f>Table3[[#This Row],[Max(s.salary)]]-Table3[[#This Row],[4.50%]]</f>
        <v>47713.71</v>
      </c>
      <c r="I4951" s="11">
        <f t="shared" si="77"/>
        <v>2702637.8099999973</v>
      </c>
    </row>
    <row r="4952" spans="1:9" hidden="1">
      <c r="A4952" s="2">
        <v>81219</v>
      </c>
      <c r="B4952" s="2" t="s">
        <v>1373</v>
      </c>
      <c r="C4952" s="2" t="s">
        <v>796</v>
      </c>
      <c r="D4952" s="2">
        <v>68532</v>
      </c>
      <c r="E4952" s="2" t="s">
        <v>19</v>
      </c>
      <c r="F4952" s="2" t="str">
        <f>IF(Table3[[#This Row],[Max(s.salary)]] &gt; 'covid yearly salary'!$D$8, "T","F")</f>
        <v>F</v>
      </c>
      <c r="G4952" s="11">
        <f>Table3[[#This Row],[Max(s.salary)]]*0.045</f>
        <v>3083.94</v>
      </c>
      <c r="H4952" s="4">
        <f>Table3[[#This Row],[Max(s.salary)]]-Table3[[#This Row],[4.50%]]</f>
        <v>65448.06</v>
      </c>
      <c r="I4952" s="11">
        <f t="shared" si="77"/>
        <v>2700389.5199999972</v>
      </c>
    </row>
    <row r="4953" spans="1:9" hidden="1">
      <c r="A4953" s="2">
        <v>16308</v>
      </c>
      <c r="B4953" s="2" t="s">
        <v>2516</v>
      </c>
      <c r="C4953" s="2" t="s">
        <v>140</v>
      </c>
      <c r="D4953" s="2">
        <v>68525</v>
      </c>
      <c r="E4953" s="2" t="s">
        <v>19</v>
      </c>
      <c r="F4953" s="2" t="str">
        <f>IF(Table3[[#This Row],[Max(s.salary)]] &gt; 'covid yearly salary'!$D$8, "T","F")</f>
        <v>F</v>
      </c>
      <c r="G4953" s="11">
        <f>Table3[[#This Row],[Max(s.salary)]]*0.045</f>
        <v>3083.625</v>
      </c>
      <c r="H4953" s="4">
        <f>Table3[[#This Row],[Max(s.salary)]]-Table3[[#This Row],[4.50%]]</f>
        <v>65441.375</v>
      </c>
      <c r="I4953" s="11">
        <f t="shared" si="77"/>
        <v>2697305.5799999973</v>
      </c>
    </row>
    <row r="4954" spans="1:9" hidden="1">
      <c r="A4954" s="2">
        <v>95936</v>
      </c>
      <c r="B4954" s="2" t="s">
        <v>1530</v>
      </c>
      <c r="C4954" s="2" t="s">
        <v>314</v>
      </c>
      <c r="D4954" s="2">
        <v>47270</v>
      </c>
      <c r="E4954" s="2" t="s">
        <v>19</v>
      </c>
      <c r="F4954" s="2" t="str">
        <f>IF(Table3[[#This Row],[Max(s.salary)]] &gt; 'covid yearly salary'!$D$8, "T","F")</f>
        <v>F</v>
      </c>
      <c r="G4954" s="11">
        <f>Table3[[#This Row],[Max(s.salary)]]*0.045</f>
        <v>2127.15</v>
      </c>
      <c r="H4954" s="4">
        <f>Table3[[#This Row],[Max(s.salary)]]-Table3[[#This Row],[4.50%]]</f>
        <v>45142.85</v>
      </c>
      <c r="I4954" s="11">
        <f t="shared" si="77"/>
        <v>2694221.9549999968</v>
      </c>
    </row>
    <row r="4955" spans="1:9" hidden="1">
      <c r="A4955" s="2">
        <v>47703</v>
      </c>
      <c r="B4955" s="2" t="s">
        <v>1604</v>
      </c>
      <c r="C4955" s="2" t="s">
        <v>1795</v>
      </c>
      <c r="D4955" s="2">
        <v>68503</v>
      </c>
      <c r="E4955" s="2" t="s">
        <v>19</v>
      </c>
      <c r="F4955" s="2" t="str">
        <f>IF(Table3[[#This Row],[Max(s.salary)]] &gt; 'covid yearly salary'!$D$8, "T","F")</f>
        <v>F</v>
      </c>
      <c r="G4955" s="11">
        <f>Table3[[#This Row],[Max(s.salary)]]*0.045</f>
        <v>3082.6349999999998</v>
      </c>
      <c r="H4955" s="4">
        <f>Table3[[#This Row],[Max(s.salary)]]-Table3[[#This Row],[4.50%]]</f>
        <v>65420.364999999998</v>
      </c>
      <c r="I4955" s="11">
        <f t="shared" si="77"/>
        <v>2692094.8049999969</v>
      </c>
    </row>
    <row r="4956" spans="1:9" hidden="1">
      <c r="A4956" s="2">
        <v>31112</v>
      </c>
      <c r="B4956" s="2" t="s">
        <v>2177</v>
      </c>
      <c r="C4956" s="2" t="s">
        <v>2487</v>
      </c>
      <c r="D4956" s="2">
        <v>68497</v>
      </c>
      <c r="E4956" s="2" t="s">
        <v>19</v>
      </c>
      <c r="F4956" s="2" t="str">
        <f>IF(Table3[[#This Row],[Max(s.salary)]] &gt; 'covid yearly salary'!$D$8, "T","F")</f>
        <v>F</v>
      </c>
      <c r="G4956" s="11">
        <f>Table3[[#This Row],[Max(s.salary)]]*0.045</f>
        <v>3082.3649999999998</v>
      </c>
      <c r="H4956" s="4">
        <f>Table3[[#This Row],[Max(s.salary)]]-Table3[[#This Row],[4.50%]]</f>
        <v>65414.635000000002</v>
      </c>
      <c r="I4956" s="11">
        <f t="shared" si="77"/>
        <v>2689012.1699999967</v>
      </c>
    </row>
    <row r="4957" spans="1:9" hidden="1">
      <c r="A4957" s="2">
        <v>24744</v>
      </c>
      <c r="B4957" s="2" t="s">
        <v>1361</v>
      </c>
      <c r="C4957" s="2" t="s">
        <v>1068</v>
      </c>
      <c r="D4957" s="2">
        <v>68491</v>
      </c>
      <c r="E4957" s="2" t="s">
        <v>19</v>
      </c>
      <c r="F4957" s="2" t="str">
        <f>IF(Table3[[#This Row],[Max(s.salary)]] &gt; 'covid yearly salary'!$D$8, "T","F")</f>
        <v>F</v>
      </c>
      <c r="G4957" s="11">
        <f>Table3[[#This Row],[Max(s.salary)]]*0.045</f>
        <v>3082.0949999999998</v>
      </c>
      <c r="H4957" s="4">
        <f>Table3[[#This Row],[Max(s.salary)]]-Table3[[#This Row],[4.50%]]</f>
        <v>65408.904999999999</v>
      </c>
      <c r="I4957" s="11">
        <f t="shared" si="77"/>
        <v>2685929.8049999969</v>
      </c>
    </row>
    <row r="4958" spans="1:9" hidden="1">
      <c r="A4958" s="2">
        <v>69296</v>
      </c>
      <c r="B4958" s="2" t="s">
        <v>1565</v>
      </c>
      <c r="C4958" s="2" t="s">
        <v>484</v>
      </c>
      <c r="D4958" s="2">
        <v>68475</v>
      </c>
      <c r="E4958" s="2" t="s">
        <v>19</v>
      </c>
      <c r="F4958" s="2" t="str">
        <f>IF(Table3[[#This Row],[Max(s.salary)]] &gt; 'covid yearly salary'!$D$8, "T","F")</f>
        <v>F</v>
      </c>
      <c r="G4958" s="11">
        <f>Table3[[#This Row],[Max(s.salary)]]*0.045</f>
        <v>3081.375</v>
      </c>
      <c r="H4958" s="4">
        <f>Table3[[#This Row],[Max(s.salary)]]-Table3[[#This Row],[4.50%]]</f>
        <v>65393.625</v>
      </c>
      <c r="I4958" s="11">
        <f t="shared" si="77"/>
        <v>2682847.7099999972</v>
      </c>
    </row>
    <row r="4959" spans="1:9" hidden="1">
      <c r="A4959" s="2">
        <v>86272</v>
      </c>
      <c r="B4959" s="2" t="s">
        <v>625</v>
      </c>
      <c r="C4959" s="2" t="s">
        <v>257</v>
      </c>
      <c r="D4959" s="2">
        <v>68472</v>
      </c>
      <c r="E4959" s="2" t="s">
        <v>19</v>
      </c>
      <c r="F4959" s="2" t="str">
        <f>IF(Table3[[#This Row],[Max(s.salary)]] &gt; 'covid yearly salary'!$D$8, "T","F")</f>
        <v>F</v>
      </c>
      <c r="G4959" s="11">
        <f>Table3[[#This Row],[Max(s.salary)]]*0.045</f>
        <v>3081.24</v>
      </c>
      <c r="H4959" s="4">
        <f>Table3[[#This Row],[Max(s.salary)]]-Table3[[#This Row],[4.50%]]</f>
        <v>65390.76</v>
      </c>
      <c r="I4959" s="11">
        <f t="shared" si="77"/>
        <v>2679766.3349999967</v>
      </c>
    </row>
    <row r="4960" spans="1:9" hidden="1">
      <c r="A4960" s="2">
        <v>42495</v>
      </c>
      <c r="B4960" s="2" t="s">
        <v>1533</v>
      </c>
      <c r="C4960" s="2" t="s">
        <v>2120</v>
      </c>
      <c r="D4960" s="2">
        <v>68471</v>
      </c>
      <c r="E4960" s="2" t="s">
        <v>19</v>
      </c>
      <c r="F4960" s="2" t="str">
        <f>IF(Table3[[#This Row],[Max(s.salary)]] &gt; 'covid yearly salary'!$D$8, "T","F")</f>
        <v>F</v>
      </c>
      <c r="G4960" s="11">
        <f>Table3[[#This Row],[Max(s.salary)]]*0.045</f>
        <v>3081.1949999999997</v>
      </c>
      <c r="H4960" s="4">
        <f>Table3[[#This Row],[Max(s.salary)]]-Table3[[#This Row],[4.50%]]</f>
        <v>65389.805</v>
      </c>
      <c r="I4960" s="11">
        <f t="shared" si="77"/>
        <v>2676685.0949999965</v>
      </c>
    </row>
    <row r="4961" spans="1:9" hidden="1">
      <c r="A4961" s="2">
        <v>68369</v>
      </c>
      <c r="B4961" s="2" t="s">
        <v>2138</v>
      </c>
      <c r="C4961" s="2" t="s">
        <v>1647</v>
      </c>
      <c r="D4961" s="2">
        <v>68431</v>
      </c>
      <c r="E4961" s="2" t="s">
        <v>19</v>
      </c>
      <c r="F4961" s="2" t="str">
        <f>IF(Table3[[#This Row],[Max(s.salary)]] &gt; 'covid yearly salary'!$D$8, "T","F")</f>
        <v>F</v>
      </c>
      <c r="G4961" s="11">
        <f>Table3[[#This Row],[Max(s.salary)]]*0.045</f>
        <v>3079.395</v>
      </c>
      <c r="H4961" s="4">
        <f>Table3[[#This Row],[Max(s.salary)]]-Table3[[#This Row],[4.50%]]</f>
        <v>65351.605000000003</v>
      </c>
      <c r="I4961" s="11">
        <f t="shared" si="77"/>
        <v>2673603.8999999966</v>
      </c>
    </row>
    <row r="4962" spans="1:9" hidden="1">
      <c r="A4962" s="2">
        <v>60085</v>
      </c>
      <c r="B4962" s="2" t="s">
        <v>1712</v>
      </c>
      <c r="C4962" s="2" t="s">
        <v>2385</v>
      </c>
      <c r="D4962" s="2">
        <v>68430</v>
      </c>
      <c r="E4962" s="2" t="s">
        <v>19</v>
      </c>
      <c r="F4962" s="2" t="str">
        <f>IF(Table3[[#This Row],[Max(s.salary)]] &gt; 'covid yearly salary'!$D$8, "T","F")</f>
        <v>F</v>
      </c>
      <c r="G4962" s="11">
        <f>Table3[[#This Row],[Max(s.salary)]]*0.045</f>
        <v>3079.35</v>
      </c>
      <c r="H4962" s="4">
        <f>Table3[[#This Row],[Max(s.salary)]]-Table3[[#This Row],[4.50%]]</f>
        <v>65350.65</v>
      </c>
      <c r="I4962" s="11">
        <f t="shared" si="77"/>
        <v>2670524.5049999966</v>
      </c>
    </row>
    <row r="4963" spans="1:9" hidden="1">
      <c r="A4963" s="2">
        <v>90609</v>
      </c>
      <c r="B4963" s="2" t="s">
        <v>1575</v>
      </c>
      <c r="C4963" s="2" t="s">
        <v>2051</v>
      </c>
      <c r="D4963" s="2">
        <v>68423</v>
      </c>
      <c r="E4963" s="2" t="s">
        <v>19</v>
      </c>
      <c r="F4963" s="2" t="str">
        <f>IF(Table3[[#This Row],[Max(s.salary)]] &gt; 'covid yearly salary'!$D$8, "T","F")</f>
        <v>F</v>
      </c>
      <c r="G4963" s="11">
        <f>Table3[[#This Row],[Max(s.salary)]]*0.045</f>
        <v>3079.0349999999999</v>
      </c>
      <c r="H4963" s="4">
        <f>Table3[[#This Row],[Max(s.salary)]]-Table3[[#This Row],[4.50%]]</f>
        <v>65343.964999999997</v>
      </c>
      <c r="I4963" s="11">
        <f t="shared" si="77"/>
        <v>2667445.154999997</v>
      </c>
    </row>
    <row r="4964" spans="1:9" hidden="1">
      <c r="A4964" s="2">
        <v>101367</v>
      </c>
      <c r="B4964" s="2" t="s">
        <v>1463</v>
      </c>
      <c r="C4964" s="2" t="s">
        <v>902</v>
      </c>
      <c r="D4964" s="2">
        <v>68420</v>
      </c>
      <c r="E4964" s="2" t="s">
        <v>19</v>
      </c>
      <c r="F4964" s="2" t="str">
        <f>IF(Table3[[#This Row],[Max(s.salary)]] &gt; 'covid yearly salary'!$D$8, "T","F")</f>
        <v>F</v>
      </c>
      <c r="G4964" s="11">
        <f>Table3[[#This Row],[Max(s.salary)]]*0.045</f>
        <v>3078.9</v>
      </c>
      <c r="H4964" s="4">
        <f>Table3[[#This Row],[Max(s.salary)]]-Table3[[#This Row],[4.50%]]</f>
        <v>65341.1</v>
      </c>
      <c r="I4964" s="11">
        <f t="shared" si="77"/>
        <v>2664366.1199999969</v>
      </c>
    </row>
    <row r="4965" spans="1:9" hidden="1">
      <c r="A4965" s="2">
        <v>15690</v>
      </c>
      <c r="B4965" s="2" t="s">
        <v>132</v>
      </c>
      <c r="C4965" s="2" t="s">
        <v>2519</v>
      </c>
      <c r="D4965" s="2">
        <v>68410</v>
      </c>
      <c r="E4965" s="2" t="s">
        <v>19</v>
      </c>
      <c r="F4965" s="2" t="str">
        <f>IF(Table3[[#This Row],[Max(s.salary)]] &gt; 'covid yearly salary'!$D$8, "T","F")</f>
        <v>F</v>
      </c>
      <c r="G4965" s="11">
        <f>Table3[[#This Row],[Max(s.salary)]]*0.045</f>
        <v>3078.45</v>
      </c>
      <c r="H4965" s="4">
        <f>Table3[[#This Row],[Max(s.salary)]]-Table3[[#This Row],[4.50%]]</f>
        <v>65331.55</v>
      </c>
      <c r="I4965" s="11">
        <f t="shared" si="77"/>
        <v>2661287.2199999969</v>
      </c>
    </row>
    <row r="4966" spans="1:9" hidden="1">
      <c r="A4966" s="2">
        <v>96075</v>
      </c>
      <c r="B4966" s="2" t="s">
        <v>1062</v>
      </c>
      <c r="C4966" s="2" t="s">
        <v>1055</v>
      </c>
      <c r="D4966" s="2">
        <v>47247</v>
      </c>
      <c r="E4966" s="2" t="s">
        <v>19</v>
      </c>
      <c r="F4966" s="2" t="str">
        <f>IF(Table3[[#This Row],[Max(s.salary)]] &gt; 'covid yearly salary'!$D$8, "T","F")</f>
        <v>F</v>
      </c>
      <c r="G4966" s="11">
        <f>Table3[[#This Row],[Max(s.salary)]]*0.045</f>
        <v>2126.1149999999998</v>
      </c>
      <c r="H4966" s="4">
        <f>Table3[[#This Row],[Max(s.salary)]]-Table3[[#This Row],[4.50%]]</f>
        <v>45120.885000000002</v>
      </c>
      <c r="I4966" s="11">
        <f t="shared" si="77"/>
        <v>2658208.7699999968</v>
      </c>
    </row>
    <row r="4967" spans="1:9" hidden="1">
      <c r="A4967" s="2">
        <v>22893</v>
      </c>
      <c r="B4967" s="2" t="s">
        <v>1381</v>
      </c>
      <c r="C4967" s="2" t="s">
        <v>1995</v>
      </c>
      <c r="D4967" s="2">
        <v>68392</v>
      </c>
      <c r="E4967" s="2" t="s">
        <v>19</v>
      </c>
      <c r="F4967" s="2" t="str">
        <f>IF(Table3[[#This Row],[Max(s.salary)]] &gt; 'covid yearly salary'!$D$8, "T","F")</f>
        <v>F</v>
      </c>
      <c r="G4967" s="11">
        <f>Table3[[#This Row],[Max(s.salary)]]*0.045</f>
        <v>3077.64</v>
      </c>
      <c r="H4967" s="4">
        <f>Table3[[#This Row],[Max(s.salary)]]-Table3[[#This Row],[4.50%]]</f>
        <v>65314.36</v>
      </c>
      <c r="I4967" s="11">
        <f t="shared" si="77"/>
        <v>2656082.654999997</v>
      </c>
    </row>
    <row r="4968" spans="1:9" hidden="1">
      <c r="A4968" s="2">
        <v>96142</v>
      </c>
      <c r="B4968" s="2" t="s">
        <v>647</v>
      </c>
      <c r="C4968" s="2" t="s">
        <v>66</v>
      </c>
      <c r="D4968" s="2">
        <v>54026</v>
      </c>
      <c r="E4968" s="2" t="s">
        <v>19</v>
      </c>
      <c r="F4968" s="2" t="str">
        <f>IF(Table3[[#This Row],[Max(s.salary)]] &gt; 'covid yearly salary'!$D$8, "T","F")</f>
        <v>F</v>
      </c>
      <c r="G4968" s="11">
        <f>Table3[[#This Row],[Max(s.salary)]]*0.045</f>
        <v>2431.17</v>
      </c>
      <c r="H4968" s="4">
        <f>Table3[[#This Row],[Max(s.salary)]]-Table3[[#This Row],[4.50%]]</f>
        <v>51594.83</v>
      </c>
      <c r="I4968" s="11">
        <f t="shared" si="77"/>
        <v>2653005.0149999973</v>
      </c>
    </row>
    <row r="4969" spans="1:9" hidden="1">
      <c r="A4969" s="2">
        <v>96144</v>
      </c>
      <c r="B4969" s="2" t="s">
        <v>1054</v>
      </c>
      <c r="C4969" s="2" t="s">
        <v>686</v>
      </c>
      <c r="D4969" s="2">
        <v>52711</v>
      </c>
      <c r="E4969" s="2" t="s">
        <v>19</v>
      </c>
      <c r="F4969" s="2" t="str">
        <f>IF(Table3[[#This Row],[Max(s.salary)]] &gt; 'covid yearly salary'!$D$8, "T","F")</f>
        <v>F</v>
      </c>
      <c r="G4969" s="11">
        <f>Table3[[#This Row],[Max(s.salary)]]*0.045</f>
        <v>2371.9949999999999</v>
      </c>
      <c r="H4969" s="4">
        <f>Table3[[#This Row],[Max(s.salary)]]-Table3[[#This Row],[4.50%]]</f>
        <v>50339.004999999997</v>
      </c>
      <c r="I4969" s="11">
        <f t="shared" si="77"/>
        <v>2650573.8449999974</v>
      </c>
    </row>
    <row r="4970" spans="1:9" hidden="1">
      <c r="A4970" s="2">
        <v>62227</v>
      </c>
      <c r="B4970" s="2" t="s">
        <v>695</v>
      </c>
      <c r="C4970" s="2" t="s">
        <v>2456</v>
      </c>
      <c r="D4970" s="2">
        <v>68383</v>
      </c>
      <c r="E4970" s="2" t="s">
        <v>19</v>
      </c>
      <c r="F4970" s="2" t="str">
        <f>IF(Table3[[#This Row],[Max(s.salary)]] &gt; 'covid yearly salary'!$D$8, "T","F")</f>
        <v>F</v>
      </c>
      <c r="G4970" s="11">
        <f>Table3[[#This Row],[Max(s.salary)]]*0.045</f>
        <v>3077.2349999999997</v>
      </c>
      <c r="H4970" s="4">
        <f>Table3[[#This Row],[Max(s.salary)]]-Table3[[#This Row],[4.50%]]</f>
        <v>65305.764999999999</v>
      </c>
      <c r="I4970" s="11">
        <f t="shared" si="77"/>
        <v>2648201.8499999973</v>
      </c>
    </row>
    <row r="4971" spans="1:9" hidden="1">
      <c r="A4971" s="2">
        <v>96156</v>
      </c>
      <c r="B4971" s="2" t="s">
        <v>1642</v>
      </c>
      <c r="C4971" s="2" t="s">
        <v>2775</v>
      </c>
      <c r="D4971" s="2">
        <v>56407</v>
      </c>
      <c r="E4971" s="2" t="s">
        <v>19</v>
      </c>
      <c r="F4971" s="2" t="str">
        <f>IF(Table3[[#This Row],[Max(s.salary)]] &gt; 'covid yearly salary'!$D$8, "T","F")</f>
        <v>F</v>
      </c>
      <c r="G4971" s="11">
        <f>Table3[[#This Row],[Max(s.salary)]]*0.045</f>
        <v>2538.3150000000001</v>
      </c>
      <c r="H4971" s="4">
        <f>Table3[[#This Row],[Max(s.salary)]]-Table3[[#This Row],[4.50%]]</f>
        <v>53868.684999999998</v>
      </c>
      <c r="I4971" s="11">
        <f t="shared" si="77"/>
        <v>2645124.614999997</v>
      </c>
    </row>
    <row r="4972" spans="1:9" hidden="1">
      <c r="A4972" s="2">
        <v>98073</v>
      </c>
      <c r="B4972" s="2" t="s">
        <v>785</v>
      </c>
      <c r="C4972" s="2" t="s">
        <v>1727</v>
      </c>
      <c r="D4972" s="2">
        <v>68377</v>
      </c>
      <c r="E4972" s="2" t="s">
        <v>19</v>
      </c>
      <c r="F4972" s="2" t="str">
        <f>IF(Table3[[#This Row],[Max(s.salary)]] &gt; 'covid yearly salary'!$D$8, "T","F")</f>
        <v>F</v>
      </c>
      <c r="G4972" s="11">
        <f>Table3[[#This Row],[Max(s.salary)]]*0.045</f>
        <v>3076.9649999999997</v>
      </c>
      <c r="H4972" s="4">
        <f>Table3[[#This Row],[Max(s.salary)]]-Table3[[#This Row],[4.50%]]</f>
        <v>65300.035000000003</v>
      </c>
      <c r="I4972" s="11">
        <f t="shared" si="77"/>
        <v>2642586.299999997</v>
      </c>
    </row>
    <row r="4973" spans="1:9" hidden="1">
      <c r="A4973" s="2">
        <v>60079</v>
      </c>
      <c r="B4973" s="2" t="s">
        <v>548</v>
      </c>
      <c r="C4973" s="2" t="s">
        <v>2160</v>
      </c>
      <c r="D4973" s="2">
        <v>68376</v>
      </c>
      <c r="E4973" s="2" t="s">
        <v>19</v>
      </c>
      <c r="F4973" s="2" t="str">
        <f>IF(Table3[[#This Row],[Max(s.salary)]] &gt; 'covid yearly salary'!$D$8, "T","F")</f>
        <v>F</v>
      </c>
      <c r="G4973" s="11">
        <f>Table3[[#This Row],[Max(s.salary)]]*0.045</f>
        <v>3076.92</v>
      </c>
      <c r="H4973" s="4">
        <f>Table3[[#This Row],[Max(s.salary)]]-Table3[[#This Row],[4.50%]]</f>
        <v>65299.08</v>
      </c>
      <c r="I4973" s="11">
        <f t="shared" si="77"/>
        <v>2639509.3349999972</v>
      </c>
    </row>
    <row r="4974" spans="1:9" hidden="1">
      <c r="A4974" s="2">
        <v>96176</v>
      </c>
      <c r="B4974" s="2" t="s">
        <v>1053</v>
      </c>
      <c r="C4974" s="2" t="s">
        <v>305</v>
      </c>
      <c r="D4974" s="2">
        <v>50847</v>
      </c>
      <c r="E4974" s="2" t="s">
        <v>19</v>
      </c>
      <c r="F4974" s="2" t="str">
        <f>IF(Table3[[#This Row],[Max(s.salary)]] &gt; 'covid yearly salary'!$D$8, "T","F")</f>
        <v>F</v>
      </c>
      <c r="G4974" s="11">
        <f>Table3[[#This Row],[Max(s.salary)]]*0.045</f>
        <v>2288.1149999999998</v>
      </c>
      <c r="H4974" s="4">
        <f>Table3[[#This Row],[Max(s.salary)]]-Table3[[#This Row],[4.50%]]</f>
        <v>48558.885000000002</v>
      </c>
      <c r="I4974" s="11">
        <f t="shared" si="77"/>
        <v>2636432.4149999977</v>
      </c>
    </row>
    <row r="4975" spans="1:9" hidden="1">
      <c r="A4975" s="2">
        <v>76285</v>
      </c>
      <c r="B4975" s="2" t="s">
        <v>235</v>
      </c>
      <c r="C4975" s="2" t="s">
        <v>2776</v>
      </c>
      <c r="D4975" s="2">
        <v>68348</v>
      </c>
      <c r="E4975" s="2" t="s">
        <v>19</v>
      </c>
      <c r="F4975" s="2" t="str">
        <f>IF(Table3[[#This Row],[Max(s.salary)]] &gt; 'covid yearly salary'!$D$8, "T","F")</f>
        <v>F</v>
      </c>
      <c r="G4975" s="11">
        <f>Table3[[#This Row],[Max(s.salary)]]*0.045</f>
        <v>3075.66</v>
      </c>
      <c r="H4975" s="4">
        <f>Table3[[#This Row],[Max(s.salary)]]-Table3[[#This Row],[4.50%]]</f>
        <v>65272.34</v>
      </c>
      <c r="I4975" s="11">
        <f t="shared" si="77"/>
        <v>2634144.2999999975</v>
      </c>
    </row>
    <row r="4976" spans="1:9" hidden="1">
      <c r="A4976" s="2">
        <v>96219</v>
      </c>
      <c r="B4976" s="2" t="s">
        <v>865</v>
      </c>
      <c r="C4976" s="2" t="s">
        <v>457</v>
      </c>
      <c r="D4976" s="2">
        <v>61892</v>
      </c>
      <c r="E4976" s="2" t="s">
        <v>19</v>
      </c>
      <c r="F4976" s="2" t="str">
        <f>IF(Table3[[#This Row],[Max(s.salary)]] &gt; 'covid yearly salary'!$D$8, "T","F")</f>
        <v>F</v>
      </c>
      <c r="G4976" s="11">
        <f>Table3[[#This Row],[Max(s.salary)]]*0.045</f>
        <v>2785.14</v>
      </c>
      <c r="H4976" s="4">
        <f>Table3[[#This Row],[Max(s.salary)]]-Table3[[#This Row],[4.50%]]</f>
        <v>59106.86</v>
      </c>
      <c r="I4976" s="11">
        <f t="shared" si="77"/>
        <v>2631068.6399999983</v>
      </c>
    </row>
    <row r="4977" spans="1:9" hidden="1">
      <c r="A4977" s="2">
        <v>52263</v>
      </c>
      <c r="B4977" s="2" t="s">
        <v>248</v>
      </c>
      <c r="C4977" s="2" t="s">
        <v>946</v>
      </c>
      <c r="D4977" s="2">
        <v>68343</v>
      </c>
      <c r="E4977" s="2" t="s">
        <v>19</v>
      </c>
      <c r="F4977" s="2" t="str">
        <f>IF(Table3[[#This Row],[Max(s.salary)]] &gt; 'covid yearly salary'!$D$8, "T","F")</f>
        <v>F</v>
      </c>
      <c r="G4977" s="11">
        <f>Table3[[#This Row],[Max(s.salary)]]*0.045</f>
        <v>3075.4349999999999</v>
      </c>
      <c r="H4977" s="4">
        <f>Table3[[#This Row],[Max(s.salary)]]-Table3[[#This Row],[4.50%]]</f>
        <v>65267.565000000002</v>
      </c>
      <c r="I4977" s="11">
        <f t="shared" si="77"/>
        <v>2628283.4999999977</v>
      </c>
    </row>
    <row r="4978" spans="1:9" hidden="1">
      <c r="A4978" s="2">
        <v>69183</v>
      </c>
      <c r="B4978" s="2" t="s">
        <v>847</v>
      </c>
      <c r="C4978" s="2" t="s">
        <v>635</v>
      </c>
      <c r="D4978" s="2">
        <v>68341</v>
      </c>
      <c r="E4978" s="2" t="s">
        <v>19</v>
      </c>
      <c r="F4978" s="2" t="str">
        <f>IF(Table3[[#This Row],[Max(s.salary)]] &gt; 'covid yearly salary'!$D$8, "T","F")</f>
        <v>F</v>
      </c>
      <c r="G4978" s="11">
        <f>Table3[[#This Row],[Max(s.salary)]]*0.045</f>
        <v>3075.3449999999998</v>
      </c>
      <c r="H4978" s="4">
        <f>Table3[[#This Row],[Max(s.salary)]]-Table3[[#This Row],[4.50%]]</f>
        <v>65265.654999999999</v>
      </c>
      <c r="I4978" s="11">
        <f t="shared" si="77"/>
        <v>2625208.0649999976</v>
      </c>
    </row>
    <row r="4979" spans="1:9" hidden="1">
      <c r="A4979" s="2">
        <v>96256</v>
      </c>
      <c r="B4979" s="2" t="s">
        <v>2522</v>
      </c>
      <c r="C4979" s="2" t="s">
        <v>2341</v>
      </c>
      <c r="D4979" s="2">
        <v>56916</v>
      </c>
      <c r="E4979" s="2" t="s">
        <v>19</v>
      </c>
      <c r="F4979" s="2" t="str">
        <f>IF(Table3[[#This Row],[Max(s.salary)]] &gt; 'covid yearly salary'!$D$8, "T","F")</f>
        <v>F</v>
      </c>
      <c r="G4979" s="11">
        <f>Table3[[#This Row],[Max(s.salary)]]*0.045</f>
        <v>2561.2199999999998</v>
      </c>
      <c r="H4979" s="4">
        <f>Table3[[#This Row],[Max(s.salary)]]-Table3[[#This Row],[4.50%]]</f>
        <v>54354.78</v>
      </c>
      <c r="I4979" s="11">
        <f t="shared" si="77"/>
        <v>2622132.7199999979</v>
      </c>
    </row>
    <row r="4980" spans="1:9" hidden="1">
      <c r="A4980" s="2">
        <v>84252</v>
      </c>
      <c r="B4980" s="2" t="s">
        <v>1276</v>
      </c>
      <c r="C4980" s="2" t="s">
        <v>1888</v>
      </c>
      <c r="D4980" s="2">
        <v>68341</v>
      </c>
      <c r="E4980" s="2" t="s">
        <v>19</v>
      </c>
      <c r="F4980" s="2" t="str">
        <f>IF(Table3[[#This Row],[Max(s.salary)]] &gt; 'covid yearly salary'!$D$8, "T","F")</f>
        <v>F</v>
      </c>
      <c r="G4980" s="11">
        <f>Table3[[#This Row],[Max(s.salary)]]*0.045</f>
        <v>3075.3449999999998</v>
      </c>
      <c r="H4980" s="4">
        <f>Table3[[#This Row],[Max(s.salary)]]-Table3[[#This Row],[4.50%]]</f>
        <v>65265.654999999999</v>
      </c>
      <c r="I4980" s="11">
        <f t="shared" si="77"/>
        <v>2619571.4999999977</v>
      </c>
    </row>
    <row r="4981" spans="1:9" hidden="1">
      <c r="A4981" s="2">
        <v>96274</v>
      </c>
      <c r="B4981" s="2" t="s">
        <v>2566</v>
      </c>
      <c r="C4981" s="2" t="s">
        <v>2264</v>
      </c>
      <c r="D4981" s="2">
        <v>53155</v>
      </c>
      <c r="E4981" s="2" t="s">
        <v>19</v>
      </c>
      <c r="F4981" s="2" t="str">
        <f>IF(Table3[[#This Row],[Max(s.salary)]] &gt; 'covid yearly salary'!$D$8, "T","F")</f>
        <v>F</v>
      </c>
      <c r="G4981" s="11">
        <f>Table3[[#This Row],[Max(s.salary)]]*0.045</f>
        <v>2391.9749999999999</v>
      </c>
      <c r="H4981" s="4">
        <f>Table3[[#This Row],[Max(s.salary)]]-Table3[[#This Row],[4.50%]]</f>
        <v>50763.025000000001</v>
      </c>
      <c r="I4981" s="11">
        <f t="shared" si="77"/>
        <v>2616496.1549999979</v>
      </c>
    </row>
    <row r="4982" spans="1:9" hidden="1">
      <c r="A4982" s="2">
        <v>81889</v>
      </c>
      <c r="B4982" s="2" t="s">
        <v>813</v>
      </c>
      <c r="C4982" s="2" t="s">
        <v>2771</v>
      </c>
      <c r="D4982" s="2">
        <v>68338</v>
      </c>
      <c r="E4982" s="2" t="s">
        <v>19</v>
      </c>
      <c r="F4982" s="2" t="str">
        <f>IF(Table3[[#This Row],[Max(s.salary)]] &gt; 'covid yearly salary'!$D$8, "T","F")</f>
        <v>F</v>
      </c>
      <c r="G4982" s="11">
        <f>Table3[[#This Row],[Max(s.salary)]]*0.045</f>
        <v>3075.21</v>
      </c>
      <c r="H4982" s="4">
        <f>Table3[[#This Row],[Max(s.salary)]]-Table3[[#This Row],[4.50%]]</f>
        <v>65262.79</v>
      </c>
      <c r="I4982" s="11">
        <f t="shared" si="77"/>
        <v>2614104.1799999978</v>
      </c>
    </row>
    <row r="4983" spans="1:9" hidden="1">
      <c r="A4983" s="2">
        <v>20664</v>
      </c>
      <c r="B4983" s="2" t="s">
        <v>184</v>
      </c>
      <c r="C4983" s="2" t="s">
        <v>934</v>
      </c>
      <c r="D4983" s="2">
        <v>68332</v>
      </c>
      <c r="E4983" s="2" t="s">
        <v>19</v>
      </c>
      <c r="F4983" s="2" t="str">
        <f>IF(Table3[[#This Row],[Max(s.salary)]] &gt; 'covid yearly salary'!$D$8, "T","F")</f>
        <v>F</v>
      </c>
      <c r="G4983" s="11">
        <f>Table3[[#This Row],[Max(s.salary)]]*0.045</f>
        <v>3074.94</v>
      </c>
      <c r="H4983" s="4">
        <f>Table3[[#This Row],[Max(s.salary)]]-Table3[[#This Row],[4.50%]]</f>
        <v>65257.06</v>
      </c>
      <c r="I4983" s="11">
        <f t="shared" si="77"/>
        <v>2611028.9699999974</v>
      </c>
    </row>
    <row r="4984" spans="1:9" hidden="1">
      <c r="A4984" s="2">
        <v>32145</v>
      </c>
      <c r="B4984" s="2" t="s">
        <v>1969</v>
      </c>
      <c r="C4984" s="2" t="s">
        <v>2270</v>
      </c>
      <c r="D4984" s="2">
        <v>68314</v>
      </c>
      <c r="E4984" s="2" t="s">
        <v>19</v>
      </c>
      <c r="F4984" s="2" t="str">
        <f>IF(Table3[[#This Row],[Max(s.salary)]] &gt; 'covid yearly salary'!$D$8, "T","F")</f>
        <v>F</v>
      </c>
      <c r="G4984" s="11">
        <f>Table3[[#This Row],[Max(s.salary)]]*0.045</f>
        <v>3074.13</v>
      </c>
      <c r="H4984" s="4">
        <f>Table3[[#This Row],[Max(s.salary)]]-Table3[[#This Row],[4.50%]]</f>
        <v>65239.87</v>
      </c>
      <c r="I4984" s="11">
        <f t="shared" si="77"/>
        <v>2607954.0299999975</v>
      </c>
    </row>
    <row r="4985" spans="1:9" hidden="1">
      <c r="A4985" s="2">
        <v>79810</v>
      </c>
      <c r="B4985" s="2" t="s">
        <v>445</v>
      </c>
      <c r="C4985" s="2" t="s">
        <v>1413</v>
      </c>
      <c r="D4985" s="2">
        <v>68305</v>
      </c>
      <c r="E4985" s="2" t="s">
        <v>19</v>
      </c>
      <c r="F4985" s="2" t="str">
        <f>IF(Table3[[#This Row],[Max(s.salary)]] &gt; 'covid yearly salary'!$D$8, "T","F")</f>
        <v>F</v>
      </c>
      <c r="G4985" s="11">
        <f>Table3[[#This Row],[Max(s.salary)]]*0.045</f>
        <v>3073.7249999999999</v>
      </c>
      <c r="H4985" s="4">
        <f>Table3[[#This Row],[Max(s.salary)]]-Table3[[#This Row],[4.50%]]</f>
        <v>65231.275000000001</v>
      </c>
      <c r="I4985" s="11">
        <f t="shared" si="77"/>
        <v>2604879.8999999976</v>
      </c>
    </row>
    <row r="4986" spans="1:9" hidden="1">
      <c r="A4986" s="2">
        <v>22316</v>
      </c>
      <c r="B4986" s="2" t="s">
        <v>2670</v>
      </c>
      <c r="C4986" s="2" t="s">
        <v>1422</v>
      </c>
      <c r="D4986" s="2">
        <v>68303</v>
      </c>
      <c r="E4986" s="2" t="s">
        <v>19</v>
      </c>
      <c r="F4986" s="2" t="str">
        <f>IF(Table3[[#This Row],[Max(s.salary)]] &gt; 'covid yearly salary'!$D$8, "T","F")</f>
        <v>F</v>
      </c>
      <c r="G4986" s="11">
        <f>Table3[[#This Row],[Max(s.salary)]]*0.045</f>
        <v>3073.6349999999998</v>
      </c>
      <c r="H4986" s="4">
        <f>Table3[[#This Row],[Max(s.salary)]]-Table3[[#This Row],[4.50%]]</f>
        <v>65229.364999999998</v>
      </c>
      <c r="I4986" s="11">
        <f t="shared" si="77"/>
        <v>2601806.1749999975</v>
      </c>
    </row>
    <row r="4987" spans="1:9" hidden="1">
      <c r="A4987" s="2">
        <v>21470</v>
      </c>
      <c r="B4987" s="2" t="s">
        <v>2187</v>
      </c>
      <c r="C4987" s="2" t="s">
        <v>2088</v>
      </c>
      <c r="D4987" s="2">
        <v>68286</v>
      </c>
      <c r="E4987" s="2" t="s">
        <v>19</v>
      </c>
      <c r="F4987" s="2" t="str">
        <f>IF(Table3[[#This Row],[Max(s.salary)]] &gt; 'covid yearly salary'!$D$8, "T","F")</f>
        <v>F</v>
      </c>
      <c r="G4987" s="11">
        <f>Table3[[#This Row],[Max(s.salary)]]*0.045</f>
        <v>3072.87</v>
      </c>
      <c r="H4987" s="4">
        <f>Table3[[#This Row],[Max(s.salary)]]-Table3[[#This Row],[4.50%]]</f>
        <v>65213.13</v>
      </c>
      <c r="I4987" s="11">
        <f t="shared" si="77"/>
        <v>2598732.5399999972</v>
      </c>
    </row>
    <row r="4988" spans="1:9" hidden="1">
      <c r="A4988" s="2">
        <v>96328</v>
      </c>
      <c r="B4988" s="2" t="s">
        <v>2777</v>
      </c>
      <c r="C4988" s="2" t="s">
        <v>2116</v>
      </c>
      <c r="D4988" s="2">
        <v>61358</v>
      </c>
      <c r="E4988" s="2" t="s">
        <v>19</v>
      </c>
      <c r="F4988" s="2" t="str">
        <f>IF(Table3[[#This Row],[Max(s.salary)]] &gt; 'covid yearly salary'!$D$8, "T","F")</f>
        <v>F</v>
      </c>
      <c r="G4988" s="11">
        <f>Table3[[#This Row],[Max(s.salary)]]*0.045</f>
        <v>2761.1099999999997</v>
      </c>
      <c r="H4988" s="4">
        <f>Table3[[#This Row],[Max(s.salary)]]-Table3[[#This Row],[4.50%]]</f>
        <v>58596.89</v>
      </c>
      <c r="I4988" s="11">
        <f t="shared" si="77"/>
        <v>2595659.6699999971</v>
      </c>
    </row>
    <row r="4989" spans="1:9" hidden="1">
      <c r="A4989" s="2">
        <v>25815</v>
      </c>
      <c r="B4989" s="2" t="s">
        <v>1625</v>
      </c>
      <c r="C4989" s="2" t="s">
        <v>710</v>
      </c>
      <c r="D4989" s="2">
        <v>68282</v>
      </c>
      <c r="E4989" s="2" t="s">
        <v>19</v>
      </c>
      <c r="F4989" s="2" t="str">
        <f>IF(Table3[[#This Row],[Max(s.salary)]] &gt; 'covid yearly salary'!$D$8, "T","F")</f>
        <v>F</v>
      </c>
      <c r="G4989" s="11">
        <f>Table3[[#This Row],[Max(s.salary)]]*0.045</f>
        <v>3072.69</v>
      </c>
      <c r="H4989" s="4">
        <f>Table3[[#This Row],[Max(s.salary)]]-Table3[[#This Row],[4.50%]]</f>
        <v>65209.31</v>
      </c>
      <c r="I4989" s="11">
        <f t="shared" si="77"/>
        <v>2592898.5599999968</v>
      </c>
    </row>
    <row r="4990" spans="1:9" hidden="1">
      <c r="A4990" s="2">
        <v>25231</v>
      </c>
      <c r="B4990" s="2" t="s">
        <v>1229</v>
      </c>
      <c r="C4990" s="2" t="s">
        <v>1172</v>
      </c>
      <c r="D4990" s="2">
        <v>68279</v>
      </c>
      <c r="E4990" s="2" t="s">
        <v>19</v>
      </c>
      <c r="F4990" s="2" t="str">
        <f>IF(Table3[[#This Row],[Max(s.salary)]] &gt; 'covid yearly salary'!$D$8, "T","F")</f>
        <v>F</v>
      </c>
      <c r="G4990" s="11">
        <f>Table3[[#This Row],[Max(s.salary)]]*0.045</f>
        <v>3072.5549999999998</v>
      </c>
      <c r="H4990" s="4">
        <f>Table3[[#This Row],[Max(s.salary)]]-Table3[[#This Row],[4.50%]]</f>
        <v>65206.445</v>
      </c>
      <c r="I4990" s="11">
        <f t="shared" si="77"/>
        <v>2589825.8699999969</v>
      </c>
    </row>
    <row r="4991" spans="1:9" hidden="1">
      <c r="A4991" s="2">
        <v>96382</v>
      </c>
      <c r="B4991" s="2" t="s">
        <v>499</v>
      </c>
      <c r="C4991" s="2" t="s">
        <v>61</v>
      </c>
      <c r="D4991" s="2">
        <v>57206</v>
      </c>
      <c r="E4991" s="2" t="s">
        <v>19</v>
      </c>
      <c r="F4991" s="2" t="str">
        <f>IF(Table3[[#This Row],[Max(s.salary)]] &gt; 'covid yearly salary'!$D$8, "T","F")</f>
        <v>F</v>
      </c>
      <c r="G4991" s="11">
        <f>Table3[[#This Row],[Max(s.salary)]]*0.045</f>
        <v>2574.27</v>
      </c>
      <c r="H4991" s="4">
        <f>Table3[[#This Row],[Max(s.salary)]]-Table3[[#This Row],[4.50%]]</f>
        <v>54631.73</v>
      </c>
      <c r="I4991" s="11">
        <f t="shared" si="77"/>
        <v>2586753.3149999972</v>
      </c>
    </row>
    <row r="4992" spans="1:9" hidden="1">
      <c r="A4992" s="2">
        <v>96395</v>
      </c>
      <c r="B4992" s="2" t="s">
        <v>2119</v>
      </c>
      <c r="C4992" s="2" t="s">
        <v>2621</v>
      </c>
      <c r="D4992" s="2">
        <v>59749</v>
      </c>
      <c r="E4992" s="2" t="s">
        <v>19</v>
      </c>
      <c r="F4992" s="2" t="str">
        <f>IF(Table3[[#This Row],[Max(s.salary)]] &gt; 'covid yearly salary'!$D$8, "T","F")</f>
        <v>F</v>
      </c>
      <c r="G4992" s="11">
        <f>Table3[[#This Row],[Max(s.salary)]]*0.045</f>
        <v>2688.7049999999999</v>
      </c>
      <c r="H4992" s="4">
        <f>Table3[[#This Row],[Max(s.salary)]]-Table3[[#This Row],[4.50%]]</f>
        <v>57060.294999999998</v>
      </c>
      <c r="I4992" s="11">
        <f t="shared" si="77"/>
        <v>2584179.0449999971</v>
      </c>
    </row>
    <row r="4993" spans="1:9" hidden="1">
      <c r="A4993" s="2">
        <v>19541</v>
      </c>
      <c r="B4993" s="2" t="s">
        <v>298</v>
      </c>
      <c r="C4993" s="2" t="s">
        <v>291</v>
      </c>
      <c r="D4993" s="2">
        <v>68276</v>
      </c>
      <c r="E4993" s="2" t="s">
        <v>19</v>
      </c>
      <c r="F4993" s="2" t="str">
        <f>IF(Table3[[#This Row],[Max(s.salary)]] &gt; 'covid yearly salary'!$D$8, "T","F")</f>
        <v>F</v>
      </c>
      <c r="G4993" s="11">
        <f>Table3[[#This Row],[Max(s.salary)]]*0.045</f>
        <v>3072.42</v>
      </c>
      <c r="H4993" s="4">
        <f>Table3[[#This Row],[Max(s.salary)]]-Table3[[#This Row],[4.50%]]</f>
        <v>65203.58</v>
      </c>
      <c r="I4993" s="11">
        <f t="shared" si="77"/>
        <v>2581490.3399999975</v>
      </c>
    </row>
    <row r="4994" spans="1:9" hidden="1">
      <c r="A4994" s="2">
        <v>96456</v>
      </c>
      <c r="B4994" s="2" t="s">
        <v>2166</v>
      </c>
      <c r="C4994" s="2" t="s">
        <v>2172</v>
      </c>
      <c r="D4994" s="2">
        <v>53013</v>
      </c>
      <c r="E4994" s="2" t="s">
        <v>19</v>
      </c>
      <c r="F4994" s="2" t="str">
        <f>IF(Table3[[#This Row],[Max(s.salary)]] &gt; 'covid yearly salary'!$D$8, "T","F")</f>
        <v>F</v>
      </c>
      <c r="G4994" s="11">
        <f>Table3[[#This Row],[Max(s.salary)]]*0.045</f>
        <v>2385.585</v>
      </c>
      <c r="H4994" s="4">
        <f>Table3[[#This Row],[Max(s.salary)]]-Table3[[#This Row],[4.50%]]</f>
        <v>50627.415000000001</v>
      </c>
      <c r="I4994" s="11">
        <f t="shared" ref="I4994:I5057" si="78">SUM(G4994:G9212)</f>
        <v>2578417.9199999976</v>
      </c>
    </row>
    <row r="4995" spans="1:9" hidden="1">
      <c r="A4995" s="2">
        <v>69465</v>
      </c>
      <c r="B4995" s="2" t="s">
        <v>1044</v>
      </c>
      <c r="C4995" s="2" t="s">
        <v>601</v>
      </c>
      <c r="D4995" s="2">
        <v>68258</v>
      </c>
      <c r="E4995" s="2" t="s">
        <v>19</v>
      </c>
      <c r="F4995" s="2" t="str">
        <f>IF(Table3[[#This Row],[Max(s.salary)]] &gt; 'covid yearly salary'!$D$8, "T","F")</f>
        <v>F</v>
      </c>
      <c r="G4995" s="11">
        <f>Table3[[#This Row],[Max(s.salary)]]*0.045</f>
        <v>3071.6099999999997</v>
      </c>
      <c r="H4995" s="4">
        <f>Table3[[#This Row],[Max(s.salary)]]-Table3[[#This Row],[4.50%]]</f>
        <v>65186.39</v>
      </c>
      <c r="I4995" s="11">
        <f t="shared" si="78"/>
        <v>2576032.3349999976</v>
      </c>
    </row>
    <row r="4996" spans="1:9" hidden="1">
      <c r="A4996" s="2">
        <v>74424</v>
      </c>
      <c r="B4996" s="2" t="s">
        <v>1821</v>
      </c>
      <c r="C4996" s="2" t="s">
        <v>295</v>
      </c>
      <c r="D4996" s="2">
        <v>68253</v>
      </c>
      <c r="E4996" s="2" t="s">
        <v>19</v>
      </c>
      <c r="F4996" s="2" t="str">
        <f>IF(Table3[[#This Row],[Max(s.salary)]] &gt; 'covid yearly salary'!$D$8, "T","F")</f>
        <v>F</v>
      </c>
      <c r="G4996" s="11">
        <f>Table3[[#This Row],[Max(s.salary)]]*0.045</f>
        <v>3071.3849999999998</v>
      </c>
      <c r="H4996" s="4">
        <f>Table3[[#This Row],[Max(s.salary)]]-Table3[[#This Row],[4.50%]]</f>
        <v>65181.614999999998</v>
      </c>
      <c r="I4996" s="11">
        <f t="shared" si="78"/>
        <v>2572960.7249999973</v>
      </c>
    </row>
    <row r="4997" spans="1:9" hidden="1">
      <c r="A4997" s="2">
        <v>82651</v>
      </c>
      <c r="B4997" s="2" t="s">
        <v>1635</v>
      </c>
      <c r="C4997" s="2" t="s">
        <v>76</v>
      </c>
      <c r="D4997" s="2">
        <v>68250</v>
      </c>
      <c r="E4997" s="2" t="s">
        <v>19</v>
      </c>
      <c r="F4997" s="2" t="str">
        <f>IF(Table3[[#This Row],[Max(s.salary)]] &gt; 'covid yearly salary'!$D$8, "T","F")</f>
        <v>F</v>
      </c>
      <c r="G4997" s="11">
        <f>Table3[[#This Row],[Max(s.salary)]]*0.045</f>
        <v>3071.25</v>
      </c>
      <c r="H4997" s="4">
        <f>Table3[[#This Row],[Max(s.salary)]]-Table3[[#This Row],[4.50%]]</f>
        <v>65178.75</v>
      </c>
      <c r="I4997" s="11">
        <f t="shared" si="78"/>
        <v>2569889.3399999975</v>
      </c>
    </row>
    <row r="4998" spans="1:9" hidden="1">
      <c r="A4998" s="2">
        <v>61904</v>
      </c>
      <c r="B4998" s="2" t="s">
        <v>862</v>
      </c>
      <c r="C4998" s="2" t="s">
        <v>1922</v>
      </c>
      <c r="D4998" s="2">
        <v>68248</v>
      </c>
      <c r="E4998" s="2" t="s">
        <v>19</v>
      </c>
      <c r="F4998" s="2" t="str">
        <f>IF(Table3[[#This Row],[Max(s.salary)]] &gt; 'covid yearly salary'!$D$8, "T","F")</f>
        <v>F</v>
      </c>
      <c r="G4998" s="11">
        <f>Table3[[#This Row],[Max(s.salary)]]*0.045</f>
        <v>3071.16</v>
      </c>
      <c r="H4998" s="4">
        <f>Table3[[#This Row],[Max(s.salary)]]-Table3[[#This Row],[4.50%]]</f>
        <v>65176.84</v>
      </c>
      <c r="I4998" s="11">
        <f t="shared" si="78"/>
        <v>2566818.0899999971</v>
      </c>
    </row>
    <row r="4999" spans="1:9" hidden="1">
      <c r="A4999" s="2">
        <v>21698</v>
      </c>
      <c r="B4999" s="2" t="s">
        <v>1890</v>
      </c>
      <c r="C4999" s="2" t="s">
        <v>2082</v>
      </c>
      <c r="D4999" s="2">
        <v>68224</v>
      </c>
      <c r="E4999" s="2" t="s">
        <v>19</v>
      </c>
      <c r="F4999" s="2" t="str">
        <f>IF(Table3[[#This Row],[Max(s.salary)]] &gt; 'covid yearly salary'!$D$8, "T","F")</f>
        <v>F</v>
      </c>
      <c r="G4999" s="11">
        <f>Table3[[#This Row],[Max(s.salary)]]*0.045</f>
        <v>3070.08</v>
      </c>
      <c r="H4999" s="4">
        <f>Table3[[#This Row],[Max(s.salary)]]-Table3[[#This Row],[4.50%]]</f>
        <v>65153.919999999998</v>
      </c>
      <c r="I4999" s="11">
        <f t="shared" si="78"/>
        <v>2563746.9299999974</v>
      </c>
    </row>
    <row r="5000" spans="1:9" hidden="1">
      <c r="A5000" s="2">
        <v>57221</v>
      </c>
      <c r="B5000" s="2" t="s">
        <v>670</v>
      </c>
      <c r="C5000" s="2" t="s">
        <v>344</v>
      </c>
      <c r="D5000" s="2">
        <v>68224</v>
      </c>
      <c r="E5000" s="2" t="s">
        <v>19</v>
      </c>
      <c r="F5000" s="2" t="str">
        <f>IF(Table3[[#This Row],[Max(s.salary)]] &gt; 'covid yearly salary'!$D$8, "T","F")</f>
        <v>F</v>
      </c>
      <c r="G5000" s="11">
        <f>Table3[[#This Row],[Max(s.salary)]]*0.045</f>
        <v>3070.08</v>
      </c>
      <c r="H5000" s="4">
        <f>Table3[[#This Row],[Max(s.salary)]]-Table3[[#This Row],[4.50%]]</f>
        <v>65153.919999999998</v>
      </c>
      <c r="I5000" s="11">
        <f t="shared" si="78"/>
        <v>2560676.8499999973</v>
      </c>
    </row>
    <row r="5001" spans="1:9" hidden="1">
      <c r="A5001" s="2">
        <v>96620</v>
      </c>
      <c r="B5001" s="2" t="s">
        <v>1577</v>
      </c>
      <c r="C5001" s="2" t="s">
        <v>544</v>
      </c>
      <c r="D5001" s="2">
        <v>53142</v>
      </c>
      <c r="E5001" s="2" t="s">
        <v>19</v>
      </c>
      <c r="F5001" s="2" t="str">
        <f>IF(Table3[[#This Row],[Max(s.salary)]] &gt; 'covid yearly salary'!$D$8, "T","F")</f>
        <v>F</v>
      </c>
      <c r="G5001" s="11">
        <f>Table3[[#This Row],[Max(s.salary)]]*0.045</f>
        <v>2391.39</v>
      </c>
      <c r="H5001" s="4">
        <f>Table3[[#This Row],[Max(s.salary)]]-Table3[[#This Row],[4.50%]]</f>
        <v>50750.61</v>
      </c>
      <c r="I5001" s="11">
        <f t="shared" si="78"/>
        <v>2557606.7699999977</v>
      </c>
    </row>
    <row r="5002" spans="1:9" hidden="1">
      <c r="A5002" s="2">
        <v>17484</v>
      </c>
      <c r="B5002" s="2" t="s">
        <v>2763</v>
      </c>
      <c r="C5002" s="2" t="s">
        <v>2347</v>
      </c>
      <c r="D5002" s="2">
        <v>68197</v>
      </c>
      <c r="E5002" s="2" t="s">
        <v>19</v>
      </c>
      <c r="F5002" s="2" t="str">
        <f>IF(Table3[[#This Row],[Max(s.salary)]] &gt; 'covid yearly salary'!$D$8, "T","F")</f>
        <v>F</v>
      </c>
      <c r="G5002" s="11">
        <f>Table3[[#This Row],[Max(s.salary)]]*0.045</f>
        <v>3068.8649999999998</v>
      </c>
      <c r="H5002" s="4">
        <f>Table3[[#This Row],[Max(s.salary)]]-Table3[[#This Row],[4.50%]]</f>
        <v>65128.135000000002</v>
      </c>
      <c r="I5002" s="11">
        <f t="shared" si="78"/>
        <v>2555215.379999998</v>
      </c>
    </row>
    <row r="5003" spans="1:9" hidden="1">
      <c r="A5003" s="2">
        <v>16507</v>
      </c>
      <c r="B5003" s="2" t="s">
        <v>851</v>
      </c>
      <c r="C5003" s="2" t="s">
        <v>2750</v>
      </c>
      <c r="D5003" s="2">
        <v>68174</v>
      </c>
      <c r="E5003" s="2" t="s">
        <v>19</v>
      </c>
      <c r="F5003" s="2" t="str">
        <f>IF(Table3[[#This Row],[Max(s.salary)]] &gt; 'covid yearly salary'!$D$8, "T","F")</f>
        <v>F</v>
      </c>
      <c r="G5003" s="11">
        <f>Table3[[#This Row],[Max(s.salary)]]*0.045</f>
        <v>3067.83</v>
      </c>
      <c r="H5003" s="4">
        <f>Table3[[#This Row],[Max(s.salary)]]-Table3[[#This Row],[4.50%]]</f>
        <v>65106.17</v>
      </c>
      <c r="I5003" s="11">
        <f t="shared" si="78"/>
        <v>2552146.5149999978</v>
      </c>
    </row>
    <row r="5004" spans="1:9" hidden="1">
      <c r="A5004" s="2">
        <v>86665</v>
      </c>
      <c r="B5004" s="2" t="s">
        <v>1503</v>
      </c>
      <c r="C5004" s="2" t="s">
        <v>912</v>
      </c>
      <c r="D5004" s="2">
        <v>68169</v>
      </c>
      <c r="E5004" s="2" t="s">
        <v>19</v>
      </c>
      <c r="F5004" s="2" t="str">
        <f>IF(Table3[[#This Row],[Max(s.salary)]] &gt; 'covid yearly salary'!$D$8, "T","F")</f>
        <v>F</v>
      </c>
      <c r="G5004" s="11">
        <f>Table3[[#This Row],[Max(s.salary)]]*0.045</f>
        <v>3067.605</v>
      </c>
      <c r="H5004" s="4">
        <f>Table3[[#This Row],[Max(s.salary)]]-Table3[[#This Row],[4.50%]]</f>
        <v>65101.394999999997</v>
      </c>
      <c r="I5004" s="11">
        <f t="shared" si="78"/>
        <v>2549078.6849999977</v>
      </c>
    </row>
    <row r="5005" spans="1:9" hidden="1">
      <c r="A5005" s="2">
        <v>56669</v>
      </c>
      <c r="B5005" s="2" t="s">
        <v>1135</v>
      </c>
      <c r="C5005" s="2" t="s">
        <v>2014</v>
      </c>
      <c r="D5005" s="2">
        <v>68142</v>
      </c>
      <c r="E5005" s="2" t="s">
        <v>19</v>
      </c>
      <c r="F5005" s="2" t="str">
        <f>IF(Table3[[#This Row],[Max(s.salary)]] &gt; 'covid yearly salary'!$D$8, "T","F")</f>
        <v>F</v>
      </c>
      <c r="G5005" s="11">
        <f>Table3[[#This Row],[Max(s.salary)]]*0.045</f>
        <v>3066.39</v>
      </c>
      <c r="H5005" s="4">
        <f>Table3[[#This Row],[Max(s.salary)]]-Table3[[#This Row],[4.50%]]</f>
        <v>65075.61</v>
      </c>
      <c r="I5005" s="11">
        <f t="shared" si="78"/>
        <v>2546011.0799999977</v>
      </c>
    </row>
    <row r="5006" spans="1:9" hidden="1">
      <c r="A5006" s="2">
        <v>86856</v>
      </c>
      <c r="B5006" s="2" t="s">
        <v>2498</v>
      </c>
      <c r="C5006" s="2" t="s">
        <v>2151</v>
      </c>
      <c r="D5006" s="2">
        <v>68133</v>
      </c>
      <c r="E5006" s="2" t="s">
        <v>19</v>
      </c>
      <c r="F5006" s="2" t="str">
        <f>IF(Table3[[#This Row],[Max(s.salary)]] &gt; 'covid yearly salary'!$D$8, "T","F")</f>
        <v>F</v>
      </c>
      <c r="G5006" s="11">
        <f>Table3[[#This Row],[Max(s.salary)]]*0.045</f>
        <v>3065.9849999999997</v>
      </c>
      <c r="H5006" s="4">
        <f>Table3[[#This Row],[Max(s.salary)]]-Table3[[#This Row],[4.50%]]</f>
        <v>65067.014999999999</v>
      </c>
      <c r="I5006" s="11">
        <f t="shared" si="78"/>
        <v>2542944.6899999981</v>
      </c>
    </row>
    <row r="5007" spans="1:9" hidden="1">
      <c r="A5007" s="2">
        <v>32840</v>
      </c>
      <c r="B5007" s="2" t="s">
        <v>1425</v>
      </c>
      <c r="C5007" s="2" t="s">
        <v>874</v>
      </c>
      <c r="D5007" s="2">
        <v>68130</v>
      </c>
      <c r="E5007" s="2" t="s">
        <v>19</v>
      </c>
      <c r="F5007" s="2" t="str">
        <f>IF(Table3[[#This Row],[Max(s.salary)]] &gt; 'covid yearly salary'!$D$8, "T","F")</f>
        <v>F</v>
      </c>
      <c r="G5007" s="11">
        <f>Table3[[#This Row],[Max(s.salary)]]*0.045</f>
        <v>3065.85</v>
      </c>
      <c r="H5007" s="4">
        <f>Table3[[#This Row],[Max(s.salary)]]-Table3[[#This Row],[4.50%]]</f>
        <v>65064.15</v>
      </c>
      <c r="I5007" s="11">
        <f t="shared" si="78"/>
        <v>2539878.7049999982</v>
      </c>
    </row>
    <row r="5008" spans="1:9" hidden="1">
      <c r="A5008" s="2">
        <v>96684</v>
      </c>
      <c r="B5008" s="2" t="s">
        <v>1772</v>
      </c>
      <c r="C5008" s="2" t="s">
        <v>2439</v>
      </c>
      <c r="D5008" s="2">
        <v>61098</v>
      </c>
      <c r="E5008" s="2" t="s">
        <v>19</v>
      </c>
      <c r="F5008" s="2" t="str">
        <f>IF(Table3[[#This Row],[Max(s.salary)]] &gt; 'covid yearly salary'!$D$8, "T","F")</f>
        <v>F</v>
      </c>
      <c r="G5008" s="11">
        <f>Table3[[#This Row],[Max(s.salary)]]*0.045</f>
        <v>2749.41</v>
      </c>
      <c r="H5008" s="4">
        <f>Table3[[#This Row],[Max(s.salary)]]-Table3[[#This Row],[4.50%]]</f>
        <v>58348.59</v>
      </c>
      <c r="I5008" s="11">
        <f t="shared" si="78"/>
        <v>2536812.8549999986</v>
      </c>
    </row>
    <row r="5009" spans="1:9" hidden="1">
      <c r="A5009" s="2">
        <v>96687</v>
      </c>
      <c r="B5009" s="2" t="s">
        <v>1185</v>
      </c>
      <c r="C5009" s="2" t="s">
        <v>278</v>
      </c>
      <c r="D5009" s="2">
        <v>59154</v>
      </c>
      <c r="E5009" s="2" t="s">
        <v>19</v>
      </c>
      <c r="F5009" s="2" t="str">
        <f>IF(Table3[[#This Row],[Max(s.salary)]] &gt; 'covid yearly salary'!$D$8, "T","F")</f>
        <v>F</v>
      </c>
      <c r="G5009" s="11">
        <f>Table3[[#This Row],[Max(s.salary)]]*0.045</f>
        <v>2661.93</v>
      </c>
      <c r="H5009" s="4">
        <f>Table3[[#This Row],[Max(s.salary)]]-Table3[[#This Row],[4.50%]]</f>
        <v>56492.07</v>
      </c>
      <c r="I5009" s="11">
        <f t="shared" si="78"/>
        <v>2534063.444999998</v>
      </c>
    </row>
    <row r="5010" spans="1:9" hidden="1">
      <c r="A5010" s="2">
        <v>96692</v>
      </c>
      <c r="B5010" s="2" t="s">
        <v>53</v>
      </c>
      <c r="C5010" s="2" t="s">
        <v>2534</v>
      </c>
      <c r="D5010" s="2">
        <v>50147</v>
      </c>
      <c r="E5010" s="2" t="s">
        <v>19</v>
      </c>
      <c r="F5010" s="2" t="str">
        <f>IF(Table3[[#This Row],[Max(s.salary)]] &gt; 'covid yearly salary'!$D$8, "T","F")</f>
        <v>F</v>
      </c>
      <c r="G5010" s="11">
        <f>Table3[[#This Row],[Max(s.salary)]]*0.045</f>
        <v>2256.6149999999998</v>
      </c>
      <c r="H5010" s="4">
        <f>Table3[[#This Row],[Max(s.salary)]]-Table3[[#This Row],[4.50%]]</f>
        <v>47890.385000000002</v>
      </c>
      <c r="I5010" s="11">
        <f t="shared" si="78"/>
        <v>2531401.5149999978</v>
      </c>
    </row>
    <row r="5011" spans="1:9" hidden="1">
      <c r="A5011" s="2">
        <v>96702</v>
      </c>
      <c r="B5011" s="2" t="s">
        <v>1203</v>
      </c>
      <c r="C5011" s="2" t="s">
        <v>1482</v>
      </c>
      <c r="D5011" s="2">
        <v>58956</v>
      </c>
      <c r="E5011" s="2" t="s">
        <v>19</v>
      </c>
      <c r="F5011" s="2" t="str">
        <f>IF(Table3[[#This Row],[Max(s.salary)]] &gt; 'covid yearly salary'!$D$8, "T","F")</f>
        <v>F</v>
      </c>
      <c r="G5011" s="11">
        <f>Table3[[#This Row],[Max(s.salary)]]*0.045</f>
        <v>2653.02</v>
      </c>
      <c r="H5011" s="4">
        <f>Table3[[#This Row],[Max(s.salary)]]-Table3[[#This Row],[4.50%]]</f>
        <v>56302.98</v>
      </c>
      <c r="I5011" s="11">
        <f t="shared" si="78"/>
        <v>2529144.899999998</v>
      </c>
    </row>
    <row r="5012" spans="1:9" hidden="1">
      <c r="A5012" s="2">
        <v>84405</v>
      </c>
      <c r="B5012" s="2" t="s">
        <v>1301</v>
      </c>
      <c r="C5012" s="2" t="s">
        <v>1940</v>
      </c>
      <c r="D5012" s="2">
        <v>68124</v>
      </c>
      <c r="E5012" s="2" t="s">
        <v>19</v>
      </c>
      <c r="F5012" s="2" t="str">
        <f>IF(Table3[[#This Row],[Max(s.salary)]] &gt; 'covid yearly salary'!$D$8, "T","F")</f>
        <v>F</v>
      </c>
      <c r="G5012" s="11">
        <f>Table3[[#This Row],[Max(s.salary)]]*0.045</f>
        <v>3065.58</v>
      </c>
      <c r="H5012" s="4">
        <f>Table3[[#This Row],[Max(s.salary)]]-Table3[[#This Row],[4.50%]]</f>
        <v>65058.42</v>
      </c>
      <c r="I5012" s="11">
        <f t="shared" si="78"/>
        <v>2526491.879999998</v>
      </c>
    </row>
    <row r="5013" spans="1:9" hidden="1">
      <c r="A5013" s="2">
        <v>27617</v>
      </c>
      <c r="B5013" s="2" t="s">
        <v>1646</v>
      </c>
      <c r="C5013" s="2" t="s">
        <v>1406</v>
      </c>
      <c r="D5013" s="2">
        <v>68112</v>
      </c>
      <c r="E5013" s="2" t="s">
        <v>19</v>
      </c>
      <c r="F5013" s="2" t="str">
        <f>IF(Table3[[#This Row],[Max(s.salary)]] &gt; 'covid yearly salary'!$D$8, "T","F")</f>
        <v>F</v>
      </c>
      <c r="G5013" s="11">
        <f>Table3[[#This Row],[Max(s.salary)]]*0.045</f>
        <v>3065.04</v>
      </c>
      <c r="H5013" s="4">
        <f>Table3[[#This Row],[Max(s.salary)]]-Table3[[#This Row],[4.50%]]</f>
        <v>65046.96</v>
      </c>
      <c r="I5013" s="11">
        <f t="shared" si="78"/>
        <v>2523426.2999999984</v>
      </c>
    </row>
    <row r="5014" spans="1:9" hidden="1">
      <c r="A5014" s="2">
        <v>96736</v>
      </c>
      <c r="B5014" s="2" t="s">
        <v>1792</v>
      </c>
      <c r="C5014" s="2" t="s">
        <v>1028</v>
      </c>
      <c r="D5014" s="2">
        <v>40000</v>
      </c>
      <c r="E5014" s="2" t="s">
        <v>19</v>
      </c>
      <c r="F5014" s="2" t="str">
        <f>IF(Table3[[#This Row],[Max(s.salary)]] &gt; 'covid yearly salary'!$D$8, "T","F")</f>
        <v>F</v>
      </c>
      <c r="G5014" s="11">
        <f>Table3[[#This Row],[Max(s.salary)]]*0.045</f>
        <v>1800</v>
      </c>
      <c r="H5014" s="4">
        <f>Table3[[#This Row],[Max(s.salary)]]-Table3[[#This Row],[4.50%]]</f>
        <v>38200</v>
      </c>
      <c r="I5014" s="11">
        <f t="shared" si="78"/>
        <v>2520361.2599999984</v>
      </c>
    </row>
    <row r="5015" spans="1:9" hidden="1">
      <c r="A5015" s="2">
        <v>89735</v>
      </c>
      <c r="B5015" s="2" t="s">
        <v>1733</v>
      </c>
      <c r="C5015" s="2" t="s">
        <v>743</v>
      </c>
      <c r="D5015" s="2">
        <v>68099</v>
      </c>
      <c r="E5015" s="2" t="s">
        <v>19</v>
      </c>
      <c r="F5015" s="2" t="str">
        <f>IF(Table3[[#This Row],[Max(s.salary)]] &gt; 'covid yearly salary'!$D$8, "T","F")</f>
        <v>F</v>
      </c>
      <c r="G5015" s="11">
        <f>Table3[[#This Row],[Max(s.salary)]]*0.045</f>
        <v>3064.4549999999999</v>
      </c>
      <c r="H5015" s="4">
        <f>Table3[[#This Row],[Max(s.salary)]]-Table3[[#This Row],[4.50%]]</f>
        <v>65034.544999999998</v>
      </c>
      <c r="I5015" s="11">
        <f t="shared" si="78"/>
        <v>2518561.2599999988</v>
      </c>
    </row>
    <row r="5016" spans="1:9" hidden="1">
      <c r="A5016" s="2">
        <v>96762</v>
      </c>
      <c r="B5016" s="2" t="s">
        <v>637</v>
      </c>
      <c r="C5016" s="2" t="s">
        <v>474</v>
      </c>
      <c r="D5016" s="2">
        <v>48751</v>
      </c>
      <c r="E5016" s="2" t="s">
        <v>19</v>
      </c>
      <c r="F5016" s="2" t="str">
        <f>IF(Table3[[#This Row],[Max(s.salary)]] &gt; 'covid yearly salary'!$D$8, "T","F")</f>
        <v>F</v>
      </c>
      <c r="G5016" s="11">
        <f>Table3[[#This Row],[Max(s.salary)]]*0.045</f>
        <v>2193.7950000000001</v>
      </c>
      <c r="H5016" s="4">
        <f>Table3[[#This Row],[Max(s.salary)]]-Table3[[#This Row],[4.50%]]</f>
        <v>46557.205000000002</v>
      </c>
      <c r="I5016" s="11">
        <f t="shared" si="78"/>
        <v>2515496.8049999988</v>
      </c>
    </row>
    <row r="5017" spans="1:9" hidden="1">
      <c r="A5017" s="2">
        <v>80129</v>
      </c>
      <c r="B5017" s="2" t="s">
        <v>566</v>
      </c>
      <c r="C5017" s="2" t="s">
        <v>1098</v>
      </c>
      <c r="D5017" s="2">
        <v>68092</v>
      </c>
      <c r="E5017" s="2" t="s">
        <v>19</v>
      </c>
      <c r="F5017" s="2" t="str">
        <f>IF(Table3[[#This Row],[Max(s.salary)]] &gt; 'covid yearly salary'!$D$8, "T","F")</f>
        <v>F</v>
      </c>
      <c r="G5017" s="11">
        <f>Table3[[#This Row],[Max(s.salary)]]*0.045</f>
        <v>3064.14</v>
      </c>
      <c r="H5017" s="4">
        <f>Table3[[#This Row],[Max(s.salary)]]-Table3[[#This Row],[4.50%]]</f>
        <v>65027.86</v>
      </c>
      <c r="I5017" s="11">
        <f t="shared" si="78"/>
        <v>2513303.0099999988</v>
      </c>
    </row>
    <row r="5018" spans="1:9" hidden="1">
      <c r="A5018" s="2">
        <v>56037</v>
      </c>
      <c r="B5018" s="2" t="s">
        <v>1666</v>
      </c>
      <c r="C5018" s="2" t="s">
        <v>1519</v>
      </c>
      <c r="D5018" s="2">
        <v>68069</v>
      </c>
      <c r="E5018" s="2" t="s">
        <v>19</v>
      </c>
      <c r="F5018" s="2" t="str">
        <f>IF(Table3[[#This Row],[Max(s.salary)]] &gt; 'covid yearly salary'!$D$8, "T","F")</f>
        <v>F</v>
      </c>
      <c r="G5018" s="11">
        <f>Table3[[#This Row],[Max(s.salary)]]*0.045</f>
        <v>3063.105</v>
      </c>
      <c r="H5018" s="4">
        <f>Table3[[#This Row],[Max(s.salary)]]-Table3[[#This Row],[4.50%]]</f>
        <v>65005.894999999997</v>
      </c>
      <c r="I5018" s="11">
        <f t="shared" si="78"/>
        <v>2510238.8699999996</v>
      </c>
    </row>
    <row r="5019" spans="1:9" hidden="1">
      <c r="A5019" s="2">
        <v>96863</v>
      </c>
      <c r="B5019" s="2" t="s">
        <v>92</v>
      </c>
      <c r="C5019" s="2" t="s">
        <v>2676</v>
      </c>
      <c r="D5019" s="2">
        <v>50508</v>
      </c>
      <c r="E5019" s="2" t="s">
        <v>19</v>
      </c>
      <c r="F5019" s="2" t="str">
        <f>IF(Table3[[#This Row],[Max(s.salary)]] &gt; 'covid yearly salary'!$D$8, "T","F")</f>
        <v>F</v>
      </c>
      <c r="G5019" s="11">
        <f>Table3[[#This Row],[Max(s.salary)]]*0.045</f>
        <v>2272.86</v>
      </c>
      <c r="H5019" s="4">
        <f>Table3[[#This Row],[Max(s.salary)]]-Table3[[#This Row],[4.50%]]</f>
        <v>48235.14</v>
      </c>
      <c r="I5019" s="11">
        <f t="shared" si="78"/>
        <v>2507175.7649999992</v>
      </c>
    </row>
    <row r="5020" spans="1:9" hidden="1">
      <c r="A5020" s="2">
        <v>96870</v>
      </c>
      <c r="B5020" s="2" t="s">
        <v>201</v>
      </c>
      <c r="C5020" s="2" t="s">
        <v>1255</v>
      </c>
      <c r="D5020" s="2">
        <v>47527</v>
      </c>
      <c r="E5020" s="2" t="s">
        <v>19</v>
      </c>
      <c r="F5020" s="2" t="str">
        <f>IF(Table3[[#This Row],[Max(s.salary)]] &gt; 'covid yearly salary'!$D$8, "T","F")</f>
        <v>F</v>
      </c>
      <c r="G5020" s="11">
        <f>Table3[[#This Row],[Max(s.salary)]]*0.045</f>
        <v>2138.7150000000001</v>
      </c>
      <c r="H5020" s="4">
        <f>Table3[[#This Row],[Max(s.salary)]]-Table3[[#This Row],[4.50%]]</f>
        <v>45388.285000000003</v>
      </c>
      <c r="I5020" s="11">
        <f t="shared" si="78"/>
        <v>2504902.9049999998</v>
      </c>
    </row>
    <row r="5021" spans="1:9" hidden="1">
      <c r="A5021" s="2">
        <v>84559</v>
      </c>
      <c r="B5021" s="2" t="s">
        <v>1265</v>
      </c>
      <c r="C5021" s="2" t="s">
        <v>2076</v>
      </c>
      <c r="D5021" s="2">
        <v>68069</v>
      </c>
      <c r="E5021" s="2" t="s">
        <v>19</v>
      </c>
      <c r="F5021" s="2" t="str">
        <f>IF(Table3[[#This Row],[Max(s.salary)]] &gt; 'covid yearly salary'!$D$8, "T","F")</f>
        <v>F</v>
      </c>
      <c r="G5021" s="11">
        <f>Table3[[#This Row],[Max(s.salary)]]*0.045</f>
        <v>3063.105</v>
      </c>
      <c r="H5021" s="4">
        <f>Table3[[#This Row],[Max(s.salary)]]-Table3[[#This Row],[4.50%]]</f>
        <v>65005.894999999997</v>
      </c>
      <c r="I5021" s="11">
        <f t="shared" si="78"/>
        <v>2502764.1899999995</v>
      </c>
    </row>
    <row r="5022" spans="1:9" hidden="1">
      <c r="A5022" s="2">
        <v>84195</v>
      </c>
      <c r="B5022" s="2" t="s">
        <v>268</v>
      </c>
      <c r="C5022" s="2" t="s">
        <v>1650</v>
      </c>
      <c r="D5022" s="2">
        <v>68058</v>
      </c>
      <c r="E5022" s="2" t="s">
        <v>19</v>
      </c>
      <c r="F5022" s="2" t="str">
        <f>IF(Table3[[#This Row],[Max(s.salary)]] &gt; 'covid yearly salary'!$D$8, "T","F")</f>
        <v>F</v>
      </c>
      <c r="G5022" s="11">
        <f>Table3[[#This Row],[Max(s.salary)]]*0.045</f>
        <v>3062.6099999999997</v>
      </c>
      <c r="H5022" s="4">
        <f>Table3[[#This Row],[Max(s.salary)]]-Table3[[#This Row],[4.50%]]</f>
        <v>64995.39</v>
      </c>
      <c r="I5022" s="11">
        <f t="shared" si="78"/>
        <v>2499701.0849999995</v>
      </c>
    </row>
    <row r="5023" spans="1:9" hidden="1">
      <c r="A5023" s="2">
        <v>49901</v>
      </c>
      <c r="B5023" s="2" t="s">
        <v>1547</v>
      </c>
      <c r="C5023" s="2" t="s">
        <v>174</v>
      </c>
      <c r="D5023" s="2">
        <v>68035</v>
      </c>
      <c r="E5023" s="2" t="s">
        <v>19</v>
      </c>
      <c r="F5023" s="2" t="str">
        <f>IF(Table3[[#This Row],[Max(s.salary)]] &gt; 'covid yearly salary'!$D$8, "T","F")</f>
        <v>F</v>
      </c>
      <c r="G5023" s="11">
        <f>Table3[[#This Row],[Max(s.salary)]]*0.045</f>
        <v>3061.5749999999998</v>
      </c>
      <c r="H5023" s="4">
        <f>Table3[[#This Row],[Max(s.salary)]]-Table3[[#This Row],[4.50%]]</f>
        <v>64973.425000000003</v>
      </c>
      <c r="I5023" s="11">
        <f t="shared" si="78"/>
        <v>2496638.4749999996</v>
      </c>
    </row>
    <row r="5024" spans="1:9" hidden="1">
      <c r="A5024" s="2">
        <v>87539</v>
      </c>
      <c r="B5024" s="2" t="s">
        <v>270</v>
      </c>
      <c r="C5024" s="2" t="s">
        <v>2778</v>
      </c>
      <c r="D5024" s="2">
        <v>68034</v>
      </c>
      <c r="E5024" s="2" t="s">
        <v>19</v>
      </c>
      <c r="F5024" s="2" t="str">
        <f>IF(Table3[[#This Row],[Max(s.salary)]] &gt; 'covid yearly salary'!$D$8, "T","F")</f>
        <v>F</v>
      </c>
      <c r="G5024" s="11">
        <f>Table3[[#This Row],[Max(s.salary)]]*0.045</f>
        <v>3061.5299999999997</v>
      </c>
      <c r="H5024" s="4">
        <f>Table3[[#This Row],[Max(s.salary)]]-Table3[[#This Row],[4.50%]]</f>
        <v>64972.47</v>
      </c>
      <c r="I5024" s="11">
        <f t="shared" si="78"/>
        <v>2493576.8999999994</v>
      </c>
    </row>
    <row r="5025" spans="1:9" hidden="1">
      <c r="A5025" s="2">
        <v>96985</v>
      </c>
      <c r="B5025" s="2" t="s">
        <v>188</v>
      </c>
      <c r="C5025" s="2" t="s">
        <v>1348</v>
      </c>
      <c r="D5025" s="2">
        <v>45878</v>
      </c>
      <c r="E5025" s="2" t="s">
        <v>19</v>
      </c>
      <c r="F5025" s="2" t="str">
        <f>IF(Table3[[#This Row],[Max(s.salary)]] &gt; 'covid yearly salary'!$D$8, "T","F")</f>
        <v>F</v>
      </c>
      <c r="G5025" s="11">
        <f>Table3[[#This Row],[Max(s.salary)]]*0.045</f>
        <v>2064.5099999999998</v>
      </c>
      <c r="H5025" s="4">
        <f>Table3[[#This Row],[Max(s.salary)]]-Table3[[#This Row],[4.50%]]</f>
        <v>43813.49</v>
      </c>
      <c r="I5025" s="11">
        <f t="shared" si="78"/>
        <v>2490515.3699999996</v>
      </c>
    </row>
    <row r="5026" spans="1:9" hidden="1">
      <c r="A5026" s="2">
        <v>96999</v>
      </c>
      <c r="B5026" s="2" t="s">
        <v>722</v>
      </c>
      <c r="C5026" s="2" t="s">
        <v>628</v>
      </c>
      <c r="D5026" s="2">
        <v>45344</v>
      </c>
      <c r="E5026" s="2" t="s">
        <v>19</v>
      </c>
      <c r="F5026" s="2" t="str">
        <f>IF(Table3[[#This Row],[Max(s.salary)]] &gt; 'covid yearly salary'!$D$8, "T","F")</f>
        <v>F</v>
      </c>
      <c r="G5026" s="11">
        <f>Table3[[#This Row],[Max(s.salary)]]*0.045</f>
        <v>2040.48</v>
      </c>
      <c r="H5026" s="4">
        <f>Table3[[#This Row],[Max(s.salary)]]-Table3[[#This Row],[4.50%]]</f>
        <v>43303.519999999997</v>
      </c>
      <c r="I5026" s="11">
        <f t="shared" si="78"/>
        <v>2488450.8599999994</v>
      </c>
    </row>
    <row r="5027" spans="1:9" hidden="1">
      <c r="A5027" s="2">
        <v>27211</v>
      </c>
      <c r="B5027" s="2" t="s">
        <v>1600</v>
      </c>
      <c r="C5027" s="2" t="s">
        <v>2148</v>
      </c>
      <c r="D5027" s="2">
        <v>68029</v>
      </c>
      <c r="E5027" s="2" t="s">
        <v>19</v>
      </c>
      <c r="F5027" s="2" t="str">
        <f>IF(Table3[[#This Row],[Max(s.salary)]] &gt; 'covid yearly salary'!$D$8, "T","F")</f>
        <v>F</v>
      </c>
      <c r="G5027" s="11">
        <f>Table3[[#This Row],[Max(s.salary)]]*0.045</f>
        <v>3061.3049999999998</v>
      </c>
      <c r="H5027" s="4">
        <f>Table3[[#This Row],[Max(s.salary)]]-Table3[[#This Row],[4.50%]]</f>
        <v>64967.695</v>
      </c>
      <c r="I5027" s="11">
        <f t="shared" si="78"/>
        <v>2486410.3799999994</v>
      </c>
    </row>
    <row r="5028" spans="1:9" hidden="1">
      <c r="A5028" s="2">
        <v>17426</v>
      </c>
      <c r="B5028" s="2" t="s">
        <v>1673</v>
      </c>
      <c r="C5028" s="2" t="s">
        <v>2121</v>
      </c>
      <c r="D5028" s="2">
        <v>68028</v>
      </c>
      <c r="E5028" s="2" t="s">
        <v>19</v>
      </c>
      <c r="F5028" s="2" t="str">
        <f>IF(Table3[[#This Row],[Max(s.salary)]] &gt; 'covid yearly salary'!$D$8, "T","F")</f>
        <v>F</v>
      </c>
      <c r="G5028" s="11">
        <f>Table3[[#This Row],[Max(s.salary)]]*0.045</f>
        <v>3061.2599999999998</v>
      </c>
      <c r="H5028" s="4">
        <f>Table3[[#This Row],[Max(s.salary)]]-Table3[[#This Row],[4.50%]]</f>
        <v>64966.74</v>
      </c>
      <c r="I5028" s="11">
        <f t="shared" si="78"/>
        <v>2483349.0749999997</v>
      </c>
    </row>
    <row r="5029" spans="1:9" hidden="1">
      <c r="A5029" s="2">
        <v>97016</v>
      </c>
      <c r="B5029" s="2" t="s">
        <v>1412</v>
      </c>
      <c r="C5029" s="2" t="s">
        <v>2411</v>
      </c>
      <c r="D5029" s="2">
        <v>45912</v>
      </c>
      <c r="E5029" s="2" t="s">
        <v>19</v>
      </c>
      <c r="F5029" s="2" t="str">
        <f>IF(Table3[[#This Row],[Max(s.salary)]] &gt; 'covid yearly salary'!$D$8, "T","F")</f>
        <v>F</v>
      </c>
      <c r="G5029" s="11">
        <f>Table3[[#This Row],[Max(s.salary)]]*0.045</f>
        <v>2066.04</v>
      </c>
      <c r="H5029" s="4">
        <f>Table3[[#This Row],[Max(s.salary)]]-Table3[[#This Row],[4.50%]]</f>
        <v>43845.96</v>
      </c>
      <c r="I5029" s="11">
        <f t="shared" si="78"/>
        <v>2480287.8149999995</v>
      </c>
    </row>
    <row r="5030" spans="1:9" hidden="1">
      <c r="A5030" s="2">
        <v>97019</v>
      </c>
      <c r="B5030" s="2" t="s">
        <v>2693</v>
      </c>
      <c r="C5030" s="2" t="s">
        <v>1945</v>
      </c>
      <c r="D5030" s="2">
        <v>58454</v>
      </c>
      <c r="E5030" s="2" t="s">
        <v>19</v>
      </c>
      <c r="F5030" s="2" t="str">
        <f>IF(Table3[[#This Row],[Max(s.salary)]] &gt; 'covid yearly salary'!$D$8, "T","F")</f>
        <v>F</v>
      </c>
      <c r="G5030" s="11">
        <f>Table3[[#This Row],[Max(s.salary)]]*0.045</f>
        <v>2630.43</v>
      </c>
      <c r="H5030" s="4">
        <f>Table3[[#This Row],[Max(s.salary)]]-Table3[[#This Row],[4.50%]]</f>
        <v>55823.57</v>
      </c>
      <c r="I5030" s="11">
        <f t="shared" si="78"/>
        <v>2478221.7749999999</v>
      </c>
    </row>
    <row r="5031" spans="1:9" hidden="1">
      <c r="A5031" s="2">
        <v>71508</v>
      </c>
      <c r="B5031" s="2" t="s">
        <v>2254</v>
      </c>
      <c r="C5031" s="2" t="s">
        <v>2723</v>
      </c>
      <c r="D5031" s="2">
        <v>68020</v>
      </c>
      <c r="E5031" s="2" t="s">
        <v>19</v>
      </c>
      <c r="F5031" s="2" t="str">
        <f>IF(Table3[[#This Row],[Max(s.salary)]] &gt; 'covid yearly salary'!$D$8, "T","F")</f>
        <v>F</v>
      </c>
      <c r="G5031" s="11">
        <f>Table3[[#This Row],[Max(s.salary)]]*0.045</f>
        <v>3060.9</v>
      </c>
      <c r="H5031" s="4">
        <f>Table3[[#This Row],[Max(s.salary)]]-Table3[[#This Row],[4.50%]]</f>
        <v>64959.1</v>
      </c>
      <c r="I5031" s="11">
        <f t="shared" si="78"/>
        <v>2475591.3449999997</v>
      </c>
    </row>
    <row r="5032" spans="1:9" hidden="1">
      <c r="A5032" s="2">
        <v>97066</v>
      </c>
      <c r="B5032" s="2" t="s">
        <v>2359</v>
      </c>
      <c r="C5032" s="2" t="s">
        <v>2400</v>
      </c>
      <c r="D5032" s="2">
        <v>53237</v>
      </c>
      <c r="E5032" s="2" t="s">
        <v>19</v>
      </c>
      <c r="F5032" s="2" t="str">
        <f>IF(Table3[[#This Row],[Max(s.salary)]] &gt; 'covid yearly salary'!$D$8, "T","F")</f>
        <v>F</v>
      </c>
      <c r="G5032" s="11">
        <f>Table3[[#This Row],[Max(s.salary)]]*0.045</f>
        <v>2395.665</v>
      </c>
      <c r="H5032" s="4">
        <f>Table3[[#This Row],[Max(s.salary)]]-Table3[[#This Row],[4.50%]]</f>
        <v>50841.334999999999</v>
      </c>
      <c r="I5032" s="11">
        <f t="shared" si="78"/>
        <v>2472530.4449999998</v>
      </c>
    </row>
    <row r="5033" spans="1:9" hidden="1">
      <c r="A5033" s="2">
        <v>80080</v>
      </c>
      <c r="B5033" s="2" t="s">
        <v>963</v>
      </c>
      <c r="C5033" s="2" t="s">
        <v>1451</v>
      </c>
      <c r="D5033" s="2">
        <v>68019</v>
      </c>
      <c r="E5033" s="2" t="s">
        <v>19</v>
      </c>
      <c r="F5033" s="2" t="str">
        <f>IF(Table3[[#This Row],[Max(s.salary)]] &gt; 'covid yearly salary'!$D$8, "T","F")</f>
        <v>F</v>
      </c>
      <c r="G5033" s="11">
        <f>Table3[[#This Row],[Max(s.salary)]]*0.045</f>
        <v>3060.855</v>
      </c>
      <c r="H5033" s="4">
        <f>Table3[[#This Row],[Max(s.salary)]]-Table3[[#This Row],[4.50%]]</f>
        <v>64958.144999999997</v>
      </c>
      <c r="I5033" s="11">
        <f t="shared" si="78"/>
        <v>2470134.7799999998</v>
      </c>
    </row>
    <row r="5034" spans="1:9" hidden="1">
      <c r="A5034" s="2">
        <v>97113</v>
      </c>
      <c r="B5034" s="2" t="s">
        <v>2779</v>
      </c>
      <c r="C5034" s="2" t="s">
        <v>1657</v>
      </c>
      <c r="D5034" s="2">
        <v>60847</v>
      </c>
      <c r="E5034" s="2" t="s">
        <v>19</v>
      </c>
      <c r="F5034" s="2" t="str">
        <f>IF(Table3[[#This Row],[Max(s.salary)]] &gt; 'covid yearly salary'!$D$8, "T","F")</f>
        <v>F</v>
      </c>
      <c r="G5034" s="11">
        <f>Table3[[#This Row],[Max(s.salary)]]*0.045</f>
        <v>2738.1149999999998</v>
      </c>
      <c r="H5034" s="4">
        <f>Table3[[#This Row],[Max(s.salary)]]-Table3[[#This Row],[4.50%]]</f>
        <v>58108.885000000002</v>
      </c>
      <c r="I5034" s="11">
        <f t="shared" si="78"/>
        <v>2467073.9249999998</v>
      </c>
    </row>
    <row r="5035" spans="1:9" hidden="1">
      <c r="A5035" s="2">
        <v>97157</v>
      </c>
      <c r="B5035" s="2" t="s">
        <v>2659</v>
      </c>
      <c r="C5035" s="2" t="s">
        <v>2245</v>
      </c>
      <c r="D5035" s="2">
        <v>40000</v>
      </c>
      <c r="E5035" s="2" t="s">
        <v>19</v>
      </c>
      <c r="F5035" s="2" t="str">
        <f>IF(Table3[[#This Row],[Max(s.salary)]] &gt; 'covid yearly salary'!$D$8, "T","F")</f>
        <v>F</v>
      </c>
      <c r="G5035" s="11">
        <f>Table3[[#This Row],[Max(s.salary)]]*0.045</f>
        <v>1800</v>
      </c>
      <c r="H5035" s="4">
        <f>Table3[[#This Row],[Max(s.salary)]]-Table3[[#This Row],[4.50%]]</f>
        <v>38200</v>
      </c>
      <c r="I5035" s="11">
        <f t="shared" si="78"/>
        <v>2464335.81</v>
      </c>
    </row>
    <row r="5036" spans="1:9" hidden="1">
      <c r="A5036" s="2">
        <v>97161</v>
      </c>
      <c r="B5036" s="2" t="s">
        <v>2392</v>
      </c>
      <c r="C5036" s="2" t="s">
        <v>2081</v>
      </c>
      <c r="D5036" s="2">
        <v>59351</v>
      </c>
      <c r="E5036" s="2" t="s">
        <v>19</v>
      </c>
      <c r="F5036" s="2" t="str">
        <f>IF(Table3[[#This Row],[Max(s.salary)]] &gt; 'covid yearly salary'!$D$8, "T","F")</f>
        <v>F</v>
      </c>
      <c r="G5036" s="11">
        <f>Table3[[#This Row],[Max(s.salary)]]*0.045</f>
        <v>2670.7950000000001</v>
      </c>
      <c r="H5036" s="4">
        <f>Table3[[#This Row],[Max(s.salary)]]-Table3[[#This Row],[4.50%]]</f>
        <v>56680.205000000002</v>
      </c>
      <c r="I5036" s="11">
        <f t="shared" si="78"/>
        <v>2462535.8099999996</v>
      </c>
    </row>
    <row r="5037" spans="1:9" hidden="1">
      <c r="A5037" s="2">
        <v>97166</v>
      </c>
      <c r="B5037" s="2" t="s">
        <v>1334</v>
      </c>
      <c r="C5037" s="2" t="s">
        <v>2482</v>
      </c>
      <c r="D5037" s="2">
        <v>45542</v>
      </c>
      <c r="E5037" s="2" t="s">
        <v>19</v>
      </c>
      <c r="F5037" s="2" t="str">
        <f>IF(Table3[[#This Row],[Max(s.salary)]] &gt; 'covid yearly salary'!$D$8, "T","F")</f>
        <v>F</v>
      </c>
      <c r="G5037" s="11">
        <f>Table3[[#This Row],[Max(s.salary)]]*0.045</f>
        <v>2049.39</v>
      </c>
      <c r="H5037" s="4">
        <f>Table3[[#This Row],[Max(s.salary)]]-Table3[[#This Row],[4.50%]]</f>
        <v>43492.61</v>
      </c>
      <c r="I5037" s="11">
        <f t="shared" si="78"/>
        <v>2459865.0149999997</v>
      </c>
    </row>
    <row r="5038" spans="1:9" hidden="1">
      <c r="A5038" s="2">
        <v>103843</v>
      </c>
      <c r="B5038" s="2" t="s">
        <v>953</v>
      </c>
      <c r="C5038" s="2" t="s">
        <v>2726</v>
      </c>
      <c r="D5038" s="2">
        <v>68018</v>
      </c>
      <c r="E5038" s="2" t="s">
        <v>19</v>
      </c>
      <c r="F5038" s="2" t="str">
        <f>IF(Table3[[#This Row],[Max(s.salary)]] &gt; 'covid yearly salary'!$D$8, "T","F")</f>
        <v>F</v>
      </c>
      <c r="G5038" s="11">
        <f>Table3[[#This Row],[Max(s.salary)]]*0.045</f>
        <v>3060.81</v>
      </c>
      <c r="H5038" s="4">
        <f>Table3[[#This Row],[Max(s.salary)]]-Table3[[#This Row],[4.50%]]</f>
        <v>64957.19</v>
      </c>
      <c r="I5038" s="11">
        <f t="shared" si="78"/>
        <v>2457815.6249999995</v>
      </c>
    </row>
    <row r="5039" spans="1:9" hidden="1">
      <c r="A5039" s="2">
        <v>85712</v>
      </c>
      <c r="B5039" s="2" t="s">
        <v>2544</v>
      </c>
      <c r="C5039" s="2" t="s">
        <v>1653</v>
      </c>
      <c r="D5039" s="2">
        <v>68012</v>
      </c>
      <c r="E5039" s="2" t="s">
        <v>19</v>
      </c>
      <c r="F5039" s="2" t="str">
        <f>IF(Table3[[#This Row],[Max(s.salary)]] &gt; 'covid yearly salary'!$D$8, "T","F")</f>
        <v>F</v>
      </c>
      <c r="G5039" s="11">
        <f>Table3[[#This Row],[Max(s.salary)]]*0.045</f>
        <v>3060.54</v>
      </c>
      <c r="H5039" s="4">
        <f>Table3[[#This Row],[Max(s.salary)]]-Table3[[#This Row],[4.50%]]</f>
        <v>64951.46</v>
      </c>
      <c r="I5039" s="11">
        <f t="shared" si="78"/>
        <v>2454754.8149999995</v>
      </c>
    </row>
    <row r="5040" spans="1:9" hidden="1">
      <c r="A5040" s="2">
        <v>94950</v>
      </c>
      <c r="B5040" s="2" t="s">
        <v>637</v>
      </c>
      <c r="C5040" s="2" t="s">
        <v>1667</v>
      </c>
      <c r="D5040" s="2">
        <v>68007</v>
      </c>
      <c r="E5040" s="2" t="s">
        <v>19</v>
      </c>
      <c r="F5040" s="2" t="str">
        <f>IF(Table3[[#This Row],[Max(s.salary)]] &gt; 'covid yearly salary'!$D$8, "T","F")</f>
        <v>F</v>
      </c>
      <c r="G5040" s="11">
        <f>Table3[[#This Row],[Max(s.salary)]]*0.045</f>
        <v>3060.3150000000001</v>
      </c>
      <c r="H5040" s="4">
        <f>Table3[[#This Row],[Max(s.salary)]]-Table3[[#This Row],[4.50%]]</f>
        <v>64946.684999999998</v>
      </c>
      <c r="I5040" s="11">
        <f t="shared" si="78"/>
        <v>2451694.2749999994</v>
      </c>
    </row>
    <row r="5041" spans="1:9" hidden="1">
      <c r="A5041" s="2">
        <v>58228</v>
      </c>
      <c r="B5041" s="2" t="s">
        <v>1408</v>
      </c>
      <c r="C5041" s="2" t="s">
        <v>1647</v>
      </c>
      <c r="D5041" s="2">
        <v>67994</v>
      </c>
      <c r="E5041" s="2" t="s">
        <v>19</v>
      </c>
      <c r="F5041" s="2" t="str">
        <f>IF(Table3[[#This Row],[Max(s.salary)]] &gt; 'covid yearly salary'!$D$8, "T","F")</f>
        <v>F</v>
      </c>
      <c r="G5041" s="11">
        <f>Table3[[#This Row],[Max(s.salary)]]*0.045</f>
        <v>3059.73</v>
      </c>
      <c r="H5041" s="4">
        <f>Table3[[#This Row],[Max(s.salary)]]-Table3[[#This Row],[4.50%]]</f>
        <v>64934.27</v>
      </c>
      <c r="I5041" s="11">
        <f t="shared" si="78"/>
        <v>2448633.959999999</v>
      </c>
    </row>
    <row r="5042" spans="1:9" hidden="1">
      <c r="A5042" s="2">
        <v>97219</v>
      </c>
      <c r="B5042" s="2" t="s">
        <v>190</v>
      </c>
      <c r="C5042" s="2" t="s">
        <v>37</v>
      </c>
      <c r="D5042" s="2">
        <v>57285</v>
      </c>
      <c r="E5042" s="2" t="s">
        <v>19</v>
      </c>
      <c r="F5042" s="2" t="str">
        <f>IF(Table3[[#This Row],[Max(s.salary)]] &gt; 'covid yearly salary'!$D$8, "T","F")</f>
        <v>F</v>
      </c>
      <c r="G5042" s="11">
        <f>Table3[[#This Row],[Max(s.salary)]]*0.045</f>
        <v>2577.8249999999998</v>
      </c>
      <c r="H5042" s="4">
        <f>Table3[[#This Row],[Max(s.salary)]]-Table3[[#This Row],[4.50%]]</f>
        <v>54707.175000000003</v>
      </c>
      <c r="I5042" s="11">
        <f t="shared" si="78"/>
        <v>2445574.2299999995</v>
      </c>
    </row>
    <row r="5043" spans="1:9" hidden="1">
      <c r="A5043" s="2">
        <v>47339</v>
      </c>
      <c r="B5043" s="2" t="s">
        <v>94</v>
      </c>
      <c r="C5043" s="2" t="s">
        <v>2043</v>
      </c>
      <c r="D5043" s="2">
        <v>67993</v>
      </c>
      <c r="E5043" s="2" t="s">
        <v>19</v>
      </c>
      <c r="F5043" s="2" t="str">
        <f>IF(Table3[[#This Row],[Max(s.salary)]] &gt; 'covid yearly salary'!$D$8, "T","F")</f>
        <v>F</v>
      </c>
      <c r="G5043" s="11">
        <f>Table3[[#This Row],[Max(s.salary)]]*0.045</f>
        <v>3059.6849999999999</v>
      </c>
      <c r="H5043" s="4">
        <f>Table3[[#This Row],[Max(s.salary)]]-Table3[[#This Row],[4.50%]]</f>
        <v>64933.315000000002</v>
      </c>
      <c r="I5043" s="11">
        <f t="shared" si="78"/>
        <v>2442996.4049999998</v>
      </c>
    </row>
    <row r="5044" spans="1:9" hidden="1">
      <c r="A5044" s="2">
        <v>97248</v>
      </c>
      <c r="B5044" s="2" t="s">
        <v>1459</v>
      </c>
      <c r="C5044" s="2" t="s">
        <v>2235</v>
      </c>
      <c r="D5044" s="2">
        <v>52794</v>
      </c>
      <c r="E5044" s="2" t="s">
        <v>19</v>
      </c>
      <c r="F5044" s="2" t="str">
        <f>IF(Table3[[#This Row],[Max(s.salary)]] &gt; 'covid yearly salary'!$D$8, "T","F")</f>
        <v>F</v>
      </c>
      <c r="G5044" s="11">
        <f>Table3[[#This Row],[Max(s.salary)]]*0.045</f>
        <v>2375.73</v>
      </c>
      <c r="H5044" s="4">
        <f>Table3[[#This Row],[Max(s.salary)]]-Table3[[#This Row],[4.50%]]</f>
        <v>50418.27</v>
      </c>
      <c r="I5044" s="11">
        <f t="shared" si="78"/>
        <v>2439936.7199999997</v>
      </c>
    </row>
    <row r="5045" spans="1:9" hidden="1">
      <c r="A5045" s="2">
        <v>24972</v>
      </c>
      <c r="B5045" s="2" t="s">
        <v>1918</v>
      </c>
      <c r="C5045" s="2" t="s">
        <v>904</v>
      </c>
      <c r="D5045" s="2">
        <v>67992</v>
      </c>
      <c r="E5045" s="2" t="s">
        <v>19</v>
      </c>
      <c r="F5045" s="2" t="str">
        <f>IF(Table3[[#This Row],[Max(s.salary)]] &gt; 'covid yearly salary'!$D$8, "T","F")</f>
        <v>F</v>
      </c>
      <c r="G5045" s="11">
        <f>Table3[[#This Row],[Max(s.salary)]]*0.045</f>
        <v>3059.64</v>
      </c>
      <c r="H5045" s="4">
        <f>Table3[[#This Row],[Max(s.salary)]]-Table3[[#This Row],[4.50%]]</f>
        <v>64932.36</v>
      </c>
      <c r="I5045" s="11">
        <f t="shared" si="78"/>
        <v>2437560.9899999998</v>
      </c>
    </row>
    <row r="5046" spans="1:9" hidden="1">
      <c r="A5046" s="2">
        <v>96603</v>
      </c>
      <c r="B5046" s="2" t="s">
        <v>2412</v>
      </c>
      <c r="C5046" s="2" t="s">
        <v>528</v>
      </c>
      <c r="D5046" s="2">
        <v>67989</v>
      </c>
      <c r="E5046" s="2" t="s">
        <v>19</v>
      </c>
      <c r="F5046" s="2" t="str">
        <f>IF(Table3[[#This Row],[Max(s.salary)]] &gt; 'covid yearly salary'!$D$8, "T","F")</f>
        <v>F</v>
      </c>
      <c r="G5046" s="11">
        <f>Table3[[#This Row],[Max(s.salary)]]*0.045</f>
        <v>3059.5050000000001</v>
      </c>
      <c r="H5046" s="4">
        <f>Table3[[#This Row],[Max(s.salary)]]-Table3[[#This Row],[4.50%]]</f>
        <v>64929.495000000003</v>
      </c>
      <c r="I5046" s="11">
        <f t="shared" si="78"/>
        <v>2434501.3499999996</v>
      </c>
    </row>
    <row r="5047" spans="1:9" hidden="1">
      <c r="A5047" s="2">
        <v>109048</v>
      </c>
      <c r="B5047" s="2" t="s">
        <v>1054</v>
      </c>
      <c r="C5047" s="2" t="s">
        <v>131</v>
      </c>
      <c r="D5047" s="2">
        <v>67965</v>
      </c>
      <c r="E5047" s="2" t="s">
        <v>19</v>
      </c>
      <c r="F5047" s="2" t="str">
        <f>IF(Table3[[#This Row],[Max(s.salary)]] &gt; 'covid yearly salary'!$D$8, "T","F")</f>
        <v>F</v>
      </c>
      <c r="G5047" s="11">
        <f>Table3[[#This Row],[Max(s.salary)]]*0.045</f>
        <v>3058.4249999999997</v>
      </c>
      <c r="H5047" s="4">
        <f>Table3[[#This Row],[Max(s.salary)]]-Table3[[#This Row],[4.50%]]</f>
        <v>64906.574999999997</v>
      </c>
      <c r="I5047" s="11">
        <f t="shared" si="78"/>
        <v>2431441.8449999997</v>
      </c>
    </row>
    <row r="5048" spans="1:9" hidden="1">
      <c r="A5048" s="2">
        <v>97293</v>
      </c>
      <c r="B5048" s="2" t="s">
        <v>509</v>
      </c>
      <c r="C5048" s="2" t="s">
        <v>977</v>
      </c>
      <c r="D5048" s="2">
        <v>57006</v>
      </c>
      <c r="E5048" s="2" t="s">
        <v>19</v>
      </c>
      <c r="F5048" s="2" t="str">
        <f>IF(Table3[[#This Row],[Max(s.salary)]] &gt; 'covid yearly salary'!$D$8, "T","F")</f>
        <v>F</v>
      </c>
      <c r="G5048" s="11">
        <f>Table3[[#This Row],[Max(s.salary)]]*0.045</f>
        <v>2565.27</v>
      </c>
      <c r="H5048" s="4">
        <f>Table3[[#This Row],[Max(s.salary)]]-Table3[[#This Row],[4.50%]]</f>
        <v>54440.73</v>
      </c>
      <c r="I5048" s="11">
        <f t="shared" si="78"/>
        <v>2428383.42</v>
      </c>
    </row>
    <row r="5049" spans="1:9" hidden="1">
      <c r="A5049" s="2">
        <v>67591</v>
      </c>
      <c r="B5049" s="2" t="s">
        <v>126</v>
      </c>
      <c r="C5049" s="2" t="s">
        <v>899</v>
      </c>
      <c r="D5049" s="2">
        <v>67962</v>
      </c>
      <c r="E5049" s="2" t="s">
        <v>19</v>
      </c>
      <c r="F5049" s="2" t="str">
        <f>IF(Table3[[#This Row],[Max(s.salary)]] &gt; 'covid yearly salary'!$D$8, "T","F")</f>
        <v>F</v>
      </c>
      <c r="G5049" s="11">
        <f>Table3[[#This Row],[Max(s.salary)]]*0.045</f>
        <v>3058.29</v>
      </c>
      <c r="H5049" s="4">
        <f>Table3[[#This Row],[Max(s.salary)]]-Table3[[#This Row],[4.50%]]</f>
        <v>64903.71</v>
      </c>
      <c r="I5049" s="11">
        <f t="shared" si="78"/>
        <v>2425818.1499999994</v>
      </c>
    </row>
    <row r="5050" spans="1:9" hidden="1">
      <c r="A5050" s="2">
        <v>25435</v>
      </c>
      <c r="B5050" s="2" t="s">
        <v>1112</v>
      </c>
      <c r="C5050" s="2" t="s">
        <v>251</v>
      </c>
      <c r="D5050" s="2">
        <v>67959</v>
      </c>
      <c r="E5050" s="2" t="s">
        <v>19</v>
      </c>
      <c r="F5050" s="2" t="str">
        <f>IF(Table3[[#This Row],[Max(s.salary)]] &gt; 'covid yearly salary'!$D$8, "T","F")</f>
        <v>F</v>
      </c>
      <c r="G5050" s="11">
        <f>Table3[[#This Row],[Max(s.salary)]]*0.045</f>
        <v>3058.1549999999997</v>
      </c>
      <c r="H5050" s="4">
        <f>Table3[[#This Row],[Max(s.salary)]]-Table3[[#This Row],[4.50%]]</f>
        <v>64900.845000000001</v>
      </c>
      <c r="I5050" s="11">
        <f t="shared" si="78"/>
        <v>2422759.86</v>
      </c>
    </row>
    <row r="5051" spans="1:9" hidden="1">
      <c r="A5051" s="2">
        <v>97328</v>
      </c>
      <c r="B5051" s="2" t="s">
        <v>840</v>
      </c>
      <c r="C5051" s="2" t="s">
        <v>2655</v>
      </c>
      <c r="D5051" s="2">
        <v>60390</v>
      </c>
      <c r="E5051" s="2" t="s">
        <v>19</v>
      </c>
      <c r="F5051" s="2" t="str">
        <f>IF(Table3[[#This Row],[Max(s.salary)]] &gt; 'covid yearly salary'!$D$8, "T","F")</f>
        <v>F</v>
      </c>
      <c r="G5051" s="11">
        <f>Table3[[#This Row],[Max(s.salary)]]*0.045</f>
        <v>2717.5499999999997</v>
      </c>
      <c r="H5051" s="4">
        <f>Table3[[#This Row],[Max(s.salary)]]-Table3[[#This Row],[4.50%]]</f>
        <v>57672.45</v>
      </c>
      <c r="I5051" s="11">
        <f t="shared" si="78"/>
        <v>2419701.7049999996</v>
      </c>
    </row>
    <row r="5052" spans="1:9" hidden="1">
      <c r="A5052" s="2">
        <v>34633</v>
      </c>
      <c r="B5052" s="2" t="s">
        <v>1976</v>
      </c>
      <c r="C5052" s="2" t="s">
        <v>133</v>
      </c>
      <c r="D5052" s="2">
        <v>67958</v>
      </c>
      <c r="E5052" s="2" t="s">
        <v>19</v>
      </c>
      <c r="F5052" s="2" t="str">
        <f>IF(Table3[[#This Row],[Max(s.salary)]] &gt; 'covid yearly salary'!$D$8, "T","F")</f>
        <v>F</v>
      </c>
      <c r="G5052" s="11">
        <f>Table3[[#This Row],[Max(s.salary)]]*0.045</f>
        <v>3058.1099999999997</v>
      </c>
      <c r="H5052" s="4">
        <f>Table3[[#This Row],[Max(s.salary)]]-Table3[[#This Row],[4.50%]]</f>
        <v>64899.89</v>
      </c>
      <c r="I5052" s="11">
        <f t="shared" si="78"/>
        <v>2416984.1549999993</v>
      </c>
    </row>
    <row r="5053" spans="1:9" hidden="1">
      <c r="A5053" s="2">
        <v>103495</v>
      </c>
      <c r="B5053" s="2" t="s">
        <v>772</v>
      </c>
      <c r="C5053" s="2" t="s">
        <v>1382</v>
      </c>
      <c r="D5053" s="2">
        <v>67943</v>
      </c>
      <c r="E5053" s="2" t="s">
        <v>19</v>
      </c>
      <c r="F5053" s="2" t="str">
        <f>IF(Table3[[#This Row],[Max(s.salary)]] &gt; 'covid yearly salary'!$D$8, "T","F")</f>
        <v>F</v>
      </c>
      <c r="G5053" s="11">
        <f>Table3[[#This Row],[Max(s.salary)]]*0.045</f>
        <v>3057.4349999999999</v>
      </c>
      <c r="H5053" s="4">
        <f>Table3[[#This Row],[Max(s.salary)]]-Table3[[#This Row],[4.50%]]</f>
        <v>64885.565000000002</v>
      </c>
      <c r="I5053" s="11">
        <f t="shared" si="78"/>
        <v>2413926.044999999</v>
      </c>
    </row>
    <row r="5054" spans="1:9" hidden="1">
      <c r="A5054" s="2">
        <v>97397</v>
      </c>
      <c r="B5054" s="2" t="s">
        <v>2038</v>
      </c>
      <c r="C5054" s="2" t="s">
        <v>398</v>
      </c>
      <c r="D5054" s="2">
        <v>58818</v>
      </c>
      <c r="E5054" s="2" t="s">
        <v>19</v>
      </c>
      <c r="F5054" s="2" t="str">
        <f>IF(Table3[[#This Row],[Max(s.salary)]] &gt; 'covid yearly salary'!$D$8, "T","F")</f>
        <v>F</v>
      </c>
      <c r="G5054" s="11">
        <f>Table3[[#This Row],[Max(s.salary)]]*0.045</f>
        <v>2646.81</v>
      </c>
      <c r="H5054" s="4">
        <f>Table3[[#This Row],[Max(s.salary)]]-Table3[[#This Row],[4.50%]]</f>
        <v>56171.19</v>
      </c>
      <c r="I5054" s="11">
        <f t="shared" si="78"/>
        <v>2410868.6099999989</v>
      </c>
    </row>
    <row r="5055" spans="1:9" hidden="1">
      <c r="A5055" s="2">
        <v>63382</v>
      </c>
      <c r="B5055" s="2" t="s">
        <v>1033</v>
      </c>
      <c r="C5055" s="2" t="s">
        <v>2372</v>
      </c>
      <c r="D5055" s="2">
        <v>67942</v>
      </c>
      <c r="E5055" s="2" t="s">
        <v>19</v>
      </c>
      <c r="F5055" s="2" t="str">
        <f>IF(Table3[[#This Row],[Max(s.salary)]] &gt; 'covid yearly salary'!$D$8, "T","F")</f>
        <v>F</v>
      </c>
      <c r="G5055" s="11">
        <f>Table3[[#This Row],[Max(s.salary)]]*0.045</f>
        <v>3057.39</v>
      </c>
      <c r="H5055" s="4">
        <f>Table3[[#This Row],[Max(s.salary)]]-Table3[[#This Row],[4.50%]]</f>
        <v>64884.61</v>
      </c>
      <c r="I5055" s="11">
        <f t="shared" si="78"/>
        <v>2408221.7999999989</v>
      </c>
    </row>
    <row r="5056" spans="1:9" hidden="1">
      <c r="A5056" s="2">
        <v>102423</v>
      </c>
      <c r="B5056" s="2" t="s">
        <v>1247</v>
      </c>
      <c r="C5056" s="2" t="s">
        <v>2393</v>
      </c>
      <c r="D5056" s="2">
        <v>67932</v>
      </c>
      <c r="E5056" s="2" t="s">
        <v>19</v>
      </c>
      <c r="F5056" s="2" t="str">
        <f>IF(Table3[[#This Row],[Max(s.salary)]] &gt; 'covid yearly salary'!$D$8, "T","F")</f>
        <v>F</v>
      </c>
      <c r="G5056" s="11">
        <f>Table3[[#This Row],[Max(s.salary)]]*0.045</f>
        <v>3056.94</v>
      </c>
      <c r="H5056" s="4">
        <f>Table3[[#This Row],[Max(s.salary)]]-Table3[[#This Row],[4.50%]]</f>
        <v>64875.06</v>
      </c>
      <c r="I5056" s="11">
        <f t="shared" si="78"/>
        <v>2405164.4099999983</v>
      </c>
    </row>
    <row r="5057" spans="1:9" hidden="1">
      <c r="A5057" s="2">
        <v>96965</v>
      </c>
      <c r="B5057" s="2" t="s">
        <v>1022</v>
      </c>
      <c r="C5057" s="2" t="s">
        <v>274</v>
      </c>
      <c r="D5057" s="2">
        <v>67930</v>
      </c>
      <c r="E5057" s="2" t="s">
        <v>19</v>
      </c>
      <c r="F5057" s="2" t="str">
        <f>IF(Table3[[#This Row],[Max(s.salary)]] &gt; 'covid yearly salary'!$D$8, "T","F")</f>
        <v>F</v>
      </c>
      <c r="G5057" s="11">
        <f>Table3[[#This Row],[Max(s.salary)]]*0.045</f>
        <v>3056.85</v>
      </c>
      <c r="H5057" s="4">
        <f>Table3[[#This Row],[Max(s.salary)]]-Table3[[#This Row],[4.50%]]</f>
        <v>64873.15</v>
      </c>
      <c r="I5057" s="11">
        <f t="shared" si="78"/>
        <v>2402107.4699999988</v>
      </c>
    </row>
    <row r="5058" spans="1:9" hidden="1">
      <c r="A5058" s="2">
        <v>11436</v>
      </c>
      <c r="B5058" s="2" t="s">
        <v>541</v>
      </c>
      <c r="C5058" s="2" t="s">
        <v>2586</v>
      </c>
      <c r="D5058" s="2">
        <v>67921</v>
      </c>
      <c r="E5058" s="2" t="s">
        <v>19</v>
      </c>
      <c r="F5058" s="2" t="str">
        <f>IF(Table3[[#This Row],[Max(s.salary)]] &gt; 'covid yearly salary'!$D$8, "T","F")</f>
        <v>F</v>
      </c>
      <c r="G5058" s="11">
        <f>Table3[[#This Row],[Max(s.salary)]]*0.045</f>
        <v>3056.4449999999997</v>
      </c>
      <c r="H5058" s="4">
        <f>Table3[[#This Row],[Max(s.salary)]]-Table3[[#This Row],[4.50%]]</f>
        <v>64864.555</v>
      </c>
      <c r="I5058" s="11">
        <f t="shared" ref="I5058:I5121" si="79">SUM(G5058:G9276)</f>
        <v>2399050.6199999987</v>
      </c>
    </row>
    <row r="5059" spans="1:9" hidden="1">
      <c r="A5059" s="2">
        <v>97474</v>
      </c>
      <c r="B5059" s="2" t="s">
        <v>2285</v>
      </c>
      <c r="C5059" s="2" t="s">
        <v>2780</v>
      </c>
      <c r="D5059" s="2">
        <v>52489</v>
      </c>
      <c r="E5059" s="2" t="s">
        <v>19</v>
      </c>
      <c r="F5059" s="2" t="str">
        <f>IF(Table3[[#This Row],[Max(s.salary)]] &gt; 'covid yearly salary'!$D$8, "T","F")</f>
        <v>F</v>
      </c>
      <c r="G5059" s="11">
        <f>Table3[[#This Row],[Max(s.salary)]]*0.045</f>
        <v>2362.0050000000001</v>
      </c>
      <c r="H5059" s="4">
        <f>Table3[[#This Row],[Max(s.salary)]]-Table3[[#This Row],[4.50%]]</f>
        <v>50126.995000000003</v>
      </c>
      <c r="I5059" s="11">
        <f t="shared" si="79"/>
        <v>2395994.1749999989</v>
      </c>
    </row>
    <row r="5060" spans="1:9" hidden="1">
      <c r="A5060" s="2">
        <v>93392</v>
      </c>
      <c r="B5060" s="2" t="s">
        <v>1456</v>
      </c>
      <c r="C5060" s="2" t="s">
        <v>1658</v>
      </c>
      <c r="D5060" s="2">
        <v>67920</v>
      </c>
      <c r="E5060" s="2" t="s">
        <v>19</v>
      </c>
      <c r="F5060" s="2" t="str">
        <f>IF(Table3[[#This Row],[Max(s.salary)]] &gt; 'covid yearly salary'!$D$8, "T","F")</f>
        <v>F</v>
      </c>
      <c r="G5060" s="11">
        <f>Table3[[#This Row],[Max(s.salary)]]*0.045</f>
        <v>3056.4</v>
      </c>
      <c r="H5060" s="4">
        <f>Table3[[#This Row],[Max(s.salary)]]-Table3[[#This Row],[4.50%]]</f>
        <v>64863.6</v>
      </c>
      <c r="I5060" s="11">
        <f t="shared" si="79"/>
        <v>2393632.169999999</v>
      </c>
    </row>
    <row r="5061" spans="1:9" hidden="1">
      <c r="A5061" s="2">
        <v>97530</v>
      </c>
      <c r="B5061" s="2" t="s">
        <v>1965</v>
      </c>
      <c r="C5061" s="2" t="s">
        <v>848</v>
      </c>
      <c r="D5061" s="2">
        <v>61230</v>
      </c>
      <c r="E5061" s="2" t="s">
        <v>19</v>
      </c>
      <c r="F5061" s="2" t="str">
        <f>IF(Table3[[#This Row],[Max(s.salary)]] &gt; 'covid yearly salary'!$D$8, "T","F")</f>
        <v>F</v>
      </c>
      <c r="G5061" s="11">
        <f>Table3[[#This Row],[Max(s.salary)]]*0.045</f>
        <v>2755.35</v>
      </c>
      <c r="H5061" s="4">
        <f>Table3[[#This Row],[Max(s.salary)]]-Table3[[#This Row],[4.50%]]</f>
        <v>58474.65</v>
      </c>
      <c r="I5061" s="11">
        <f t="shared" si="79"/>
        <v>2390575.7699999991</v>
      </c>
    </row>
    <row r="5062" spans="1:9" hidden="1">
      <c r="A5062" s="2">
        <v>30889</v>
      </c>
      <c r="B5062" s="2" t="s">
        <v>2324</v>
      </c>
      <c r="C5062" s="2" t="s">
        <v>592</v>
      </c>
      <c r="D5062" s="2">
        <v>67895</v>
      </c>
      <c r="E5062" s="2" t="s">
        <v>19</v>
      </c>
      <c r="F5062" s="2" t="str">
        <f>IF(Table3[[#This Row],[Max(s.salary)]] &gt; 'covid yearly salary'!$D$8, "T","F")</f>
        <v>F</v>
      </c>
      <c r="G5062" s="11">
        <f>Table3[[#This Row],[Max(s.salary)]]*0.045</f>
        <v>3055.2750000000001</v>
      </c>
      <c r="H5062" s="4">
        <f>Table3[[#This Row],[Max(s.salary)]]-Table3[[#This Row],[4.50%]]</f>
        <v>64839.724999999999</v>
      </c>
      <c r="I5062" s="11">
        <f t="shared" si="79"/>
        <v>2387820.419999999</v>
      </c>
    </row>
    <row r="5063" spans="1:9" hidden="1">
      <c r="A5063" s="2">
        <v>10272</v>
      </c>
      <c r="B5063" s="2" t="s">
        <v>1395</v>
      </c>
      <c r="C5063" s="2" t="s">
        <v>1814</v>
      </c>
      <c r="D5063" s="2">
        <v>67888</v>
      </c>
      <c r="E5063" s="2" t="s">
        <v>19</v>
      </c>
      <c r="F5063" s="2" t="str">
        <f>IF(Table3[[#This Row],[Max(s.salary)]] &gt; 'covid yearly salary'!$D$8, "T","F")</f>
        <v>F</v>
      </c>
      <c r="G5063" s="11">
        <f>Table3[[#This Row],[Max(s.salary)]]*0.045</f>
        <v>3054.96</v>
      </c>
      <c r="H5063" s="4">
        <f>Table3[[#This Row],[Max(s.salary)]]-Table3[[#This Row],[4.50%]]</f>
        <v>64833.04</v>
      </c>
      <c r="I5063" s="11">
        <f t="shared" si="79"/>
        <v>2384765.1449999996</v>
      </c>
    </row>
    <row r="5064" spans="1:9" hidden="1">
      <c r="A5064" s="2">
        <v>97579</v>
      </c>
      <c r="B5064" s="2" t="s">
        <v>1281</v>
      </c>
      <c r="C5064" s="2" t="s">
        <v>2076</v>
      </c>
      <c r="D5064" s="2">
        <v>51178</v>
      </c>
      <c r="E5064" s="2" t="s">
        <v>19</v>
      </c>
      <c r="F5064" s="2" t="str">
        <f>IF(Table3[[#This Row],[Max(s.salary)]] &gt; 'covid yearly salary'!$D$8, "T","F")</f>
        <v>F</v>
      </c>
      <c r="G5064" s="11">
        <f>Table3[[#This Row],[Max(s.salary)]]*0.045</f>
        <v>2303.0099999999998</v>
      </c>
      <c r="H5064" s="4">
        <f>Table3[[#This Row],[Max(s.salary)]]-Table3[[#This Row],[4.50%]]</f>
        <v>48874.99</v>
      </c>
      <c r="I5064" s="11">
        <f t="shared" si="79"/>
        <v>2381710.1849999996</v>
      </c>
    </row>
    <row r="5065" spans="1:9" hidden="1">
      <c r="A5065" s="2">
        <v>104161</v>
      </c>
      <c r="B5065" s="2" t="s">
        <v>800</v>
      </c>
      <c r="C5065" s="2" t="s">
        <v>448</v>
      </c>
      <c r="D5065" s="2">
        <v>67884</v>
      </c>
      <c r="E5065" s="2" t="s">
        <v>19</v>
      </c>
      <c r="F5065" s="2" t="str">
        <f>IF(Table3[[#This Row],[Max(s.salary)]] &gt; 'covid yearly salary'!$D$8, "T","F")</f>
        <v>F</v>
      </c>
      <c r="G5065" s="11">
        <f>Table3[[#This Row],[Max(s.salary)]]*0.045</f>
        <v>3054.7799999999997</v>
      </c>
      <c r="H5065" s="4">
        <f>Table3[[#This Row],[Max(s.salary)]]-Table3[[#This Row],[4.50%]]</f>
        <v>64829.22</v>
      </c>
      <c r="I5065" s="11">
        <f t="shared" si="79"/>
        <v>2379407.1749999993</v>
      </c>
    </row>
    <row r="5066" spans="1:9" hidden="1">
      <c r="A5066" s="2">
        <v>40008</v>
      </c>
      <c r="B5066" s="2" t="s">
        <v>629</v>
      </c>
      <c r="C5066" s="2" t="s">
        <v>909</v>
      </c>
      <c r="D5066" s="2">
        <v>67880</v>
      </c>
      <c r="E5066" s="2" t="s">
        <v>19</v>
      </c>
      <c r="F5066" s="2" t="str">
        <f>IF(Table3[[#This Row],[Max(s.salary)]] &gt; 'covid yearly salary'!$D$8, "T","F")</f>
        <v>F</v>
      </c>
      <c r="G5066" s="11">
        <f>Table3[[#This Row],[Max(s.salary)]]*0.045</f>
        <v>3054.6</v>
      </c>
      <c r="H5066" s="4">
        <f>Table3[[#This Row],[Max(s.salary)]]-Table3[[#This Row],[4.50%]]</f>
        <v>64825.4</v>
      </c>
      <c r="I5066" s="11">
        <f t="shared" si="79"/>
        <v>2376352.3949999996</v>
      </c>
    </row>
    <row r="5067" spans="1:9" hidden="1">
      <c r="A5067" s="2">
        <v>16633</v>
      </c>
      <c r="B5067" s="2" t="s">
        <v>2781</v>
      </c>
      <c r="C5067" s="2" t="s">
        <v>433</v>
      </c>
      <c r="D5067" s="2">
        <v>67873</v>
      </c>
      <c r="E5067" s="2" t="s">
        <v>19</v>
      </c>
      <c r="F5067" s="2" t="str">
        <f>IF(Table3[[#This Row],[Max(s.salary)]] &gt; 'covid yearly salary'!$D$8, "T","F")</f>
        <v>F</v>
      </c>
      <c r="G5067" s="11">
        <f>Table3[[#This Row],[Max(s.salary)]]*0.045</f>
        <v>3054.2849999999999</v>
      </c>
      <c r="H5067" s="4">
        <f>Table3[[#This Row],[Max(s.salary)]]-Table3[[#This Row],[4.50%]]</f>
        <v>64818.714999999997</v>
      </c>
      <c r="I5067" s="11">
        <f t="shared" si="79"/>
        <v>2373297.7949999995</v>
      </c>
    </row>
    <row r="5068" spans="1:9" hidden="1">
      <c r="A5068" s="2">
        <v>97655</v>
      </c>
      <c r="B5068" s="2" t="s">
        <v>1902</v>
      </c>
      <c r="C5068" s="2" t="s">
        <v>2736</v>
      </c>
      <c r="D5068" s="2">
        <v>56590</v>
      </c>
      <c r="E5068" s="2" t="s">
        <v>19</v>
      </c>
      <c r="F5068" s="2" t="str">
        <f>IF(Table3[[#This Row],[Max(s.salary)]] &gt; 'covid yearly salary'!$D$8, "T","F")</f>
        <v>F</v>
      </c>
      <c r="G5068" s="11">
        <f>Table3[[#This Row],[Max(s.salary)]]*0.045</f>
        <v>2546.5499999999997</v>
      </c>
      <c r="H5068" s="4">
        <f>Table3[[#This Row],[Max(s.salary)]]-Table3[[#This Row],[4.50%]]</f>
        <v>54043.45</v>
      </c>
      <c r="I5068" s="11">
        <f t="shared" si="79"/>
        <v>2370243.5099999998</v>
      </c>
    </row>
    <row r="5069" spans="1:9" hidden="1">
      <c r="A5069" s="2">
        <v>48553</v>
      </c>
      <c r="B5069" s="2" t="s">
        <v>1537</v>
      </c>
      <c r="C5069" s="2" t="s">
        <v>2228</v>
      </c>
      <c r="D5069" s="2">
        <v>67863</v>
      </c>
      <c r="E5069" s="2" t="s">
        <v>19</v>
      </c>
      <c r="F5069" s="2" t="str">
        <f>IF(Table3[[#This Row],[Max(s.salary)]] &gt; 'covid yearly salary'!$D$8, "T","F")</f>
        <v>F</v>
      </c>
      <c r="G5069" s="11">
        <f>Table3[[#This Row],[Max(s.salary)]]*0.045</f>
        <v>3053.835</v>
      </c>
      <c r="H5069" s="4">
        <f>Table3[[#This Row],[Max(s.salary)]]-Table3[[#This Row],[4.50%]]</f>
        <v>64809.165000000001</v>
      </c>
      <c r="I5069" s="11">
        <f t="shared" si="79"/>
        <v>2367696.959999999</v>
      </c>
    </row>
    <row r="5070" spans="1:9" hidden="1">
      <c r="A5070" s="2">
        <v>76915</v>
      </c>
      <c r="B5070" s="2" t="s">
        <v>481</v>
      </c>
      <c r="C5070" s="2" t="s">
        <v>207</v>
      </c>
      <c r="D5070" s="2">
        <v>67862</v>
      </c>
      <c r="E5070" s="2" t="s">
        <v>19</v>
      </c>
      <c r="F5070" s="2" t="str">
        <f>IF(Table3[[#This Row],[Max(s.salary)]] &gt; 'covid yearly salary'!$D$8, "T","F")</f>
        <v>F</v>
      </c>
      <c r="G5070" s="11">
        <f>Table3[[#This Row],[Max(s.salary)]]*0.045</f>
        <v>3053.79</v>
      </c>
      <c r="H5070" s="4">
        <f>Table3[[#This Row],[Max(s.salary)]]-Table3[[#This Row],[4.50%]]</f>
        <v>64808.21</v>
      </c>
      <c r="I5070" s="11">
        <f t="shared" si="79"/>
        <v>2364643.1249999995</v>
      </c>
    </row>
    <row r="5071" spans="1:9" hidden="1">
      <c r="A5071" s="2">
        <v>23959</v>
      </c>
      <c r="B5071" s="2" t="s">
        <v>1949</v>
      </c>
      <c r="C5071" s="2" t="s">
        <v>2176</v>
      </c>
      <c r="D5071" s="2">
        <v>67855</v>
      </c>
      <c r="E5071" s="2" t="s">
        <v>19</v>
      </c>
      <c r="F5071" s="2" t="str">
        <f>IF(Table3[[#This Row],[Max(s.salary)]] &gt; 'covid yearly salary'!$D$8, "T","F")</f>
        <v>F</v>
      </c>
      <c r="G5071" s="11">
        <f>Table3[[#This Row],[Max(s.salary)]]*0.045</f>
        <v>3053.4749999999999</v>
      </c>
      <c r="H5071" s="4">
        <f>Table3[[#This Row],[Max(s.salary)]]-Table3[[#This Row],[4.50%]]</f>
        <v>64801.525000000001</v>
      </c>
      <c r="I5071" s="11">
        <f t="shared" si="79"/>
        <v>2361589.3349999995</v>
      </c>
    </row>
    <row r="5072" spans="1:9" hidden="1">
      <c r="A5072" s="2">
        <v>70090</v>
      </c>
      <c r="B5072" s="2" t="s">
        <v>2370</v>
      </c>
      <c r="C5072" s="2" t="s">
        <v>2397</v>
      </c>
      <c r="D5072" s="2">
        <v>67837</v>
      </c>
      <c r="E5072" s="2" t="s">
        <v>19</v>
      </c>
      <c r="F5072" s="2" t="str">
        <f>IF(Table3[[#This Row],[Max(s.salary)]] &gt; 'covid yearly salary'!$D$8, "T","F")</f>
        <v>F</v>
      </c>
      <c r="G5072" s="11">
        <f>Table3[[#This Row],[Max(s.salary)]]*0.045</f>
        <v>3052.665</v>
      </c>
      <c r="H5072" s="4">
        <f>Table3[[#This Row],[Max(s.salary)]]-Table3[[#This Row],[4.50%]]</f>
        <v>64784.334999999999</v>
      </c>
      <c r="I5072" s="11">
        <f t="shared" si="79"/>
        <v>2358535.86</v>
      </c>
    </row>
    <row r="5073" spans="1:9" hidden="1">
      <c r="A5073" s="2">
        <v>65250</v>
      </c>
      <c r="B5073" s="2" t="s">
        <v>114</v>
      </c>
      <c r="C5073" s="2" t="s">
        <v>136</v>
      </c>
      <c r="D5073" s="2">
        <v>67824</v>
      </c>
      <c r="E5073" s="2" t="s">
        <v>19</v>
      </c>
      <c r="F5073" s="2" t="str">
        <f>IF(Table3[[#This Row],[Max(s.salary)]] &gt; 'covid yearly salary'!$D$8, "T","F")</f>
        <v>F</v>
      </c>
      <c r="G5073" s="11">
        <f>Table3[[#This Row],[Max(s.salary)]]*0.045</f>
        <v>3052.08</v>
      </c>
      <c r="H5073" s="4">
        <f>Table3[[#This Row],[Max(s.salary)]]-Table3[[#This Row],[4.50%]]</f>
        <v>64771.92</v>
      </c>
      <c r="I5073" s="11">
        <f t="shared" si="79"/>
        <v>2355483.1949999998</v>
      </c>
    </row>
    <row r="5074" spans="1:9" hidden="1">
      <c r="A5074" s="2">
        <v>104204</v>
      </c>
      <c r="B5074" s="2" t="s">
        <v>469</v>
      </c>
      <c r="C5074" s="2" t="s">
        <v>2704</v>
      </c>
      <c r="D5074" s="2">
        <v>67817</v>
      </c>
      <c r="E5074" s="2" t="s">
        <v>19</v>
      </c>
      <c r="F5074" s="2" t="str">
        <f>IF(Table3[[#This Row],[Max(s.salary)]] &gt; 'covid yearly salary'!$D$8, "T","F")</f>
        <v>F</v>
      </c>
      <c r="G5074" s="11">
        <f>Table3[[#This Row],[Max(s.salary)]]*0.045</f>
        <v>3051.7649999999999</v>
      </c>
      <c r="H5074" s="4">
        <f>Table3[[#This Row],[Max(s.salary)]]-Table3[[#This Row],[4.50%]]</f>
        <v>64765.235000000001</v>
      </c>
      <c r="I5074" s="11">
        <f t="shared" si="79"/>
        <v>2352431.1149999998</v>
      </c>
    </row>
    <row r="5075" spans="1:9" hidden="1">
      <c r="A5075" s="2">
        <v>82724</v>
      </c>
      <c r="B5075" s="2" t="s">
        <v>548</v>
      </c>
      <c r="C5075" s="2" t="s">
        <v>2293</v>
      </c>
      <c r="D5075" s="2">
        <v>67801</v>
      </c>
      <c r="E5075" s="2" t="s">
        <v>19</v>
      </c>
      <c r="F5075" s="2" t="str">
        <f>IF(Table3[[#This Row],[Max(s.salary)]] &gt; 'covid yearly salary'!$D$8, "T","F")</f>
        <v>F</v>
      </c>
      <c r="G5075" s="11">
        <f>Table3[[#This Row],[Max(s.salary)]]*0.045</f>
        <v>3051.0450000000001</v>
      </c>
      <c r="H5075" s="4">
        <f>Table3[[#This Row],[Max(s.salary)]]-Table3[[#This Row],[4.50%]]</f>
        <v>64749.955000000002</v>
      </c>
      <c r="I5075" s="11">
        <f t="shared" si="79"/>
        <v>2349379.35</v>
      </c>
    </row>
    <row r="5076" spans="1:9" hidden="1">
      <c r="A5076" s="2">
        <v>97806</v>
      </c>
      <c r="B5076" s="2" t="s">
        <v>610</v>
      </c>
      <c r="C5076" s="2" t="s">
        <v>1674</v>
      </c>
      <c r="D5076" s="2">
        <v>58905</v>
      </c>
      <c r="E5076" s="2" t="s">
        <v>19</v>
      </c>
      <c r="F5076" s="2" t="str">
        <f>IF(Table3[[#This Row],[Max(s.salary)]] &gt; 'covid yearly salary'!$D$8, "T","F")</f>
        <v>F</v>
      </c>
      <c r="G5076" s="11">
        <f>Table3[[#This Row],[Max(s.salary)]]*0.045</f>
        <v>2650.7249999999999</v>
      </c>
      <c r="H5076" s="4">
        <f>Table3[[#This Row],[Max(s.salary)]]-Table3[[#This Row],[4.50%]]</f>
        <v>56254.275000000001</v>
      </c>
      <c r="I5076" s="11">
        <f t="shared" si="79"/>
        <v>2346328.3050000002</v>
      </c>
    </row>
    <row r="5077" spans="1:9" hidden="1">
      <c r="A5077" s="2">
        <v>64785</v>
      </c>
      <c r="B5077" s="2" t="s">
        <v>2568</v>
      </c>
      <c r="C5077" s="2" t="s">
        <v>2248</v>
      </c>
      <c r="D5077" s="2">
        <v>67793</v>
      </c>
      <c r="E5077" s="2" t="s">
        <v>19</v>
      </c>
      <c r="F5077" s="2" t="str">
        <f>IF(Table3[[#This Row],[Max(s.salary)]] &gt; 'covid yearly salary'!$D$8, "T","F")</f>
        <v>F</v>
      </c>
      <c r="G5077" s="11">
        <f>Table3[[#This Row],[Max(s.salary)]]*0.045</f>
        <v>3050.6849999999999</v>
      </c>
      <c r="H5077" s="4">
        <f>Table3[[#This Row],[Max(s.salary)]]-Table3[[#This Row],[4.50%]]</f>
        <v>64742.315000000002</v>
      </c>
      <c r="I5077" s="11">
        <f t="shared" si="79"/>
        <v>2343677.58</v>
      </c>
    </row>
    <row r="5078" spans="1:9" hidden="1">
      <c r="A5078" s="2">
        <v>97818</v>
      </c>
      <c r="B5078" s="2" t="s">
        <v>673</v>
      </c>
      <c r="C5078" s="2" t="s">
        <v>1889</v>
      </c>
      <c r="D5078" s="2">
        <v>61408</v>
      </c>
      <c r="E5078" s="2" t="s">
        <v>19</v>
      </c>
      <c r="F5078" s="2" t="str">
        <f>IF(Table3[[#This Row],[Max(s.salary)]] &gt; 'covid yearly salary'!$D$8, "T","F")</f>
        <v>F</v>
      </c>
      <c r="G5078" s="11">
        <f>Table3[[#This Row],[Max(s.salary)]]*0.045</f>
        <v>2763.3599999999997</v>
      </c>
      <c r="H5078" s="4">
        <f>Table3[[#This Row],[Max(s.salary)]]-Table3[[#This Row],[4.50%]]</f>
        <v>58644.639999999999</v>
      </c>
      <c r="I5078" s="11">
        <f t="shared" si="79"/>
        <v>2340626.8950000005</v>
      </c>
    </row>
    <row r="5079" spans="1:9" hidden="1">
      <c r="A5079" s="2">
        <v>47051</v>
      </c>
      <c r="B5079" s="2" t="s">
        <v>2671</v>
      </c>
      <c r="C5079" s="2" t="s">
        <v>328</v>
      </c>
      <c r="D5079" s="2">
        <v>67784</v>
      </c>
      <c r="E5079" s="2" t="s">
        <v>19</v>
      </c>
      <c r="F5079" s="2" t="str">
        <f>IF(Table3[[#This Row],[Max(s.salary)]] &gt; 'covid yearly salary'!$D$8, "T","F")</f>
        <v>F</v>
      </c>
      <c r="G5079" s="11">
        <f>Table3[[#This Row],[Max(s.salary)]]*0.045</f>
        <v>3050.2799999999997</v>
      </c>
      <c r="H5079" s="4">
        <f>Table3[[#This Row],[Max(s.salary)]]-Table3[[#This Row],[4.50%]]</f>
        <v>64733.72</v>
      </c>
      <c r="I5079" s="11">
        <f t="shared" si="79"/>
        <v>2337863.5350000001</v>
      </c>
    </row>
    <row r="5080" spans="1:9" hidden="1">
      <c r="A5080" s="2">
        <v>64780</v>
      </c>
      <c r="B5080" s="2" t="s">
        <v>2531</v>
      </c>
      <c r="C5080" s="2" t="s">
        <v>1727</v>
      </c>
      <c r="D5080" s="2">
        <v>67769</v>
      </c>
      <c r="E5080" s="2" t="s">
        <v>19</v>
      </c>
      <c r="F5080" s="2" t="str">
        <f>IF(Table3[[#This Row],[Max(s.salary)]] &gt; 'covid yearly salary'!$D$8, "T","F")</f>
        <v>F</v>
      </c>
      <c r="G5080" s="11">
        <f>Table3[[#This Row],[Max(s.salary)]]*0.045</f>
        <v>3049.605</v>
      </c>
      <c r="H5080" s="4">
        <f>Table3[[#This Row],[Max(s.salary)]]-Table3[[#This Row],[4.50%]]</f>
        <v>64719.394999999997</v>
      </c>
      <c r="I5080" s="11">
        <f t="shared" si="79"/>
        <v>2334813.2549999999</v>
      </c>
    </row>
    <row r="5081" spans="1:9" hidden="1">
      <c r="A5081" s="2">
        <v>67304</v>
      </c>
      <c r="B5081" s="2" t="s">
        <v>428</v>
      </c>
      <c r="C5081" s="2" t="s">
        <v>429</v>
      </c>
      <c r="D5081" s="2">
        <v>67761</v>
      </c>
      <c r="E5081" s="2" t="s">
        <v>19</v>
      </c>
      <c r="F5081" s="2" t="str">
        <f>IF(Table3[[#This Row],[Max(s.salary)]] &gt; 'covid yearly salary'!$D$8, "T","F")</f>
        <v>F</v>
      </c>
      <c r="G5081" s="11">
        <f>Table3[[#This Row],[Max(s.salary)]]*0.045</f>
        <v>3049.2449999999999</v>
      </c>
      <c r="H5081" s="4">
        <f>Table3[[#This Row],[Max(s.salary)]]-Table3[[#This Row],[4.50%]]</f>
        <v>64711.754999999997</v>
      </c>
      <c r="I5081" s="11">
        <f t="shared" si="79"/>
        <v>2331763.6500000004</v>
      </c>
    </row>
    <row r="5082" spans="1:9" hidden="1">
      <c r="A5082" s="2">
        <v>28804</v>
      </c>
      <c r="B5082" s="2" t="s">
        <v>1126</v>
      </c>
      <c r="C5082" s="2" t="s">
        <v>340</v>
      </c>
      <c r="D5082" s="2">
        <v>67756</v>
      </c>
      <c r="E5082" s="2" t="s">
        <v>19</v>
      </c>
      <c r="F5082" s="2" t="str">
        <f>IF(Table3[[#This Row],[Max(s.salary)]] &gt; 'covid yearly salary'!$D$8, "T","F")</f>
        <v>F</v>
      </c>
      <c r="G5082" s="11">
        <f>Table3[[#This Row],[Max(s.salary)]]*0.045</f>
        <v>3049.02</v>
      </c>
      <c r="H5082" s="4">
        <f>Table3[[#This Row],[Max(s.salary)]]-Table3[[#This Row],[4.50%]]</f>
        <v>64706.98</v>
      </c>
      <c r="I5082" s="11">
        <f t="shared" si="79"/>
        <v>2328714.4049999998</v>
      </c>
    </row>
    <row r="5083" spans="1:9" hidden="1">
      <c r="A5083" s="2">
        <v>90337</v>
      </c>
      <c r="B5083" s="2" t="s">
        <v>1293</v>
      </c>
      <c r="C5083" s="2" t="s">
        <v>1460</v>
      </c>
      <c r="D5083" s="2">
        <v>67755</v>
      </c>
      <c r="E5083" s="2" t="s">
        <v>19</v>
      </c>
      <c r="F5083" s="2" t="str">
        <f>IF(Table3[[#This Row],[Max(s.salary)]] &gt; 'covid yearly salary'!$D$8, "T","F")</f>
        <v>F</v>
      </c>
      <c r="G5083" s="11">
        <f>Table3[[#This Row],[Max(s.salary)]]*0.045</f>
        <v>3048.9749999999999</v>
      </c>
      <c r="H5083" s="4">
        <f>Table3[[#This Row],[Max(s.salary)]]-Table3[[#This Row],[4.50%]]</f>
        <v>64706.025000000001</v>
      </c>
      <c r="I5083" s="11">
        <f t="shared" si="79"/>
        <v>2325665.3849999998</v>
      </c>
    </row>
    <row r="5084" spans="1:9" hidden="1">
      <c r="A5084" s="2">
        <v>97877</v>
      </c>
      <c r="B5084" s="2" t="s">
        <v>2619</v>
      </c>
      <c r="C5084" s="2" t="s">
        <v>1338</v>
      </c>
      <c r="D5084" s="2">
        <v>60951</v>
      </c>
      <c r="E5084" s="2" t="s">
        <v>19</v>
      </c>
      <c r="F5084" s="2" t="str">
        <f>IF(Table3[[#This Row],[Max(s.salary)]] &gt; 'covid yearly salary'!$D$8, "T","F")</f>
        <v>F</v>
      </c>
      <c r="G5084" s="11">
        <f>Table3[[#This Row],[Max(s.salary)]]*0.045</f>
        <v>2742.7950000000001</v>
      </c>
      <c r="H5084" s="4">
        <f>Table3[[#This Row],[Max(s.salary)]]-Table3[[#This Row],[4.50%]]</f>
        <v>58208.205000000002</v>
      </c>
      <c r="I5084" s="11">
        <f t="shared" si="79"/>
        <v>2322616.4099999997</v>
      </c>
    </row>
    <row r="5085" spans="1:9" hidden="1">
      <c r="A5085" s="2">
        <v>97881</v>
      </c>
      <c r="B5085" s="2" t="s">
        <v>1262</v>
      </c>
      <c r="C5085" s="2" t="s">
        <v>1319</v>
      </c>
      <c r="D5085" s="2">
        <v>62038</v>
      </c>
      <c r="E5085" s="2" t="s">
        <v>19</v>
      </c>
      <c r="F5085" s="2" t="str">
        <f>IF(Table3[[#This Row],[Max(s.salary)]] &gt; 'covid yearly salary'!$D$8, "T","F")</f>
        <v>F</v>
      </c>
      <c r="G5085" s="11">
        <f>Table3[[#This Row],[Max(s.salary)]]*0.045</f>
        <v>2791.71</v>
      </c>
      <c r="H5085" s="4">
        <f>Table3[[#This Row],[Max(s.salary)]]-Table3[[#This Row],[4.50%]]</f>
        <v>59246.29</v>
      </c>
      <c r="I5085" s="11">
        <f t="shared" si="79"/>
        <v>2319873.6149999998</v>
      </c>
    </row>
    <row r="5086" spans="1:9" hidden="1">
      <c r="A5086" s="2">
        <v>97892</v>
      </c>
      <c r="B5086" s="2" t="s">
        <v>2498</v>
      </c>
      <c r="C5086" s="2" t="s">
        <v>2695</v>
      </c>
      <c r="D5086" s="2">
        <v>55363</v>
      </c>
      <c r="E5086" s="2" t="s">
        <v>19</v>
      </c>
      <c r="F5086" s="2" t="str">
        <f>IF(Table3[[#This Row],[Max(s.salary)]] &gt; 'covid yearly salary'!$D$8, "T","F")</f>
        <v>F</v>
      </c>
      <c r="G5086" s="11">
        <f>Table3[[#This Row],[Max(s.salary)]]*0.045</f>
        <v>2491.335</v>
      </c>
      <c r="H5086" s="4">
        <f>Table3[[#This Row],[Max(s.salary)]]-Table3[[#This Row],[4.50%]]</f>
        <v>52871.665000000001</v>
      </c>
      <c r="I5086" s="11">
        <f t="shared" si="79"/>
        <v>2317081.9049999993</v>
      </c>
    </row>
    <row r="5087" spans="1:9" hidden="1">
      <c r="A5087" s="2">
        <v>200426</v>
      </c>
      <c r="B5087" s="2" t="s">
        <v>2684</v>
      </c>
      <c r="C5087" s="2" t="s">
        <v>2207</v>
      </c>
      <c r="D5087" s="2">
        <v>67748</v>
      </c>
      <c r="E5087" s="2" t="s">
        <v>19</v>
      </c>
      <c r="F5087" s="2" t="str">
        <f>IF(Table3[[#This Row],[Max(s.salary)]] &gt; 'covid yearly salary'!$D$8, "T","F")</f>
        <v>F</v>
      </c>
      <c r="G5087" s="11">
        <f>Table3[[#This Row],[Max(s.salary)]]*0.045</f>
        <v>3048.66</v>
      </c>
      <c r="H5087" s="4">
        <f>Table3[[#This Row],[Max(s.salary)]]-Table3[[#This Row],[4.50%]]</f>
        <v>64699.34</v>
      </c>
      <c r="I5087" s="11">
        <f t="shared" si="79"/>
        <v>2314590.5699999994</v>
      </c>
    </row>
    <row r="5088" spans="1:9" hidden="1">
      <c r="A5088" s="2">
        <v>49949</v>
      </c>
      <c r="B5088" s="2" t="s">
        <v>2392</v>
      </c>
      <c r="C5088" s="2" t="s">
        <v>68</v>
      </c>
      <c r="D5088" s="2">
        <v>67741</v>
      </c>
      <c r="E5088" s="2" t="s">
        <v>19</v>
      </c>
      <c r="F5088" s="2" t="str">
        <f>IF(Table3[[#This Row],[Max(s.salary)]] &gt; 'covid yearly salary'!$D$8, "T","F")</f>
        <v>F</v>
      </c>
      <c r="G5088" s="11">
        <f>Table3[[#This Row],[Max(s.salary)]]*0.045</f>
        <v>3048.3449999999998</v>
      </c>
      <c r="H5088" s="4">
        <f>Table3[[#This Row],[Max(s.salary)]]-Table3[[#This Row],[4.50%]]</f>
        <v>64692.654999999999</v>
      </c>
      <c r="I5088" s="11">
        <f t="shared" si="79"/>
        <v>2311541.9099999992</v>
      </c>
    </row>
    <row r="5089" spans="1:9" hidden="1">
      <c r="A5089" s="2">
        <v>71061</v>
      </c>
      <c r="B5089" s="2" t="s">
        <v>173</v>
      </c>
      <c r="C5089" s="2" t="s">
        <v>1256</v>
      </c>
      <c r="D5089" s="2">
        <v>67741</v>
      </c>
      <c r="E5089" s="2" t="s">
        <v>19</v>
      </c>
      <c r="F5089" s="2" t="str">
        <f>IF(Table3[[#This Row],[Max(s.salary)]] &gt; 'covid yearly salary'!$D$8, "T","F")</f>
        <v>F</v>
      </c>
      <c r="G5089" s="11">
        <f>Table3[[#This Row],[Max(s.salary)]]*0.045</f>
        <v>3048.3449999999998</v>
      </c>
      <c r="H5089" s="4">
        <f>Table3[[#This Row],[Max(s.salary)]]-Table3[[#This Row],[4.50%]]</f>
        <v>64692.654999999999</v>
      </c>
      <c r="I5089" s="11">
        <f t="shared" si="79"/>
        <v>2308493.5649999995</v>
      </c>
    </row>
    <row r="5090" spans="1:9" hidden="1">
      <c r="A5090" s="2">
        <v>29142</v>
      </c>
      <c r="B5090" s="2" t="s">
        <v>1221</v>
      </c>
      <c r="C5090" s="2" t="s">
        <v>732</v>
      </c>
      <c r="D5090" s="2">
        <v>67733</v>
      </c>
      <c r="E5090" s="2" t="s">
        <v>19</v>
      </c>
      <c r="F5090" s="2" t="str">
        <f>IF(Table3[[#This Row],[Max(s.salary)]] &gt; 'covid yearly salary'!$D$8, "T","F")</f>
        <v>F</v>
      </c>
      <c r="G5090" s="11">
        <f>Table3[[#This Row],[Max(s.salary)]]*0.045</f>
        <v>3047.9849999999997</v>
      </c>
      <c r="H5090" s="4">
        <f>Table3[[#This Row],[Max(s.salary)]]-Table3[[#This Row],[4.50%]]</f>
        <v>64685.014999999999</v>
      </c>
      <c r="I5090" s="11">
        <f t="shared" si="79"/>
        <v>2305445.2199999997</v>
      </c>
    </row>
    <row r="5091" spans="1:9" hidden="1">
      <c r="A5091" s="2">
        <v>59384</v>
      </c>
      <c r="B5091" s="2" t="s">
        <v>582</v>
      </c>
      <c r="C5091" s="2" t="s">
        <v>2462</v>
      </c>
      <c r="D5091" s="2">
        <v>67727</v>
      </c>
      <c r="E5091" s="2" t="s">
        <v>19</v>
      </c>
      <c r="F5091" s="2" t="str">
        <f>IF(Table3[[#This Row],[Max(s.salary)]] &gt; 'covid yearly salary'!$D$8, "T","F")</f>
        <v>F</v>
      </c>
      <c r="G5091" s="11">
        <f>Table3[[#This Row],[Max(s.salary)]]*0.045</f>
        <v>3047.7149999999997</v>
      </c>
      <c r="H5091" s="4">
        <f>Table3[[#This Row],[Max(s.salary)]]-Table3[[#This Row],[4.50%]]</f>
        <v>64679.285000000003</v>
      </c>
      <c r="I5091" s="11">
        <f t="shared" si="79"/>
        <v>2302397.2349999994</v>
      </c>
    </row>
    <row r="5092" spans="1:9" hidden="1">
      <c r="A5092" s="2">
        <v>78662</v>
      </c>
      <c r="B5092" s="2" t="s">
        <v>2403</v>
      </c>
      <c r="C5092" s="2" t="s">
        <v>2307</v>
      </c>
      <c r="D5092" s="2">
        <v>67723</v>
      </c>
      <c r="E5092" s="2" t="s">
        <v>19</v>
      </c>
      <c r="F5092" s="2" t="str">
        <f>IF(Table3[[#This Row],[Max(s.salary)]] &gt; 'covid yearly salary'!$D$8, "T","F")</f>
        <v>F</v>
      </c>
      <c r="G5092" s="11">
        <f>Table3[[#This Row],[Max(s.salary)]]*0.045</f>
        <v>3047.5349999999999</v>
      </c>
      <c r="H5092" s="4">
        <f>Table3[[#This Row],[Max(s.salary)]]-Table3[[#This Row],[4.50%]]</f>
        <v>64675.464999999997</v>
      </c>
      <c r="I5092" s="11">
        <f t="shared" si="79"/>
        <v>2299349.5199999996</v>
      </c>
    </row>
    <row r="5093" spans="1:9" hidden="1">
      <c r="A5093" s="2">
        <v>98086</v>
      </c>
      <c r="B5093" s="2" t="s">
        <v>1634</v>
      </c>
      <c r="C5093" s="2" t="s">
        <v>549</v>
      </c>
      <c r="D5093" s="2">
        <v>57690</v>
      </c>
      <c r="E5093" s="2" t="s">
        <v>19</v>
      </c>
      <c r="F5093" s="2" t="str">
        <f>IF(Table3[[#This Row],[Max(s.salary)]] &gt; 'covid yearly salary'!$D$8, "T","F")</f>
        <v>F</v>
      </c>
      <c r="G5093" s="11">
        <f>Table3[[#This Row],[Max(s.salary)]]*0.045</f>
        <v>2596.0499999999997</v>
      </c>
      <c r="H5093" s="4">
        <f>Table3[[#This Row],[Max(s.salary)]]-Table3[[#This Row],[4.50%]]</f>
        <v>55093.95</v>
      </c>
      <c r="I5093" s="11">
        <f t="shared" si="79"/>
        <v>2296301.9849999994</v>
      </c>
    </row>
    <row r="5094" spans="1:9" hidden="1">
      <c r="A5094" s="2">
        <v>108061</v>
      </c>
      <c r="B5094" s="2" t="s">
        <v>1910</v>
      </c>
      <c r="C5094" s="2" t="s">
        <v>1207</v>
      </c>
      <c r="D5094" s="2">
        <v>67712</v>
      </c>
      <c r="E5094" s="2" t="s">
        <v>19</v>
      </c>
      <c r="F5094" s="2" t="str">
        <f>IF(Table3[[#This Row],[Max(s.salary)]] &gt; 'covid yearly salary'!$D$8, "T","F")</f>
        <v>F</v>
      </c>
      <c r="G5094" s="11">
        <f>Table3[[#This Row],[Max(s.salary)]]*0.045</f>
        <v>3047.04</v>
      </c>
      <c r="H5094" s="4">
        <f>Table3[[#This Row],[Max(s.salary)]]-Table3[[#This Row],[4.50%]]</f>
        <v>64664.959999999999</v>
      </c>
      <c r="I5094" s="11">
        <f t="shared" si="79"/>
        <v>2293705.9349999996</v>
      </c>
    </row>
    <row r="5095" spans="1:9" hidden="1">
      <c r="A5095" s="2">
        <v>51364</v>
      </c>
      <c r="B5095" s="2" t="s">
        <v>333</v>
      </c>
      <c r="C5095" s="2" t="s">
        <v>798</v>
      </c>
      <c r="D5095" s="2">
        <v>67704</v>
      </c>
      <c r="E5095" s="2" t="s">
        <v>19</v>
      </c>
      <c r="F5095" s="2" t="str">
        <f>IF(Table3[[#This Row],[Max(s.salary)]] &gt; 'covid yearly salary'!$D$8, "T","F")</f>
        <v>F</v>
      </c>
      <c r="G5095" s="11">
        <f>Table3[[#This Row],[Max(s.salary)]]*0.045</f>
        <v>3046.68</v>
      </c>
      <c r="H5095" s="4">
        <f>Table3[[#This Row],[Max(s.salary)]]-Table3[[#This Row],[4.50%]]</f>
        <v>64657.32</v>
      </c>
      <c r="I5095" s="11">
        <f t="shared" si="79"/>
        <v>2290658.8949999996</v>
      </c>
    </row>
    <row r="5096" spans="1:9" hidden="1">
      <c r="A5096" s="2">
        <v>98151</v>
      </c>
      <c r="B5096" s="2" t="s">
        <v>2763</v>
      </c>
      <c r="C5096" s="2" t="s">
        <v>1312</v>
      </c>
      <c r="D5096" s="2">
        <v>50024</v>
      </c>
      <c r="E5096" s="2" t="s">
        <v>19</v>
      </c>
      <c r="F5096" s="2" t="str">
        <f>IF(Table3[[#This Row],[Max(s.salary)]] &gt; 'covid yearly salary'!$D$8, "T","F")</f>
        <v>F</v>
      </c>
      <c r="G5096" s="11">
        <f>Table3[[#This Row],[Max(s.salary)]]*0.045</f>
        <v>2251.08</v>
      </c>
      <c r="H5096" s="4">
        <f>Table3[[#This Row],[Max(s.salary)]]-Table3[[#This Row],[4.50%]]</f>
        <v>47772.92</v>
      </c>
      <c r="I5096" s="11">
        <f t="shared" si="79"/>
        <v>2287612.2149999999</v>
      </c>
    </row>
    <row r="5097" spans="1:9" hidden="1">
      <c r="A5097" s="2">
        <v>65071</v>
      </c>
      <c r="B5097" s="2" t="s">
        <v>1533</v>
      </c>
      <c r="C5097" s="2" t="s">
        <v>1091</v>
      </c>
      <c r="D5097" s="2">
        <v>67686</v>
      </c>
      <c r="E5097" s="2" t="s">
        <v>19</v>
      </c>
      <c r="F5097" s="2" t="str">
        <f>IF(Table3[[#This Row],[Max(s.salary)]] &gt; 'covid yearly salary'!$D$8, "T","F")</f>
        <v>F</v>
      </c>
      <c r="G5097" s="11">
        <f>Table3[[#This Row],[Max(s.salary)]]*0.045</f>
        <v>3045.87</v>
      </c>
      <c r="H5097" s="4">
        <f>Table3[[#This Row],[Max(s.salary)]]-Table3[[#This Row],[4.50%]]</f>
        <v>64640.13</v>
      </c>
      <c r="I5097" s="11">
        <f t="shared" si="79"/>
        <v>2285361.1349999998</v>
      </c>
    </row>
    <row r="5098" spans="1:9" hidden="1">
      <c r="A5098" s="2">
        <v>15937</v>
      </c>
      <c r="B5098" s="2" t="s">
        <v>1311</v>
      </c>
      <c r="C5098" s="2" t="s">
        <v>1421</v>
      </c>
      <c r="D5098" s="2">
        <v>67660</v>
      </c>
      <c r="E5098" s="2" t="s">
        <v>19</v>
      </c>
      <c r="F5098" s="2" t="str">
        <f>IF(Table3[[#This Row],[Max(s.salary)]] &gt; 'covid yearly salary'!$D$8, "T","F")</f>
        <v>F</v>
      </c>
      <c r="G5098" s="11">
        <f>Table3[[#This Row],[Max(s.salary)]]*0.045</f>
        <v>3044.7</v>
      </c>
      <c r="H5098" s="4">
        <f>Table3[[#This Row],[Max(s.salary)]]-Table3[[#This Row],[4.50%]]</f>
        <v>64615.3</v>
      </c>
      <c r="I5098" s="11">
        <f t="shared" si="79"/>
        <v>2282315.2650000001</v>
      </c>
    </row>
    <row r="5099" spans="1:9" hidden="1">
      <c r="A5099" s="2">
        <v>69108</v>
      </c>
      <c r="B5099" s="2" t="s">
        <v>2001</v>
      </c>
      <c r="C5099" s="2" t="s">
        <v>2069</v>
      </c>
      <c r="D5099" s="2">
        <v>67653</v>
      </c>
      <c r="E5099" s="2" t="s">
        <v>19</v>
      </c>
      <c r="F5099" s="2" t="str">
        <f>IF(Table3[[#This Row],[Max(s.salary)]] &gt; 'covid yearly salary'!$D$8, "T","F")</f>
        <v>F</v>
      </c>
      <c r="G5099" s="11">
        <f>Table3[[#This Row],[Max(s.salary)]]*0.045</f>
        <v>3044.3849999999998</v>
      </c>
      <c r="H5099" s="4">
        <f>Table3[[#This Row],[Max(s.salary)]]-Table3[[#This Row],[4.50%]]</f>
        <v>64608.614999999998</v>
      </c>
      <c r="I5099" s="11">
        <f t="shared" si="79"/>
        <v>2279270.5649999999</v>
      </c>
    </row>
    <row r="5100" spans="1:9" hidden="1">
      <c r="A5100" s="2">
        <v>98182</v>
      </c>
      <c r="B5100" s="2" t="s">
        <v>1961</v>
      </c>
      <c r="C5100" s="2" t="s">
        <v>380</v>
      </c>
      <c r="D5100" s="2">
        <v>46920</v>
      </c>
      <c r="E5100" s="2" t="s">
        <v>19</v>
      </c>
      <c r="F5100" s="2" t="str">
        <f>IF(Table3[[#This Row],[Max(s.salary)]] &gt; 'covid yearly salary'!$D$8, "T","F")</f>
        <v>F</v>
      </c>
      <c r="G5100" s="11">
        <f>Table3[[#This Row],[Max(s.salary)]]*0.045</f>
        <v>2111.4</v>
      </c>
      <c r="H5100" s="4">
        <f>Table3[[#This Row],[Max(s.salary)]]-Table3[[#This Row],[4.50%]]</f>
        <v>44808.6</v>
      </c>
      <c r="I5100" s="11">
        <f t="shared" si="79"/>
        <v>2276226.1799999997</v>
      </c>
    </row>
    <row r="5101" spans="1:9" hidden="1">
      <c r="A5101" s="2">
        <v>32696</v>
      </c>
      <c r="B5101" s="2" t="s">
        <v>2608</v>
      </c>
      <c r="C5101" s="2" t="s">
        <v>1709</v>
      </c>
      <c r="D5101" s="2">
        <v>67643</v>
      </c>
      <c r="E5101" s="2" t="s">
        <v>19</v>
      </c>
      <c r="F5101" s="2" t="str">
        <f>IF(Table3[[#This Row],[Max(s.salary)]] &gt; 'covid yearly salary'!$D$8, "T","F")</f>
        <v>F</v>
      </c>
      <c r="G5101" s="11">
        <f>Table3[[#This Row],[Max(s.salary)]]*0.045</f>
        <v>3043.9349999999999</v>
      </c>
      <c r="H5101" s="4">
        <f>Table3[[#This Row],[Max(s.salary)]]-Table3[[#This Row],[4.50%]]</f>
        <v>64599.065000000002</v>
      </c>
      <c r="I5101" s="11">
        <f t="shared" si="79"/>
        <v>2274114.7799999998</v>
      </c>
    </row>
    <row r="5102" spans="1:9" hidden="1">
      <c r="A5102" s="2">
        <v>32737</v>
      </c>
      <c r="B5102" s="2" t="s">
        <v>2734</v>
      </c>
      <c r="C5102" s="2" t="s">
        <v>671</v>
      </c>
      <c r="D5102" s="2">
        <v>67598</v>
      </c>
      <c r="E5102" s="2" t="s">
        <v>19</v>
      </c>
      <c r="F5102" s="2" t="str">
        <f>IF(Table3[[#This Row],[Max(s.salary)]] &gt; 'covid yearly salary'!$D$8, "T","F")</f>
        <v>F</v>
      </c>
      <c r="G5102" s="11">
        <f>Table3[[#This Row],[Max(s.salary)]]*0.045</f>
        <v>3041.91</v>
      </c>
      <c r="H5102" s="4">
        <f>Table3[[#This Row],[Max(s.salary)]]-Table3[[#This Row],[4.50%]]</f>
        <v>64556.09</v>
      </c>
      <c r="I5102" s="11">
        <f t="shared" si="79"/>
        <v>2271070.8449999997</v>
      </c>
    </row>
    <row r="5103" spans="1:9" hidden="1">
      <c r="A5103" s="2">
        <v>51847</v>
      </c>
      <c r="B5103" s="2" t="s">
        <v>1262</v>
      </c>
      <c r="C5103" s="2" t="s">
        <v>2631</v>
      </c>
      <c r="D5103" s="2">
        <v>67595</v>
      </c>
      <c r="E5103" s="2" t="s">
        <v>19</v>
      </c>
      <c r="F5103" s="2" t="str">
        <f>IF(Table3[[#This Row],[Max(s.salary)]] &gt; 'covid yearly salary'!$D$8, "T","F")</f>
        <v>F</v>
      </c>
      <c r="G5103" s="11">
        <f>Table3[[#This Row],[Max(s.salary)]]*0.045</f>
        <v>3041.7750000000001</v>
      </c>
      <c r="H5103" s="4">
        <f>Table3[[#This Row],[Max(s.salary)]]-Table3[[#This Row],[4.50%]]</f>
        <v>64553.224999999999</v>
      </c>
      <c r="I5103" s="11">
        <f t="shared" si="79"/>
        <v>2268028.9350000001</v>
      </c>
    </row>
    <row r="5104" spans="1:9" hidden="1">
      <c r="A5104" s="2">
        <v>42468</v>
      </c>
      <c r="B5104" s="2" t="s">
        <v>1622</v>
      </c>
      <c r="C5104" s="2" t="s">
        <v>1482</v>
      </c>
      <c r="D5104" s="2">
        <v>67581</v>
      </c>
      <c r="E5104" s="2" t="s">
        <v>19</v>
      </c>
      <c r="F5104" s="2" t="str">
        <f>IF(Table3[[#This Row],[Max(s.salary)]] &gt; 'covid yearly salary'!$D$8, "T","F")</f>
        <v>F</v>
      </c>
      <c r="G5104" s="11">
        <f>Table3[[#This Row],[Max(s.salary)]]*0.045</f>
        <v>3041.145</v>
      </c>
      <c r="H5104" s="4">
        <f>Table3[[#This Row],[Max(s.salary)]]-Table3[[#This Row],[4.50%]]</f>
        <v>64539.855000000003</v>
      </c>
      <c r="I5104" s="11">
        <f t="shared" si="79"/>
        <v>2264987.1599999997</v>
      </c>
    </row>
    <row r="5105" spans="1:9" hidden="1">
      <c r="A5105" s="2">
        <v>76892</v>
      </c>
      <c r="B5105" s="2" t="s">
        <v>2601</v>
      </c>
      <c r="C5105" s="2" t="s">
        <v>1042</v>
      </c>
      <c r="D5105" s="2">
        <v>67568</v>
      </c>
      <c r="E5105" s="2" t="s">
        <v>19</v>
      </c>
      <c r="F5105" s="2" t="str">
        <f>IF(Table3[[#This Row],[Max(s.salary)]] &gt; 'covid yearly salary'!$D$8, "T","F")</f>
        <v>F</v>
      </c>
      <c r="G5105" s="11">
        <f>Table3[[#This Row],[Max(s.salary)]]*0.045</f>
        <v>3040.56</v>
      </c>
      <c r="H5105" s="4">
        <f>Table3[[#This Row],[Max(s.salary)]]-Table3[[#This Row],[4.50%]]</f>
        <v>64527.44</v>
      </c>
      <c r="I5105" s="11">
        <f t="shared" si="79"/>
        <v>2261946.0149999997</v>
      </c>
    </row>
    <row r="5106" spans="1:9" hidden="1">
      <c r="A5106" s="2">
        <v>72102</v>
      </c>
      <c r="B5106" s="2" t="s">
        <v>1745</v>
      </c>
      <c r="C5106" s="2" t="s">
        <v>2154</v>
      </c>
      <c r="D5106" s="2">
        <v>67567</v>
      </c>
      <c r="E5106" s="2" t="s">
        <v>19</v>
      </c>
      <c r="F5106" s="2" t="str">
        <f>IF(Table3[[#This Row],[Max(s.salary)]] &gt; 'covid yearly salary'!$D$8, "T","F")</f>
        <v>F</v>
      </c>
      <c r="G5106" s="11">
        <f>Table3[[#This Row],[Max(s.salary)]]*0.045</f>
        <v>3040.5149999999999</v>
      </c>
      <c r="H5106" s="4">
        <f>Table3[[#This Row],[Max(s.salary)]]-Table3[[#This Row],[4.50%]]</f>
        <v>64526.485000000001</v>
      </c>
      <c r="I5106" s="11">
        <f t="shared" si="79"/>
        <v>2258905.4549999996</v>
      </c>
    </row>
    <row r="5107" spans="1:9" hidden="1">
      <c r="A5107" s="2">
        <v>67902</v>
      </c>
      <c r="B5107" s="2" t="s">
        <v>1805</v>
      </c>
      <c r="C5107" s="2" t="s">
        <v>168</v>
      </c>
      <c r="D5107" s="2">
        <v>67557</v>
      </c>
      <c r="E5107" s="2" t="s">
        <v>19</v>
      </c>
      <c r="F5107" s="2" t="str">
        <f>IF(Table3[[#This Row],[Max(s.salary)]] &gt; 'covid yearly salary'!$D$8, "T","F")</f>
        <v>F</v>
      </c>
      <c r="G5107" s="11">
        <f>Table3[[#This Row],[Max(s.salary)]]*0.045</f>
        <v>3040.0650000000001</v>
      </c>
      <c r="H5107" s="4">
        <f>Table3[[#This Row],[Max(s.salary)]]-Table3[[#This Row],[4.50%]]</f>
        <v>64516.934999999998</v>
      </c>
      <c r="I5107" s="11">
        <f t="shared" si="79"/>
        <v>2255864.9399999995</v>
      </c>
    </row>
    <row r="5108" spans="1:9" hidden="1">
      <c r="A5108" s="2">
        <v>98438</v>
      </c>
      <c r="B5108" s="2" t="s">
        <v>733</v>
      </c>
      <c r="C5108" s="2" t="s">
        <v>1474</v>
      </c>
      <c r="D5108" s="2">
        <v>59835</v>
      </c>
      <c r="E5108" s="2" t="s">
        <v>19</v>
      </c>
      <c r="F5108" s="2" t="str">
        <f>IF(Table3[[#This Row],[Max(s.salary)]] &gt; 'covid yearly salary'!$D$8, "T","F")</f>
        <v>F</v>
      </c>
      <c r="G5108" s="11">
        <f>Table3[[#This Row],[Max(s.salary)]]*0.045</f>
        <v>2692.5749999999998</v>
      </c>
      <c r="H5108" s="4">
        <f>Table3[[#This Row],[Max(s.salary)]]-Table3[[#This Row],[4.50%]]</f>
        <v>57142.425000000003</v>
      </c>
      <c r="I5108" s="11">
        <f t="shared" si="79"/>
        <v>2252824.8749999991</v>
      </c>
    </row>
    <row r="5109" spans="1:9" hidden="1">
      <c r="A5109" s="2">
        <v>94152</v>
      </c>
      <c r="B5109" s="2" t="s">
        <v>1788</v>
      </c>
      <c r="C5109" s="2" t="s">
        <v>1729</v>
      </c>
      <c r="D5109" s="2">
        <v>67548</v>
      </c>
      <c r="E5109" s="2" t="s">
        <v>19</v>
      </c>
      <c r="F5109" s="2" t="str">
        <f>IF(Table3[[#This Row],[Max(s.salary)]] &gt; 'covid yearly salary'!$D$8, "T","F")</f>
        <v>F</v>
      </c>
      <c r="G5109" s="11">
        <f>Table3[[#This Row],[Max(s.salary)]]*0.045</f>
        <v>3039.66</v>
      </c>
      <c r="H5109" s="4">
        <f>Table3[[#This Row],[Max(s.salary)]]-Table3[[#This Row],[4.50%]]</f>
        <v>64508.34</v>
      </c>
      <c r="I5109" s="11">
        <f t="shared" si="79"/>
        <v>2250132.2999999993</v>
      </c>
    </row>
    <row r="5110" spans="1:9" hidden="1">
      <c r="A5110" s="2">
        <v>58551</v>
      </c>
      <c r="B5110" s="2" t="s">
        <v>2782</v>
      </c>
      <c r="C5110" s="2" t="s">
        <v>2725</v>
      </c>
      <c r="D5110" s="2">
        <v>67543</v>
      </c>
      <c r="E5110" s="2" t="s">
        <v>19</v>
      </c>
      <c r="F5110" s="2" t="str">
        <f>IF(Table3[[#This Row],[Max(s.salary)]] &gt; 'covid yearly salary'!$D$8, "T","F")</f>
        <v>F</v>
      </c>
      <c r="G5110" s="11">
        <f>Table3[[#This Row],[Max(s.salary)]]*0.045</f>
        <v>3039.4349999999999</v>
      </c>
      <c r="H5110" s="4">
        <f>Table3[[#This Row],[Max(s.salary)]]-Table3[[#This Row],[4.50%]]</f>
        <v>64503.565000000002</v>
      </c>
      <c r="I5110" s="11">
        <f t="shared" si="79"/>
        <v>2247092.6399999997</v>
      </c>
    </row>
    <row r="5111" spans="1:9" hidden="1">
      <c r="A5111" s="2">
        <v>49600</v>
      </c>
      <c r="B5111" s="2" t="s">
        <v>2413</v>
      </c>
      <c r="C5111" s="2" t="s">
        <v>1131</v>
      </c>
      <c r="D5111" s="2">
        <v>67540</v>
      </c>
      <c r="E5111" s="2" t="s">
        <v>19</v>
      </c>
      <c r="F5111" s="2" t="str">
        <f>IF(Table3[[#This Row],[Max(s.salary)]] &gt; 'covid yearly salary'!$D$8, "T","F")</f>
        <v>F</v>
      </c>
      <c r="G5111" s="11">
        <f>Table3[[#This Row],[Max(s.salary)]]*0.045</f>
        <v>3039.2999999999997</v>
      </c>
      <c r="H5111" s="4">
        <f>Table3[[#This Row],[Max(s.salary)]]-Table3[[#This Row],[4.50%]]</f>
        <v>64500.7</v>
      </c>
      <c r="I5111" s="11">
        <f t="shared" si="79"/>
        <v>2244053.2049999996</v>
      </c>
    </row>
    <row r="5112" spans="1:9" hidden="1">
      <c r="A5112" s="2">
        <v>67272</v>
      </c>
      <c r="B5112" s="2" t="s">
        <v>2410</v>
      </c>
      <c r="C5112" s="2" t="s">
        <v>1523</v>
      </c>
      <c r="D5112" s="2">
        <v>67538</v>
      </c>
      <c r="E5112" s="2" t="s">
        <v>19</v>
      </c>
      <c r="F5112" s="2" t="str">
        <f>IF(Table3[[#This Row],[Max(s.salary)]] &gt; 'covid yearly salary'!$D$8, "T","F")</f>
        <v>F</v>
      </c>
      <c r="G5112" s="11">
        <f>Table3[[#This Row],[Max(s.salary)]]*0.045</f>
        <v>3039.21</v>
      </c>
      <c r="H5112" s="4">
        <f>Table3[[#This Row],[Max(s.salary)]]-Table3[[#This Row],[4.50%]]</f>
        <v>64498.79</v>
      </c>
      <c r="I5112" s="11">
        <f t="shared" si="79"/>
        <v>2241013.9049999998</v>
      </c>
    </row>
    <row r="5113" spans="1:9" hidden="1">
      <c r="A5113" s="2">
        <v>102974</v>
      </c>
      <c r="B5113" s="2" t="s">
        <v>2079</v>
      </c>
      <c r="C5113" s="2" t="s">
        <v>2736</v>
      </c>
      <c r="D5113" s="2">
        <v>67538</v>
      </c>
      <c r="E5113" s="2" t="s">
        <v>19</v>
      </c>
      <c r="F5113" s="2" t="str">
        <f>IF(Table3[[#This Row],[Max(s.salary)]] &gt; 'covid yearly salary'!$D$8, "T","F")</f>
        <v>F</v>
      </c>
      <c r="G5113" s="11">
        <f>Table3[[#This Row],[Max(s.salary)]]*0.045</f>
        <v>3039.21</v>
      </c>
      <c r="H5113" s="4">
        <f>Table3[[#This Row],[Max(s.salary)]]-Table3[[#This Row],[4.50%]]</f>
        <v>64498.79</v>
      </c>
      <c r="I5113" s="11">
        <f t="shared" si="79"/>
        <v>2237974.6949999994</v>
      </c>
    </row>
    <row r="5114" spans="1:9" hidden="1">
      <c r="A5114" s="2">
        <v>60045</v>
      </c>
      <c r="B5114" s="2" t="s">
        <v>1726</v>
      </c>
      <c r="C5114" s="2" t="s">
        <v>997</v>
      </c>
      <c r="D5114" s="2">
        <v>67534</v>
      </c>
      <c r="E5114" s="2" t="s">
        <v>19</v>
      </c>
      <c r="F5114" s="2" t="str">
        <f>IF(Table3[[#This Row],[Max(s.salary)]] &gt; 'covid yearly salary'!$D$8, "T","F")</f>
        <v>F</v>
      </c>
      <c r="G5114" s="11">
        <f>Table3[[#This Row],[Max(s.salary)]]*0.045</f>
        <v>3039.0299999999997</v>
      </c>
      <c r="H5114" s="4">
        <f>Table3[[#This Row],[Max(s.salary)]]-Table3[[#This Row],[4.50%]]</f>
        <v>64494.97</v>
      </c>
      <c r="I5114" s="11">
        <f t="shared" si="79"/>
        <v>2234935.4849999994</v>
      </c>
    </row>
    <row r="5115" spans="1:9" hidden="1">
      <c r="A5115" s="2">
        <v>38931</v>
      </c>
      <c r="B5115" s="2" t="s">
        <v>791</v>
      </c>
      <c r="C5115" s="2" t="s">
        <v>2358</v>
      </c>
      <c r="D5115" s="2">
        <v>67516</v>
      </c>
      <c r="E5115" s="2" t="s">
        <v>19</v>
      </c>
      <c r="F5115" s="2" t="str">
        <f>IF(Table3[[#This Row],[Max(s.salary)]] &gt; 'covid yearly salary'!$D$8, "T","F")</f>
        <v>F</v>
      </c>
      <c r="G5115" s="11">
        <f>Table3[[#This Row],[Max(s.salary)]]*0.045</f>
        <v>3038.22</v>
      </c>
      <c r="H5115" s="4">
        <f>Table3[[#This Row],[Max(s.salary)]]-Table3[[#This Row],[4.50%]]</f>
        <v>64477.78</v>
      </c>
      <c r="I5115" s="11">
        <f t="shared" si="79"/>
        <v>2231896.4549999991</v>
      </c>
    </row>
    <row r="5116" spans="1:9" hidden="1">
      <c r="A5116" s="2">
        <v>98648</v>
      </c>
      <c r="B5116" s="2" t="s">
        <v>1902</v>
      </c>
      <c r="C5116" s="2" t="s">
        <v>1555</v>
      </c>
      <c r="D5116" s="2">
        <v>50269</v>
      </c>
      <c r="E5116" s="2" t="s">
        <v>19</v>
      </c>
      <c r="F5116" s="2" t="str">
        <f>IF(Table3[[#This Row],[Max(s.salary)]] &gt; 'covid yearly salary'!$D$8, "T","F")</f>
        <v>F</v>
      </c>
      <c r="G5116" s="11">
        <f>Table3[[#This Row],[Max(s.salary)]]*0.045</f>
        <v>2262.105</v>
      </c>
      <c r="H5116" s="4">
        <f>Table3[[#This Row],[Max(s.salary)]]-Table3[[#This Row],[4.50%]]</f>
        <v>48006.894999999997</v>
      </c>
      <c r="I5116" s="11">
        <f t="shared" si="79"/>
        <v>2228858.2349999994</v>
      </c>
    </row>
    <row r="5117" spans="1:9" hidden="1">
      <c r="A5117" s="2">
        <v>28467</v>
      </c>
      <c r="B5117" s="2" t="s">
        <v>1361</v>
      </c>
      <c r="C5117" s="2" t="s">
        <v>1330</v>
      </c>
      <c r="D5117" s="2">
        <v>67514</v>
      </c>
      <c r="E5117" s="2" t="s">
        <v>19</v>
      </c>
      <c r="F5117" s="2" t="str">
        <f>IF(Table3[[#This Row],[Max(s.salary)]] &gt; 'covid yearly salary'!$D$8, "T","F")</f>
        <v>F</v>
      </c>
      <c r="G5117" s="11">
        <f>Table3[[#This Row],[Max(s.salary)]]*0.045</f>
        <v>3038.13</v>
      </c>
      <c r="H5117" s="4">
        <f>Table3[[#This Row],[Max(s.salary)]]-Table3[[#This Row],[4.50%]]</f>
        <v>64475.87</v>
      </c>
      <c r="I5117" s="11">
        <f t="shared" si="79"/>
        <v>2226596.129999999</v>
      </c>
    </row>
    <row r="5118" spans="1:9" hidden="1">
      <c r="A5118" s="2">
        <v>98742</v>
      </c>
      <c r="B5118" s="2" t="s">
        <v>869</v>
      </c>
      <c r="C5118" s="2" t="s">
        <v>1940</v>
      </c>
      <c r="D5118" s="2">
        <v>55018</v>
      </c>
      <c r="E5118" s="2" t="s">
        <v>19</v>
      </c>
      <c r="F5118" s="2" t="str">
        <f>IF(Table3[[#This Row],[Max(s.salary)]] &gt; 'covid yearly salary'!$D$8, "T","F")</f>
        <v>F</v>
      </c>
      <c r="G5118" s="11">
        <f>Table3[[#This Row],[Max(s.salary)]]*0.045</f>
        <v>2475.81</v>
      </c>
      <c r="H5118" s="4">
        <f>Table3[[#This Row],[Max(s.salary)]]-Table3[[#This Row],[4.50%]]</f>
        <v>52542.19</v>
      </c>
      <c r="I5118" s="11">
        <f t="shared" si="79"/>
        <v>2223557.9999999991</v>
      </c>
    </row>
    <row r="5119" spans="1:9" hidden="1">
      <c r="A5119" s="2">
        <v>84343</v>
      </c>
      <c r="B5119" s="2" t="s">
        <v>163</v>
      </c>
      <c r="C5119" s="2" t="s">
        <v>1940</v>
      </c>
      <c r="D5119" s="2">
        <v>67507</v>
      </c>
      <c r="E5119" s="2" t="s">
        <v>19</v>
      </c>
      <c r="F5119" s="2" t="str">
        <f>IF(Table3[[#This Row],[Max(s.salary)]] &gt; 'covid yearly salary'!$D$8, "T","F")</f>
        <v>F</v>
      </c>
      <c r="G5119" s="11">
        <f>Table3[[#This Row],[Max(s.salary)]]*0.045</f>
        <v>3037.8150000000001</v>
      </c>
      <c r="H5119" s="4">
        <f>Table3[[#This Row],[Max(s.salary)]]-Table3[[#This Row],[4.50%]]</f>
        <v>64469.184999999998</v>
      </c>
      <c r="I5119" s="11">
        <f t="shared" si="79"/>
        <v>2221082.1899999985</v>
      </c>
    </row>
    <row r="5120" spans="1:9" hidden="1">
      <c r="A5120" s="2">
        <v>79432</v>
      </c>
      <c r="B5120" s="2" t="s">
        <v>2783</v>
      </c>
      <c r="C5120" s="2" t="s">
        <v>1295</v>
      </c>
      <c r="D5120" s="2">
        <v>67506</v>
      </c>
      <c r="E5120" s="2" t="s">
        <v>19</v>
      </c>
      <c r="F5120" s="2" t="str">
        <f>IF(Table3[[#This Row],[Max(s.salary)]] &gt; 'covid yearly salary'!$D$8, "T","F")</f>
        <v>F</v>
      </c>
      <c r="G5120" s="11">
        <f>Table3[[#This Row],[Max(s.salary)]]*0.045</f>
        <v>3037.77</v>
      </c>
      <c r="H5120" s="4">
        <f>Table3[[#This Row],[Max(s.salary)]]-Table3[[#This Row],[4.50%]]</f>
        <v>64468.23</v>
      </c>
      <c r="I5120" s="11">
        <f t="shared" si="79"/>
        <v>2218044.3749999986</v>
      </c>
    </row>
    <row r="5121" spans="1:9" hidden="1">
      <c r="A5121" s="2">
        <v>91010</v>
      </c>
      <c r="B5121" s="2" t="s">
        <v>2647</v>
      </c>
      <c r="C5121" s="2" t="s">
        <v>1864</v>
      </c>
      <c r="D5121" s="2">
        <v>67499</v>
      </c>
      <c r="E5121" s="2" t="s">
        <v>19</v>
      </c>
      <c r="F5121" s="2" t="str">
        <f>IF(Table3[[#This Row],[Max(s.salary)]] &gt; 'covid yearly salary'!$D$8, "T","F")</f>
        <v>F</v>
      </c>
      <c r="G5121" s="11">
        <f>Table3[[#This Row],[Max(s.salary)]]*0.045</f>
        <v>3037.4549999999999</v>
      </c>
      <c r="H5121" s="4">
        <f>Table3[[#This Row],[Max(s.salary)]]-Table3[[#This Row],[4.50%]]</f>
        <v>64461.544999999998</v>
      </c>
      <c r="I5121" s="11">
        <f t="shared" si="79"/>
        <v>2215006.6049999986</v>
      </c>
    </row>
    <row r="5122" spans="1:9" hidden="1">
      <c r="A5122" s="2">
        <v>98773</v>
      </c>
      <c r="B5122" s="2" t="s">
        <v>1730</v>
      </c>
      <c r="C5122" s="2" t="s">
        <v>1571</v>
      </c>
      <c r="D5122" s="2">
        <v>50189</v>
      </c>
      <c r="E5122" s="2" t="s">
        <v>19</v>
      </c>
      <c r="F5122" s="2" t="str">
        <f>IF(Table3[[#This Row],[Max(s.salary)]] &gt; 'covid yearly salary'!$D$8, "T","F")</f>
        <v>F</v>
      </c>
      <c r="G5122" s="11">
        <f>Table3[[#This Row],[Max(s.salary)]]*0.045</f>
        <v>2258.5050000000001</v>
      </c>
      <c r="H5122" s="4">
        <f>Table3[[#This Row],[Max(s.salary)]]-Table3[[#This Row],[4.50%]]</f>
        <v>47930.495000000003</v>
      </c>
      <c r="I5122" s="11">
        <f t="shared" ref="I5122:I5185" si="80">SUM(G5122:G9340)</f>
        <v>2211969.1499999985</v>
      </c>
    </row>
    <row r="5123" spans="1:9" hidden="1">
      <c r="A5123" s="2">
        <v>98776</v>
      </c>
      <c r="B5123" s="2" t="s">
        <v>1520</v>
      </c>
      <c r="C5123" s="2" t="s">
        <v>2333</v>
      </c>
      <c r="D5123" s="2">
        <v>48939</v>
      </c>
      <c r="E5123" s="2" t="s">
        <v>19</v>
      </c>
      <c r="F5123" s="2" t="str">
        <f>IF(Table3[[#This Row],[Max(s.salary)]] &gt; 'covid yearly salary'!$D$8, "T","F")</f>
        <v>F</v>
      </c>
      <c r="G5123" s="11">
        <f>Table3[[#This Row],[Max(s.salary)]]*0.045</f>
        <v>2202.2550000000001</v>
      </c>
      <c r="H5123" s="4">
        <f>Table3[[#This Row],[Max(s.salary)]]-Table3[[#This Row],[4.50%]]</f>
        <v>46736.745000000003</v>
      </c>
      <c r="I5123" s="11">
        <f t="shared" si="80"/>
        <v>2209710.6449999986</v>
      </c>
    </row>
    <row r="5124" spans="1:9" hidden="1">
      <c r="A5124" s="2">
        <v>106024</v>
      </c>
      <c r="B5124" s="2" t="s">
        <v>270</v>
      </c>
      <c r="C5124" s="2" t="s">
        <v>934</v>
      </c>
      <c r="D5124" s="2">
        <v>67499</v>
      </c>
      <c r="E5124" s="2" t="s">
        <v>19</v>
      </c>
      <c r="F5124" s="2" t="str">
        <f>IF(Table3[[#This Row],[Max(s.salary)]] &gt; 'covid yearly salary'!$D$8, "T","F")</f>
        <v>F</v>
      </c>
      <c r="G5124" s="11">
        <f>Table3[[#This Row],[Max(s.salary)]]*0.045</f>
        <v>3037.4549999999999</v>
      </c>
      <c r="H5124" s="4">
        <f>Table3[[#This Row],[Max(s.salary)]]-Table3[[#This Row],[4.50%]]</f>
        <v>64461.544999999998</v>
      </c>
      <c r="I5124" s="11">
        <f t="shared" si="80"/>
        <v>2207508.3899999983</v>
      </c>
    </row>
    <row r="5125" spans="1:9" hidden="1">
      <c r="A5125" s="2">
        <v>17663</v>
      </c>
      <c r="B5125" s="2" t="s">
        <v>770</v>
      </c>
      <c r="C5125" s="2" t="s">
        <v>1793</v>
      </c>
      <c r="D5125" s="2">
        <v>67486</v>
      </c>
      <c r="E5125" s="2" t="s">
        <v>19</v>
      </c>
      <c r="F5125" s="2" t="str">
        <f>IF(Table3[[#This Row],[Max(s.salary)]] &gt; 'covid yearly salary'!$D$8, "T","F")</f>
        <v>F</v>
      </c>
      <c r="G5125" s="11">
        <f>Table3[[#This Row],[Max(s.salary)]]*0.045</f>
        <v>3036.87</v>
      </c>
      <c r="H5125" s="4">
        <f>Table3[[#This Row],[Max(s.salary)]]-Table3[[#This Row],[4.50%]]</f>
        <v>64449.13</v>
      </c>
      <c r="I5125" s="11">
        <f t="shared" si="80"/>
        <v>2204470.9349999987</v>
      </c>
    </row>
    <row r="5126" spans="1:9" hidden="1">
      <c r="A5126" s="2">
        <v>57951</v>
      </c>
      <c r="B5126" s="2" t="s">
        <v>1660</v>
      </c>
      <c r="C5126" s="2" t="s">
        <v>429</v>
      </c>
      <c r="D5126" s="2">
        <v>67479</v>
      </c>
      <c r="E5126" s="2" t="s">
        <v>19</v>
      </c>
      <c r="F5126" s="2" t="str">
        <f>IF(Table3[[#This Row],[Max(s.salary)]] &gt; 'covid yearly salary'!$D$8, "T","F")</f>
        <v>F</v>
      </c>
      <c r="G5126" s="11">
        <f>Table3[[#This Row],[Max(s.salary)]]*0.045</f>
        <v>3036.5549999999998</v>
      </c>
      <c r="H5126" s="4">
        <f>Table3[[#This Row],[Max(s.salary)]]-Table3[[#This Row],[4.50%]]</f>
        <v>64442.445</v>
      </c>
      <c r="I5126" s="11">
        <f t="shared" si="80"/>
        <v>2201434.064999999</v>
      </c>
    </row>
    <row r="5127" spans="1:9" hidden="1">
      <c r="A5127" s="2">
        <v>65022</v>
      </c>
      <c r="B5127" s="2" t="s">
        <v>2338</v>
      </c>
      <c r="C5127" s="2" t="s">
        <v>567</v>
      </c>
      <c r="D5127" s="2">
        <v>67465</v>
      </c>
      <c r="E5127" s="2" t="s">
        <v>19</v>
      </c>
      <c r="F5127" s="2" t="str">
        <f>IF(Table3[[#This Row],[Max(s.salary)]] &gt; 'covid yearly salary'!$D$8, "T","F")</f>
        <v>F</v>
      </c>
      <c r="G5127" s="11">
        <f>Table3[[#This Row],[Max(s.salary)]]*0.045</f>
        <v>3035.9249999999997</v>
      </c>
      <c r="H5127" s="4">
        <f>Table3[[#This Row],[Max(s.salary)]]-Table3[[#This Row],[4.50%]]</f>
        <v>64429.074999999997</v>
      </c>
      <c r="I5127" s="11">
        <f t="shared" si="80"/>
        <v>2198397.5099999993</v>
      </c>
    </row>
    <row r="5128" spans="1:9" hidden="1">
      <c r="A5128" s="2">
        <v>99067</v>
      </c>
      <c r="B5128" s="2" t="s">
        <v>776</v>
      </c>
      <c r="C5128" s="2" t="s">
        <v>2754</v>
      </c>
      <c r="D5128" s="2">
        <v>67463</v>
      </c>
      <c r="E5128" s="2" t="s">
        <v>19</v>
      </c>
      <c r="F5128" s="2" t="str">
        <f>IF(Table3[[#This Row],[Max(s.salary)]] &gt; 'covid yearly salary'!$D$8, "T","F")</f>
        <v>F</v>
      </c>
      <c r="G5128" s="11">
        <f>Table3[[#This Row],[Max(s.salary)]]*0.045</f>
        <v>3035.835</v>
      </c>
      <c r="H5128" s="4">
        <f>Table3[[#This Row],[Max(s.salary)]]-Table3[[#This Row],[4.50%]]</f>
        <v>64427.165000000001</v>
      </c>
      <c r="I5128" s="11">
        <f t="shared" si="80"/>
        <v>2195361.5849999995</v>
      </c>
    </row>
    <row r="5129" spans="1:9" hidden="1">
      <c r="A5129" s="2">
        <v>51506</v>
      </c>
      <c r="B5129" s="2" t="s">
        <v>603</v>
      </c>
      <c r="C5129" s="2" t="s">
        <v>1073</v>
      </c>
      <c r="D5129" s="2">
        <v>67451</v>
      </c>
      <c r="E5129" s="2" t="s">
        <v>19</v>
      </c>
      <c r="F5129" s="2" t="str">
        <f>IF(Table3[[#This Row],[Max(s.salary)]] &gt; 'covid yearly salary'!$D$8, "T","F")</f>
        <v>F</v>
      </c>
      <c r="G5129" s="11">
        <f>Table3[[#This Row],[Max(s.salary)]]*0.045</f>
        <v>3035.2950000000001</v>
      </c>
      <c r="H5129" s="4">
        <f>Table3[[#This Row],[Max(s.salary)]]-Table3[[#This Row],[4.50%]]</f>
        <v>64415.705000000002</v>
      </c>
      <c r="I5129" s="11">
        <f t="shared" si="80"/>
        <v>2192325.7499999995</v>
      </c>
    </row>
    <row r="5130" spans="1:9" hidden="1">
      <c r="A5130" s="2">
        <v>98904</v>
      </c>
      <c r="B5130" s="2" t="s">
        <v>1486</v>
      </c>
      <c r="C5130" s="2" t="s">
        <v>2224</v>
      </c>
      <c r="D5130" s="2">
        <v>60872</v>
      </c>
      <c r="E5130" s="2" t="s">
        <v>19</v>
      </c>
      <c r="F5130" s="2" t="str">
        <f>IF(Table3[[#This Row],[Max(s.salary)]] &gt; 'covid yearly salary'!$D$8, "T","F")</f>
        <v>F</v>
      </c>
      <c r="G5130" s="11">
        <f>Table3[[#This Row],[Max(s.salary)]]*0.045</f>
        <v>2739.24</v>
      </c>
      <c r="H5130" s="4">
        <f>Table3[[#This Row],[Max(s.salary)]]-Table3[[#This Row],[4.50%]]</f>
        <v>58132.76</v>
      </c>
      <c r="I5130" s="11">
        <f t="shared" si="80"/>
        <v>2189290.4549999996</v>
      </c>
    </row>
    <row r="5131" spans="1:9" hidden="1">
      <c r="A5131" s="2">
        <v>100937</v>
      </c>
      <c r="B5131" s="2" t="s">
        <v>379</v>
      </c>
      <c r="C5131" s="2" t="s">
        <v>2784</v>
      </c>
      <c r="D5131" s="2">
        <v>67449</v>
      </c>
      <c r="E5131" s="2" t="s">
        <v>19</v>
      </c>
      <c r="F5131" s="2" t="str">
        <f>IF(Table3[[#This Row],[Max(s.salary)]] &gt; 'covid yearly salary'!$D$8, "T","F")</f>
        <v>F</v>
      </c>
      <c r="G5131" s="11">
        <f>Table3[[#This Row],[Max(s.salary)]]*0.045</f>
        <v>3035.2049999999999</v>
      </c>
      <c r="H5131" s="4">
        <f>Table3[[#This Row],[Max(s.salary)]]-Table3[[#This Row],[4.50%]]</f>
        <v>64413.794999999998</v>
      </c>
      <c r="I5131" s="11">
        <f t="shared" si="80"/>
        <v>2186551.2149999994</v>
      </c>
    </row>
    <row r="5132" spans="1:9" hidden="1">
      <c r="A5132" s="2">
        <v>42431</v>
      </c>
      <c r="B5132" s="2" t="s">
        <v>1618</v>
      </c>
      <c r="C5132" s="2" t="s">
        <v>1023</v>
      </c>
      <c r="D5132" s="2">
        <v>67445</v>
      </c>
      <c r="E5132" s="2" t="s">
        <v>19</v>
      </c>
      <c r="F5132" s="2" t="str">
        <f>IF(Table3[[#This Row],[Max(s.salary)]] &gt; 'covid yearly salary'!$D$8, "T","F")</f>
        <v>F</v>
      </c>
      <c r="G5132" s="11">
        <f>Table3[[#This Row],[Max(s.salary)]]*0.045</f>
        <v>3035.0250000000001</v>
      </c>
      <c r="H5132" s="4">
        <f>Table3[[#This Row],[Max(s.salary)]]-Table3[[#This Row],[4.50%]]</f>
        <v>64409.974999999999</v>
      </c>
      <c r="I5132" s="11">
        <f t="shared" si="80"/>
        <v>2183516.0099999993</v>
      </c>
    </row>
    <row r="5133" spans="1:9" hidden="1">
      <c r="A5133" s="2">
        <v>98951</v>
      </c>
      <c r="B5133" s="2" t="s">
        <v>94</v>
      </c>
      <c r="C5133" s="2" t="s">
        <v>2056</v>
      </c>
      <c r="D5133" s="2">
        <v>48411</v>
      </c>
      <c r="E5133" s="2" t="s">
        <v>19</v>
      </c>
      <c r="F5133" s="2" t="str">
        <f>IF(Table3[[#This Row],[Max(s.salary)]] &gt; 'covid yearly salary'!$D$8, "T","F")</f>
        <v>F</v>
      </c>
      <c r="G5133" s="11">
        <f>Table3[[#This Row],[Max(s.salary)]]*0.045</f>
        <v>2178.4949999999999</v>
      </c>
      <c r="H5133" s="4">
        <f>Table3[[#This Row],[Max(s.salary)]]-Table3[[#This Row],[4.50%]]</f>
        <v>46232.504999999997</v>
      </c>
      <c r="I5133" s="11">
        <f t="shared" si="80"/>
        <v>2180480.9849999994</v>
      </c>
    </row>
    <row r="5134" spans="1:9" hidden="1">
      <c r="A5134" s="2">
        <v>65774</v>
      </c>
      <c r="B5134" s="2" t="s">
        <v>239</v>
      </c>
      <c r="C5134" s="2" t="s">
        <v>41</v>
      </c>
      <c r="D5134" s="2">
        <v>67433</v>
      </c>
      <c r="E5134" s="2" t="s">
        <v>19</v>
      </c>
      <c r="F5134" s="2" t="str">
        <f>IF(Table3[[#This Row],[Max(s.salary)]] &gt; 'covid yearly salary'!$D$8, "T","F")</f>
        <v>F</v>
      </c>
      <c r="G5134" s="11">
        <f>Table3[[#This Row],[Max(s.salary)]]*0.045</f>
        <v>3034.4849999999997</v>
      </c>
      <c r="H5134" s="4">
        <f>Table3[[#This Row],[Max(s.salary)]]-Table3[[#This Row],[4.50%]]</f>
        <v>64398.514999999999</v>
      </c>
      <c r="I5134" s="11">
        <f t="shared" si="80"/>
        <v>2178302.4899999998</v>
      </c>
    </row>
    <row r="5135" spans="1:9" hidden="1">
      <c r="A5135" s="2">
        <v>109173</v>
      </c>
      <c r="B5135" s="2" t="s">
        <v>1860</v>
      </c>
      <c r="C5135" s="2" t="s">
        <v>1706</v>
      </c>
      <c r="D5135" s="2">
        <v>67425</v>
      </c>
      <c r="E5135" s="2" t="s">
        <v>19</v>
      </c>
      <c r="F5135" s="2" t="str">
        <f>IF(Table3[[#This Row],[Max(s.salary)]] &gt; 'covid yearly salary'!$D$8, "T","F")</f>
        <v>F</v>
      </c>
      <c r="G5135" s="11">
        <f>Table3[[#This Row],[Max(s.salary)]]*0.045</f>
        <v>3034.125</v>
      </c>
      <c r="H5135" s="4">
        <f>Table3[[#This Row],[Max(s.salary)]]-Table3[[#This Row],[4.50%]]</f>
        <v>64390.875</v>
      </c>
      <c r="I5135" s="11">
        <f t="shared" si="80"/>
        <v>2175268.0049999999</v>
      </c>
    </row>
    <row r="5136" spans="1:9" hidden="1">
      <c r="A5136" s="2">
        <v>98991</v>
      </c>
      <c r="B5136" s="2" t="s">
        <v>1720</v>
      </c>
      <c r="C5136" s="2" t="s">
        <v>1482</v>
      </c>
      <c r="D5136" s="2">
        <v>61586</v>
      </c>
      <c r="E5136" s="2" t="s">
        <v>19</v>
      </c>
      <c r="F5136" s="2" t="str">
        <f>IF(Table3[[#This Row],[Max(s.salary)]] &gt; 'covid yearly salary'!$D$8, "T","F")</f>
        <v>F</v>
      </c>
      <c r="G5136" s="11">
        <f>Table3[[#This Row],[Max(s.salary)]]*0.045</f>
        <v>2771.37</v>
      </c>
      <c r="H5136" s="4">
        <f>Table3[[#This Row],[Max(s.salary)]]-Table3[[#This Row],[4.50%]]</f>
        <v>58814.63</v>
      </c>
      <c r="I5136" s="11">
        <f t="shared" si="80"/>
        <v>2172233.88</v>
      </c>
    </row>
    <row r="5137" spans="1:9" hidden="1">
      <c r="A5137" s="2">
        <v>98995</v>
      </c>
      <c r="B5137" s="2" t="s">
        <v>2022</v>
      </c>
      <c r="C5137" s="2" t="s">
        <v>2024</v>
      </c>
      <c r="D5137" s="2">
        <v>49937</v>
      </c>
      <c r="E5137" s="2" t="s">
        <v>19</v>
      </c>
      <c r="F5137" s="2" t="str">
        <f>IF(Table3[[#This Row],[Max(s.salary)]] &gt; 'covid yearly salary'!$D$8, "T","F")</f>
        <v>F</v>
      </c>
      <c r="G5137" s="11">
        <f>Table3[[#This Row],[Max(s.salary)]]*0.045</f>
        <v>2247.165</v>
      </c>
      <c r="H5137" s="4">
        <f>Table3[[#This Row],[Max(s.salary)]]-Table3[[#This Row],[4.50%]]</f>
        <v>47689.834999999999</v>
      </c>
      <c r="I5137" s="11">
        <f t="shared" si="80"/>
        <v>2169462.5100000002</v>
      </c>
    </row>
    <row r="5138" spans="1:9" hidden="1">
      <c r="A5138" s="2">
        <v>14633</v>
      </c>
      <c r="B5138" s="2" t="s">
        <v>1201</v>
      </c>
      <c r="C5138" s="2" t="s">
        <v>898</v>
      </c>
      <c r="D5138" s="2">
        <v>67415</v>
      </c>
      <c r="E5138" s="2" t="s">
        <v>19</v>
      </c>
      <c r="F5138" s="2" t="str">
        <f>IF(Table3[[#This Row],[Max(s.salary)]] &gt; 'covid yearly salary'!$D$8, "T","F")</f>
        <v>F</v>
      </c>
      <c r="G5138" s="11">
        <f>Table3[[#This Row],[Max(s.salary)]]*0.045</f>
        <v>3033.6749999999997</v>
      </c>
      <c r="H5138" s="4">
        <f>Table3[[#This Row],[Max(s.salary)]]-Table3[[#This Row],[4.50%]]</f>
        <v>64381.324999999997</v>
      </c>
      <c r="I5138" s="11">
        <f t="shared" si="80"/>
        <v>2167215.3450000002</v>
      </c>
    </row>
    <row r="5139" spans="1:9" hidden="1">
      <c r="A5139" s="2">
        <v>33529</v>
      </c>
      <c r="B5139" s="2" t="s">
        <v>2273</v>
      </c>
      <c r="C5139" s="2" t="s">
        <v>91</v>
      </c>
      <c r="D5139" s="2">
        <v>67412</v>
      </c>
      <c r="E5139" s="2" t="s">
        <v>19</v>
      </c>
      <c r="F5139" s="2" t="str">
        <f>IF(Table3[[#This Row],[Max(s.salary)]] &gt; 'covid yearly salary'!$D$8, "T","F")</f>
        <v>F</v>
      </c>
      <c r="G5139" s="11">
        <f>Table3[[#This Row],[Max(s.salary)]]*0.045</f>
        <v>3033.54</v>
      </c>
      <c r="H5139" s="4">
        <f>Table3[[#This Row],[Max(s.salary)]]-Table3[[#This Row],[4.50%]]</f>
        <v>64378.46</v>
      </c>
      <c r="I5139" s="11">
        <f t="shared" si="80"/>
        <v>2164181.6700000004</v>
      </c>
    </row>
    <row r="5140" spans="1:9" hidden="1">
      <c r="A5140" s="2">
        <v>68615</v>
      </c>
      <c r="B5140" s="2" t="s">
        <v>2785</v>
      </c>
      <c r="C5140" s="2" t="s">
        <v>2347</v>
      </c>
      <c r="D5140" s="2">
        <v>67411</v>
      </c>
      <c r="E5140" s="2" t="s">
        <v>19</v>
      </c>
      <c r="F5140" s="2" t="str">
        <f>IF(Table3[[#This Row],[Max(s.salary)]] &gt; 'covid yearly salary'!$D$8, "T","F")</f>
        <v>F</v>
      </c>
      <c r="G5140" s="11">
        <f>Table3[[#This Row],[Max(s.salary)]]*0.045</f>
        <v>3033.4949999999999</v>
      </c>
      <c r="H5140" s="4">
        <f>Table3[[#This Row],[Max(s.salary)]]-Table3[[#This Row],[4.50%]]</f>
        <v>64377.504999999997</v>
      </c>
      <c r="I5140" s="11">
        <f t="shared" si="80"/>
        <v>2161148.13</v>
      </c>
    </row>
    <row r="5141" spans="1:9" hidden="1">
      <c r="A5141" s="2">
        <v>99041</v>
      </c>
      <c r="B5141" s="2" t="s">
        <v>804</v>
      </c>
      <c r="C5141" s="2" t="s">
        <v>2082</v>
      </c>
      <c r="D5141" s="2">
        <v>57864</v>
      </c>
      <c r="E5141" s="2" t="s">
        <v>19</v>
      </c>
      <c r="F5141" s="2" t="str">
        <f>IF(Table3[[#This Row],[Max(s.salary)]] &gt; 'covid yearly salary'!$D$8, "T","F")</f>
        <v>F</v>
      </c>
      <c r="G5141" s="11">
        <f>Table3[[#This Row],[Max(s.salary)]]*0.045</f>
        <v>2603.88</v>
      </c>
      <c r="H5141" s="4">
        <f>Table3[[#This Row],[Max(s.salary)]]-Table3[[#This Row],[4.50%]]</f>
        <v>55260.12</v>
      </c>
      <c r="I5141" s="11">
        <f t="shared" si="80"/>
        <v>2158114.6349999998</v>
      </c>
    </row>
    <row r="5142" spans="1:9" hidden="1">
      <c r="A5142" s="2">
        <v>26142</v>
      </c>
      <c r="B5142" s="2" t="s">
        <v>1401</v>
      </c>
      <c r="C5142" s="2" t="s">
        <v>398</v>
      </c>
      <c r="D5142" s="2">
        <v>67409</v>
      </c>
      <c r="E5142" s="2" t="s">
        <v>19</v>
      </c>
      <c r="F5142" s="2" t="str">
        <f>IF(Table3[[#This Row],[Max(s.salary)]] &gt; 'covid yearly salary'!$D$8, "T","F")</f>
        <v>F</v>
      </c>
      <c r="G5142" s="11">
        <f>Table3[[#This Row],[Max(s.salary)]]*0.045</f>
        <v>3033.4049999999997</v>
      </c>
      <c r="H5142" s="4">
        <f>Table3[[#This Row],[Max(s.salary)]]-Table3[[#This Row],[4.50%]]</f>
        <v>64375.595000000001</v>
      </c>
      <c r="I5142" s="11">
        <f t="shared" si="80"/>
        <v>2155510.7549999999</v>
      </c>
    </row>
    <row r="5143" spans="1:9" hidden="1">
      <c r="A5143" s="2">
        <v>99058</v>
      </c>
      <c r="B5143" s="2" t="s">
        <v>1284</v>
      </c>
      <c r="C5143" s="2" t="s">
        <v>2372</v>
      </c>
      <c r="D5143" s="2">
        <v>62052</v>
      </c>
      <c r="E5143" s="2" t="s">
        <v>19</v>
      </c>
      <c r="F5143" s="2" t="str">
        <f>IF(Table3[[#This Row],[Max(s.salary)]] &gt; 'covid yearly salary'!$D$8, "T","F")</f>
        <v>F</v>
      </c>
      <c r="G5143" s="11">
        <f>Table3[[#This Row],[Max(s.salary)]]*0.045</f>
        <v>2792.3399999999997</v>
      </c>
      <c r="H5143" s="4">
        <f>Table3[[#This Row],[Max(s.salary)]]-Table3[[#This Row],[4.50%]]</f>
        <v>59259.66</v>
      </c>
      <c r="I5143" s="11">
        <f t="shared" si="80"/>
        <v>2152477.35</v>
      </c>
    </row>
    <row r="5144" spans="1:9" hidden="1">
      <c r="A5144" s="2">
        <v>14025</v>
      </c>
      <c r="B5144" s="2" t="s">
        <v>1902</v>
      </c>
      <c r="C5144" s="2" t="s">
        <v>2069</v>
      </c>
      <c r="D5144" s="2">
        <v>67399</v>
      </c>
      <c r="E5144" s="2" t="s">
        <v>19</v>
      </c>
      <c r="F5144" s="2" t="str">
        <f>IF(Table3[[#This Row],[Max(s.salary)]] &gt; 'covid yearly salary'!$D$8, "T","F")</f>
        <v>F</v>
      </c>
      <c r="G5144" s="11">
        <f>Table3[[#This Row],[Max(s.salary)]]*0.045</f>
        <v>3032.9549999999999</v>
      </c>
      <c r="H5144" s="4">
        <f>Table3[[#This Row],[Max(s.salary)]]-Table3[[#This Row],[4.50%]]</f>
        <v>64366.044999999998</v>
      </c>
      <c r="I5144" s="11">
        <f t="shared" si="80"/>
        <v>2149685.0099999998</v>
      </c>
    </row>
    <row r="5145" spans="1:9" hidden="1">
      <c r="A5145" s="2">
        <v>57656</v>
      </c>
      <c r="B5145" s="2" t="s">
        <v>1390</v>
      </c>
      <c r="C5145" s="2" t="s">
        <v>354</v>
      </c>
      <c r="D5145" s="2">
        <v>67391</v>
      </c>
      <c r="E5145" s="2" t="s">
        <v>19</v>
      </c>
      <c r="F5145" s="2" t="str">
        <f>IF(Table3[[#This Row],[Max(s.salary)]] &gt; 'covid yearly salary'!$D$8, "T","F")</f>
        <v>F</v>
      </c>
      <c r="G5145" s="11">
        <f>Table3[[#This Row],[Max(s.salary)]]*0.045</f>
        <v>3032.5949999999998</v>
      </c>
      <c r="H5145" s="4">
        <f>Table3[[#This Row],[Max(s.salary)]]-Table3[[#This Row],[4.50%]]</f>
        <v>64358.404999999999</v>
      </c>
      <c r="I5145" s="11">
        <f t="shared" si="80"/>
        <v>2146652.0549999997</v>
      </c>
    </row>
    <row r="5146" spans="1:9" hidden="1">
      <c r="A5146" s="2">
        <v>107986</v>
      </c>
      <c r="B5146" s="2" t="s">
        <v>2138</v>
      </c>
      <c r="C5146" s="2" t="s">
        <v>455</v>
      </c>
      <c r="D5146" s="2">
        <v>67374</v>
      </c>
      <c r="E5146" s="2" t="s">
        <v>19</v>
      </c>
      <c r="F5146" s="2" t="str">
        <f>IF(Table3[[#This Row],[Max(s.salary)]] &gt; 'covid yearly salary'!$D$8, "T","F")</f>
        <v>F</v>
      </c>
      <c r="G5146" s="11">
        <f>Table3[[#This Row],[Max(s.salary)]]*0.045</f>
        <v>3031.83</v>
      </c>
      <c r="H5146" s="4">
        <f>Table3[[#This Row],[Max(s.salary)]]-Table3[[#This Row],[4.50%]]</f>
        <v>64342.17</v>
      </c>
      <c r="I5146" s="11">
        <f t="shared" si="80"/>
        <v>2143619.46</v>
      </c>
    </row>
    <row r="5147" spans="1:9" hidden="1">
      <c r="A5147" s="2">
        <v>99103</v>
      </c>
      <c r="B5147" s="2" t="s">
        <v>922</v>
      </c>
      <c r="C5147" s="2" t="s">
        <v>1942</v>
      </c>
      <c r="D5147" s="2">
        <v>58835</v>
      </c>
      <c r="E5147" s="2" t="s">
        <v>19</v>
      </c>
      <c r="F5147" s="2" t="str">
        <f>IF(Table3[[#This Row],[Max(s.salary)]] &gt; 'covid yearly salary'!$D$8, "T","F")</f>
        <v>F</v>
      </c>
      <c r="G5147" s="11">
        <f>Table3[[#This Row],[Max(s.salary)]]*0.045</f>
        <v>2647.5749999999998</v>
      </c>
      <c r="H5147" s="4">
        <f>Table3[[#This Row],[Max(s.salary)]]-Table3[[#This Row],[4.50%]]</f>
        <v>56187.425000000003</v>
      </c>
      <c r="I5147" s="11">
        <f t="shared" si="80"/>
        <v>2140587.6300000004</v>
      </c>
    </row>
    <row r="5148" spans="1:9" hidden="1">
      <c r="A5148" s="2">
        <v>90177</v>
      </c>
      <c r="B5148" s="2" t="s">
        <v>1504</v>
      </c>
      <c r="C5148" s="2" t="s">
        <v>2714</v>
      </c>
      <c r="D5148" s="2">
        <v>67369</v>
      </c>
      <c r="E5148" s="2" t="s">
        <v>19</v>
      </c>
      <c r="F5148" s="2" t="str">
        <f>IF(Table3[[#This Row],[Max(s.salary)]] &gt; 'covid yearly salary'!$D$8, "T","F")</f>
        <v>F</v>
      </c>
      <c r="G5148" s="11">
        <f>Table3[[#This Row],[Max(s.salary)]]*0.045</f>
        <v>3031.605</v>
      </c>
      <c r="H5148" s="4">
        <f>Table3[[#This Row],[Max(s.salary)]]-Table3[[#This Row],[4.50%]]</f>
        <v>64337.394999999997</v>
      </c>
      <c r="I5148" s="11">
        <f t="shared" si="80"/>
        <v>2137940.0550000002</v>
      </c>
    </row>
    <row r="5149" spans="1:9" hidden="1">
      <c r="A5149" s="2">
        <v>74337</v>
      </c>
      <c r="B5149" s="2" t="s">
        <v>438</v>
      </c>
      <c r="C5149" s="2" t="s">
        <v>2088</v>
      </c>
      <c r="D5149" s="2">
        <v>67365</v>
      </c>
      <c r="E5149" s="2" t="s">
        <v>19</v>
      </c>
      <c r="F5149" s="2" t="str">
        <f>IF(Table3[[#This Row],[Max(s.salary)]] &gt; 'covid yearly salary'!$D$8, "T","F")</f>
        <v>F</v>
      </c>
      <c r="G5149" s="11">
        <f>Table3[[#This Row],[Max(s.salary)]]*0.045</f>
        <v>3031.4249999999997</v>
      </c>
      <c r="H5149" s="4">
        <f>Table3[[#This Row],[Max(s.salary)]]-Table3[[#This Row],[4.50%]]</f>
        <v>64333.574999999997</v>
      </c>
      <c r="I5149" s="11">
        <f t="shared" si="80"/>
        <v>2134908.4499999997</v>
      </c>
    </row>
    <row r="5150" spans="1:9" hidden="1">
      <c r="A5150" s="2">
        <v>26017</v>
      </c>
      <c r="B5150" s="2" t="s">
        <v>1467</v>
      </c>
      <c r="C5150" s="2" t="s">
        <v>2245</v>
      </c>
      <c r="D5150" s="2">
        <v>67358</v>
      </c>
      <c r="E5150" s="2" t="s">
        <v>19</v>
      </c>
      <c r="F5150" s="2" t="str">
        <f>IF(Table3[[#This Row],[Max(s.salary)]] &gt; 'covid yearly salary'!$D$8, "T","F")</f>
        <v>F</v>
      </c>
      <c r="G5150" s="11">
        <f>Table3[[#This Row],[Max(s.salary)]]*0.045</f>
        <v>3031.1099999999997</v>
      </c>
      <c r="H5150" s="4">
        <f>Table3[[#This Row],[Max(s.salary)]]-Table3[[#This Row],[4.50%]]</f>
        <v>64326.89</v>
      </c>
      <c r="I5150" s="11">
        <f t="shared" si="80"/>
        <v>2131877.0249999999</v>
      </c>
    </row>
    <row r="5151" spans="1:9" hidden="1">
      <c r="A5151" s="2">
        <v>66965</v>
      </c>
      <c r="B5151" s="2" t="s">
        <v>373</v>
      </c>
      <c r="C5151" s="2" t="s">
        <v>2786</v>
      </c>
      <c r="D5151" s="2">
        <v>67348</v>
      </c>
      <c r="E5151" s="2" t="s">
        <v>19</v>
      </c>
      <c r="F5151" s="2" t="str">
        <f>IF(Table3[[#This Row],[Max(s.salary)]] &gt; 'covid yearly salary'!$D$8, "T","F")</f>
        <v>F</v>
      </c>
      <c r="G5151" s="11">
        <f>Table3[[#This Row],[Max(s.salary)]]*0.045</f>
        <v>3030.66</v>
      </c>
      <c r="H5151" s="4">
        <f>Table3[[#This Row],[Max(s.salary)]]-Table3[[#This Row],[4.50%]]</f>
        <v>64317.34</v>
      </c>
      <c r="I5151" s="11">
        <f t="shared" si="80"/>
        <v>2128845.915</v>
      </c>
    </row>
    <row r="5152" spans="1:9" hidden="1">
      <c r="A5152" s="2">
        <v>101131</v>
      </c>
      <c r="B5152" s="2" t="s">
        <v>320</v>
      </c>
      <c r="C5152" s="2" t="s">
        <v>1679</v>
      </c>
      <c r="D5152" s="2">
        <v>67335</v>
      </c>
      <c r="E5152" s="2" t="s">
        <v>19</v>
      </c>
      <c r="F5152" s="2" t="str">
        <f>IF(Table3[[#This Row],[Max(s.salary)]] &gt; 'covid yearly salary'!$D$8, "T","F")</f>
        <v>F</v>
      </c>
      <c r="G5152" s="11">
        <f>Table3[[#This Row],[Max(s.salary)]]*0.045</f>
        <v>3030.0749999999998</v>
      </c>
      <c r="H5152" s="4">
        <f>Table3[[#This Row],[Max(s.salary)]]-Table3[[#This Row],[4.50%]]</f>
        <v>64304.925000000003</v>
      </c>
      <c r="I5152" s="11">
        <f t="shared" si="80"/>
        <v>2125815.2549999999</v>
      </c>
    </row>
    <row r="5153" spans="1:9" hidden="1">
      <c r="A5153" s="2">
        <v>46005</v>
      </c>
      <c r="B5153" s="2" t="s">
        <v>1660</v>
      </c>
      <c r="C5153" s="2" t="s">
        <v>1142</v>
      </c>
      <c r="D5153" s="2">
        <v>67328</v>
      </c>
      <c r="E5153" s="2" t="s">
        <v>19</v>
      </c>
      <c r="F5153" s="2" t="str">
        <f>IF(Table3[[#This Row],[Max(s.salary)]] &gt; 'covid yearly salary'!$D$8, "T","F")</f>
        <v>F</v>
      </c>
      <c r="G5153" s="11">
        <f>Table3[[#This Row],[Max(s.salary)]]*0.045</f>
        <v>3029.7599999999998</v>
      </c>
      <c r="H5153" s="4">
        <f>Table3[[#This Row],[Max(s.salary)]]-Table3[[#This Row],[4.50%]]</f>
        <v>64298.239999999998</v>
      </c>
      <c r="I5153" s="11">
        <f t="shared" si="80"/>
        <v>2122785.1799999997</v>
      </c>
    </row>
    <row r="5154" spans="1:9" hidden="1">
      <c r="A5154" s="2">
        <v>65442</v>
      </c>
      <c r="B5154" s="2" t="s">
        <v>2769</v>
      </c>
      <c r="C5154" s="2" t="s">
        <v>245</v>
      </c>
      <c r="D5154" s="2">
        <v>67308</v>
      </c>
      <c r="E5154" s="2" t="s">
        <v>19</v>
      </c>
      <c r="F5154" s="2" t="str">
        <f>IF(Table3[[#This Row],[Max(s.salary)]] &gt; 'covid yearly salary'!$D$8, "T","F")</f>
        <v>F</v>
      </c>
      <c r="G5154" s="11">
        <f>Table3[[#This Row],[Max(s.salary)]]*0.045</f>
        <v>3028.8599999999997</v>
      </c>
      <c r="H5154" s="4">
        <f>Table3[[#This Row],[Max(s.salary)]]-Table3[[#This Row],[4.50%]]</f>
        <v>64279.14</v>
      </c>
      <c r="I5154" s="11">
        <f t="shared" si="80"/>
        <v>2119755.42</v>
      </c>
    </row>
    <row r="5155" spans="1:9" hidden="1">
      <c r="A5155" s="2">
        <v>31589</v>
      </c>
      <c r="B5155" s="2" t="s">
        <v>2787</v>
      </c>
      <c r="C5155" s="2" t="s">
        <v>2470</v>
      </c>
      <c r="D5155" s="2">
        <v>67277</v>
      </c>
      <c r="E5155" s="2" t="s">
        <v>19</v>
      </c>
      <c r="F5155" s="2" t="str">
        <f>IF(Table3[[#This Row],[Max(s.salary)]] &gt; 'covid yearly salary'!$D$8, "T","F")</f>
        <v>F</v>
      </c>
      <c r="G5155" s="11">
        <f>Table3[[#This Row],[Max(s.salary)]]*0.045</f>
        <v>3027.4649999999997</v>
      </c>
      <c r="H5155" s="4">
        <f>Table3[[#This Row],[Max(s.salary)]]-Table3[[#This Row],[4.50%]]</f>
        <v>64249.535000000003</v>
      </c>
      <c r="I5155" s="11">
        <f t="shared" si="80"/>
        <v>2116726.5600000005</v>
      </c>
    </row>
    <row r="5156" spans="1:9" hidden="1">
      <c r="A5156" s="2">
        <v>39508</v>
      </c>
      <c r="B5156" s="2" t="s">
        <v>2782</v>
      </c>
      <c r="C5156" s="2" t="s">
        <v>1455</v>
      </c>
      <c r="D5156" s="2">
        <v>67266</v>
      </c>
      <c r="E5156" s="2" t="s">
        <v>19</v>
      </c>
      <c r="F5156" s="2" t="str">
        <f>IF(Table3[[#This Row],[Max(s.salary)]] &gt; 'covid yearly salary'!$D$8, "T","F")</f>
        <v>F</v>
      </c>
      <c r="G5156" s="11">
        <f>Table3[[#This Row],[Max(s.salary)]]*0.045</f>
        <v>3026.97</v>
      </c>
      <c r="H5156" s="4">
        <f>Table3[[#This Row],[Max(s.salary)]]-Table3[[#This Row],[4.50%]]</f>
        <v>64239.03</v>
      </c>
      <c r="I5156" s="11">
        <f t="shared" si="80"/>
        <v>2113699.0950000002</v>
      </c>
    </row>
    <row r="5157" spans="1:9" hidden="1">
      <c r="A5157" s="2">
        <v>66924</v>
      </c>
      <c r="B5157" s="2" t="s">
        <v>1495</v>
      </c>
      <c r="C5157" s="2" t="s">
        <v>1626</v>
      </c>
      <c r="D5157" s="2">
        <v>67254</v>
      </c>
      <c r="E5157" s="2" t="s">
        <v>19</v>
      </c>
      <c r="F5157" s="2" t="str">
        <f>IF(Table3[[#This Row],[Max(s.salary)]] &gt; 'covid yearly salary'!$D$8, "T","F")</f>
        <v>F</v>
      </c>
      <c r="G5157" s="11">
        <f>Table3[[#This Row],[Max(s.salary)]]*0.045</f>
        <v>3026.43</v>
      </c>
      <c r="H5157" s="4">
        <f>Table3[[#This Row],[Max(s.salary)]]-Table3[[#This Row],[4.50%]]</f>
        <v>64227.57</v>
      </c>
      <c r="I5157" s="11">
        <f t="shared" si="80"/>
        <v>2110672.1249999995</v>
      </c>
    </row>
    <row r="5158" spans="1:9" hidden="1">
      <c r="A5158" s="2">
        <v>83531</v>
      </c>
      <c r="B5158" s="2" t="s">
        <v>1537</v>
      </c>
      <c r="C5158" s="2" t="s">
        <v>1708</v>
      </c>
      <c r="D5158" s="2">
        <v>67252</v>
      </c>
      <c r="E5158" s="2" t="s">
        <v>19</v>
      </c>
      <c r="F5158" s="2" t="str">
        <f>IF(Table3[[#This Row],[Max(s.salary)]] &gt; 'covid yearly salary'!$D$8, "T","F")</f>
        <v>F</v>
      </c>
      <c r="G5158" s="11">
        <f>Table3[[#This Row],[Max(s.salary)]]*0.045</f>
        <v>3026.3399999999997</v>
      </c>
      <c r="H5158" s="4">
        <f>Table3[[#This Row],[Max(s.salary)]]-Table3[[#This Row],[4.50%]]</f>
        <v>64225.66</v>
      </c>
      <c r="I5158" s="11">
        <f t="shared" si="80"/>
        <v>2107645.6949999994</v>
      </c>
    </row>
    <row r="5159" spans="1:9" hidden="1">
      <c r="A5159" s="2">
        <v>103227</v>
      </c>
      <c r="B5159" s="2" t="s">
        <v>2601</v>
      </c>
      <c r="C5159" s="2" t="s">
        <v>2665</v>
      </c>
      <c r="D5159" s="2">
        <v>67247</v>
      </c>
      <c r="E5159" s="2" t="s">
        <v>19</v>
      </c>
      <c r="F5159" s="2" t="str">
        <f>IF(Table3[[#This Row],[Max(s.salary)]] &gt; 'covid yearly salary'!$D$8, "T","F")</f>
        <v>F</v>
      </c>
      <c r="G5159" s="11">
        <f>Table3[[#This Row],[Max(s.salary)]]*0.045</f>
        <v>3026.1149999999998</v>
      </c>
      <c r="H5159" s="4">
        <f>Table3[[#This Row],[Max(s.salary)]]-Table3[[#This Row],[4.50%]]</f>
        <v>64220.885000000002</v>
      </c>
      <c r="I5159" s="11">
        <f t="shared" si="80"/>
        <v>2104619.3549999995</v>
      </c>
    </row>
    <row r="5160" spans="1:9" hidden="1">
      <c r="A5160" s="2">
        <v>99303</v>
      </c>
      <c r="B5160" s="2" t="s">
        <v>2788</v>
      </c>
      <c r="C5160" s="2" t="s">
        <v>524</v>
      </c>
      <c r="D5160" s="2">
        <v>62258</v>
      </c>
      <c r="E5160" s="2" t="s">
        <v>19</v>
      </c>
      <c r="F5160" s="2" t="str">
        <f>IF(Table3[[#This Row],[Max(s.salary)]] &gt; 'covid yearly salary'!$D$8, "T","F")</f>
        <v>F</v>
      </c>
      <c r="G5160" s="11">
        <f>Table3[[#This Row],[Max(s.salary)]]*0.045</f>
        <v>2801.6099999999997</v>
      </c>
      <c r="H5160" s="4">
        <f>Table3[[#This Row],[Max(s.salary)]]-Table3[[#This Row],[4.50%]]</f>
        <v>59456.39</v>
      </c>
      <c r="I5160" s="11">
        <f t="shared" si="80"/>
        <v>2101593.2399999993</v>
      </c>
    </row>
    <row r="5161" spans="1:9" hidden="1">
      <c r="A5161" s="2">
        <v>47677</v>
      </c>
      <c r="B5161" s="2" t="s">
        <v>1823</v>
      </c>
      <c r="C5161" s="2" t="s">
        <v>2487</v>
      </c>
      <c r="D5161" s="2">
        <v>67241</v>
      </c>
      <c r="E5161" s="2" t="s">
        <v>19</v>
      </c>
      <c r="F5161" s="2" t="str">
        <f>IF(Table3[[#This Row],[Max(s.salary)]] &gt; 'covid yearly salary'!$D$8, "T","F")</f>
        <v>F</v>
      </c>
      <c r="G5161" s="11">
        <f>Table3[[#This Row],[Max(s.salary)]]*0.045</f>
        <v>3025.8449999999998</v>
      </c>
      <c r="H5161" s="4">
        <f>Table3[[#This Row],[Max(s.salary)]]-Table3[[#This Row],[4.50%]]</f>
        <v>64215.154999999999</v>
      </c>
      <c r="I5161" s="11">
        <f t="shared" si="80"/>
        <v>2098791.629999999</v>
      </c>
    </row>
    <row r="5162" spans="1:9" hidden="1">
      <c r="A5162" s="2">
        <v>82232</v>
      </c>
      <c r="B5162" s="2" t="s">
        <v>2615</v>
      </c>
      <c r="C5162" s="2" t="s">
        <v>1786</v>
      </c>
      <c r="D5162" s="2">
        <v>67241</v>
      </c>
      <c r="E5162" s="2" t="s">
        <v>19</v>
      </c>
      <c r="F5162" s="2" t="str">
        <f>IF(Table3[[#This Row],[Max(s.salary)]] &gt; 'covid yearly salary'!$D$8, "T","F")</f>
        <v>F</v>
      </c>
      <c r="G5162" s="11">
        <f>Table3[[#This Row],[Max(s.salary)]]*0.045</f>
        <v>3025.8449999999998</v>
      </c>
      <c r="H5162" s="4">
        <f>Table3[[#This Row],[Max(s.salary)]]-Table3[[#This Row],[4.50%]]</f>
        <v>64215.154999999999</v>
      </c>
      <c r="I5162" s="11">
        <f t="shared" si="80"/>
        <v>2095765.784999999</v>
      </c>
    </row>
    <row r="5163" spans="1:9" hidden="1">
      <c r="A5163" s="2">
        <v>85173</v>
      </c>
      <c r="B5163" s="2" t="s">
        <v>86</v>
      </c>
      <c r="C5163" s="2" t="s">
        <v>1995</v>
      </c>
      <c r="D5163" s="2">
        <v>67239</v>
      </c>
      <c r="E5163" s="2" t="s">
        <v>19</v>
      </c>
      <c r="F5163" s="2" t="str">
        <f>IF(Table3[[#This Row],[Max(s.salary)]] &gt; 'covid yearly salary'!$D$8, "T","F")</f>
        <v>F</v>
      </c>
      <c r="G5163" s="11">
        <f>Table3[[#This Row],[Max(s.salary)]]*0.045</f>
        <v>3025.7550000000001</v>
      </c>
      <c r="H5163" s="4">
        <f>Table3[[#This Row],[Max(s.salary)]]-Table3[[#This Row],[4.50%]]</f>
        <v>64213.245000000003</v>
      </c>
      <c r="I5163" s="11">
        <f t="shared" si="80"/>
        <v>2092739.939999999</v>
      </c>
    </row>
    <row r="5164" spans="1:9" hidden="1">
      <c r="A5164" s="2">
        <v>48870</v>
      </c>
      <c r="B5164" s="2" t="s">
        <v>756</v>
      </c>
      <c r="C5164" s="2" t="s">
        <v>518</v>
      </c>
      <c r="D5164" s="2">
        <v>67235</v>
      </c>
      <c r="E5164" s="2" t="s">
        <v>19</v>
      </c>
      <c r="F5164" s="2" t="str">
        <f>IF(Table3[[#This Row],[Max(s.salary)]] &gt; 'covid yearly salary'!$D$8, "T","F")</f>
        <v>F</v>
      </c>
      <c r="G5164" s="11">
        <f>Table3[[#This Row],[Max(s.salary)]]*0.045</f>
        <v>3025.5749999999998</v>
      </c>
      <c r="H5164" s="4">
        <f>Table3[[#This Row],[Max(s.salary)]]-Table3[[#This Row],[4.50%]]</f>
        <v>64209.425000000003</v>
      </c>
      <c r="I5164" s="11">
        <f t="shared" si="80"/>
        <v>2089714.1849999987</v>
      </c>
    </row>
    <row r="5165" spans="1:9" hidden="1">
      <c r="A5165" s="2">
        <v>81026</v>
      </c>
      <c r="B5165" s="2" t="s">
        <v>2493</v>
      </c>
      <c r="C5165" s="2" t="s">
        <v>777</v>
      </c>
      <c r="D5165" s="2">
        <v>67233</v>
      </c>
      <c r="E5165" s="2" t="s">
        <v>19</v>
      </c>
      <c r="F5165" s="2" t="str">
        <f>IF(Table3[[#This Row],[Max(s.salary)]] &gt; 'covid yearly salary'!$D$8, "T","F")</f>
        <v>F</v>
      </c>
      <c r="G5165" s="11">
        <f>Table3[[#This Row],[Max(s.salary)]]*0.045</f>
        <v>3025.4849999999997</v>
      </c>
      <c r="H5165" s="4">
        <f>Table3[[#This Row],[Max(s.salary)]]-Table3[[#This Row],[4.50%]]</f>
        <v>64207.514999999999</v>
      </c>
      <c r="I5165" s="11">
        <f t="shared" si="80"/>
        <v>2086688.6099999987</v>
      </c>
    </row>
    <row r="5166" spans="1:9" hidden="1">
      <c r="A5166" s="2">
        <v>84225</v>
      </c>
      <c r="B5166" s="2" t="s">
        <v>645</v>
      </c>
      <c r="C5166" s="2" t="s">
        <v>1437</v>
      </c>
      <c r="D5166" s="2">
        <v>67232</v>
      </c>
      <c r="E5166" s="2" t="s">
        <v>19</v>
      </c>
      <c r="F5166" s="2" t="str">
        <f>IF(Table3[[#This Row],[Max(s.salary)]] &gt; 'covid yearly salary'!$D$8, "T","F")</f>
        <v>F</v>
      </c>
      <c r="G5166" s="11">
        <f>Table3[[#This Row],[Max(s.salary)]]*0.045</f>
        <v>3025.44</v>
      </c>
      <c r="H5166" s="4">
        <f>Table3[[#This Row],[Max(s.salary)]]-Table3[[#This Row],[4.50%]]</f>
        <v>64206.559999999998</v>
      </c>
      <c r="I5166" s="11">
        <f t="shared" si="80"/>
        <v>2083663.1249999988</v>
      </c>
    </row>
    <row r="5167" spans="1:9" hidden="1">
      <c r="A5167" s="2">
        <v>30798</v>
      </c>
      <c r="B5167" s="2" t="s">
        <v>870</v>
      </c>
      <c r="C5167" s="2" t="s">
        <v>409</v>
      </c>
      <c r="D5167" s="2">
        <v>67227</v>
      </c>
      <c r="E5167" s="2" t="s">
        <v>19</v>
      </c>
      <c r="F5167" s="2" t="str">
        <f>IF(Table3[[#This Row],[Max(s.salary)]] &gt; 'covid yearly salary'!$D$8, "T","F")</f>
        <v>F</v>
      </c>
      <c r="G5167" s="11">
        <f>Table3[[#This Row],[Max(s.salary)]]*0.045</f>
        <v>3025.2149999999997</v>
      </c>
      <c r="H5167" s="4">
        <f>Table3[[#This Row],[Max(s.salary)]]-Table3[[#This Row],[4.50%]]</f>
        <v>64201.785000000003</v>
      </c>
      <c r="I5167" s="11">
        <f t="shared" si="80"/>
        <v>2080637.6849999987</v>
      </c>
    </row>
    <row r="5168" spans="1:9" hidden="1">
      <c r="A5168" s="2">
        <v>103977</v>
      </c>
      <c r="B5168" s="2" t="s">
        <v>1200</v>
      </c>
      <c r="C5168" s="2" t="s">
        <v>360</v>
      </c>
      <c r="D5168" s="2">
        <v>67208</v>
      </c>
      <c r="E5168" s="2" t="s">
        <v>19</v>
      </c>
      <c r="F5168" s="2" t="str">
        <f>IF(Table3[[#This Row],[Max(s.salary)]] &gt; 'covid yearly salary'!$D$8, "T","F")</f>
        <v>F</v>
      </c>
      <c r="G5168" s="11">
        <f>Table3[[#This Row],[Max(s.salary)]]*0.045</f>
        <v>3024.3599999999997</v>
      </c>
      <c r="H5168" s="4">
        <f>Table3[[#This Row],[Max(s.salary)]]-Table3[[#This Row],[4.50%]]</f>
        <v>64183.64</v>
      </c>
      <c r="I5168" s="11">
        <f t="shared" si="80"/>
        <v>2077612.4699999986</v>
      </c>
    </row>
    <row r="5169" spans="1:9" hidden="1">
      <c r="A5169" s="2">
        <v>16346</v>
      </c>
      <c r="B5169" s="2" t="s">
        <v>991</v>
      </c>
      <c r="C5169" s="2" t="s">
        <v>952</v>
      </c>
      <c r="D5169" s="2">
        <v>67197</v>
      </c>
      <c r="E5169" s="2" t="s">
        <v>19</v>
      </c>
      <c r="F5169" s="2" t="str">
        <f>IF(Table3[[#This Row],[Max(s.salary)]] &gt; 'covid yearly salary'!$D$8, "T","F")</f>
        <v>F</v>
      </c>
      <c r="G5169" s="11">
        <f>Table3[[#This Row],[Max(s.salary)]]*0.045</f>
        <v>3023.8649999999998</v>
      </c>
      <c r="H5169" s="4">
        <f>Table3[[#This Row],[Max(s.salary)]]-Table3[[#This Row],[4.50%]]</f>
        <v>64173.135000000002</v>
      </c>
      <c r="I5169" s="11">
        <f t="shared" si="80"/>
        <v>2074588.1099999987</v>
      </c>
    </row>
    <row r="5170" spans="1:9" hidden="1">
      <c r="A5170" s="2">
        <v>72899</v>
      </c>
      <c r="B5170" s="2" t="s">
        <v>1034</v>
      </c>
      <c r="C5170" s="2" t="s">
        <v>1499</v>
      </c>
      <c r="D5170" s="2">
        <v>67196</v>
      </c>
      <c r="E5170" s="2" t="s">
        <v>19</v>
      </c>
      <c r="F5170" s="2" t="str">
        <f>IF(Table3[[#This Row],[Max(s.salary)]] &gt; 'covid yearly salary'!$D$8, "T","F")</f>
        <v>F</v>
      </c>
      <c r="G5170" s="11">
        <f>Table3[[#This Row],[Max(s.salary)]]*0.045</f>
        <v>3023.8199999999997</v>
      </c>
      <c r="H5170" s="4">
        <f>Table3[[#This Row],[Max(s.salary)]]-Table3[[#This Row],[4.50%]]</f>
        <v>64172.18</v>
      </c>
      <c r="I5170" s="11">
        <f t="shared" si="80"/>
        <v>2071564.2449999985</v>
      </c>
    </row>
    <row r="5171" spans="1:9" hidden="1">
      <c r="A5171" s="2">
        <v>62630</v>
      </c>
      <c r="B5171" s="2" t="s">
        <v>416</v>
      </c>
      <c r="C5171" s="2" t="s">
        <v>2019</v>
      </c>
      <c r="D5171" s="2">
        <v>67189</v>
      </c>
      <c r="E5171" s="2" t="s">
        <v>19</v>
      </c>
      <c r="F5171" s="2" t="str">
        <f>IF(Table3[[#This Row],[Max(s.salary)]] &gt; 'covid yearly salary'!$D$8, "T","F")</f>
        <v>F</v>
      </c>
      <c r="G5171" s="11">
        <f>Table3[[#This Row],[Max(s.salary)]]*0.045</f>
        <v>3023.5050000000001</v>
      </c>
      <c r="H5171" s="4">
        <f>Table3[[#This Row],[Max(s.salary)]]-Table3[[#This Row],[4.50%]]</f>
        <v>64165.495000000003</v>
      </c>
      <c r="I5171" s="11">
        <f t="shared" si="80"/>
        <v>2068540.4249999984</v>
      </c>
    </row>
    <row r="5172" spans="1:9" hidden="1">
      <c r="A5172" s="2">
        <v>47156</v>
      </c>
      <c r="B5172" s="2" t="s">
        <v>2720</v>
      </c>
      <c r="C5172" s="2" t="s">
        <v>1790</v>
      </c>
      <c r="D5172" s="2">
        <v>67161</v>
      </c>
      <c r="E5172" s="2" t="s">
        <v>19</v>
      </c>
      <c r="F5172" s="2" t="str">
        <f>IF(Table3[[#This Row],[Max(s.salary)]] &gt; 'covid yearly salary'!$D$8, "T","F")</f>
        <v>F</v>
      </c>
      <c r="G5172" s="11">
        <f>Table3[[#This Row],[Max(s.salary)]]*0.045</f>
        <v>3022.2449999999999</v>
      </c>
      <c r="H5172" s="4">
        <f>Table3[[#This Row],[Max(s.salary)]]-Table3[[#This Row],[4.50%]]</f>
        <v>64138.754999999997</v>
      </c>
      <c r="I5172" s="11">
        <f t="shared" si="80"/>
        <v>2065516.9199999983</v>
      </c>
    </row>
    <row r="5173" spans="1:9" hidden="1">
      <c r="A5173" s="2">
        <v>36493</v>
      </c>
      <c r="B5173" s="2" t="s">
        <v>378</v>
      </c>
      <c r="C5173" s="2" t="s">
        <v>1765</v>
      </c>
      <c r="D5173" s="2">
        <v>67160</v>
      </c>
      <c r="E5173" s="2" t="s">
        <v>19</v>
      </c>
      <c r="F5173" s="2" t="str">
        <f>IF(Table3[[#This Row],[Max(s.salary)]] &gt; 'covid yearly salary'!$D$8, "T","F")</f>
        <v>F</v>
      </c>
      <c r="G5173" s="11">
        <f>Table3[[#This Row],[Max(s.salary)]]*0.045</f>
        <v>3022.2</v>
      </c>
      <c r="H5173" s="4">
        <f>Table3[[#This Row],[Max(s.salary)]]-Table3[[#This Row],[4.50%]]</f>
        <v>64137.8</v>
      </c>
      <c r="I5173" s="11">
        <f t="shared" si="80"/>
        <v>2062494.6749999984</v>
      </c>
    </row>
    <row r="5174" spans="1:9" hidden="1">
      <c r="A5174" s="2">
        <v>13802</v>
      </c>
      <c r="B5174" s="2" t="s">
        <v>1979</v>
      </c>
      <c r="C5174" s="2" t="s">
        <v>533</v>
      </c>
      <c r="D5174" s="2">
        <v>67154</v>
      </c>
      <c r="E5174" s="2" t="s">
        <v>19</v>
      </c>
      <c r="F5174" s="2" t="str">
        <f>IF(Table3[[#This Row],[Max(s.salary)]] &gt; 'covid yearly salary'!$D$8, "T","F")</f>
        <v>F</v>
      </c>
      <c r="G5174" s="11">
        <f>Table3[[#This Row],[Max(s.salary)]]*0.045</f>
        <v>3021.93</v>
      </c>
      <c r="H5174" s="4">
        <f>Table3[[#This Row],[Max(s.salary)]]-Table3[[#This Row],[4.50%]]</f>
        <v>64132.07</v>
      </c>
      <c r="I5174" s="11">
        <f t="shared" si="80"/>
        <v>2059472.4749999982</v>
      </c>
    </row>
    <row r="5175" spans="1:9" hidden="1">
      <c r="A5175" s="2">
        <v>99472</v>
      </c>
      <c r="B5175" s="2" t="s">
        <v>1967</v>
      </c>
      <c r="C5175" s="2" t="s">
        <v>1936</v>
      </c>
      <c r="D5175" s="2">
        <v>53617</v>
      </c>
      <c r="E5175" s="2" t="s">
        <v>19</v>
      </c>
      <c r="F5175" s="2" t="str">
        <f>IF(Table3[[#This Row],[Max(s.salary)]] &gt; 'covid yearly salary'!$D$8, "T","F")</f>
        <v>F</v>
      </c>
      <c r="G5175" s="11">
        <f>Table3[[#This Row],[Max(s.salary)]]*0.045</f>
        <v>2412.7649999999999</v>
      </c>
      <c r="H5175" s="4">
        <f>Table3[[#This Row],[Max(s.salary)]]-Table3[[#This Row],[4.50%]]</f>
        <v>51204.235000000001</v>
      </c>
      <c r="I5175" s="11">
        <f t="shared" si="80"/>
        <v>2056450.5449999983</v>
      </c>
    </row>
    <row r="5176" spans="1:9" hidden="1">
      <c r="A5176" s="2">
        <v>99525</v>
      </c>
      <c r="B5176" s="2" t="s">
        <v>2412</v>
      </c>
      <c r="C5176" s="2" t="s">
        <v>467</v>
      </c>
      <c r="D5176" s="2">
        <v>50882</v>
      </c>
      <c r="E5176" s="2" t="s">
        <v>19</v>
      </c>
      <c r="F5176" s="2" t="str">
        <f>IF(Table3[[#This Row],[Max(s.salary)]] &gt; 'covid yearly salary'!$D$8, "T","F")</f>
        <v>F</v>
      </c>
      <c r="G5176" s="11">
        <f>Table3[[#This Row],[Max(s.salary)]]*0.045</f>
        <v>2289.69</v>
      </c>
      <c r="H5176" s="4">
        <f>Table3[[#This Row],[Max(s.salary)]]-Table3[[#This Row],[4.50%]]</f>
        <v>48592.31</v>
      </c>
      <c r="I5176" s="11">
        <f t="shared" si="80"/>
        <v>2054037.7799999984</v>
      </c>
    </row>
    <row r="5177" spans="1:9" hidden="1">
      <c r="A5177" s="2">
        <v>88900</v>
      </c>
      <c r="B5177" s="2" t="s">
        <v>982</v>
      </c>
      <c r="C5177" s="2" t="s">
        <v>2417</v>
      </c>
      <c r="D5177" s="2">
        <v>67139</v>
      </c>
      <c r="E5177" s="2" t="s">
        <v>19</v>
      </c>
      <c r="F5177" s="2" t="str">
        <f>IF(Table3[[#This Row],[Max(s.salary)]] &gt; 'covid yearly salary'!$D$8, "T","F")</f>
        <v>F</v>
      </c>
      <c r="G5177" s="11">
        <f>Table3[[#This Row],[Max(s.salary)]]*0.045</f>
        <v>3021.2550000000001</v>
      </c>
      <c r="H5177" s="4">
        <f>Table3[[#This Row],[Max(s.salary)]]-Table3[[#This Row],[4.50%]]</f>
        <v>64117.745000000003</v>
      </c>
      <c r="I5177" s="11">
        <f t="shared" si="80"/>
        <v>2051748.0899999985</v>
      </c>
    </row>
    <row r="5178" spans="1:9" hidden="1">
      <c r="A5178" s="2">
        <v>84460</v>
      </c>
      <c r="B5178" s="2" t="s">
        <v>1139</v>
      </c>
      <c r="C5178" s="2" t="s">
        <v>2592</v>
      </c>
      <c r="D5178" s="2">
        <v>67117</v>
      </c>
      <c r="E5178" s="2" t="s">
        <v>19</v>
      </c>
      <c r="F5178" s="2" t="str">
        <f>IF(Table3[[#This Row],[Max(s.salary)]] &gt; 'covid yearly salary'!$D$8, "T","F")</f>
        <v>F</v>
      </c>
      <c r="G5178" s="11">
        <f>Table3[[#This Row],[Max(s.salary)]]*0.045</f>
        <v>3020.2649999999999</v>
      </c>
      <c r="H5178" s="4">
        <f>Table3[[#This Row],[Max(s.salary)]]-Table3[[#This Row],[4.50%]]</f>
        <v>64096.735000000001</v>
      </c>
      <c r="I5178" s="11">
        <f t="shared" si="80"/>
        <v>2048726.8349999986</v>
      </c>
    </row>
    <row r="5179" spans="1:9" hidden="1">
      <c r="A5179" s="2">
        <v>89579</v>
      </c>
      <c r="B5179" s="2" t="s">
        <v>1860</v>
      </c>
      <c r="C5179" s="2" t="s">
        <v>406</v>
      </c>
      <c r="D5179" s="2">
        <v>67116</v>
      </c>
      <c r="E5179" s="2" t="s">
        <v>19</v>
      </c>
      <c r="F5179" s="2" t="str">
        <f>IF(Table3[[#This Row],[Max(s.salary)]] &gt; 'covid yearly salary'!$D$8, "T","F")</f>
        <v>F</v>
      </c>
      <c r="G5179" s="11">
        <f>Table3[[#This Row],[Max(s.salary)]]*0.045</f>
        <v>3020.22</v>
      </c>
      <c r="H5179" s="4">
        <f>Table3[[#This Row],[Max(s.salary)]]-Table3[[#This Row],[4.50%]]</f>
        <v>64095.78</v>
      </c>
      <c r="I5179" s="11">
        <f t="shared" si="80"/>
        <v>2045706.5699999984</v>
      </c>
    </row>
    <row r="5180" spans="1:9" hidden="1">
      <c r="A5180" s="2">
        <v>23896</v>
      </c>
      <c r="B5180" s="2" t="s">
        <v>1315</v>
      </c>
      <c r="C5180" s="2" t="s">
        <v>1264</v>
      </c>
      <c r="D5180" s="2">
        <v>67107</v>
      </c>
      <c r="E5180" s="2" t="s">
        <v>19</v>
      </c>
      <c r="F5180" s="2" t="str">
        <f>IF(Table3[[#This Row],[Max(s.salary)]] &gt; 'covid yearly salary'!$D$8, "T","F")</f>
        <v>F</v>
      </c>
      <c r="G5180" s="11">
        <f>Table3[[#This Row],[Max(s.salary)]]*0.045</f>
        <v>3019.8150000000001</v>
      </c>
      <c r="H5180" s="4">
        <f>Table3[[#This Row],[Max(s.salary)]]-Table3[[#This Row],[4.50%]]</f>
        <v>64087.184999999998</v>
      </c>
      <c r="I5180" s="11">
        <f t="shared" si="80"/>
        <v>2042686.3499999985</v>
      </c>
    </row>
    <row r="5181" spans="1:9" hidden="1">
      <c r="A5181" s="2">
        <v>11916</v>
      </c>
      <c r="B5181" s="2" t="s">
        <v>527</v>
      </c>
      <c r="C5181" s="2" t="s">
        <v>628</v>
      </c>
      <c r="D5181" s="2">
        <v>67091</v>
      </c>
      <c r="E5181" s="2" t="s">
        <v>19</v>
      </c>
      <c r="F5181" s="2" t="str">
        <f>IF(Table3[[#This Row],[Max(s.salary)]] &gt; 'covid yearly salary'!$D$8, "T","F")</f>
        <v>F</v>
      </c>
      <c r="G5181" s="11">
        <f>Table3[[#This Row],[Max(s.salary)]]*0.045</f>
        <v>3019.0949999999998</v>
      </c>
      <c r="H5181" s="4">
        <f>Table3[[#This Row],[Max(s.salary)]]-Table3[[#This Row],[4.50%]]</f>
        <v>64071.904999999999</v>
      </c>
      <c r="I5181" s="11">
        <f t="shared" si="80"/>
        <v>2039666.5349999985</v>
      </c>
    </row>
    <row r="5182" spans="1:9" hidden="1">
      <c r="A5182" s="2">
        <v>45180</v>
      </c>
      <c r="B5182" s="2" t="s">
        <v>1544</v>
      </c>
      <c r="C5182" s="2" t="s">
        <v>1159</v>
      </c>
      <c r="D5182" s="2">
        <v>67088</v>
      </c>
      <c r="E5182" s="2" t="s">
        <v>19</v>
      </c>
      <c r="F5182" s="2" t="str">
        <f>IF(Table3[[#This Row],[Max(s.salary)]] &gt; 'covid yearly salary'!$D$8, "T","F")</f>
        <v>F</v>
      </c>
      <c r="G5182" s="11">
        <f>Table3[[#This Row],[Max(s.salary)]]*0.045</f>
        <v>3018.96</v>
      </c>
      <c r="H5182" s="4">
        <f>Table3[[#This Row],[Max(s.salary)]]-Table3[[#This Row],[4.50%]]</f>
        <v>64069.04</v>
      </c>
      <c r="I5182" s="11">
        <f t="shared" si="80"/>
        <v>2036647.4399999985</v>
      </c>
    </row>
    <row r="5183" spans="1:9" hidden="1">
      <c r="A5183" s="2">
        <v>25719</v>
      </c>
      <c r="B5183" s="2" t="s">
        <v>1386</v>
      </c>
      <c r="C5183" s="2" t="s">
        <v>544</v>
      </c>
      <c r="D5183" s="2">
        <v>67082</v>
      </c>
      <c r="E5183" s="2" t="s">
        <v>19</v>
      </c>
      <c r="F5183" s="2" t="str">
        <f>IF(Table3[[#This Row],[Max(s.salary)]] &gt; 'covid yearly salary'!$D$8, "T","F")</f>
        <v>F</v>
      </c>
      <c r="G5183" s="11">
        <f>Table3[[#This Row],[Max(s.salary)]]*0.045</f>
        <v>3018.69</v>
      </c>
      <c r="H5183" s="4">
        <f>Table3[[#This Row],[Max(s.salary)]]-Table3[[#This Row],[4.50%]]</f>
        <v>64063.31</v>
      </c>
      <c r="I5183" s="11">
        <f t="shared" si="80"/>
        <v>2033628.4799999986</v>
      </c>
    </row>
    <row r="5184" spans="1:9" hidden="1">
      <c r="A5184" s="2">
        <v>52337</v>
      </c>
      <c r="B5184" s="2" t="s">
        <v>2697</v>
      </c>
      <c r="C5184" s="2" t="s">
        <v>1350</v>
      </c>
      <c r="D5184" s="2">
        <v>67063</v>
      </c>
      <c r="E5184" s="2" t="s">
        <v>19</v>
      </c>
      <c r="F5184" s="2" t="str">
        <f>IF(Table3[[#This Row],[Max(s.salary)]] &gt; 'covid yearly salary'!$D$8, "T","F")</f>
        <v>F</v>
      </c>
      <c r="G5184" s="11">
        <f>Table3[[#This Row],[Max(s.salary)]]*0.045</f>
        <v>3017.835</v>
      </c>
      <c r="H5184" s="4">
        <f>Table3[[#This Row],[Max(s.salary)]]-Table3[[#This Row],[4.50%]]</f>
        <v>64045.165000000001</v>
      </c>
      <c r="I5184" s="11">
        <f t="shared" si="80"/>
        <v>2030609.7899999984</v>
      </c>
    </row>
    <row r="5185" spans="1:9" hidden="1">
      <c r="A5185" s="2">
        <v>65160</v>
      </c>
      <c r="B5185" s="2" t="s">
        <v>1976</v>
      </c>
      <c r="C5185" s="2" t="s">
        <v>202</v>
      </c>
      <c r="D5185" s="2">
        <v>67058</v>
      </c>
      <c r="E5185" s="2" t="s">
        <v>19</v>
      </c>
      <c r="F5185" s="2" t="str">
        <f>IF(Table3[[#This Row],[Max(s.salary)]] &gt; 'covid yearly salary'!$D$8, "T","F")</f>
        <v>F</v>
      </c>
      <c r="G5185" s="11">
        <f>Table3[[#This Row],[Max(s.salary)]]*0.045</f>
        <v>3017.6099999999997</v>
      </c>
      <c r="H5185" s="4">
        <f>Table3[[#This Row],[Max(s.salary)]]-Table3[[#This Row],[4.50%]]</f>
        <v>64040.39</v>
      </c>
      <c r="I5185" s="11">
        <f t="shared" si="80"/>
        <v>2027591.9549999984</v>
      </c>
    </row>
    <row r="5186" spans="1:9" hidden="1">
      <c r="A5186" s="2">
        <v>99467</v>
      </c>
      <c r="B5186" s="2" t="s">
        <v>477</v>
      </c>
      <c r="C5186" s="2" t="s">
        <v>1546</v>
      </c>
      <c r="D5186" s="2">
        <v>67052</v>
      </c>
      <c r="E5186" s="2" t="s">
        <v>19</v>
      </c>
      <c r="F5186" s="2" t="str">
        <f>IF(Table3[[#This Row],[Max(s.salary)]] &gt; 'covid yearly salary'!$D$8, "T","F")</f>
        <v>F</v>
      </c>
      <c r="G5186" s="11">
        <f>Table3[[#This Row],[Max(s.salary)]]*0.045</f>
        <v>3017.3399999999997</v>
      </c>
      <c r="H5186" s="4">
        <f>Table3[[#This Row],[Max(s.salary)]]-Table3[[#This Row],[4.50%]]</f>
        <v>64034.66</v>
      </c>
      <c r="I5186" s="11">
        <f t="shared" ref="I5186:I5249" si="81">SUM(G5186:G9404)</f>
        <v>2024574.3449999983</v>
      </c>
    </row>
    <row r="5187" spans="1:9" hidden="1">
      <c r="A5187" s="2">
        <v>75769</v>
      </c>
      <c r="B5187" s="2" t="s">
        <v>780</v>
      </c>
      <c r="C5187" s="2" t="s">
        <v>115</v>
      </c>
      <c r="D5187" s="2">
        <v>67049</v>
      </c>
      <c r="E5187" s="2" t="s">
        <v>19</v>
      </c>
      <c r="F5187" s="2" t="str">
        <f>IF(Table3[[#This Row],[Max(s.salary)]] &gt; 'covid yearly salary'!$D$8, "T","F")</f>
        <v>F</v>
      </c>
      <c r="G5187" s="11">
        <f>Table3[[#This Row],[Max(s.salary)]]*0.045</f>
        <v>3017.2049999999999</v>
      </c>
      <c r="H5187" s="4">
        <f>Table3[[#This Row],[Max(s.salary)]]-Table3[[#This Row],[4.50%]]</f>
        <v>64031.794999999998</v>
      </c>
      <c r="I5187" s="11">
        <f t="shared" si="81"/>
        <v>2021557.0049999983</v>
      </c>
    </row>
    <row r="5188" spans="1:9" hidden="1">
      <c r="A5188" s="2">
        <v>42827</v>
      </c>
      <c r="B5188" s="2" t="s">
        <v>1328</v>
      </c>
      <c r="C5188" s="2" t="s">
        <v>2638</v>
      </c>
      <c r="D5188" s="2">
        <v>67031</v>
      </c>
      <c r="E5188" s="2" t="s">
        <v>19</v>
      </c>
      <c r="F5188" s="2" t="str">
        <f>IF(Table3[[#This Row],[Max(s.salary)]] &gt; 'covid yearly salary'!$D$8, "T","F")</f>
        <v>F</v>
      </c>
      <c r="G5188" s="11">
        <f>Table3[[#This Row],[Max(s.salary)]]*0.045</f>
        <v>3016.395</v>
      </c>
      <c r="H5188" s="4">
        <f>Table3[[#This Row],[Max(s.salary)]]-Table3[[#This Row],[4.50%]]</f>
        <v>64014.605000000003</v>
      </c>
      <c r="I5188" s="11">
        <f t="shared" si="81"/>
        <v>2018539.7999999984</v>
      </c>
    </row>
    <row r="5189" spans="1:9" hidden="1">
      <c r="A5189" s="2">
        <v>36336</v>
      </c>
      <c r="B5189" s="2" t="s">
        <v>428</v>
      </c>
      <c r="C5189" s="2" t="s">
        <v>863</v>
      </c>
      <c r="D5189" s="2">
        <v>67017</v>
      </c>
      <c r="E5189" s="2" t="s">
        <v>19</v>
      </c>
      <c r="F5189" s="2" t="str">
        <f>IF(Table3[[#This Row],[Max(s.salary)]] &gt; 'covid yearly salary'!$D$8, "T","F")</f>
        <v>F</v>
      </c>
      <c r="G5189" s="11">
        <f>Table3[[#This Row],[Max(s.salary)]]*0.045</f>
        <v>3015.7649999999999</v>
      </c>
      <c r="H5189" s="4">
        <f>Table3[[#This Row],[Max(s.salary)]]-Table3[[#This Row],[4.50%]]</f>
        <v>64001.235000000001</v>
      </c>
      <c r="I5189" s="11">
        <f t="shared" si="81"/>
        <v>2015523.4049999984</v>
      </c>
    </row>
    <row r="5190" spans="1:9" hidden="1">
      <c r="A5190" s="2">
        <v>43451</v>
      </c>
      <c r="B5190" s="2" t="s">
        <v>2272</v>
      </c>
      <c r="C5190" s="2" t="s">
        <v>2609</v>
      </c>
      <c r="D5190" s="2">
        <v>67015</v>
      </c>
      <c r="E5190" s="2" t="s">
        <v>19</v>
      </c>
      <c r="F5190" s="2" t="str">
        <f>IF(Table3[[#This Row],[Max(s.salary)]] &gt; 'covid yearly salary'!$D$8, "T","F")</f>
        <v>F</v>
      </c>
      <c r="G5190" s="11">
        <f>Table3[[#This Row],[Max(s.salary)]]*0.045</f>
        <v>3015.6749999999997</v>
      </c>
      <c r="H5190" s="4">
        <f>Table3[[#This Row],[Max(s.salary)]]-Table3[[#This Row],[4.50%]]</f>
        <v>63999.324999999997</v>
      </c>
      <c r="I5190" s="11">
        <f t="shared" si="81"/>
        <v>2012507.6399999987</v>
      </c>
    </row>
    <row r="5191" spans="1:9" hidden="1">
      <c r="A5191" s="2">
        <v>99722</v>
      </c>
      <c r="B5191" s="2" t="s">
        <v>2644</v>
      </c>
      <c r="C5191" s="2" t="s">
        <v>2789</v>
      </c>
      <c r="D5191" s="2">
        <v>50734</v>
      </c>
      <c r="E5191" s="2" t="s">
        <v>19</v>
      </c>
      <c r="F5191" s="2" t="str">
        <f>IF(Table3[[#This Row],[Max(s.salary)]] &gt; 'covid yearly salary'!$D$8, "T","F")</f>
        <v>F</v>
      </c>
      <c r="G5191" s="11">
        <f>Table3[[#This Row],[Max(s.salary)]]*0.045</f>
        <v>2283.0299999999997</v>
      </c>
      <c r="H5191" s="4">
        <f>Table3[[#This Row],[Max(s.salary)]]-Table3[[#This Row],[4.50%]]</f>
        <v>48450.97</v>
      </c>
      <c r="I5191" s="11">
        <f t="shared" si="81"/>
        <v>2009491.9649999985</v>
      </c>
    </row>
    <row r="5192" spans="1:9" hidden="1">
      <c r="A5192" s="2">
        <v>47632</v>
      </c>
      <c r="B5192" s="2" t="s">
        <v>260</v>
      </c>
      <c r="C5192" s="2" t="s">
        <v>2790</v>
      </c>
      <c r="D5192" s="2">
        <v>67015</v>
      </c>
      <c r="E5192" s="2" t="s">
        <v>19</v>
      </c>
      <c r="F5192" s="2" t="str">
        <f>IF(Table3[[#This Row],[Max(s.salary)]] &gt; 'covid yearly salary'!$D$8, "T","F")</f>
        <v>F</v>
      </c>
      <c r="G5192" s="11">
        <f>Table3[[#This Row],[Max(s.salary)]]*0.045</f>
        <v>3015.6749999999997</v>
      </c>
      <c r="H5192" s="4">
        <f>Table3[[#This Row],[Max(s.salary)]]-Table3[[#This Row],[4.50%]]</f>
        <v>63999.324999999997</v>
      </c>
      <c r="I5192" s="11">
        <f t="shared" si="81"/>
        <v>2007208.9349999984</v>
      </c>
    </row>
    <row r="5193" spans="1:9" hidden="1">
      <c r="A5193" s="2">
        <v>77760</v>
      </c>
      <c r="B5193" s="2" t="s">
        <v>225</v>
      </c>
      <c r="C5193" s="2" t="s">
        <v>2661</v>
      </c>
      <c r="D5193" s="2">
        <v>67004</v>
      </c>
      <c r="E5193" s="2" t="s">
        <v>19</v>
      </c>
      <c r="F5193" s="2" t="str">
        <f>IF(Table3[[#This Row],[Max(s.salary)]] &gt; 'covid yearly salary'!$D$8, "T","F")</f>
        <v>F</v>
      </c>
      <c r="G5193" s="11">
        <f>Table3[[#This Row],[Max(s.salary)]]*0.045</f>
        <v>3015.18</v>
      </c>
      <c r="H5193" s="4">
        <f>Table3[[#This Row],[Max(s.salary)]]-Table3[[#This Row],[4.50%]]</f>
        <v>63988.82</v>
      </c>
      <c r="I5193" s="11">
        <f t="shared" si="81"/>
        <v>2004193.2599999984</v>
      </c>
    </row>
    <row r="5194" spans="1:9" hidden="1">
      <c r="A5194" s="2">
        <v>101441</v>
      </c>
      <c r="B5194" s="2" t="s">
        <v>2429</v>
      </c>
      <c r="C5194" s="2" t="s">
        <v>1186</v>
      </c>
      <c r="D5194" s="2">
        <v>66997</v>
      </c>
      <c r="E5194" s="2" t="s">
        <v>19</v>
      </c>
      <c r="F5194" s="2" t="str">
        <f>IF(Table3[[#This Row],[Max(s.salary)]] &gt; 'covid yearly salary'!$D$8, "T","F")</f>
        <v>F</v>
      </c>
      <c r="G5194" s="11">
        <f>Table3[[#This Row],[Max(s.salary)]]*0.045</f>
        <v>3014.8649999999998</v>
      </c>
      <c r="H5194" s="4">
        <f>Table3[[#This Row],[Max(s.salary)]]-Table3[[#This Row],[4.50%]]</f>
        <v>63982.135000000002</v>
      </c>
      <c r="I5194" s="11">
        <f t="shared" si="81"/>
        <v>2001178.0799999984</v>
      </c>
    </row>
    <row r="5195" spans="1:9" hidden="1">
      <c r="A5195" s="2">
        <v>99782</v>
      </c>
      <c r="B5195" s="2" t="s">
        <v>2697</v>
      </c>
      <c r="C5195" s="2" t="s">
        <v>1075</v>
      </c>
      <c r="D5195" s="2">
        <v>57320</v>
      </c>
      <c r="E5195" s="2" t="s">
        <v>19</v>
      </c>
      <c r="F5195" s="2" t="str">
        <f>IF(Table3[[#This Row],[Max(s.salary)]] &gt; 'covid yearly salary'!$D$8, "T","F")</f>
        <v>F</v>
      </c>
      <c r="G5195" s="11">
        <f>Table3[[#This Row],[Max(s.salary)]]*0.045</f>
        <v>2579.4</v>
      </c>
      <c r="H5195" s="4">
        <f>Table3[[#This Row],[Max(s.salary)]]-Table3[[#This Row],[4.50%]]</f>
        <v>54740.6</v>
      </c>
      <c r="I5195" s="11">
        <f t="shared" si="81"/>
        <v>1998163.2149999982</v>
      </c>
    </row>
    <row r="5196" spans="1:9" hidden="1">
      <c r="A5196" s="2">
        <v>102772</v>
      </c>
      <c r="B5196" s="2" t="s">
        <v>139</v>
      </c>
      <c r="C5196" s="2" t="s">
        <v>1235</v>
      </c>
      <c r="D5196" s="2">
        <v>66986</v>
      </c>
      <c r="E5196" s="2" t="s">
        <v>19</v>
      </c>
      <c r="F5196" s="2" t="str">
        <f>IF(Table3[[#This Row],[Max(s.salary)]] &gt; 'covid yearly salary'!$D$8, "T","F")</f>
        <v>F</v>
      </c>
      <c r="G5196" s="11">
        <f>Table3[[#This Row],[Max(s.salary)]]*0.045</f>
        <v>3014.37</v>
      </c>
      <c r="H5196" s="4">
        <f>Table3[[#This Row],[Max(s.salary)]]-Table3[[#This Row],[4.50%]]</f>
        <v>63971.63</v>
      </c>
      <c r="I5196" s="11">
        <f t="shared" si="81"/>
        <v>1995583.8149999985</v>
      </c>
    </row>
    <row r="5197" spans="1:9" hidden="1">
      <c r="A5197" s="2">
        <v>82451</v>
      </c>
      <c r="B5197" s="2" t="s">
        <v>2689</v>
      </c>
      <c r="C5197" s="2" t="s">
        <v>1366</v>
      </c>
      <c r="D5197" s="2">
        <v>66985</v>
      </c>
      <c r="E5197" s="2" t="s">
        <v>19</v>
      </c>
      <c r="F5197" s="2" t="str">
        <f>IF(Table3[[#This Row],[Max(s.salary)]] &gt; 'covid yearly salary'!$D$8, "T","F")</f>
        <v>F</v>
      </c>
      <c r="G5197" s="11">
        <f>Table3[[#This Row],[Max(s.salary)]]*0.045</f>
        <v>3014.3249999999998</v>
      </c>
      <c r="H5197" s="4">
        <f>Table3[[#This Row],[Max(s.salary)]]-Table3[[#This Row],[4.50%]]</f>
        <v>63970.675000000003</v>
      </c>
      <c r="I5197" s="11">
        <f t="shared" si="81"/>
        <v>1992569.4449999984</v>
      </c>
    </row>
    <row r="5198" spans="1:9" hidden="1">
      <c r="A5198" s="2">
        <v>99640</v>
      </c>
      <c r="B5198" s="2" t="s">
        <v>1861</v>
      </c>
      <c r="C5198" s="2" t="s">
        <v>2432</v>
      </c>
      <c r="D5198" s="2">
        <v>66982</v>
      </c>
      <c r="E5198" s="2" t="s">
        <v>19</v>
      </c>
      <c r="F5198" s="2" t="str">
        <f>IF(Table3[[#This Row],[Max(s.salary)]] &gt; 'covid yearly salary'!$D$8, "T","F")</f>
        <v>F</v>
      </c>
      <c r="G5198" s="11">
        <f>Table3[[#This Row],[Max(s.salary)]]*0.045</f>
        <v>3014.19</v>
      </c>
      <c r="H5198" s="4">
        <f>Table3[[#This Row],[Max(s.salary)]]-Table3[[#This Row],[4.50%]]</f>
        <v>63967.81</v>
      </c>
      <c r="I5198" s="11">
        <f t="shared" si="81"/>
        <v>1989555.1199999982</v>
      </c>
    </row>
    <row r="5199" spans="1:9" hidden="1">
      <c r="A5199" s="2">
        <v>104619</v>
      </c>
      <c r="B5199" s="2" t="s">
        <v>1414</v>
      </c>
      <c r="C5199" s="2" t="s">
        <v>2527</v>
      </c>
      <c r="D5199" s="2">
        <v>66982</v>
      </c>
      <c r="E5199" s="2" t="s">
        <v>19</v>
      </c>
      <c r="F5199" s="2" t="str">
        <f>IF(Table3[[#This Row],[Max(s.salary)]] &gt; 'covid yearly salary'!$D$8, "T","F")</f>
        <v>F</v>
      </c>
      <c r="G5199" s="11">
        <f>Table3[[#This Row],[Max(s.salary)]]*0.045</f>
        <v>3014.19</v>
      </c>
      <c r="H5199" s="4">
        <f>Table3[[#This Row],[Max(s.salary)]]-Table3[[#This Row],[4.50%]]</f>
        <v>63967.81</v>
      </c>
      <c r="I5199" s="11">
        <f t="shared" si="81"/>
        <v>1986540.9299999981</v>
      </c>
    </row>
    <row r="5200" spans="1:9" hidden="1">
      <c r="A5200" s="2">
        <v>17181</v>
      </c>
      <c r="B5200" s="2" t="s">
        <v>2625</v>
      </c>
      <c r="C5200" s="2" t="s">
        <v>2715</v>
      </c>
      <c r="D5200" s="2">
        <v>66976</v>
      </c>
      <c r="E5200" s="2" t="s">
        <v>19</v>
      </c>
      <c r="F5200" s="2" t="str">
        <f>IF(Table3[[#This Row],[Max(s.salary)]] &gt; 'covid yearly salary'!$D$8, "T","F")</f>
        <v>F</v>
      </c>
      <c r="G5200" s="11">
        <f>Table3[[#This Row],[Max(s.salary)]]*0.045</f>
        <v>3013.92</v>
      </c>
      <c r="H5200" s="4">
        <f>Table3[[#This Row],[Max(s.salary)]]-Table3[[#This Row],[4.50%]]</f>
        <v>63962.080000000002</v>
      </c>
      <c r="I5200" s="11">
        <f t="shared" si="81"/>
        <v>1983526.7399999981</v>
      </c>
    </row>
    <row r="5201" spans="1:9" hidden="1">
      <c r="A5201" s="2">
        <v>38997</v>
      </c>
      <c r="B5201" s="2" t="s">
        <v>473</v>
      </c>
      <c r="C5201" s="2" t="s">
        <v>1717</v>
      </c>
      <c r="D5201" s="2">
        <v>66967</v>
      </c>
      <c r="E5201" s="2" t="s">
        <v>19</v>
      </c>
      <c r="F5201" s="2" t="str">
        <f>IF(Table3[[#This Row],[Max(s.salary)]] &gt; 'covid yearly salary'!$D$8, "T","F")</f>
        <v>F</v>
      </c>
      <c r="G5201" s="11">
        <f>Table3[[#This Row],[Max(s.salary)]]*0.045</f>
        <v>3013.5149999999999</v>
      </c>
      <c r="H5201" s="4">
        <f>Table3[[#This Row],[Max(s.salary)]]-Table3[[#This Row],[4.50%]]</f>
        <v>63953.485000000001</v>
      </c>
      <c r="I5201" s="11">
        <f t="shared" si="81"/>
        <v>1980512.8199999982</v>
      </c>
    </row>
    <row r="5202" spans="1:9" hidden="1">
      <c r="A5202" s="2">
        <v>34639</v>
      </c>
      <c r="B5202" s="2" t="s">
        <v>951</v>
      </c>
      <c r="C5202" s="2" t="s">
        <v>1378</v>
      </c>
      <c r="D5202" s="2">
        <v>66957</v>
      </c>
      <c r="E5202" s="2" t="s">
        <v>19</v>
      </c>
      <c r="F5202" s="2" t="str">
        <f>IF(Table3[[#This Row],[Max(s.salary)]] &gt; 'covid yearly salary'!$D$8, "T","F")</f>
        <v>F</v>
      </c>
      <c r="G5202" s="11">
        <f>Table3[[#This Row],[Max(s.salary)]]*0.045</f>
        <v>3013.0650000000001</v>
      </c>
      <c r="H5202" s="4">
        <f>Table3[[#This Row],[Max(s.salary)]]-Table3[[#This Row],[4.50%]]</f>
        <v>63943.934999999998</v>
      </c>
      <c r="I5202" s="11">
        <f t="shared" si="81"/>
        <v>1977499.3049999981</v>
      </c>
    </row>
    <row r="5203" spans="1:9" hidden="1">
      <c r="A5203" s="2">
        <v>99908</v>
      </c>
      <c r="B5203" s="2" t="s">
        <v>2282</v>
      </c>
      <c r="C5203" s="2" t="s">
        <v>222</v>
      </c>
      <c r="D5203" s="2">
        <v>53713</v>
      </c>
      <c r="E5203" s="2" t="s">
        <v>19</v>
      </c>
      <c r="F5203" s="2" t="str">
        <f>IF(Table3[[#This Row],[Max(s.salary)]] &gt; 'covid yearly salary'!$D$8, "T","F")</f>
        <v>F</v>
      </c>
      <c r="G5203" s="11">
        <f>Table3[[#This Row],[Max(s.salary)]]*0.045</f>
        <v>2417.085</v>
      </c>
      <c r="H5203" s="4">
        <f>Table3[[#This Row],[Max(s.salary)]]-Table3[[#This Row],[4.50%]]</f>
        <v>51295.915000000001</v>
      </c>
      <c r="I5203" s="11">
        <f t="shared" si="81"/>
        <v>1974486.2399999981</v>
      </c>
    </row>
    <row r="5204" spans="1:9" hidden="1">
      <c r="A5204" s="2">
        <v>43023</v>
      </c>
      <c r="B5204" s="2" t="s">
        <v>422</v>
      </c>
      <c r="C5204" s="2" t="s">
        <v>1564</v>
      </c>
      <c r="D5204" s="2">
        <v>66951</v>
      </c>
      <c r="E5204" s="2" t="s">
        <v>19</v>
      </c>
      <c r="F5204" s="2" t="str">
        <f>IF(Table3[[#This Row],[Max(s.salary)]] &gt; 'covid yearly salary'!$D$8, "T","F")</f>
        <v>F</v>
      </c>
      <c r="G5204" s="11">
        <f>Table3[[#This Row],[Max(s.salary)]]*0.045</f>
        <v>3012.7950000000001</v>
      </c>
      <c r="H5204" s="4">
        <f>Table3[[#This Row],[Max(s.salary)]]-Table3[[#This Row],[4.50%]]</f>
        <v>63938.205000000002</v>
      </c>
      <c r="I5204" s="11">
        <f t="shared" si="81"/>
        <v>1972069.1549999982</v>
      </c>
    </row>
    <row r="5205" spans="1:9" hidden="1">
      <c r="A5205" s="2">
        <v>87928</v>
      </c>
      <c r="B5205" s="2" t="s">
        <v>2373</v>
      </c>
      <c r="C5205" s="2" t="s">
        <v>2427</v>
      </c>
      <c r="D5205" s="2">
        <v>66948</v>
      </c>
      <c r="E5205" s="2" t="s">
        <v>19</v>
      </c>
      <c r="F5205" s="2" t="str">
        <f>IF(Table3[[#This Row],[Max(s.salary)]] &gt; 'covid yearly salary'!$D$8, "T","F")</f>
        <v>F</v>
      </c>
      <c r="G5205" s="11">
        <f>Table3[[#This Row],[Max(s.salary)]]*0.045</f>
        <v>3012.66</v>
      </c>
      <c r="H5205" s="4">
        <f>Table3[[#This Row],[Max(s.salary)]]-Table3[[#This Row],[4.50%]]</f>
        <v>63935.34</v>
      </c>
      <c r="I5205" s="11">
        <f t="shared" si="81"/>
        <v>1969056.3599999982</v>
      </c>
    </row>
    <row r="5206" spans="1:9" hidden="1">
      <c r="A5206" s="2">
        <v>30637</v>
      </c>
      <c r="B5206" s="2" t="s">
        <v>296</v>
      </c>
      <c r="C5206" s="2" t="s">
        <v>1832</v>
      </c>
      <c r="D5206" s="2">
        <v>66919</v>
      </c>
      <c r="E5206" s="2" t="s">
        <v>19</v>
      </c>
      <c r="F5206" s="2" t="str">
        <f>IF(Table3[[#This Row],[Max(s.salary)]] &gt; 'covid yearly salary'!$D$8, "T","F")</f>
        <v>F</v>
      </c>
      <c r="G5206" s="11">
        <f>Table3[[#This Row],[Max(s.salary)]]*0.045</f>
        <v>3011.355</v>
      </c>
      <c r="H5206" s="4">
        <f>Table3[[#This Row],[Max(s.salary)]]-Table3[[#This Row],[4.50%]]</f>
        <v>63907.644999999997</v>
      </c>
      <c r="I5206" s="11">
        <f t="shared" si="81"/>
        <v>1966043.6999999983</v>
      </c>
    </row>
    <row r="5207" spans="1:9" hidden="1">
      <c r="A5207" s="2">
        <v>63922</v>
      </c>
      <c r="B5207" s="2" t="s">
        <v>242</v>
      </c>
      <c r="C5207" s="2" t="s">
        <v>2791</v>
      </c>
      <c r="D5207" s="2">
        <v>66901</v>
      </c>
      <c r="E5207" s="2" t="s">
        <v>19</v>
      </c>
      <c r="F5207" s="2" t="str">
        <f>IF(Table3[[#This Row],[Max(s.salary)]] &gt; 'covid yearly salary'!$D$8, "T","F")</f>
        <v>F</v>
      </c>
      <c r="G5207" s="11">
        <f>Table3[[#This Row],[Max(s.salary)]]*0.045</f>
        <v>3010.5450000000001</v>
      </c>
      <c r="H5207" s="4">
        <f>Table3[[#This Row],[Max(s.salary)]]-Table3[[#This Row],[4.50%]]</f>
        <v>63890.455000000002</v>
      </c>
      <c r="I5207" s="11">
        <f t="shared" si="81"/>
        <v>1963032.3449999983</v>
      </c>
    </row>
    <row r="5208" spans="1:9" hidden="1">
      <c r="A5208" s="2">
        <v>62149</v>
      </c>
      <c r="B5208" s="2" t="s">
        <v>250</v>
      </c>
      <c r="C5208" s="2" t="s">
        <v>2504</v>
      </c>
      <c r="D5208" s="2">
        <v>66900</v>
      </c>
      <c r="E5208" s="2" t="s">
        <v>19</v>
      </c>
      <c r="F5208" s="2" t="str">
        <f>IF(Table3[[#This Row],[Max(s.salary)]] &gt; 'covid yearly salary'!$D$8, "T","F")</f>
        <v>F</v>
      </c>
      <c r="G5208" s="11">
        <f>Table3[[#This Row],[Max(s.salary)]]*0.045</f>
        <v>3010.5</v>
      </c>
      <c r="H5208" s="4">
        <f>Table3[[#This Row],[Max(s.salary)]]-Table3[[#This Row],[4.50%]]</f>
        <v>63889.5</v>
      </c>
      <c r="I5208" s="11">
        <f t="shared" si="81"/>
        <v>1960021.7999999984</v>
      </c>
    </row>
    <row r="5209" spans="1:9" hidden="1">
      <c r="A5209" s="2">
        <v>85714</v>
      </c>
      <c r="B5209" s="2" t="s">
        <v>2370</v>
      </c>
      <c r="C5209" s="2" t="s">
        <v>747</v>
      </c>
      <c r="D5209" s="2">
        <v>66868</v>
      </c>
      <c r="E5209" s="2" t="s">
        <v>19</v>
      </c>
      <c r="F5209" s="2" t="str">
        <f>IF(Table3[[#This Row],[Max(s.salary)]] &gt; 'covid yearly salary'!$D$8, "T","F")</f>
        <v>F</v>
      </c>
      <c r="G5209" s="11">
        <f>Table3[[#This Row],[Max(s.salary)]]*0.045</f>
        <v>3009.06</v>
      </c>
      <c r="H5209" s="4">
        <f>Table3[[#This Row],[Max(s.salary)]]-Table3[[#This Row],[4.50%]]</f>
        <v>63858.94</v>
      </c>
      <c r="I5209" s="11">
        <f t="shared" si="81"/>
        <v>1957011.2999999984</v>
      </c>
    </row>
    <row r="5210" spans="1:9" hidden="1">
      <c r="A5210" s="2">
        <v>71796</v>
      </c>
      <c r="B5210" s="2" t="s">
        <v>2792</v>
      </c>
      <c r="C5210" s="2" t="s">
        <v>2132</v>
      </c>
      <c r="D5210" s="2">
        <v>66858</v>
      </c>
      <c r="E5210" s="2" t="s">
        <v>19</v>
      </c>
      <c r="F5210" s="2" t="str">
        <f>IF(Table3[[#This Row],[Max(s.salary)]] &gt; 'covid yearly salary'!$D$8, "T","F")</f>
        <v>F</v>
      </c>
      <c r="G5210" s="11">
        <f>Table3[[#This Row],[Max(s.salary)]]*0.045</f>
        <v>3008.6099999999997</v>
      </c>
      <c r="H5210" s="4">
        <f>Table3[[#This Row],[Max(s.salary)]]-Table3[[#This Row],[4.50%]]</f>
        <v>63849.39</v>
      </c>
      <c r="I5210" s="11">
        <f t="shared" si="81"/>
        <v>1954002.2399999984</v>
      </c>
    </row>
    <row r="5211" spans="1:9" hidden="1">
      <c r="A5211" s="2">
        <v>17876</v>
      </c>
      <c r="B5211" s="2" t="s">
        <v>1061</v>
      </c>
      <c r="C5211" s="2" t="s">
        <v>2200</v>
      </c>
      <c r="D5211" s="2">
        <v>66850</v>
      </c>
      <c r="E5211" s="2" t="s">
        <v>19</v>
      </c>
      <c r="F5211" s="2" t="str">
        <f>IF(Table3[[#This Row],[Max(s.salary)]] &gt; 'covid yearly salary'!$D$8, "T","F")</f>
        <v>F</v>
      </c>
      <c r="G5211" s="11">
        <f>Table3[[#This Row],[Max(s.salary)]]*0.045</f>
        <v>3008.25</v>
      </c>
      <c r="H5211" s="4">
        <f>Table3[[#This Row],[Max(s.salary)]]-Table3[[#This Row],[4.50%]]</f>
        <v>63841.75</v>
      </c>
      <c r="I5211" s="11">
        <f t="shared" si="81"/>
        <v>1950993.6299999985</v>
      </c>
    </row>
    <row r="5212" spans="1:9" hidden="1">
      <c r="A5212" s="2">
        <v>45963</v>
      </c>
      <c r="B5212" s="2" t="s">
        <v>2793</v>
      </c>
      <c r="C5212" s="2" t="s">
        <v>2794</v>
      </c>
      <c r="D5212" s="2">
        <v>66846</v>
      </c>
      <c r="E5212" s="2" t="s">
        <v>19</v>
      </c>
      <c r="F5212" s="2" t="str">
        <f>IF(Table3[[#This Row],[Max(s.salary)]] &gt; 'covid yearly salary'!$D$8, "T","F")</f>
        <v>F</v>
      </c>
      <c r="G5212" s="11">
        <f>Table3[[#This Row],[Max(s.salary)]]*0.045</f>
        <v>3008.0699999999997</v>
      </c>
      <c r="H5212" s="4">
        <f>Table3[[#This Row],[Max(s.salary)]]-Table3[[#This Row],[4.50%]]</f>
        <v>63837.93</v>
      </c>
      <c r="I5212" s="11">
        <f t="shared" si="81"/>
        <v>1947985.3799999987</v>
      </c>
    </row>
    <row r="5213" spans="1:9" hidden="1">
      <c r="A5213" s="2">
        <v>100139</v>
      </c>
      <c r="B5213" s="2" t="s">
        <v>2728</v>
      </c>
      <c r="C5213" s="2" t="s">
        <v>1830</v>
      </c>
      <c r="D5213" s="2">
        <v>52680</v>
      </c>
      <c r="E5213" s="2" t="s">
        <v>19</v>
      </c>
      <c r="F5213" s="2" t="str">
        <f>IF(Table3[[#This Row],[Max(s.salary)]] &gt; 'covid yearly salary'!$D$8, "T","F")</f>
        <v>F</v>
      </c>
      <c r="G5213" s="11">
        <f>Table3[[#This Row],[Max(s.salary)]]*0.045</f>
        <v>2370.6</v>
      </c>
      <c r="H5213" s="4">
        <f>Table3[[#This Row],[Max(s.salary)]]-Table3[[#This Row],[4.50%]]</f>
        <v>50309.4</v>
      </c>
      <c r="I5213" s="11">
        <f t="shared" si="81"/>
        <v>1944977.3099999987</v>
      </c>
    </row>
    <row r="5214" spans="1:9" hidden="1">
      <c r="A5214" s="2">
        <v>71733</v>
      </c>
      <c r="B5214" s="2" t="s">
        <v>517</v>
      </c>
      <c r="C5214" s="2" t="s">
        <v>280</v>
      </c>
      <c r="D5214" s="2">
        <v>66836</v>
      </c>
      <c r="E5214" s="2" t="s">
        <v>19</v>
      </c>
      <c r="F5214" s="2" t="str">
        <f>IF(Table3[[#This Row],[Max(s.salary)]] &gt; 'covid yearly salary'!$D$8, "T","F")</f>
        <v>F</v>
      </c>
      <c r="G5214" s="11">
        <f>Table3[[#This Row],[Max(s.salary)]]*0.045</f>
        <v>3007.62</v>
      </c>
      <c r="H5214" s="4">
        <f>Table3[[#This Row],[Max(s.salary)]]-Table3[[#This Row],[4.50%]]</f>
        <v>63828.38</v>
      </c>
      <c r="I5214" s="11">
        <f t="shared" si="81"/>
        <v>1942606.7099999986</v>
      </c>
    </row>
    <row r="5215" spans="1:9" hidden="1">
      <c r="A5215" s="2">
        <v>27933</v>
      </c>
      <c r="B5215" s="2" t="s">
        <v>780</v>
      </c>
      <c r="C5215" s="2" t="s">
        <v>1755</v>
      </c>
      <c r="D5215" s="2">
        <v>66820</v>
      </c>
      <c r="E5215" s="2" t="s">
        <v>19</v>
      </c>
      <c r="F5215" s="2" t="str">
        <f>IF(Table3[[#This Row],[Max(s.salary)]] &gt; 'covid yearly salary'!$D$8, "T","F")</f>
        <v>F</v>
      </c>
      <c r="G5215" s="11">
        <f>Table3[[#This Row],[Max(s.salary)]]*0.045</f>
        <v>3006.9</v>
      </c>
      <c r="H5215" s="4">
        <f>Table3[[#This Row],[Max(s.salary)]]-Table3[[#This Row],[4.50%]]</f>
        <v>63813.1</v>
      </c>
      <c r="I5215" s="11">
        <f t="shared" si="81"/>
        <v>1939599.0899999985</v>
      </c>
    </row>
    <row r="5216" spans="1:9" hidden="1">
      <c r="A5216" s="2">
        <v>83281</v>
      </c>
      <c r="B5216" s="2" t="s">
        <v>1726</v>
      </c>
      <c r="C5216" s="2" t="s">
        <v>2019</v>
      </c>
      <c r="D5216" s="2">
        <v>66815</v>
      </c>
      <c r="E5216" s="2" t="s">
        <v>19</v>
      </c>
      <c r="F5216" s="2" t="str">
        <f>IF(Table3[[#This Row],[Max(s.salary)]] &gt; 'covid yearly salary'!$D$8, "T","F")</f>
        <v>F</v>
      </c>
      <c r="G5216" s="11">
        <f>Table3[[#This Row],[Max(s.salary)]]*0.045</f>
        <v>3006.6749999999997</v>
      </c>
      <c r="H5216" s="4">
        <f>Table3[[#This Row],[Max(s.salary)]]-Table3[[#This Row],[4.50%]]</f>
        <v>63808.324999999997</v>
      </c>
      <c r="I5216" s="11">
        <f t="shared" si="81"/>
        <v>1936592.1899999988</v>
      </c>
    </row>
    <row r="5217" spans="1:9" hidden="1">
      <c r="A5217" s="2">
        <v>25754</v>
      </c>
      <c r="B5217" s="2" t="s">
        <v>1604</v>
      </c>
      <c r="C5217" s="2" t="s">
        <v>104</v>
      </c>
      <c r="D5217" s="2">
        <v>66810</v>
      </c>
      <c r="E5217" s="2" t="s">
        <v>19</v>
      </c>
      <c r="F5217" s="2" t="str">
        <f>IF(Table3[[#This Row],[Max(s.salary)]] &gt; 'covid yearly salary'!$D$8, "T","F")</f>
        <v>F</v>
      </c>
      <c r="G5217" s="11">
        <f>Table3[[#This Row],[Max(s.salary)]]*0.045</f>
        <v>3006.45</v>
      </c>
      <c r="H5217" s="4">
        <f>Table3[[#This Row],[Max(s.salary)]]-Table3[[#This Row],[4.50%]]</f>
        <v>63803.55</v>
      </c>
      <c r="I5217" s="11">
        <f t="shared" si="81"/>
        <v>1933585.5149999987</v>
      </c>
    </row>
    <row r="5218" spans="1:9" hidden="1">
      <c r="A5218" s="2">
        <v>99196</v>
      </c>
      <c r="B5218" s="2" t="s">
        <v>1399</v>
      </c>
      <c r="C5218" s="2" t="s">
        <v>1629</v>
      </c>
      <c r="D5218" s="2">
        <v>66801</v>
      </c>
      <c r="E5218" s="2" t="s">
        <v>19</v>
      </c>
      <c r="F5218" s="2" t="str">
        <f>IF(Table3[[#This Row],[Max(s.salary)]] &gt; 'covid yearly salary'!$D$8, "T","F")</f>
        <v>F</v>
      </c>
      <c r="G5218" s="11">
        <f>Table3[[#This Row],[Max(s.salary)]]*0.045</f>
        <v>3006.0450000000001</v>
      </c>
      <c r="H5218" s="4">
        <f>Table3[[#This Row],[Max(s.salary)]]-Table3[[#This Row],[4.50%]]</f>
        <v>63794.955000000002</v>
      </c>
      <c r="I5218" s="11">
        <f t="shared" si="81"/>
        <v>1930579.0649999988</v>
      </c>
    </row>
    <row r="5219" spans="1:9" hidden="1">
      <c r="A5219" s="2">
        <v>32759</v>
      </c>
      <c r="B5219" s="2" t="s">
        <v>369</v>
      </c>
      <c r="C5219" s="2" t="s">
        <v>1723</v>
      </c>
      <c r="D5219" s="2">
        <v>66795</v>
      </c>
      <c r="E5219" s="2" t="s">
        <v>19</v>
      </c>
      <c r="F5219" s="2" t="str">
        <f>IF(Table3[[#This Row],[Max(s.salary)]] &gt; 'covid yearly salary'!$D$8, "T","F")</f>
        <v>F</v>
      </c>
      <c r="G5219" s="11">
        <f>Table3[[#This Row],[Max(s.salary)]]*0.045</f>
        <v>3005.7750000000001</v>
      </c>
      <c r="H5219" s="4">
        <f>Table3[[#This Row],[Max(s.salary)]]-Table3[[#This Row],[4.50%]]</f>
        <v>63789.224999999999</v>
      </c>
      <c r="I5219" s="11">
        <f t="shared" si="81"/>
        <v>1927573.0199999989</v>
      </c>
    </row>
    <row r="5220" spans="1:9" hidden="1">
      <c r="A5220" s="2">
        <v>20991</v>
      </c>
      <c r="B5220" s="2" t="s">
        <v>523</v>
      </c>
      <c r="C5220" s="2" t="s">
        <v>1782</v>
      </c>
      <c r="D5220" s="2">
        <v>66792</v>
      </c>
      <c r="E5220" s="2" t="s">
        <v>19</v>
      </c>
      <c r="F5220" s="2" t="str">
        <f>IF(Table3[[#This Row],[Max(s.salary)]] &gt; 'covid yearly salary'!$D$8, "T","F")</f>
        <v>F</v>
      </c>
      <c r="G5220" s="11">
        <f>Table3[[#This Row],[Max(s.salary)]]*0.045</f>
        <v>3005.64</v>
      </c>
      <c r="H5220" s="4">
        <f>Table3[[#This Row],[Max(s.salary)]]-Table3[[#This Row],[4.50%]]</f>
        <v>63786.36</v>
      </c>
      <c r="I5220" s="11">
        <f t="shared" si="81"/>
        <v>1924567.2449999987</v>
      </c>
    </row>
    <row r="5221" spans="1:9" hidden="1">
      <c r="A5221" s="2">
        <v>100270</v>
      </c>
      <c r="B5221" s="2" t="s">
        <v>717</v>
      </c>
      <c r="C5221" s="2" t="s">
        <v>2617</v>
      </c>
      <c r="D5221" s="2">
        <v>52138</v>
      </c>
      <c r="E5221" s="2" t="s">
        <v>19</v>
      </c>
      <c r="F5221" s="2" t="str">
        <f>IF(Table3[[#This Row],[Max(s.salary)]] &gt; 'covid yearly salary'!$D$8, "T","F")</f>
        <v>F</v>
      </c>
      <c r="G5221" s="11">
        <f>Table3[[#This Row],[Max(s.salary)]]*0.045</f>
        <v>2346.21</v>
      </c>
      <c r="H5221" s="4">
        <f>Table3[[#This Row],[Max(s.salary)]]-Table3[[#This Row],[4.50%]]</f>
        <v>49791.79</v>
      </c>
      <c r="I5221" s="11">
        <f t="shared" si="81"/>
        <v>1921561.6049999988</v>
      </c>
    </row>
    <row r="5222" spans="1:9" hidden="1">
      <c r="A5222" s="2">
        <v>85249</v>
      </c>
      <c r="B5222" s="2" t="s">
        <v>309</v>
      </c>
      <c r="C5222" s="2" t="s">
        <v>2248</v>
      </c>
      <c r="D5222" s="2">
        <v>66789</v>
      </c>
      <c r="E5222" s="2" t="s">
        <v>19</v>
      </c>
      <c r="F5222" s="2" t="str">
        <f>IF(Table3[[#This Row],[Max(s.salary)]] &gt; 'covid yearly salary'!$D$8, "T","F")</f>
        <v>F</v>
      </c>
      <c r="G5222" s="11">
        <f>Table3[[#This Row],[Max(s.salary)]]*0.045</f>
        <v>3005.5050000000001</v>
      </c>
      <c r="H5222" s="4">
        <f>Table3[[#This Row],[Max(s.salary)]]-Table3[[#This Row],[4.50%]]</f>
        <v>63783.495000000003</v>
      </c>
      <c r="I5222" s="11">
        <f t="shared" si="81"/>
        <v>1919215.3949999989</v>
      </c>
    </row>
    <row r="5223" spans="1:9" hidden="1">
      <c r="A5223" s="2">
        <v>52916</v>
      </c>
      <c r="B5223" s="2" t="s">
        <v>2706</v>
      </c>
      <c r="C5223" s="2" t="s">
        <v>106</v>
      </c>
      <c r="D5223" s="2">
        <v>66786</v>
      </c>
      <c r="E5223" s="2" t="s">
        <v>19</v>
      </c>
      <c r="F5223" s="2" t="str">
        <f>IF(Table3[[#This Row],[Max(s.salary)]] &gt; 'covid yearly salary'!$D$8, "T","F")</f>
        <v>F</v>
      </c>
      <c r="G5223" s="11">
        <f>Table3[[#This Row],[Max(s.salary)]]*0.045</f>
        <v>3005.37</v>
      </c>
      <c r="H5223" s="4">
        <f>Table3[[#This Row],[Max(s.salary)]]-Table3[[#This Row],[4.50%]]</f>
        <v>63780.63</v>
      </c>
      <c r="I5223" s="11">
        <f t="shared" si="81"/>
        <v>1916209.889999999</v>
      </c>
    </row>
    <row r="5224" spans="1:9" hidden="1">
      <c r="A5224" s="2">
        <v>100374</v>
      </c>
      <c r="B5224" s="2" t="s">
        <v>964</v>
      </c>
      <c r="C5224" s="2" t="s">
        <v>2019</v>
      </c>
      <c r="D5224" s="2">
        <v>50142</v>
      </c>
      <c r="E5224" s="2" t="s">
        <v>19</v>
      </c>
      <c r="F5224" s="2" t="str">
        <f>IF(Table3[[#This Row],[Max(s.salary)]] &gt; 'covid yearly salary'!$D$8, "T","F")</f>
        <v>F</v>
      </c>
      <c r="G5224" s="11">
        <f>Table3[[#This Row],[Max(s.salary)]]*0.045</f>
        <v>2256.39</v>
      </c>
      <c r="H5224" s="4">
        <f>Table3[[#This Row],[Max(s.salary)]]-Table3[[#This Row],[4.50%]]</f>
        <v>47885.61</v>
      </c>
      <c r="I5224" s="11">
        <f t="shared" si="81"/>
        <v>1913204.5199999991</v>
      </c>
    </row>
    <row r="5225" spans="1:9" hidden="1">
      <c r="A5225" s="2">
        <v>104533</v>
      </c>
      <c r="B5225" s="2" t="s">
        <v>1139</v>
      </c>
      <c r="C5225" s="2" t="s">
        <v>1088</v>
      </c>
      <c r="D5225" s="2">
        <v>66785</v>
      </c>
      <c r="E5225" s="2" t="s">
        <v>19</v>
      </c>
      <c r="F5225" s="2" t="str">
        <f>IF(Table3[[#This Row],[Max(s.salary)]] &gt; 'covid yearly salary'!$D$8, "T","F")</f>
        <v>F</v>
      </c>
      <c r="G5225" s="11">
        <f>Table3[[#This Row],[Max(s.salary)]]*0.045</f>
        <v>3005.3249999999998</v>
      </c>
      <c r="H5225" s="4">
        <f>Table3[[#This Row],[Max(s.salary)]]-Table3[[#This Row],[4.50%]]</f>
        <v>63779.675000000003</v>
      </c>
      <c r="I5225" s="11">
        <f t="shared" si="81"/>
        <v>1910948.129999999</v>
      </c>
    </row>
    <row r="5226" spans="1:9" hidden="1">
      <c r="A5226" s="2">
        <v>87570</v>
      </c>
      <c r="B5226" s="2" t="s">
        <v>1044</v>
      </c>
      <c r="C5226" s="2" t="s">
        <v>1058</v>
      </c>
      <c r="D5226" s="2">
        <v>66781</v>
      </c>
      <c r="E5226" s="2" t="s">
        <v>19</v>
      </c>
      <c r="F5226" s="2" t="str">
        <f>IF(Table3[[#This Row],[Max(s.salary)]] &gt; 'covid yearly salary'!$D$8, "T","F")</f>
        <v>F</v>
      </c>
      <c r="G5226" s="11">
        <f>Table3[[#This Row],[Max(s.salary)]]*0.045</f>
        <v>3005.145</v>
      </c>
      <c r="H5226" s="4">
        <f>Table3[[#This Row],[Max(s.salary)]]-Table3[[#This Row],[4.50%]]</f>
        <v>63775.855000000003</v>
      </c>
      <c r="I5226" s="11">
        <f t="shared" si="81"/>
        <v>1907942.8049999992</v>
      </c>
    </row>
    <row r="5227" spans="1:9" hidden="1">
      <c r="A5227" s="2">
        <v>100408</v>
      </c>
      <c r="B5227" s="2" t="s">
        <v>77</v>
      </c>
      <c r="C5227" s="2" t="s">
        <v>2445</v>
      </c>
      <c r="D5227" s="2">
        <v>58277</v>
      </c>
      <c r="E5227" s="2" t="s">
        <v>19</v>
      </c>
      <c r="F5227" s="2" t="str">
        <f>IF(Table3[[#This Row],[Max(s.salary)]] &gt; 'covid yearly salary'!$D$8, "T","F")</f>
        <v>F</v>
      </c>
      <c r="G5227" s="11">
        <f>Table3[[#This Row],[Max(s.salary)]]*0.045</f>
        <v>2622.4649999999997</v>
      </c>
      <c r="H5227" s="4">
        <f>Table3[[#This Row],[Max(s.salary)]]-Table3[[#This Row],[4.50%]]</f>
        <v>55654.535000000003</v>
      </c>
      <c r="I5227" s="11">
        <f t="shared" si="81"/>
        <v>1904937.6599999992</v>
      </c>
    </row>
    <row r="5228" spans="1:9" hidden="1">
      <c r="A5228" s="2">
        <v>47052</v>
      </c>
      <c r="B5228" s="2" t="s">
        <v>1837</v>
      </c>
      <c r="C5228" s="2" t="s">
        <v>177</v>
      </c>
      <c r="D5228" s="2">
        <v>66775</v>
      </c>
      <c r="E5228" s="2" t="s">
        <v>19</v>
      </c>
      <c r="F5228" s="2" t="str">
        <f>IF(Table3[[#This Row],[Max(s.salary)]] &gt; 'covid yearly salary'!$D$8, "T","F")</f>
        <v>F</v>
      </c>
      <c r="G5228" s="11">
        <f>Table3[[#This Row],[Max(s.salary)]]*0.045</f>
        <v>3004.875</v>
      </c>
      <c r="H5228" s="4">
        <f>Table3[[#This Row],[Max(s.salary)]]-Table3[[#This Row],[4.50%]]</f>
        <v>63770.125</v>
      </c>
      <c r="I5228" s="11">
        <f t="shared" si="81"/>
        <v>1902315.1949999994</v>
      </c>
    </row>
    <row r="5229" spans="1:9" hidden="1">
      <c r="A5229" s="2">
        <v>57321</v>
      </c>
      <c r="B5229" s="2" t="s">
        <v>1445</v>
      </c>
      <c r="C5229" s="2" t="s">
        <v>1144</v>
      </c>
      <c r="D5229" s="2">
        <v>66744</v>
      </c>
      <c r="E5229" s="2" t="s">
        <v>19</v>
      </c>
      <c r="F5229" s="2" t="str">
        <f>IF(Table3[[#This Row],[Max(s.salary)]] &gt; 'covid yearly salary'!$D$8, "T","F")</f>
        <v>F</v>
      </c>
      <c r="G5229" s="11">
        <f>Table3[[#This Row],[Max(s.salary)]]*0.045</f>
        <v>3003.48</v>
      </c>
      <c r="H5229" s="4">
        <f>Table3[[#This Row],[Max(s.salary)]]-Table3[[#This Row],[4.50%]]</f>
        <v>63740.52</v>
      </c>
      <c r="I5229" s="11">
        <f t="shared" si="81"/>
        <v>1899310.3199999994</v>
      </c>
    </row>
    <row r="5230" spans="1:9" hidden="1">
      <c r="A5230" s="2">
        <v>49842</v>
      </c>
      <c r="B5230" s="2" t="s">
        <v>2659</v>
      </c>
      <c r="C5230" s="2" t="s">
        <v>2795</v>
      </c>
      <c r="D5230" s="2">
        <v>66736</v>
      </c>
      <c r="E5230" s="2" t="s">
        <v>19</v>
      </c>
      <c r="F5230" s="2" t="str">
        <f>IF(Table3[[#This Row],[Max(s.salary)]] &gt; 'covid yearly salary'!$D$8, "T","F")</f>
        <v>F</v>
      </c>
      <c r="G5230" s="11">
        <f>Table3[[#This Row],[Max(s.salary)]]*0.045</f>
        <v>3003.12</v>
      </c>
      <c r="H5230" s="4">
        <f>Table3[[#This Row],[Max(s.salary)]]-Table3[[#This Row],[4.50%]]</f>
        <v>63732.88</v>
      </c>
      <c r="I5230" s="11">
        <f t="shared" si="81"/>
        <v>1896306.8399999996</v>
      </c>
    </row>
    <row r="5231" spans="1:9" hidden="1">
      <c r="A5231" s="2">
        <v>100446</v>
      </c>
      <c r="B5231" s="2" t="s">
        <v>1145</v>
      </c>
      <c r="C5231" s="2" t="s">
        <v>2796</v>
      </c>
      <c r="D5231" s="2">
        <v>51707</v>
      </c>
      <c r="E5231" s="2" t="s">
        <v>19</v>
      </c>
      <c r="F5231" s="2" t="str">
        <f>IF(Table3[[#This Row],[Max(s.salary)]] &gt; 'covid yearly salary'!$D$8, "T","F")</f>
        <v>F</v>
      </c>
      <c r="G5231" s="11">
        <f>Table3[[#This Row],[Max(s.salary)]]*0.045</f>
        <v>2326.8150000000001</v>
      </c>
      <c r="H5231" s="4">
        <f>Table3[[#This Row],[Max(s.salary)]]-Table3[[#This Row],[4.50%]]</f>
        <v>49380.184999999998</v>
      </c>
      <c r="I5231" s="11">
        <f t="shared" si="81"/>
        <v>1893303.7199999995</v>
      </c>
    </row>
    <row r="5232" spans="1:9" hidden="1">
      <c r="A5232" s="2">
        <v>32679</v>
      </c>
      <c r="B5232" s="2" t="s">
        <v>1895</v>
      </c>
      <c r="C5232" s="2" t="s">
        <v>1654</v>
      </c>
      <c r="D5232" s="2">
        <v>66732</v>
      </c>
      <c r="E5232" s="2" t="s">
        <v>19</v>
      </c>
      <c r="F5232" s="2" t="str">
        <f>IF(Table3[[#This Row],[Max(s.salary)]] &gt; 'covid yearly salary'!$D$8, "T","F")</f>
        <v>F</v>
      </c>
      <c r="G5232" s="11">
        <f>Table3[[#This Row],[Max(s.salary)]]*0.045</f>
        <v>3002.94</v>
      </c>
      <c r="H5232" s="4">
        <f>Table3[[#This Row],[Max(s.salary)]]-Table3[[#This Row],[4.50%]]</f>
        <v>63729.06</v>
      </c>
      <c r="I5232" s="11">
        <f t="shared" si="81"/>
        <v>1890976.9049999996</v>
      </c>
    </row>
    <row r="5233" spans="1:9" hidden="1">
      <c r="A5233" s="2">
        <v>32604</v>
      </c>
      <c r="B5233" s="2" t="s">
        <v>918</v>
      </c>
      <c r="C5233" s="2" t="s">
        <v>601</v>
      </c>
      <c r="D5233" s="2">
        <v>66730</v>
      </c>
      <c r="E5233" s="2" t="s">
        <v>19</v>
      </c>
      <c r="F5233" s="2" t="str">
        <f>IF(Table3[[#This Row],[Max(s.salary)]] &gt; 'covid yearly salary'!$D$8, "T","F")</f>
        <v>F</v>
      </c>
      <c r="G5233" s="11">
        <f>Table3[[#This Row],[Max(s.salary)]]*0.045</f>
        <v>3002.85</v>
      </c>
      <c r="H5233" s="4">
        <f>Table3[[#This Row],[Max(s.salary)]]-Table3[[#This Row],[4.50%]]</f>
        <v>63727.15</v>
      </c>
      <c r="I5233" s="11">
        <f t="shared" si="81"/>
        <v>1887973.9649999996</v>
      </c>
    </row>
    <row r="5234" spans="1:9" hidden="1">
      <c r="A5234" s="2">
        <v>100469</v>
      </c>
      <c r="B5234" s="2" t="s">
        <v>1050</v>
      </c>
      <c r="C5234" s="2" t="s">
        <v>293</v>
      </c>
      <c r="D5234" s="2">
        <v>48637</v>
      </c>
      <c r="E5234" s="2" t="s">
        <v>19</v>
      </c>
      <c r="F5234" s="2" t="str">
        <f>IF(Table3[[#This Row],[Max(s.salary)]] &gt; 'covid yearly salary'!$D$8, "T","F")</f>
        <v>F</v>
      </c>
      <c r="G5234" s="11">
        <f>Table3[[#This Row],[Max(s.salary)]]*0.045</f>
        <v>2188.665</v>
      </c>
      <c r="H5234" s="4">
        <f>Table3[[#This Row],[Max(s.salary)]]-Table3[[#This Row],[4.50%]]</f>
        <v>46448.334999999999</v>
      </c>
      <c r="I5234" s="11">
        <f t="shared" si="81"/>
        <v>1884971.1149999998</v>
      </c>
    </row>
    <row r="5235" spans="1:9" hidden="1">
      <c r="A5235" s="2">
        <v>31493</v>
      </c>
      <c r="B5235" s="2" t="s">
        <v>1823</v>
      </c>
      <c r="C5235" s="2" t="s">
        <v>78</v>
      </c>
      <c r="D5235" s="2">
        <v>66727</v>
      </c>
      <c r="E5235" s="2" t="s">
        <v>19</v>
      </c>
      <c r="F5235" s="2" t="str">
        <f>IF(Table3[[#This Row],[Max(s.salary)]] &gt; 'covid yearly salary'!$D$8, "T","F")</f>
        <v>F</v>
      </c>
      <c r="G5235" s="11">
        <f>Table3[[#This Row],[Max(s.salary)]]*0.045</f>
        <v>3002.7149999999997</v>
      </c>
      <c r="H5235" s="4">
        <f>Table3[[#This Row],[Max(s.salary)]]-Table3[[#This Row],[4.50%]]</f>
        <v>63724.285000000003</v>
      </c>
      <c r="I5235" s="11">
        <f t="shared" si="81"/>
        <v>1882782.4499999997</v>
      </c>
    </row>
    <row r="5236" spans="1:9" hidden="1">
      <c r="A5236" s="2">
        <v>100556</v>
      </c>
      <c r="B5236" s="2" t="s">
        <v>1716</v>
      </c>
      <c r="C5236" s="2" t="s">
        <v>535</v>
      </c>
      <c r="D5236" s="2">
        <v>58000</v>
      </c>
      <c r="E5236" s="2" t="s">
        <v>19</v>
      </c>
      <c r="F5236" s="2" t="str">
        <f>IF(Table3[[#This Row],[Max(s.salary)]] &gt; 'covid yearly salary'!$D$8, "T","F")</f>
        <v>F</v>
      </c>
      <c r="G5236" s="11">
        <f>Table3[[#This Row],[Max(s.salary)]]*0.045</f>
        <v>2610</v>
      </c>
      <c r="H5236" s="4">
        <f>Table3[[#This Row],[Max(s.salary)]]-Table3[[#This Row],[4.50%]]</f>
        <v>55390</v>
      </c>
      <c r="I5236" s="11">
        <f t="shared" si="81"/>
        <v>1879779.7349999994</v>
      </c>
    </row>
    <row r="5237" spans="1:9" hidden="1">
      <c r="A5237" s="2">
        <v>12055</v>
      </c>
      <c r="B5237" s="2" t="s">
        <v>922</v>
      </c>
      <c r="C5237" s="2" t="s">
        <v>2070</v>
      </c>
      <c r="D5237" s="2">
        <v>66715</v>
      </c>
      <c r="E5237" s="2" t="s">
        <v>19</v>
      </c>
      <c r="F5237" s="2" t="str">
        <f>IF(Table3[[#This Row],[Max(s.salary)]] &gt; 'covid yearly salary'!$D$8, "T","F")</f>
        <v>F</v>
      </c>
      <c r="G5237" s="11">
        <f>Table3[[#This Row],[Max(s.salary)]]*0.045</f>
        <v>3002.1749999999997</v>
      </c>
      <c r="H5237" s="4">
        <f>Table3[[#This Row],[Max(s.salary)]]-Table3[[#This Row],[4.50%]]</f>
        <v>63712.824999999997</v>
      </c>
      <c r="I5237" s="11">
        <f t="shared" si="81"/>
        <v>1877169.7349999996</v>
      </c>
    </row>
    <row r="5238" spans="1:9" hidden="1">
      <c r="A5238" s="2">
        <v>18356</v>
      </c>
      <c r="B5238" s="2" t="s">
        <v>195</v>
      </c>
      <c r="C5238" s="2" t="s">
        <v>1580</v>
      </c>
      <c r="D5238" s="2">
        <v>66712</v>
      </c>
      <c r="E5238" s="2" t="s">
        <v>19</v>
      </c>
      <c r="F5238" s="2" t="str">
        <f>IF(Table3[[#This Row],[Max(s.salary)]] &gt; 'covid yearly salary'!$D$8, "T","F")</f>
        <v>F</v>
      </c>
      <c r="G5238" s="11">
        <f>Table3[[#This Row],[Max(s.salary)]]*0.045</f>
        <v>3002.04</v>
      </c>
      <c r="H5238" s="4">
        <f>Table3[[#This Row],[Max(s.salary)]]-Table3[[#This Row],[4.50%]]</f>
        <v>63709.96</v>
      </c>
      <c r="I5238" s="11">
        <f t="shared" si="81"/>
        <v>1874167.5599999994</v>
      </c>
    </row>
    <row r="5239" spans="1:9" hidden="1">
      <c r="A5239" s="2">
        <v>100580</v>
      </c>
      <c r="B5239" s="2" t="s">
        <v>1425</v>
      </c>
      <c r="C5239" s="2" t="s">
        <v>2014</v>
      </c>
      <c r="D5239" s="2">
        <v>58636</v>
      </c>
      <c r="E5239" s="2" t="s">
        <v>19</v>
      </c>
      <c r="F5239" s="2" t="str">
        <f>IF(Table3[[#This Row],[Max(s.salary)]] &gt; 'covid yearly salary'!$D$8, "T","F")</f>
        <v>F</v>
      </c>
      <c r="G5239" s="11">
        <f>Table3[[#This Row],[Max(s.salary)]]*0.045</f>
        <v>2638.62</v>
      </c>
      <c r="H5239" s="4">
        <f>Table3[[#This Row],[Max(s.salary)]]-Table3[[#This Row],[4.50%]]</f>
        <v>55997.38</v>
      </c>
      <c r="I5239" s="11">
        <f t="shared" si="81"/>
        <v>1871165.5199999996</v>
      </c>
    </row>
    <row r="5240" spans="1:9" hidden="1">
      <c r="A5240" s="2">
        <v>78265</v>
      </c>
      <c r="B5240" s="2" t="s">
        <v>1331</v>
      </c>
      <c r="C5240" s="2" t="s">
        <v>1496</v>
      </c>
      <c r="D5240" s="2">
        <v>66707</v>
      </c>
      <c r="E5240" s="2" t="s">
        <v>19</v>
      </c>
      <c r="F5240" s="2" t="str">
        <f>IF(Table3[[#This Row],[Max(s.salary)]] &gt; 'covid yearly salary'!$D$8, "T","F")</f>
        <v>F</v>
      </c>
      <c r="G5240" s="11">
        <f>Table3[[#This Row],[Max(s.salary)]]*0.045</f>
        <v>3001.8150000000001</v>
      </c>
      <c r="H5240" s="4">
        <f>Table3[[#This Row],[Max(s.salary)]]-Table3[[#This Row],[4.50%]]</f>
        <v>63705.184999999998</v>
      </c>
      <c r="I5240" s="11">
        <f t="shared" si="81"/>
        <v>1868526.8999999994</v>
      </c>
    </row>
    <row r="5241" spans="1:9" hidden="1">
      <c r="A5241" s="2">
        <v>27550</v>
      </c>
      <c r="B5241" s="2" t="s">
        <v>587</v>
      </c>
      <c r="C5241" s="2" t="s">
        <v>2797</v>
      </c>
      <c r="D5241" s="2">
        <v>66703</v>
      </c>
      <c r="E5241" s="2" t="s">
        <v>19</v>
      </c>
      <c r="F5241" s="2" t="str">
        <f>IF(Table3[[#This Row],[Max(s.salary)]] &gt; 'covid yearly salary'!$D$8, "T","F")</f>
        <v>F</v>
      </c>
      <c r="G5241" s="11">
        <f>Table3[[#This Row],[Max(s.salary)]]*0.045</f>
        <v>3001.6349999999998</v>
      </c>
      <c r="H5241" s="4">
        <f>Table3[[#This Row],[Max(s.salary)]]-Table3[[#This Row],[4.50%]]</f>
        <v>63701.364999999998</v>
      </c>
      <c r="I5241" s="11">
        <f t="shared" si="81"/>
        <v>1865525.0849999995</v>
      </c>
    </row>
    <row r="5242" spans="1:9" hidden="1">
      <c r="A5242" s="2">
        <v>74832</v>
      </c>
      <c r="B5242" s="2" t="s">
        <v>2338</v>
      </c>
      <c r="C5242" s="2" t="s">
        <v>1278</v>
      </c>
      <c r="D5242" s="2">
        <v>66696</v>
      </c>
      <c r="E5242" s="2" t="s">
        <v>19</v>
      </c>
      <c r="F5242" s="2" t="str">
        <f>IF(Table3[[#This Row],[Max(s.salary)]] &gt; 'covid yearly salary'!$D$8, "T","F")</f>
        <v>F</v>
      </c>
      <c r="G5242" s="11">
        <f>Table3[[#This Row],[Max(s.salary)]]*0.045</f>
        <v>3001.3199999999997</v>
      </c>
      <c r="H5242" s="4">
        <f>Table3[[#This Row],[Max(s.salary)]]-Table3[[#This Row],[4.50%]]</f>
        <v>63694.68</v>
      </c>
      <c r="I5242" s="11">
        <f t="shared" si="81"/>
        <v>1862523.4499999997</v>
      </c>
    </row>
    <row r="5243" spans="1:9" hidden="1">
      <c r="A5243" s="2">
        <v>103069</v>
      </c>
      <c r="B5243" s="2" t="s">
        <v>595</v>
      </c>
      <c r="C5243" s="2" t="s">
        <v>1261</v>
      </c>
      <c r="D5243" s="2">
        <v>66690</v>
      </c>
      <c r="E5243" s="2" t="s">
        <v>19</v>
      </c>
      <c r="F5243" s="2" t="str">
        <f>IF(Table3[[#This Row],[Max(s.salary)]] &gt; 'covid yearly salary'!$D$8, "T","F")</f>
        <v>F</v>
      </c>
      <c r="G5243" s="11">
        <f>Table3[[#This Row],[Max(s.salary)]]*0.045</f>
        <v>3001.0499999999997</v>
      </c>
      <c r="H5243" s="4">
        <f>Table3[[#This Row],[Max(s.salary)]]-Table3[[#This Row],[4.50%]]</f>
        <v>63688.95</v>
      </c>
      <c r="I5243" s="11">
        <f t="shared" si="81"/>
        <v>1859522.1299999997</v>
      </c>
    </row>
    <row r="5244" spans="1:9" hidden="1">
      <c r="A5244" s="2">
        <v>95532</v>
      </c>
      <c r="B5244" s="2" t="s">
        <v>1957</v>
      </c>
      <c r="C5244" s="2" t="s">
        <v>2411</v>
      </c>
      <c r="D5244" s="2">
        <v>66667</v>
      </c>
      <c r="E5244" s="2" t="s">
        <v>19</v>
      </c>
      <c r="F5244" s="2" t="str">
        <f>IF(Table3[[#This Row],[Max(s.salary)]] &gt; 'covid yearly salary'!$D$8, "T","F")</f>
        <v>F</v>
      </c>
      <c r="G5244" s="11">
        <f>Table3[[#This Row],[Max(s.salary)]]*0.045</f>
        <v>3000.0149999999999</v>
      </c>
      <c r="H5244" s="4">
        <f>Table3[[#This Row],[Max(s.salary)]]-Table3[[#This Row],[4.50%]]</f>
        <v>63666.985000000001</v>
      </c>
      <c r="I5244" s="11">
        <f t="shared" si="81"/>
        <v>1856521.0799999998</v>
      </c>
    </row>
    <row r="5245" spans="1:9" hidden="1">
      <c r="A5245" s="2">
        <v>59398</v>
      </c>
      <c r="B5245" s="2" t="s">
        <v>1301</v>
      </c>
      <c r="C5245" s="2" t="s">
        <v>836</v>
      </c>
      <c r="D5245" s="2">
        <v>66658</v>
      </c>
      <c r="E5245" s="2" t="s">
        <v>19</v>
      </c>
      <c r="F5245" s="2" t="str">
        <f>IF(Table3[[#This Row],[Max(s.salary)]] &gt; 'covid yearly salary'!$D$8, "T","F")</f>
        <v>F</v>
      </c>
      <c r="G5245" s="11">
        <f>Table3[[#This Row],[Max(s.salary)]]*0.045</f>
        <v>2999.6099999999997</v>
      </c>
      <c r="H5245" s="4">
        <f>Table3[[#This Row],[Max(s.salary)]]-Table3[[#This Row],[4.50%]]</f>
        <v>63658.39</v>
      </c>
      <c r="I5245" s="11">
        <f t="shared" si="81"/>
        <v>1853521.0649999999</v>
      </c>
    </row>
    <row r="5246" spans="1:9" hidden="1">
      <c r="A5246" s="2">
        <v>68333</v>
      </c>
      <c r="B5246" s="2" t="s">
        <v>1544</v>
      </c>
      <c r="C5246" s="2" t="s">
        <v>2773</v>
      </c>
      <c r="D5246" s="2">
        <v>66657</v>
      </c>
      <c r="E5246" s="2" t="s">
        <v>19</v>
      </c>
      <c r="F5246" s="2" t="str">
        <f>IF(Table3[[#This Row],[Max(s.salary)]] &gt; 'covid yearly salary'!$D$8, "T","F")</f>
        <v>F</v>
      </c>
      <c r="G5246" s="11">
        <f>Table3[[#This Row],[Max(s.salary)]]*0.045</f>
        <v>2999.5650000000001</v>
      </c>
      <c r="H5246" s="4">
        <f>Table3[[#This Row],[Max(s.salary)]]-Table3[[#This Row],[4.50%]]</f>
        <v>63657.434999999998</v>
      </c>
      <c r="I5246" s="11">
        <f t="shared" si="81"/>
        <v>1850521.4550000001</v>
      </c>
    </row>
    <row r="5247" spans="1:9" hidden="1">
      <c r="A5247" s="2">
        <v>29500</v>
      </c>
      <c r="B5247" s="2" t="s">
        <v>1813</v>
      </c>
      <c r="C5247" s="2" t="s">
        <v>1282</v>
      </c>
      <c r="D5247" s="2">
        <v>66648</v>
      </c>
      <c r="E5247" s="2" t="s">
        <v>19</v>
      </c>
      <c r="F5247" s="2" t="str">
        <f>IF(Table3[[#This Row],[Max(s.salary)]] &gt; 'covid yearly salary'!$D$8, "T","F")</f>
        <v>F</v>
      </c>
      <c r="G5247" s="11">
        <f>Table3[[#This Row],[Max(s.salary)]]*0.045</f>
        <v>2999.16</v>
      </c>
      <c r="H5247" s="4">
        <f>Table3[[#This Row],[Max(s.salary)]]-Table3[[#This Row],[4.50%]]</f>
        <v>63648.84</v>
      </c>
      <c r="I5247" s="11">
        <f t="shared" si="81"/>
        <v>1847521.8900000001</v>
      </c>
    </row>
    <row r="5248" spans="1:9" hidden="1">
      <c r="A5248" s="2">
        <v>23369</v>
      </c>
      <c r="B5248" s="2" t="s">
        <v>2615</v>
      </c>
      <c r="C5248" s="2" t="s">
        <v>1750</v>
      </c>
      <c r="D5248" s="2">
        <v>66645</v>
      </c>
      <c r="E5248" s="2" t="s">
        <v>19</v>
      </c>
      <c r="F5248" s="2" t="str">
        <f>IF(Table3[[#This Row],[Max(s.salary)]] &gt; 'covid yearly salary'!$D$8, "T","F")</f>
        <v>F</v>
      </c>
      <c r="G5248" s="11">
        <f>Table3[[#This Row],[Max(s.salary)]]*0.045</f>
        <v>2999.0250000000001</v>
      </c>
      <c r="H5248" s="4">
        <f>Table3[[#This Row],[Max(s.salary)]]-Table3[[#This Row],[4.50%]]</f>
        <v>63645.974999999999</v>
      </c>
      <c r="I5248" s="11">
        <f t="shared" si="81"/>
        <v>1844522.7300000002</v>
      </c>
    </row>
    <row r="5249" spans="1:9" hidden="1">
      <c r="A5249" s="2">
        <v>100742</v>
      </c>
      <c r="B5249" s="2" t="s">
        <v>819</v>
      </c>
      <c r="C5249" s="2" t="s">
        <v>1194</v>
      </c>
      <c r="D5249" s="2">
        <v>53256</v>
      </c>
      <c r="E5249" s="2" t="s">
        <v>19</v>
      </c>
      <c r="F5249" s="2" t="str">
        <f>IF(Table3[[#This Row],[Max(s.salary)]] &gt; 'covid yearly salary'!$D$8, "T","F")</f>
        <v>F</v>
      </c>
      <c r="G5249" s="11">
        <f>Table3[[#This Row],[Max(s.salary)]]*0.045</f>
        <v>2396.52</v>
      </c>
      <c r="H5249" s="4">
        <f>Table3[[#This Row],[Max(s.salary)]]-Table3[[#This Row],[4.50%]]</f>
        <v>50859.48</v>
      </c>
      <c r="I5249" s="11">
        <f t="shared" si="81"/>
        <v>1841523.7049999998</v>
      </c>
    </row>
    <row r="5250" spans="1:9" hidden="1">
      <c r="A5250" s="2">
        <v>29044</v>
      </c>
      <c r="B5250" s="2" t="s">
        <v>2639</v>
      </c>
      <c r="C5250" s="2" t="s">
        <v>1852</v>
      </c>
      <c r="D5250" s="2">
        <v>66641</v>
      </c>
      <c r="E5250" s="2" t="s">
        <v>19</v>
      </c>
      <c r="F5250" s="2" t="str">
        <f>IF(Table3[[#This Row],[Max(s.salary)]] &gt; 'covid yearly salary'!$D$8, "T","F")</f>
        <v>F</v>
      </c>
      <c r="G5250" s="11">
        <f>Table3[[#This Row],[Max(s.salary)]]*0.045</f>
        <v>2998.8449999999998</v>
      </c>
      <c r="H5250" s="4">
        <f>Table3[[#This Row],[Max(s.salary)]]-Table3[[#This Row],[4.50%]]</f>
        <v>63642.154999999999</v>
      </c>
      <c r="I5250" s="11">
        <f t="shared" ref="I5250:I5313" si="82">SUM(G5250:G9468)</f>
        <v>1839127.1849999998</v>
      </c>
    </row>
    <row r="5251" spans="1:9" hidden="1">
      <c r="A5251" s="2">
        <v>23962</v>
      </c>
      <c r="B5251" s="2" t="s">
        <v>1510</v>
      </c>
      <c r="C5251" s="2" t="s">
        <v>2446</v>
      </c>
      <c r="D5251" s="2">
        <v>66634</v>
      </c>
      <c r="E5251" s="2" t="s">
        <v>19</v>
      </c>
      <c r="F5251" s="2" t="str">
        <f>IF(Table3[[#This Row],[Max(s.salary)]] &gt; 'covid yearly salary'!$D$8, "T","F")</f>
        <v>F</v>
      </c>
      <c r="G5251" s="11">
        <f>Table3[[#This Row],[Max(s.salary)]]*0.045</f>
        <v>2998.5299999999997</v>
      </c>
      <c r="H5251" s="4">
        <f>Table3[[#This Row],[Max(s.salary)]]-Table3[[#This Row],[4.50%]]</f>
        <v>63635.47</v>
      </c>
      <c r="I5251" s="11">
        <f t="shared" si="82"/>
        <v>1836128.3399999996</v>
      </c>
    </row>
    <row r="5252" spans="1:9" hidden="1">
      <c r="A5252" s="2">
        <v>23290</v>
      </c>
      <c r="B5252" s="2" t="s">
        <v>471</v>
      </c>
      <c r="C5252" s="2" t="s">
        <v>2008</v>
      </c>
      <c r="D5252" s="2">
        <v>66633</v>
      </c>
      <c r="E5252" s="2" t="s">
        <v>19</v>
      </c>
      <c r="F5252" s="2" t="str">
        <f>IF(Table3[[#This Row],[Max(s.salary)]] &gt; 'covid yearly salary'!$D$8, "T","F")</f>
        <v>F</v>
      </c>
      <c r="G5252" s="11">
        <f>Table3[[#This Row],[Max(s.salary)]]*0.045</f>
        <v>2998.4849999999997</v>
      </c>
      <c r="H5252" s="4">
        <f>Table3[[#This Row],[Max(s.salary)]]-Table3[[#This Row],[4.50%]]</f>
        <v>63634.514999999999</v>
      </c>
      <c r="I5252" s="11">
        <f t="shared" si="82"/>
        <v>1833129.8099999996</v>
      </c>
    </row>
    <row r="5253" spans="1:9" hidden="1">
      <c r="A5253" s="2">
        <v>64645</v>
      </c>
      <c r="B5253" s="2" t="s">
        <v>1323</v>
      </c>
      <c r="C5253" s="2" t="s">
        <v>1677</v>
      </c>
      <c r="D5253" s="2">
        <v>66624</v>
      </c>
      <c r="E5253" s="2" t="s">
        <v>19</v>
      </c>
      <c r="F5253" s="2" t="str">
        <f>IF(Table3[[#This Row],[Max(s.salary)]] &gt; 'covid yearly salary'!$D$8, "T","F")</f>
        <v>F</v>
      </c>
      <c r="G5253" s="11">
        <f>Table3[[#This Row],[Max(s.salary)]]*0.045</f>
        <v>2998.08</v>
      </c>
      <c r="H5253" s="4">
        <f>Table3[[#This Row],[Max(s.salary)]]-Table3[[#This Row],[4.50%]]</f>
        <v>63625.919999999998</v>
      </c>
      <c r="I5253" s="11">
        <f t="shared" si="82"/>
        <v>1830131.3249999997</v>
      </c>
    </row>
    <row r="5254" spans="1:9" hidden="1">
      <c r="A5254" s="2">
        <v>108847</v>
      </c>
      <c r="B5254" s="2" t="s">
        <v>1827</v>
      </c>
      <c r="C5254" s="2" t="s">
        <v>2735</v>
      </c>
      <c r="D5254" s="2">
        <v>66616</v>
      </c>
      <c r="E5254" s="2" t="s">
        <v>19</v>
      </c>
      <c r="F5254" s="2" t="str">
        <f>IF(Table3[[#This Row],[Max(s.salary)]] &gt; 'covid yearly salary'!$D$8, "T","F")</f>
        <v>F</v>
      </c>
      <c r="G5254" s="11">
        <f>Table3[[#This Row],[Max(s.salary)]]*0.045</f>
        <v>2997.72</v>
      </c>
      <c r="H5254" s="4">
        <f>Table3[[#This Row],[Max(s.salary)]]-Table3[[#This Row],[4.50%]]</f>
        <v>63618.28</v>
      </c>
      <c r="I5254" s="11">
        <f t="shared" si="82"/>
        <v>1827133.2449999996</v>
      </c>
    </row>
    <row r="5255" spans="1:9" hidden="1">
      <c r="A5255" s="2">
        <v>91203</v>
      </c>
      <c r="B5255" s="2" t="s">
        <v>1188</v>
      </c>
      <c r="C5255" s="2" t="s">
        <v>2456</v>
      </c>
      <c r="D5255" s="2">
        <v>66614</v>
      </c>
      <c r="E5255" s="2" t="s">
        <v>19</v>
      </c>
      <c r="F5255" s="2" t="str">
        <f>IF(Table3[[#This Row],[Max(s.salary)]] &gt; 'covid yearly salary'!$D$8, "T","F")</f>
        <v>F</v>
      </c>
      <c r="G5255" s="11">
        <f>Table3[[#This Row],[Max(s.salary)]]*0.045</f>
        <v>2997.63</v>
      </c>
      <c r="H5255" s="4">
        <f>Table3[[#This Row],[Max(s.salary)]]-Table3[[#This Row],[4.50%]]</f>
        <v>63616.37</v>
      </c>
      <c r="I5255" s="11">
        <f t="shared" si="82"/>
        <v>1824135.5249999997</v>
      </c>
    </row>
    <row r="5256" spans="1:9" hidden="1">
      <c r="A5256" s="2">
        <v>99639</v>
      </c>
      <c r="B5256" s="2" t="s">
        <v>1990</v>
      </c>
      <c r="C5256" s="2" t="s">
        <v>1807</v>
      </c>
      <c r="D5256" s="2">
        <v>66591</v>
      </c>
      <c r="E5256" s="2" t="s">
        <v>19</v>
      </c>
      <c r="F5256" s="2" t="str">
        <f>IF(Table3[[#This Row],[Max(s.salary)]] &gt; 'covid yearly salary'!$D$8, "T","F")</f>
        <v>F</v>
      </c>
      <c r="G5256" s="11">
        <f>Table3[[#This Row],[Max(s.salary)]]*0.045</f>
        <v>2996.5949999999998</v>
      </c>
      <c r="H5256" s="4">
        <f>Table3[[#This Row],[Max(s.salary)]]-Table3[[#This Row],[4.50%]]</f>
        <v>63594.404999999999</v>
      </c>
      <c r="I5256" s="11">
        <f t="shared" si="82"/>
        <v>1821137.8949999996</v>
      </c>
    </row>
    <row r="5257" spans="1:9" hidden="1">
      <c r="A5257" s="2">
        <v>57319</v>
      </c>
      <c r="B5257" s="2" t="s">
        <v>2057</v>
      </c>
      <c r="C5257" s="2" t="s">
        <v>1083</v>
      </c>
      <c r="D5257" s="2">
        <v>66583</v>
      </c>
      <c r="E5257" s="2" t="s">
        <v>19</v>
      </c>
      <c r="F5257" s="2" t="str">
        <f>IF(Table3[[#This Row],[Max(s.salary)]] &gt; 'covid yearly salary'!$D$8, "T","F")</f>
        <v>F</v>
      </c>
      <c r="G5257" s="11">
        <f>Table3[[#This Row],[Max(s.salary)]]*0.045</f>
        <v>2996.2349999999997</v>
      </c>
      <c r="H5257" s="4">
        <f>Table3[[#This Row],[Max(s.salary)]]-Table3[[#This Row],[4.50%]]</f>
        <v>63586.764999999999</v>
      </c>
      <c r="I5257" s="11">
        <f t="shared" si="82"/>
        <v>1818141.2999999996</v>
      </c>
    </row>
    <row r="5258" spans="1:9" hidden="1">
      <c r="A5258" s="2">
        <v>68178</v>
      </c>
      <c r="B5258" s="2" t="s">
        <v>1763</v>
      </c>
      <c r="C5258" s="2" t="s">
        <v>971</v>
      </c>
      <c r="D5258" s="2">
        <v>66577</v>
      </c>
      <c r="E5258" s="2" t="s">
        <v>19</v>
      </c>
      <c r="F5258" s="2" t="str">
        <f>IF(Table3[[#This Row],[Max(s.salary)]] &gt; 'covid yearly salary'!$D$8, "T","F")</f>
        <v>F</v>
      </c>
      <c r="G5258" s="11">
        <f>Table3[[#This Row],[Max(s.salary)]]*0.045</f>
        <v>2995.9649999999997</v>
      </c>
      <c r="H5258" s="4">
        <f>Table3[[#This Row],[Max(s.salary)]]-Table3[[#This Row],[4.50%]]</f>
        <v>63581.035000000003</v>
      </c>
      <c r="I5258" s="11">
        <f t="shared" si="82"/>
        <v>1815145.0649999995</v>
      </c>
    </row>
    <row r="5259" spans="1:9" hidden="1">
      <c r="A5259" s="2">
        <v>77589</v>
      </c>
      <c r="B5259" s="2" t="s">
        <v>1530</v>
      </c>
      <c r="C5259" s="2" t="s">
        <v>1367</v>
      </c>
      <c r="D5259" s="2">
        <v>66575</v>
      </c>
      <c r="E5259" s="2" t="s">
        <v>19</v>
      </c>
      <c r="F5259" s="2" t="str">
        <f>IF(Table3[[#This Row],[Max(s.salary)]] &gt; 'covid yearly salary'!$D$8, "T","F")</f>
        <v>F</v>
      </c>
      <c r="G5259" s="11">
        <f>Table3[[#This Row],[Max(s.salary)]]*0.045</f>
        <v>2995.875</v>
      </c>
      <c r="H5259" s="4">
        <f>Table3[[#This Row],[Max(s.salary)]]-Table3[[#This Row],[4.50%]]</f>
        <v>63579.125</v>
      </c>
      <c r="I5259" s="11">
        <f t="shared" si="82"/>
        <v>1812149.0999999994</v>
      </c>
    </row>
    <row r="5260" spans="1:9" hidden="1">
      <c r="A5260" s="2">
        <v>100963</v>
      </c>
      <c r="B5260" s="2" t="s">
        <v>2557</v>
      </c>
      <c r="C5260" s="2" t="s">
        <v>1032</v>
      </c>
      <c r="D5260" s="2">
        <v>58094</v>
      </c>
      <c r="E5260" s="2" t="s">
        <v>19</v>
      </c>
      <c r="F5260" s="2" t="str">
        <f>IF(Table3[[#This Row],[Max(s.salary)]] &gt; 'covid yearly salary'!$D$8, "T","F")</f>
        <v>F</v>
      </c>
      <c r="G5260" s="11">
        <f>Table3[[#This Row],[Max(s.salary)]]*0.045</f>
        <v>2614.23</v>
      </c>
      <c r="H5260" s="4">
        <f>Table3[[#This Row],[Max(s.salary)]]-Table3[[#This Row],[4.50%]]</f>
        <v>55479.77</v>
      </c>
      <c r="I5260" s="11">
        <f t="shared" si="82"/>
        <v>1809153.2249999994</v>
      </c>
    </row>
    <row r="5261" spans="1:9" hidden="1">
      <c r="A5261" s="2">
        <v>33330</v>
      </c>
      <c r="B5261" s="2" t="s">
        <v>1301</v>
      </c>
      <c r="C5261" s="2" t="s">
        <v>43</v>
      </c>
      <c r="D5261" s="2">
        <v>66562</v>
      </c>
      <c r="E5261" s="2" t="s">
        <v>19</v>
      </c>
      <c r="F5261" s="2" t="str">
        <f>IF(Table3[[#This Row],[Max(s.salary)]] &gt; 'covid yearly salary'!$D$8, "T","F")</f>
        <v>F</v>
      </c>
      <c r="G5261" s="11">
        <f>Table3[[#This Row],[Max(s.salary)]]*0.045</f>
        <v>2995.29</v>
      </c>
      <c r="H5261" s="4">
        <f>Table3[[#This Row],[Max(s.salary)]]-Table3[[#This Row],[4.50%]]</f>
        <v>63566.71</v>
      </c>
      <c r="I5261" s="11">
        <f t="shared" si="82"/>
        <v>1806538.9949999994</v>
      </c>
    </row>
    <row r="5262" spans="1:9" hidden="1">
      <c r="A5262" s="2">
        <v>86780</v>
      </c>
      <c r="B5262" s="2" t="s">
        <v>237</v>
      </c>
      <c r="C5262" s="2" t="s">
        <v>1952</v>
      </c>
      <c r="D5262" s="2">
        <v>66527</v>
      </c>
      <c r="E5262" s="2" t="s">
        <v>19</v>
      </c>
      <c r="F5262" s="2" t="str">
        <f>IF(Table3[[#This Row],[Max(s.salary)]] &gt; 'covid yearly salary'!$D$8, "T","F")</f>
        <v>F</v>
      </c>
      <c r="G5262" s="11">
        <f>Table3[[#This Row],[Max(s.salary)]]*0.045</f>
        <v>2993.7149999999997</v>
      </c>
      <c r="H5262" s="4">
        <f>Table3[[#This Row],[Max(s.salary)]]-Table3[[#This Row],[4.50%]]</f>
        <v>63533.285000000003</v>
      </c>
      <c r="I5262" s="11">
        <f t="shared" si="82"/>
        <v>1803543.7049999994</v>
      </c>
    </row>
    <row r="5263" spans="1:9" hidden="1">
      <c r="A5263" s="2">
        <v>101040</v>
      </c>
      <c r="B5263" s="2" t="s">
        <v>1356</v>
      </c>
      <c r="C5263" s="2" t="s">
        <v>1223</v>
      </c>
      <c r="D5263" s="2">
        <v>54233</v>
      </c>
      <c r="E5263" s="2" t="s">
        <v>19</v>
      </c>
      <c r="F5263" s="2" t="str">
        <f>IF(Table3[[#This Row],[Max(s.salary)]] &gt; 'covid yearly salary'!$D$8, "T","F")</f>
        <v>F</v>
      </c>
      <c r="G5263" s="11">
        <f>Table3[[#This Row],[Max(s.salary)]]*0.045</f>
        <v>2440.4850000000001</v>
      </c>
      <c r="H5263" s="4">
        <f>Table3[[#This Row],[Max(s.salary)]]-Table3[[#This Row],[4.50%]]</f>
        <v>51792.514999999999</v>
      </c>
      <c r="I5263" s="11">
        <f t="shared" si="82"/>
        <v>1800549.9899999993</v>
      </c>
    </row>
    <row r="5264" spans="1:9" hidden="1">
      <c r="A5264" s="2">
        <v>101054</v>
      </c>
      <c r="B5264" s="2" t="s">
        <v>1195</v>
      </c>
      <c r="C5264" s="2" t="s">
        <v>209</v>
      </c>
      <c r="D5264" s="2">
        <v>58492</v>
      </c>
      <c r="E5264" s="2" t="s">
        <v>19</v>
      </c>
      <c r="F5264" s="2" t="str">
        <f>IF(Table3[[#This Row],[Max(s.salary)]] &gt; 'covid yearly salary'!$D$8, "T","F")</f>
        <v>F</v>
      </c>
      <c r="G5264" s="11">
        <f>Table3[[#This Row],[Max(s.salary)]]*0.045</f>
        <v>2632.14</v>
      </c>
      <c r="H5264" s="4">
        <f>Table3[[#This Row],[Max(s.salary)]]-Table3[[#This Row],[4.50%]]</f>
        <v>55859.86</v>
      </c>
      <c r="I5264" s="11">
        <f t="shared" si="82"/>
        <v>1798109.5049999992</v>
      </c>
    </row>
    <row r="5265" spans="1:9" hidden="1">
      <c r="A5265" s="2">
        <v>101076</v>
      </c>
      <c r="B5265" s="2" t="s">
        <v>466</v>
      </c>
      <c r="C5265" s="2" t="s">
        <v>2052</v>
      </c>
      <c r="D5265" s="2">
        <v>59107</v>
      </c>
      <c r="E5265" s="2" t="s">
        <v>19</v>
      </c>
      <c r="F5265" s="2" t="str">
        <f>IF(Table3[[#This Row],[Max(s.salary)]] &gt; 'covid yearly salary'!$D$8, "T","F")</f>
        <v>F</v>
      </c>
      <c r="G5265" s="11">
        <f>Table3[[#This Row],[Max(s.salary)]]*0.045</f>
        <v>2659.8150000000001</v>
      </c>
      <c r="H5265" s="4">
        <f>Table3[[#This Row],[Max(s.salary)]]-Table3[[#This Row],[4.50%]]</f>
        <v>56447.184999999998</v>
      </c>
      <c r="I5265" s="11">
        <f t="shared" si="82"/>
        <v>1795477.3649999991</v>
      </c>
    </row>
    <row r="5266" spans="1:9" hidden="1">
      <c r="A5266" s="2">
        <v>96298</v>
      </c>
      <c r="B5266" s="2" t="s">
        <v>2664</v>
      </c>
      <c r="C5266" s="2" t="s">
        <v>1903</v>
      </c>
      <c r="D5266" s="2">
        <v>66524</v>
      </c>
      <c r="E5266" s="2" t="s">
        <v>19</v>
      </c>
      <c r="F5266" s="2" t="str">
        <f>IF(Table3[[#This Row],[Max(s.salary)]] &gt; 'covid yearly salary'!$D$8, "T","F")</f>
        <v>F</v>
      </c>
      <c r="G5266" s="11">
        <f>Table3[[#This Row],[Max(s.salary)]]*0.045</f>
        <v>2993.58</v>
      </c>
      <c r="H5266" s="4">
        <f>Table3[[#This Row],[Max(s.salary)]]-Table3[[#This Row],[4.50%]]</f>
        <v>63530.42</v>
      </c>
      <c r="I5266" s="11">
        <f t="shared" si="82"/>
        <v>1792817.5499999993</v>
      </c>
    </row>
    <row r="5267" spans="1:9" hidden="1">
      <c r="A5267" s="2">
        <v>47128</v>
      </c>
      <c r="B5267" s="2" t="s">
        <v>1951</v>
      </c>
      <c r="C5267" s="2" t="s">
        <v>119</v>
      </c>
      <c r="D5267" s="2">
        <v>66523</v>
      </c>
      <c r="E5267" s="2" t="s">
        <v>19</v>
      </c>
      <c r="F5267" s="2" t="str">
        <f>IF(Table3[[#This Row],[Max(s.salary)]] &gt; 'covid yearly salary'!$D$8, "T","F")</f>
        <v>F</v>
      </c>
      <c r="G5267" s="11">
        <f>Table3[[#This Row],[Max(s.salary)]]*0.045</f>
        <v>2993.5349999999999</v>
      </c>
      <c r="H5267" s="4">
        <f>Table3[[#This Row],[Max(s.salary)]]-Table3[[#This Row],[4.50%]]</f>
        <v>63529.464999999997</v>
      </c>
      <c r="I5267" s="11">
        <f t="shared" si="82"/>
        <v>1789823.9699999993</v>
      </c>
    </row>
    <row r="5268" spans="1:9" hidden="1">
      <c r="A5268" s="2">
        <v>101116</v>
      </c>
      <c r="B5268" s="2" t="s">
        <v>511</v>
      </c>
      <c r="C5268" s="2" t="s">
        <v>2798</v>
      </c>
      <c r="D5268" s="2">
        <v>61133</v>
      </c>
      <c r="E5268" s="2" t="s">
        <v>19</v>
      </c>
      <c r="F5268" s="2" t="str">
        <f>IF(Table3[[#This Row],[Max(s.salary)]] &gt; 'covid yearly salary'!$D$8, "T","F")</f>
        <v>F</v>
      </c>
      <c r="G5268" s="11">
        <f>Table3[[#This Row],[Max(s.salary)]]*0.045</f>
        <v>2750.9849999999997</v>
      </c>
      <c r="H5268" s="4">
        <f>Table3[[#This Row],[Max(s.salary)]]-Table3[[#This Row],[4.50%]]</f>
        <v>58382.014999999999</v>
      </c>
      <c r="I5268" s="11">
        <f t="shared" si="82"/>
        <v>1786830.4349999996</v>
      </c>
    </row>
    <row r="5269" spans="1:9" hidden="1">
      <c r="A5269" s="2">
        <v>97876</v>
      </c>
      <c r="B5269" s="2" t="s">
        <v>1616</v>
      </c>
      <c r="C5269" s="2" t="s">
        <v>2526</v>
      </c>
      <c r="D5269" s="2">
        <v>66510</v>
      </c>
      <c r="E5269" s="2" t="s">
        <v>19</v>
      </c>
      <c r="F5269" s="2" t="str">
        <f>IF(Table3[[#This Row],[Max(s.salary)]] &gt; 'covid yearly salary'!$D$8, "T","F")</f>
        <v>F</v>
      </c>
      <c r="G5269" s="11">
        <f>Table3[[#This Row],[Max(s.salary)]]*0.045</f>
        <v>2992.95</v>
      </c>
      <c r="H5269" s="4">
        <f>Table3[[#This Row],[Max(s.salary)]]-Table3[[#This Row],[4.50%]]</f>
        <v>63517.05</v>
      </c>
      <c r="I5269" s="11">
        <f t="shared" si="82"/>
        <v>1784079.4499999995</v>
      </c>
    </row>
    <row r="5270" spans="1:9" hidden="1">
      <c r="A5270" s="2">
        <v>101132</v>
      </c>
      <c r="B5270" s="2" t="s">
        <v>778</v>
      </c>
      <c r="C5270" s="2" t="s">
        <v>788</v>
      </c>
      <c r="D5270" s="2">
        <v>58122</v>
      </c>
      <c r="E5270" s="2" t="s">
        <v>19</v>
      </c>
      <c r="F5270" s="2" t="str">
        <f>IF(Table3[[#This Row],[Max(s.salary)]] &gt; 'covid yearly salary'!$D$8, "T","F")</f>
        <v>F</v>
      </c>
      <c r="G5270" s="11">
        <f>Table3[[#This Row],[Max(s.salary)]]*0.045</f>
        <v>2615.4899999999998</v>
      </c>
      <c r="H5270" s="4">
        <f>Table3[[#This Row],[Max(s.salary)]]-Table3[[#This Row],[4.50%]]</f>
        <v>55506.51</v>
      </c>
      <c r="I5270" s="11">
        <f t="shared" si="82"/>
        <v>1781086.4999999995</v>
      </c>
    </row>
    <row r="5271" spans="1:9" hidden="1">
      <c r="A5271" s="2">
        <v>101144</v>
      </c>
      <c r="B5271" s="2" t="s">
        <v>2299</v>
      </c>
      <c r="C5271" s="2" t="s">
        <v>2630</v>
      </c>
      <c r="D5271" s="2">
        <v>56182</v>
      </c>
      <c r="E5271" s="2" t="s">
        <v>19</v>
      </c>
      <c r="F5271" s="2" t="str">
        <f>IF(Table3[[#This Row],[Max(s.salary)]] &gt; 'covid yearly salary'!$D$8, "T","F")</f>
        <v>F</v>
      </c>
      <c r="G5271" s="11">
        <f>Table3[[#This Row],[Max(s.salary)]]*0.045</f>
        <v>2528.19</v>
      </c>
      <c r="H5271" s="4">
        <f>Table3[[#This Row],[Max(s.salary)]]-Table3[[#This Row],[4.50%]]</f>
        <v>53653.81</v>
      </c>
      <c r="I5271" s="11">
        <f t="shared" si="82"/>
        <v>1778471.0099999995</v>
      </c>
    </row>
    <row r="5272" spans="1:9" hidden="1">
      <c r="A5272" s="2">
        <v>76264</v>
      </c>
      <c r="B5272" s="2" t="s">
        <v>2236</v>
      </c>
      <c r="C5272" s="2" t="s">
        <v>2649</v>
      </c>
      <c r="D5272" s="2">
        <v>66505</v>
      </c>
      <c r="E5272" s="2" t="s">
        <v>19</v>
      </c>
      <c r="F5272" s="2" t="str">
        <f>IF(Table3[[#This Row],[Max(s.salary)]] &gt; 'covid yearly salary'!$D$8, "T","F")</f>
        <v>F</v>
      </c>
      <c r="G5272" s="11">
        <f>Table3[[#This Row],[Max(s.salary)]]*0.045</f>
        <v>2992.7249999999999</v>
      </c>
      <c r="H5272" s="4">
        <f>Table3[[#This Row],[Max(s.salary)]]-Table3[[#This Row],[4.50%]]</f>
        <v>63512.275000000001</v>
      </c>
      <c r="I5272" s="11">
        <f t="shared" si="82"/>
        <v>1775942.8199999996</v>
      </c>
    </row>
    <row r="5273" spans="1:9" hidden="1">
      <c r="A5273" s="2">
        <v>51727</v>
      </c>
      <c r="B5273" s="2" t="s">
        <v>2299</v>
      </c>
      <c r="C5273" s="2" t="s">
        <v>1563</v>
      </c>
      <c r="D5273" s="2">
        <v>66504</v>
      </c>
      <c r="E5273" s="2" t="s">
        <v>19</v>
      </c>
      <c r="F5273" s="2" t="str">
        <f>IF(Table3[[#This Row],[Max(s.salary)]] &gt; 'covid yearly salary'!$D$8, "T","F")</f>
        <v>F</v>
      </c>
      <c r="G5273" s="11">
        <f>Table3[[#This Row],[Max(s.salary)]]*0.045</f>
        <v>2992.68</v>
      </c>
      <c r="H5273" s="4">
        <f>Table3[[#This Row],[Max(s.salary)]]-Table3[[#This Row],[4.50%]]</f>
        <v>63511.32</v>
      </c>
      <c r="I5273" s="11">
        <f t="shared" si="82"/>
        <v>1772950.0949999997</v>
      </c>
    </row>
    <row r="5274" spans="1:9" hidden="1">
      <c r="A5274" s="2">
        <v>103019</v>
      </c>
      <c r="B5274" s="2" t="s">
        <v>1067</v>
      </c>
      <c r="C5274" s="2" t="s">
        <v>284</v>
      </c>
      <c r="D5274" s="2">
        <v>66492</v>
      </c>
      <c r="E5274" s="2" t="s">
        <v>19</v>
      </c>
      <c r="F5274" s="2" t="str">
        <f>IF(Table3[[#This Row],[Max(s.salary)]] &gt; 'covid yearly salary'!$D$8, "T","F")</f>
        <v>F</v>
      </c>
      <c r="G5274" s="11">
        <f>Table3[[#This Row],[Max(s.salary)]]*0.045</f>
        <v>2992.14</v>
      </c>
      <c r="H5274" s="4">
        <f>Table3[[#This Row],[Max(s.salary)]]-Table3[[#This Row],[4.50%]]</f>
        <v>63499.86</v>
      </c>
      <c r="I5274" s="11">
        <f t="shared" si="82"/>
        <v>1769957.4149999996</v>
      </c>
    </row>
    <row r="5275" spans="1:9" hidden="1">
      <c r="A5275" s="2">
        <v>39786</v>
      </c>
      <c r="B5275" s="2" t="s">
        <v>2454</v>
      </c>
      <c r="C5275" s="2" t="s">
        <v>892</v>
      </c>
      <c r="D5275" s="2">
        <v>66491</v>
      </c>
      <c r="E5275" s="2" t="s">
        <v>19</v>
      </c>
      <c r="F5275" s="2" t="str">
        <f>IF(Table3[[#This Row],[Max(s.salary)]] &gt; 'covid yearly salary'!$D$8, "T","F")</f>
        <v>F</v>
      </c>
      <c r="G5275" s="11">
        <f>Table3[[#This Row],[Max(s.salary)]]*0.045</f>
        <v>2992.0949999999998</v>
      </c>
      <c r="H5275" s="4">
        <f>Table3[[#This Row],[Max(s.salary)]]-Table3[[#This Row],[4.50%]]</f>
        <v>63498.904999999999</v>
      </c>
      <c r="I5275" s="11">
        <f t="shared" si="82"/>
        <v>1766965.2749999994</v>
      </c>
    </row>
    <row r="5276" spans="1:9" hidden="1">
      <c r="A5276" s="2">
        <v>10668</v>
      </c>
      <c r="B5276" s="2" t="s">
        <v>369</v>
      </c>
      <c r="C5276" s="2" t="s">
        <v>2789</v>
      </c>
      <c r="D5276" s="2">
        <v>66485</v>
      </c>
      <c r="E5276" s="2" t="s">
        <v>19</v>
      </c>
      <c r="F5276" s="2" t="str">
        <f>IF(Table3[[#This Row],[Max(s.salary)]] &gt; 'covid yearly salary'!$D$8, "T","F")</f>
        <v>F</v>
      </c>
      <c r="G5276" s="11">
        <f>Table3[[#This Row],[Max(s.salary)]]*0.045</f>
        <v>2991.8249999999998</v>
      </c>
      <c r="H5276" s="4">
        <f>Table3[[#This Row],[Max(s.salary)]]-Table3[[#This Row],[4.50%]]</f>
        <v>63493.175000000003</v>
      </c>
      <c r="I5276" s="11">
        <f t="shared" si="82"/>
        <v>1763973.1799999995</v>
      </c>
    </row>
    <row r="5277" spans="1:9" hidden="1">
      <c r="A5277" s="2">
        <v>31230</v>
      </c>
      <c r="B5277" s="2" t="s">
        <v>1132</v>
      </c>
      <c r="C5277" s="2" t="s">
        <v>2799</v>
      </c>
      <c r="D5277" s="2">
        <v>66428</v>
      </c>
      <c r="E5277" s="2" t="s">
        <v>19</v>
      </c>
      <c r="F5277" s="2" t="str">
        <f>IF(Table3[[#This Row],[Max(s.salary)]] &gt; 'covid yearly salary'!$D$8, "T","F")</f>
        <v>F</v>
      </c>
      <c r="G5277" s="11">
        <f>Table3[[#This Row],[Max(s.salary)]]*0.045</f>
        <v>2989.2599999999998</v>
      </c>
      <c r="H5277" s="4">
        <f>Table3[[#This Row],[Max(s.salary)]]-Table3[[#This Row],[4.50%]]</f>
        <v>63438.74</v>
      </c>
      <c r="I5277" s="11">
        <f t="shared" si="82"/>
        <v>1760981.3549999995</v>
      </c>
    </row>
    <row r="5278" spans="1:9" hidden="1">
      <c r="A5278" s="2">
        <v>10866</v>
      </c>
      <c r="B5278" s="2" t="s">
        <v>894</v>
      </c>
      <c r="C5278" s="2" t="s">
        <v>1182</v>
      </c>
      <c r="D5278" s="2">
        <v>66411</v>
      </c>
      <c r="E5278" s="2" t="s">
        <v>19</v>
      </c>
      <c r="F5278" s="2" t="str">
        <f>IF(Table3[[#This Row],[Max(s.salary)]] &gt; 'covid yearly salary'!$D$8, "T","F")</f>
        <v>F</v>
      </c>
      <c r="G5278" s="11">
        <f>Table3[[#This Row],[Max(s.salary)]]*0.045</f>
        <v>2988.4949999999999</v>
      </c>
      <c r="H5278" s="4">
        <f>Table3[[#This Row],[Max(s.salary)]]-Table3[[#This Row],[4.50%]]</f>
        <v>63422.504999999997</v>
      </c>
      <c r="I5278" s="11">
        <f t="shared" si="82"/>
        <v>1757992.0949999995</v>
      </c>
    </row>
    <row r="5279" spans="1:9" hidden="1">
      <c r="A5279" s="2">
        <v>101285</v>
      </c>
      <c r="B5279" s="2" t="s">
        <v>825</v>
      </c>
      <c r="C5279" s="2" t="s">
        <v>1781</v>
      </c>
      <c r="D5279" s="2">
        <v>44302</v>
      </c>
      <c r="E5279" s="2" t="s">
        <v>19</v>
      </c>
      <c r="F5279" s="2" t="str">
        <f>IF(Table3[[#This Row],[Max(s.salary)]] &gt; 'covid yearly salary'!$D$8, "T","F")</f>
        <v>F</v>
      </c>
      <c r="G5279" s="11">
        <f>Table3[[#This Row],[Max(s.salary)]]*0.045</f>
        <v>1993.59</v>
      </c>
      <c r="H5279" s="4">
        <f>Table3[[#This Row],[Max(s.salary)]]-Table3[[#This Row],[4.50%]]</f>
        <v>42308.41</v>
      </c>
      <c r="I5279" s="11">
        <f t="shared" si="82"/>
        <v>1755003.5999999994</v>
      </c>
    </row>
    <row r="5280" spans="1:9" hidden="1">
      <c r="A5280" s="2">
        <v>50511</v>
      </c>
      <c r="B5280" s="2" t="s">
        <v>1181</v>
      </c>
      <c r="C5280" s="2" t="s">
        <v>546</v>
      </c>
      <c r="D5280" s="2">
        <v>66400</v>
      </c>
      <c r="E5280" s="2" t="s">
        <v>19</v>
      </c>
      <c r="F5280" s="2" t="str">
        <f>IF(Table3[[#This Row],[Max(s.salary)]] &gt; 'covid yearly salary'!$D$8, "T","F")</f>
        <v>F</v>
      </c>
      <c r="G5280" s="11">
        <f>Table3[[#This Row],[Max(s.salary)]]*0.045</f>
        <v>2988</v>
      </c>
      <c r="H5280" s="4">
        <f>Table3[[#This Row],[Max(s.salary)]]-Table3[[#This Row],[4.50%]]</f>
        <v>63412</v>
      </c>
      <c r="I5280" s="11">
        <f t="shared" si="82"/>
        <v>1753010.0099999995</v>
      </c>
    </row>
    <row r="5281" spans="1:9" hidden="1">
      <c r="A5281" s="2">
        <v>201394</v>
      </c>
      <c r="B5281" s="2" t="s">
        <v>1551</v>
      </c>
      <c r="C5281" s="2" t="s">
        <v>127</v>
      </c>
      <c r="D5281" s="2">
        <v>66386</v>
      </c>
      <c r="E5281" s="2" t="s">
        <v>19</v>
      </c>
      <c r="F5281" s="2" t="str">
        <f>IF(Table3[[#This Row],[Max(s.salary)]] &gt; 'covid yearly salary'!$D$8, "T","F")</f>
        <v>F</v>
      </c>
      <c r="G5281" s="11">
        <f>Table3[[#This Row],[Max(s.salary)]]*0.045</f>
        <v>2987.37</v>
      </c>
      <c r="H5281" s="4">
        <f>Table3[[#This Row],[Max(s.salary)]]-Table3[[#This Row],[4.50%]]</f>
        <v>63398.63</v>
      </c>
      <c r="I5281" s="11">
        <f t="shared" si="82"/>
        <v>1750022.0099999995</v>
      </c>
    </row>
    <row r="5282" spans="1:9" hidden="1">
      <c r="A5282" s="2">
        <v>36518</v>
      </c>
      <c r="B5282" s="2" t="s">
        <v>2236</v>
      </c>
      <c r="C5282" s="2" t="s">
        <v>607</v>
      </c>
      <c r="D5282" s="2">
        <v>66382</v>
      </c>
      <c r="E5282" s="2" t="s">
        <v>19</v>
      </c>
      <c r="F5282" s="2" t="str">
        <f>IF(Table3[[#This Row],[Max(s.salary)]] &gt; 'covid yearly salary'!$D$8, "T","F")</f>
        <v>F</v>
      </c>
      <c r="G5282" s="11">
        <f>Table3[[#This Row],[Max(s.salary)]]*0.045</f>
        <v>2987.19</v>
      </c>
      <c r="H5282" s="4">
        <f>Table3[[#This Row],[Max(s.salary)]]-Table3[[#This Row],[4.50%]]</f>
        <v>63394.81</v>
      </c>
      <c r="I5282" s="11">
        <f t="shared" si="82"/>
        <v>1747034.6399999997</v>
      </c>
    </row>
    <row r="5283" spans="1:9" hidden="1">
      <c r="A5283" s="2">
        <v>30605</v>
      </c>
      <c r="B5283" s="2" t="s">
        <v>487</v>
      </c>
      <c r="C5283" s="2" t="s">
        <v>1998</v>
      </c>
      <c r="D5283" s="2">
        <v>66364</v>
      </c>
      <c r="E5283" s="2" t="s">
        <v>19</v>
      </c>
      <c r="F5283" s="2" t="str">
        <f>IF(Table3[[#This Row],[Max(s.salary)]] &gt; 'covid yearly salary'!$D$8, "T","F")</f>
        <v>F</v>
      </c>
      <c r="G5283" s="11">
        <f>Table3[[#This Row],[Max(s.salary)]]*0.045</f>
        <v>2986.38</v>
      </c>
      <c r="H5283" s="4">
        <f>Table3[[#This Row],[Max(s.salary)]]-Table3[[#This Row],[4.50%]]</f>
        <v>63377.62</v>
      </c>
      <c r="I5283" s="11">
        <f t="shared" si="82"/>
        <v>1744047.4499999995</v>
      </c>
    </row>
    <row r="5284" spans="1:9" hidden="1">
      <c r="A5284" s="2">
        <v>25665</v>
      </c>
      <c r="B5284" s="2" t="s">
        <v>130</v>
      </c>
      <c r="C5284" s="2" t="s">
        <v>305</v>
      </c>
      <c r="D5284" s="2">
        <v>66349</v>
      </c>
      <c r="E5284" s="2" t="s">
        <v>19</v>
      </c>
      <c r="F5284" s="2" t="str">
        <f>IF(Table3[[#This Row],[Max(s.salary)]] &gt; 'covid yearly salary'!$D$8, "T","F")</f>
        <v>F</v>
      </c>
      <c r="G5284" s="11">
        <f>Table3[[#This Row],[Max(s.salary)]]*0.045</f>
        <v>2985.7049999999999</v>
      </c>
      <c r="H5284" s="4">
        <f>Table3[[#This Row],[Max(s.salary)]]-Table3[[#This Row],[4.50%]]</f>
        <v>63363.294999999998</v>
      </c>
      <c r="I5284" s="11">
        <f t="shared" si="82"/>
        <v>1741061.0699999994</v>
      </c>
    </row>
    <row r="5285" spans="1:9" hidden="1">
      <c r="A5285" s="2">
        <v>89592</v>
      </c>
      <c r="B5285" s="2" t="s">
        <v>1138</v>
      </c>
      <c r="C5285" s="2" t="s">
        <v>1035</v>
      </c>
      <c r="D5285" s="2">
        <v>66348</v>
      </c>
      <c r="E5285" s="2" t="s">
        <v>19</v>
      </c>
      <c r="F5285" s="2" t="str">
        <f>IF(Table3[[#This Row],[Max(s.salary)]] &gt; 'covid yearly salary'!$D$8, "T","F")</f>
        <v>F</v>
      </c>
      <c r="G5285" s="11">
        <f>Table3[[#This Row],[Max(s.salary)]]*0.045</f>
        <v>2985.66</v>
      </c>
      <c r="H5285" s="4">
        <f>Table3[[#This Row],[Max(s.salary)]]-Table3[[#This Row],[4.50%]]</f>
        <v>63362.34</v>
      </c>
      <c r="I5285" s="11">
        <f t="shared" si="82"/>
        <v>1738075.3649999993</v>
      </c>
    </row>
    <row r="5286" spans="1:9" hidden="1">
      <c r="A5286" s="2">
        <v>47674</v>
      </c>
      <c r="B5286" s="2" t="s">
        <v>1428</v>
      </c>
      <c r="C5286" s="2" t="s">
        <v>480</v>
      </c>
      <c r="D5286" s="2">
        <v>66340</v>
      </c>
      <c r="E5286" s="2" t="s">
        <v>19</v>
      </c>
      <c r="F5286" s="2" t="str">
        <f>IF(Table3[[#This Row],[Max(s.salary)]] &gt; 'covid yearly salary'!$D$8, "T","F")</f>
        <v>F</v>
      </c>
      <c r="G5286" s="11">
        <f>Table3[[#This Row],[Max(s.salary)]]*0.045</f>
        <v>2985.2999999999997</v>
      </c>
      <c r="H5286" s="4">
        <f>Table3[[#This Row],[Max(s.salary)]]-Table3[[#This Row],[4.50%]]</f>
        <v>63354.7</v>
      </c>
      <c r="I5286" s="11">
        <f t="shared" si="82"/>
        <v>1735089.7049999994</v>
      </c>
    </row>
    <row r="5287" spans="1:9" hidden="1">
      <c r="A5287" s="2">
        <v>93909</v>
      </c>
      <c r="B5287" s="2" t="s">
        <v>625</v>
      </c>
      <c r="C5287" s="2" t="s">
        <v>2632</v>
      </c>
      <c r="D5287" s="2">
        <v>66328</v>
      </c>
      <c r="E5287" s="2" t="s">
        <v>19</v>
      </c>
      <c r="F5287" s="2" t="str">
        <f>IF(Table3[[#This Row],[Max(s.salary)]] &gt; 'covid yearly salary'!$D$8, "T","F")</f>
        <v>F</v>
      </c>
      <c r="G5287" s="11">
        <f>Table3[[#This Row],[Max(s.salary)]]*0.045</f>
        <v>2984.7599999999998</v>
      </c>
      <c r="H5287" s="4">
        <f>Table3[[#This Row],[Max(s.salary)]]-Table3[[#This Row],[4.50%]]</f>
        <v>63343.24</v>
      </c>
      <c r="I5287" s="11">
        <f t="shared" si="82"/>
        <v>1732104.4049999993</v>
      </c>
    </row>
    <row r="5288" spans="1:9" hidden="1">
      <c r="A5288" s="2">
        <v>101503</v>
      </c>
      <c r="B5288" s="2" t="s">
        <v>399</v>
      </c>
      <c r="C5288" s="2" t="s">
        <v>930</v>
      </c>
      <c r="D5288" s="2">
        <v>54254</v>
      </c>
      <c r="E5288" s="2" t="s">
        <v>19</v>
      </c>
      <c r="F5288" s="2" t="str">
        <f>IF(Table3[[#This Row],[Max(s.salary)]] &gt; 'covid yearly salary'!$D$8, "T","F")</f>
        <v>F</v>
      </c>
      <c r="G5288" s="11">
        <f>Table3[[#This Row],[Max(s.salary)]]*0.045</f>
        <v>2441.4299999999998</v>
      </c>
      <c r="H5288" s="4">
        <f>Table3[[#This Row],[Max(s.salary)]]-Table3[[#This Row],[4.50%]]</f>
        <v>51812.57</v>
      </c>
      <c r="I5288" s="11">
        <f t="shared" si="82"/>
        <v>1729119.6449999993</v>
      </c>
    </row>
    <row r="5289" spans="1:9" hidden="1">
      <c r="A5289" s="2">
        <v>108533</v>
      </c>
      <c r="B5289" s="2" t="s">
        <v>1340</v>
      </c>
      <c r="C5289" s="2" t="s">
        <v>2800</v>
      </c>
      <c r="D5289" s="2">
        <v>66322</v>
      </c>
      <c r="E5289" s="2" t="s">
        <v>19</v>
      </c>
      <c r="F5289" s="2" t="str">
        <f>IF(Table3[[#This Row],[Max(s.salary)]] &gt; 'covid yearly salary'!$D$8, "T","F")</f>
        <v>F</v>
      </c>
      <c r="G5289" s="11">
        <f>Table3[[#This Row],[Max(s.salary)]]*0.045</f>
        <v>2984.49</v>
      </c>
      <c r="H5289" s="4">
        <f>Table3[[#This Row],[Max(s.salary)]]-Table3[[#This Row],[4.50%]]</f>
        <v>63337.51</v>
      </c>
      <c r="I5289" s="11">
        <f t="shared" si="82"/>
        <v>1726678.2149999994</v>
      </c>
    </row>
    <row r="5290" spans="1:9" hidden="1">
      <c r="A5290" s="2">
        <v>31278</v>
      </c>
      <c r="B5290" s="2" t="s">
        <v>2647</v>
      </c>
      <c r="C5290" s="2" t="s">
        <v>1699</v>
      </c>
      <c r="D5290" s="2">
        <v>66312</v>
      </c>
      <c r="E5290" s="2" t="s">
        <v>19</v>
      </c>
      <c r="F5290" s="2" t="str">
        <f>IF(Table3[[#This Row],[Max(s.salary)]] &gt; 'covid yearly salary'!$D$8, "T","F")</f>
        <v>F</v>
      </c>
      <c r="G5290" s="11">
        <f>Table3[[#This Row],[Max(s.salary)]]*0.045</f>
        <v>2984.04</v>
      </c>
      <c r="H5290" s="4">
        <f>Table3[[#This Row],[Max(s.salary)]]-Table3[[#This Row],[4.50%]]</f>
        <v>63327.96</v>
      </c>
      <c r="I5290" s="11">
        <f t="shared" si="82"/>
        <v>1723693.7249999994</v>
      </c>
    </row>
    <row r="5291" spans="1:9" hidden="1">
      <c r="A5291" s="2">
        <v>101557</v>
      </c>
      <c r="B5291" s="2" t="s">
        <v>681</v>
      </c>
      <c r="C5291" s="2" t="s">
        <v>102</v>
      </c>
      <c r="D5291" s="2">
        <v>47576</v>
      </c>
      <c r="E5291" s="2" t="s">
        <v>19</v>
      </c>
      <c r="F5291" s="2" t="str">
        <f>IF(Table3[[#This Row],[Max(s.salary)]] &gt; 'covid yearly salary'!$D$8, "T","F")</f>
        <v>F</v>
      </c>
      <c r="G5291" s="11">
        <f>Table3[[#This Row],[Max(s.salary)]]*0.045</f>
        <v>2140.92</v>
      </c>
      <c r="H5291" s="4">
        <f>Table3[[#This Row],[Max(s.salary)]]-Table3[[#This Row],[4.50%]]</f>
        <v>45435.08</v>
      </c>
      <c r="I5291" s="11">
        <f t="shared" si="82"/>
        <v>1720709.6849999994</v>
      </c>
    </row>
    <row r="5292" spans="1:9" hidden="1">
      <c r="A5292" s="2">
        <v>101613</v>
      </c>
      <c r="B5292" s="2" t="s">
        <v>933</v>
      </c>
      <c r="C5292" s="2" t="s">
        <v>1645</v>
      </c>
      <c r="D5292" s="2">
        <v>51230</v>
      </c>
      <c r="E5292" s="2" t="s">
        <v>19</v>
      </c>
      <c r="F5292" s="2" t="str">
        <f>IF(Table3[[#This Row],[Max(s.salary)]] &gt; 'covid yearly salary'!$D$8, "T","F")</f>
        <v>F</v>
      </c>
      <c r="G5292" s="11">
        <f>Table3[[#This Row],[Max(s.salary)]]*0.045</f>
        <v>2305.35</v>
      </c>
      <c r="H5292" s="4">
        <f>Table3[[#This Row],[Max(s.salary)]]-Table3[[#This Row],[4.50%]]</f>
        <v>48924.65</v>
      </c>
      <c r="I5292" s="11">
        <f t="shared" si="82"/>
        <v>1718568.7649999994</v>
      </c>
    </row>
    <row r="5293" spans="1:9" hidden="1">
      <c r="A5293" s="2">
        <v>39233</v>
      </c>
      <c r="B5293" s="2" t="s">
        <v>2059</v>
      </c>
      <c r="C5293" s="2" t="s">
        <v>2547</v>
      </c>
      <c r="D5293" s="2">
        <v>66301</v>
      </c>
      <c r="E5293" s="2" t="s">
        <v>19</v>
      </c>
      <c r="F5293" s="2" t="str">
        <f>IF(Table3[[#This Row],[Max(s.salary)]] &gt; 'covid yearly salary'!$D$8, "T","F")</f>
        <v>F</v>
      </c>
      <c r="G5293" s="11">
        <f>Table3[[#This Row],[Max(s.salary)]]*0.045</f>
        <v>2983.5450000000001</v>
      </c>
      <c r="H5293" s="4">
        <f>Table3[[#This Row],[Max(s.salary)]]-Table3[[#This Row],[4.50%]]</f>
        <v>63317.455000000002</v>
      </c>
      <c r="I5293" s="11">
        <f t="shared" si="82"/>
        <v>1716263.4149999993</v>
      </c>
    </row>
    <row r="5294" spans="1:9" hidden="1">
      <c r="A5294" s="2">
        <v>76869</v>
      </c>
      <c r="B5294" s="2" t="s">
        <v>1040</v>
      </c>
      <c r="C5294" s="2" t="s">
        <v>1215</v>
      </c>
      <c r="D5294" s="2">
        <v>66301</v>
      </c>
      <c r="E5294" s="2" t="s">
        <v>19</v>
      </c>
      <c r="F5294" s="2" t="str">
        <f>IF(Table3[[#This Row],[Max(s.salary)]] &gt; 'covid yearly salary'!$D$8, "T","F")</f>
        <v>F</v>
      </c>
      <c r="G5294" s="11">
        <f>Table3[[#This Row],[Max(s.salary)]]*0.045</f>
        <v>2983.5450000000001</v>
      </c>
      <c r="H5294" s="4">
        <f>Table3[[#This Row],[Max(s.salary)]]-Table3[[#This Row],[4.50%]]</f>
        <v>63317.455000000002</v>
      </c>
      <c r="I5294" s="11">
        <f t="shared" si="82"/>
        <v>1713279.8699999994</v>
      </c>
    </row>
    <row r="5295" spans="1:9" hidden="1">
      <c r="A5295" s="2">
        <v>101665</v>
      </c>
      <c r="B5295" s="2" t="s">
        <v>75</v>
      </c>
      <c r="C5295" s="2" t="s">
        <v>916</v>
      </c>
      <c r="D5295" s="2">
        <v>43750</v>
      </c>
      <c r="E5295" s="2" t="s">
        <v>19</v>
      </c>
      <c r="F5295" s="2" t="str">
        <f>IF(Table3[[#This Row],[Max(s.salary)]] &gt; 'covid yearly salary'!$D$8, "T","F")</f>
        <v>F</v>
      </c>
      <c r="G5295" s="11">
        <f>Table3[[#This Row],[Max(s.salary)]]*0.045</f>
        <v>1968.75</v>
      </c>
      <c r="H5295" s="4">
        <f>Table3[[#This Row],[Max(s.salary)]]-Table3[[#This Row],[4.50%]]</f>
        <v>41781.25</v>
      </c>
      <c r="I5295" s="11">
        <f t="shared" si="82"/>
        <v>1710296.3249999995</v>
      </c>
    </row>
    <row r="5296" spans="1:9" hidden="1">
      <c r="A5296" s="2">
        <v>42004</v>
      </c>
      <c r="B5296" s="2" t="s">
        <v>2199</v>
      </c>
      <c r="C5296" s="2" t="s">
        <v>1706</v>
      </c>
      <c r="D5296" s="2">
        <v>66300</v>
      </c>
      <c r="E5296" s="2" t="s">
        <v>19</v>
      </c>
      <c r="F5296" s="2" t="str">
        <f>IF(Table3[[#This Row],[Max(s.salary)]] &gt; 'covid yearly salary'!$D$8, "T","F")</f>
        <v>F</v>
      </c>
      <c r="G5296" s="11">
        <f>Table3[[#This Row],[Max(s.salary)]]*0.045</f>
        <v>2983.5</v>
      </c>
      <c r="H5296" s="4">
        <f>Table3[[#This Row],[Max(s.salary)]]-Table3[[#This Row],[4.50%]]</f>
        <v>63316.5</v>
      </c>
      <c r="I5296" s="11">
        <f t="shared" si="82"/>
        <v>1708327.5749999995</v>
      </c>
    </row>
    <row r="5297" spans="1:9" hidden="1">
      <c r="A5297" s="2">
        <v>53169</v>
      </c>
      <c r="B5297" s="2" t="s">
        <v>2194</v>
      </c>
      <c r="C5297" s="2" t="s">
        <v>2240</v>
      </c>
      <c r="D5297" s="2">
        <v>66294</v>
      </c>
      <c r="E5297" s="2" t="s">
        <v>19</v>
      </c>
      <c r="F5297" s="2" t="str">
        <f>IF(Table3[[#This Row],[Max(s.salary)]] &gt; 'covid yearly salary'!$D$8, "T","F")</f>
        <v>F</v>
      </c>
      <c r="G5297" s="11">
        <f>Table3[[#This Row],[Max(s.salary)]]*0.045</f>
        <v>2983.23</v>
      </c>
      <c r="H5297" s="4">
        <f>Table3[[#This Row],[Max(s.salary)]]-Table3[[#This Row],[4.50%]]</f>
        <v>63310.77</v>
      </c>
      <c r="I5297" s="11">
        <f t="shared" si="82"/>
        <v>1705344.0749999995</v>
      </c>
    </row>
    <row r="5298" spans="1:9" hidden="1">
      <c r="A5298" s="2">
        <v>33883</v>
      </c>
      <c r="B5298" s="2" t="s">
        <v>1036</v>
      </c>
      <c r="C5298" s="2" t="s">
        <v>2775</v>
      </c>
      <c r="D5298" s="2">
        <v>66288</v>
      </c>
      <c r="E5298" s="2" t="s">
        <v>19</v>
      </c>
      <c r="F5298" s="2" t="str">
        <f>IF(Table3[[#This Row],[Max(s.salary)]] &gt; 'covid yearly salary'!$D$8, "T","F")</f>
        <v>F</v>
      </c>
      <c r="G5298" s="11">
        <f>Table3[[#This Row],[Max(s.salary)]]*0.045</f>
        <v>2982.96</v>
      </c>
      <c r="H5298" s="4">
        <f>Table3[[#This Row],[Max(s.salary)]]-Table3[[#This Row],[4.50%]]</f>
        <v>63305.04</v>
      </c>
      <c r="I5298" s="11">
        <f t="shared" si="82"/>
        <v>1702360.8449999995</v>
      </c>
    </row>
    <row r="5299" spans="1:9" hidden="1">
      <c r="A5299" s="2">
        <v>101718</v>
      </c>
      <c r="B5299" s="2" t="s">
        <v>2384</v>
      </c>
      <c r="C5299" s="2" t="s">
        <v>2149</v>
      </c>
      <c r="D5299" s="2">
        <v>41178</v>
      </c>
      <c r="E5299" s="2" t="s">
        <v>19</v>
      </c>
      <c r="F5299" s="2" t="str">
        <f>IF(Table3[[#This Row],[Max(s.salary)]] &gt; 'covid yearly salary'!$D$8, "T","F")</f>
        <v>F</v>
      </c>
      <c r="G5299" s="11">
        <f>Table3[[#This Row],[Max(s.salary)]]*0.045</f>
        <v>1853.01</v>
      </c>
      <c r="H5299" s="4">
        <f>Table3[[#This Row],[Max(s.salary)]]-Table3[[#This Row],[4.50%]]</f>
        <v>39324.99</v>
      </c>
      <c r="I5299" s="11">
        <f t="shared" si="82"/>
        <v>1699377.8849999993</v>
      </c>
    </row>
    <row r="5300" spans="1:9" hidden="1">
      <c r="A5300" s="2">
        <v>101737</v>
      </c>
      <c r="B5300" s="2" t="s">
        <v>969</v>
      </c>
      <c r="C5300" s="2" t="s">
        <v>1868</v>
      </c>
      <c r="D5300" s="2">
        <v>61788</v>
      </c>
      <c r="E5300" s="2" t="s">
        <v>19</v>
      </c>
      <c r="F5300" s="2" t="str">
        <f>IF(Table3[[#This Row],[Max(s.salary)]] &gt; 'covid yearly salary'!$D$8, "T","F")</f>
        <v>F</v>
      </c>
      <c r="G5300" s="11">
        <f>Table3[[#This Row],[Max(s.salary)]]*0.045</f>
        <v>2780.46</v>
      </c>
      <c r="H5300" s="4">
        <f>Table3[[#This Row],[Max(s.salary)]]-Table3[[#This Row],[4.50%]]</f>
        <v>59007.54</v>
      </c>
      <c r="I5300" s="11">
        <f t="shared" si="82"/>
        <v>1697524.8749999993</v>
      </c>
    </row>
    <row r="5301" spans="1:9" hidden="1">
      <c r="A5301" s="2">
        <v>200955</v>
      </c>
      <c r="B5301" s="2" t="s">
        <v>1260</v>
      </c>
      <c r="C5301" s="2" t="s">
        <v>1877</v>
      </c>
      <c r="D5301" s="2">
        <v>66284</v>
      </c>
      <c r="E5301" s="2" t="s">
        <v>19</v>
      </c>
      <c r="F5301" s="2" t="str">
        <f>IF(Table3[[#This Row],[Max(s.salary)]] &gt; 'covid yearly salary'!$D$8, "T","F")</f>
        <v>F</v>
      </c>
      <c r="G5301" s="11">
        <f>Table3[[#This Row],[Max(s.salary)]]*0.045</f>
        <v>2982.7799999999997</v>
      </c>
      <c r="H5301" s="4">
        <f>Table3[[#This Row],[Max(s.salary)]]-Table3[[#This Row],[4.50%]]</f>
        <v>63301.22</v>
      </c>
      <c r="I5301" s="11">
        <f t="shared" si="82"/>
        <v>1694744.4149999993</v>
      </c>
    </row>
    <row r="5302" spans="1:9" hidden="1">
      <c r="A5302" s="2">
        <v>101757</v>
      </c>
      <c r="B5302" s="2" t="s">
        <v>279</v>
      </c>
      <c r="C5302" s="2" t="s">
        <v>889</v>
      </c>
      <c r="D5302" s="2">
        <v>60348</v>
      </c>
      <c r="E5302" s="2" t="s">
        <v>19</v>
      </c>
      <c r="F5302" s="2" t="str">
        <f>IF(Table3[[#This Row],[Max(s.salary)]] &gt; 'covid yearly salary'!$D$8, "T","F")</f>
        <v>F</v>
      </c>
      <c r="G5302" s="11">
        <f>Table3[[#This Row],[Max(s.salary)]]*0.045</f>
        <v>2715.66</v>
      </c>
      <c r="H5302" s="4">
        <f>Table3[[#This Row],[Max(s.salary)]]-Table3[[#This Row],[4.50%]]</f>
        <v>57632.34</v>
      </c>
      <c r="I5302" s="11">
        <f t="shared" si="82"/>
        <v>1691761.6349999993</v>
      </c>
    </row>
    <row r="5303" spans="1:9" hidden="1">
      <c r="A5303" s="2">
        <v>101759</v>
      </c>
      <c r="B5303" s="2" t="s">
        <v>1357</v>
      </c>
      <c r="C5303" s="2" t="s">
        <v>1430</v>
      </c>
      <c r="D5303" s="2">
        <v>61539</v>
      </c>
      <c r="E5303" s="2" t="s">
        <v>19</v>
      </c>
      <c r="F5303" s="2" t="str">
        <f>IF(Table3[[#This Row],[Max(s.salary)]] &gt; 'covid yearly salary'!$D$8, "T","F")</f>
        <v>F</v>
      </c>
      <c r="G5303" s="11">
        <f>Table3[[#This Row],[Max(s.salary)]]*0.045</f>
        <v>2769.2550000000001</v>
      </c>
      <c r="H5303" s="4">
        <f>Table3[[#This Row],[Max(s.salary)]]-Table3[[#This Row],[4.50%]]</f>
        <v>58769.745000000003</v>
      </c>
      <c r="I5303" s="11">
        <f t="shared" si="82"/>
        <v>1689045.9749999992</v>
      </c>
    </row>
    <row r="5304" spans="1:9" hidden="1">
      <c r="A5304" s="2">
        <v>92899</v>
      </c>
      <c r="B5304" s="2" t="s">
        <v>673</v>
      </c>
      <c r="C5304" s="2" t="s">
        <v>2031</v>
      </c>
      <c r="D5304" s="2">
        <v>66276</v>
      </c>
      <c r="E5304" s="2" t="s">
        <v>19</v>
      </c>
      <c r="F5304" s="2" t="str">
        <f>IF(Table3[[#This Row],[Max(s.salary)]] &gt; 'covid yearly salary'!$D$8, "T","F")</f>
        <v>F</v>
      </c>
      <c r="G5304" s="11">
        <f>Table3[[#This Row],[Max(s.salary)]]*0.045</f>
        <v>2982.42</v>
      </c>
      <c r="H5304" s="4">
        <f>Table3[[#This Row],[Max(s.salary)]]-Table3[[#This Row],[4.50%]]</f>
        <v>63293.58</v>
      </c>
      <c r="I5304" s="11">
        <f t="shared" si="82"/>
        <v>1686276.719999999</v>
      </c>
    </row>
    <row r="5305" spans="1:9" hidden="1">
      <c r="A5305" s="2">
        <v>97668</v>
      </c>
      <c r="B5305" s="2" t="s">
        <v>690</v>
      </c>
      <c r="C5305" s="2" t="s">
        <v>1464</v>
      </c>
      <c r="D5305" s="2">
        <v>66275</v>
      </c>
      <c r="E5305" s="2" t="s">
        <v>19</v>
      </c>
      <c r="F5305" s="2" t="str">
        <f>IF(Table3[[#This Row],[Max(s.salary)]] &gt; 'covid yearly salary'!$D$8, "T","F")</f>
        <v>F</v>
      </c>
      <c r="G5305" s="11">
        <f>Table3[[#This Row],[Max(s.salary)]]*0.045</f>
        <v>2982.375</v>
      </c>
      <c r="H5305" s="4">
        <f>Table3[[#This Row],[Max(s.salary)]]-Table3[[#This Row],[4.50%]]</f>
        <v>63292.625</v>
      </c>
      <c r="I5305" s="11">
        <f t="shared" si="82"/>
        <v>1683294.2999999989</v>
      </c>
    </row>
    <row r="5306" spans="1:9" hidden="1">
      <c r="A5306" s="2">
        <v>90458</v>
      </c>
      <c r="B5306" s="2" t="s">
        <v>897</v>
      </c>
      <c r="C5306" s="2" t="s">
        <v>2609</v>
      </c>
      <c r="D5306" s="2">
        <v>66261</v>
      </c>
      <c r="E5306" s="2" t="s">
        <v>19</v>
      </c>
      <c r="F5306" s="2" t="str">
        <f>IF(Table3[[#This Row],[Max(s.salary)]] &gt; 'covid yearly salary'!$D$8, "T","F")</f>
        <v>F</v>
      </c>
      <c r="G5306" s="11">
        <f>Table3[[#This Row],[Max(s.salary)]]*0.045</f>
        <v>2981.7449999999999</v>
      </c>
      <c r="H5306" s="4">
        <f>Table3[[#This Row],[Max(s.salary)]]-Table3[[#This Row],[4.50%]]</f>
        <v>63279.254999999997</v>
      </c>
      <c r="I5306" s="11">
        <f t="shared" si="82"/>
        <v>1680311.9249999991</v>
      </c>
    </row>
    <row r="5307" spans="1:9" hidden="1">
      <c r="A5307" s="2">
        <v>101831</v>
      </c>
      <c r="B5307" s="2" t="s">
        <v>2498</v>
      </c>
      <c r="C5307" s="2" t="s">
        <v>2012</v>
      </c>
      <c r="D5307" s="2">
        <v>53033</v>
      </c>
      <c r="E5307" s="2" t="s">
        <v>19</v>
      </c>
      <c r="F5307" s="2" t="str">
        <f>IF(Table3[[#This Row],[Max(s.salary)]] &gt; 'covid yearly salary'!$D$8, "T","F")</f>
        <v>F</v>
      </c>
      <c r="G5307" s="11">
        <f>Table3[[#This Row],[Max(s.salary)]]*0.045</f>
        <v>2386.4850000000001</v>
      </c>
      <c r="H5307" s="4">
        <f>Table3[[#This Row],[Max(s.salary)]]-Table3[[#This Row],[4.50%]]</f>
        <v>50646.514999999999</v>
      </c>
      <c r="I5307" s="11">
        <f t="shared" si="82"/>
        <v>1677330.1799999992</v>
      </c>
    </row>
    <row r="5308" spans="1:9" hidden="1">
      <c r="A5308" s="2">
        <v>45914</v>
      </c>
      <c r="B5308" s="2" t="s">
        <v>2787</v>
      </c>
      <c r="C5308" s="2" t="s">
        <v>569</v>
      </c>
      <c r="D5308" s="2">
        <v>66259</v>
      </c>
      <c r="E5308" s="2" t="s">
        <v>19</v>
      </c>
      <c r="F5308" s="2" t="str">
        <f>IF(Table3[[#This Row],[Max(s.salary)]] &gt; 'covid yearly salary'!$D$8, "T","F")</f>
        <v>F</v>
      </c>
      <c r="G5308" s="11">
        <f>Table3[[#This Row],[Max(s.salary)]]*0.045</f>
        <v>2981.6549999999997</v>
      </c>
      <c r="H5308" s="4">
        <f>Table3[[#This Row],[Max(s.salary)]]-Table3[[#This Row],[4.50%]]</f>
        <v>63277.345000000001</v>
      </c>
      <c r="I5308" s="11">
        <f t="shared" si="82"/>
        <v>1674943.6949999991</v>
      </c>
    </row>
    <row r="5309" spans="1:9" hidden="1">
      <c r="A5309" s="2">
        <v>69447</v>
      </c>
      <c r="B5309" s="2" t="s">
        <v>339</v>
      </c>
      <c r="C5309" s="2" t="s">
        <v>390</v>
      </c>
      <c r="D5309" s="2">
        <v>66244</v>
      </c>
      <c r="E5309" s="2" t="s">
        <v>19</v>
      </c>
      <c r="F5309" s="2" t="str">
        <f>IF(Table3[[#This Row],[Max(s.salary)]] &gt; 'covid yearly salary'!$D$8, "T","F")</f>
        <v>F</v>
      </c>
      <c r="G5309" s="11">
        <f>Table3[[#This Row],[Max(s.salary)]]*0.045</f>
        <v>2980.98</v>
      </c>
      <c r="H5309" s="4">
        <f>Table3[[#This Row],[Max(s.salary)]]-Table3[[#This Row],[4.50%]]</f>
        <v>63263.02</v>
      </c>
      <c r="I5309" s="11">
        <f t="shared" si="82"/>
        <v>1671962.0399999993</v>
      </c>
    </row>
    <row r="5310" spans="1:9" hidden="1">
      <c r="A5310" s="2">
        <v>75316</v>
      </c>
      <c r="B5310" s="2" t="s">
        <v>504</v>
      </c>
      <c r="C5310" s="2" t="s">
        <v>211</v>
      </c>
      <c r="D5310" s="2">
        <v>66233</v>
      </c>
      <c r="E5310" s="2" t="s">
        <v>19</v>
      </c>
      <c r="F5310" s="2" t="str">
        <f>IF(Table3[[#This Row],[Max(s.salary)]] &gt; 'covid yearly salary'!$D$8, "T","F")</f>
        <v>F</v>
      </c>
      <c r="G5310" s="11">
        <f>Table3[[#This Row],[Max(s.salary)]]*0.045</f>
        <v>2980.4849999999997</v>
      </c>
      <c r="H5310" s="4">
        <f>Table3[[#This Row],[Max(s.salary)]]-Table3[[#This Row],[4.50%]]</f>
        <v>63252.514999999999</v>
      </c>
      <c r="I5310" s="11">
        <f t="shared" si="82"/>
        <v>1668981.0599999994</v>
      </c>
    </row>
    <row r="5311" spans="1:9" hidden="1">
      <c r="A5311" s="2">
        <v>14114</v>
      </c>
      <c r="B5311" s="2" t="s">
        <v>2277</v>
      </c>
      <c r="C5311" s="2" t="s">
        <v>1440</v>
      </c>
      <c r="D5311" s="2">
        <v>66231</v>
      </c>
      <c r="E5311" s="2" t="s">
        <v>19</v>
      </c>
      <c r="F5311" s="2" t="str">
        <f>IF(Table3[[#This Row],[Max(s.salary)]] &gt; 'covid yearly salary'!$D$8, "T","F")</f>
        <v>F</v>
      </c>
      <c r="G5311" s="11">
        <f>Table3[[#This Row],[Max(s.salary)]]*0.045</f>
        <v>2980.395</v>
      </c>
      <c r="H5311" s="4">
        <f>Table3[[#This Row],[Max(s.salary)]]-Table3[[#This Row],[4.50%]]</f>
        <v>63250.605000000003</v>
      </c>
      <c r="I5311" s="11">
        <f t="shared" si="82"/>
        <v>1666000.5749999993</v>
      </c>
    </row>
    <row r="5312" spans="1:9" hidden="1">
      <c r="A5312" s="2">
        <v>101859</v>
      </c>
      <c r="B5312" s="2" t="s">
        <v>2529</v>
      </c>
      <c r="C5312" s="2" t="s">
        <v>874</v>
      </c>
      <c r="D5312" s="2">
        <v>49475</v>
      </c>
      <c r="E5312" s="2" t="s">
        <v>19</v>
      </c>
      <c r="F5312" s="2" t="str">
        <f>IF(Table3[[#This Row],[Max(s.salary)]] &gt; 'covid yearly salary'!$D$8, "T","F")</f>
        <v>F</v>
      </c>
      <c r="G5312" s="11">
        <f>Table3[[#This Row],[Max(s.salary)]]*0.045</f>
        <v>2226.375</v>
      </c>
      <c r="H5312" s="4">
        <f>Table3[[#This Row],[Max(s.salary)]]-Table3[[#This Row],[4.50%]]</f>
        <v>47248.625</v>
      </c>
      <c r="I5312" s="11">
        <f t="shared" si="82"/>
        <v>1663020.1799999992</v>
      </c>
    </row>
    <row r="5313" spans="1:9" hidden="1">
      <c r="A5313" s="2">
        <v>101867</v>
      </c>
      <c r="B5313" s="2" t="s">
        <v>778</v>
      </c>
      <c r="C5313" s="2" t="s">
        <v>2215</v>
      </c>
      <c r="D5313" s="2">
        <v>44715</v>
      </c>
      <c r="E5313" s="2" t="s">
        <v>19</v>
      </c>
      <c r="F5313" s="2" t="str">
        <f>IF(Table3[[#This Row],[Max(s.salary)]] &gt; 'covid yearly salary'!$D$8, "T","F")</f>
        <v>F</v>
      </c>
      <c r="G5313" s="11">
        <f>Table3[[#This Row],[Max(s.salary)]]*0.045</f>
        <v>2012.175</v>
      </c>
      <c r="H5313" s="4">
        <f>Table3[[#This Row],[Max(s.salary)]]-Table3[[#This Row],[4.50%]]</f>
        <v>42702.824999999997</v>
      </c>
      <c r="I5313" s="11">
        <f t="shared" si="82"/>
        <v>1660793.8049999992</v>
      </c>
    </row>
    <row r="5314" spans="1:9" hidden="1">
      <c r="A5314" s="2">
        <v>48731</v>
      </c>
      <c r="B5314" s="2" t="s">
        <v>1418</v>
      </c>
      <c r="C5314" s="2" t="s">
        <v>1084</v>
      </c>
      <c r="D5314" s="2">
        <v>66223</v>
      </c>
      <c r="E5314" s="2" t="s">
        <v>19</v>
      </c>
      <c r="F5314" s="2" t="str">
        <f>IF(Table3[[#This Row],[Max(s.salary)]] &gt; 'covid yearly salary'!$D$8, "T","F")</f>
        <v>F</v>
      </c>
      <c r="G5314" s="11">
        <f>Table3[[#This Row],[Max(s.salary)]]*0.045</f>
        <v>2980.0349999999999</v>
      </c>
      <c r="H5314" s="4">
        <f>Table3[[#This Row],[Max(s.salary)]]-Table3[[#This Row],[4.50%]]</f>
        <v>63242.964999999997</v>
      </c>
      <c r="I5314" s="11">
        <f t="shared" ref="I5314:I5377" si="83">SUM(G5314:G9532)</f>
        <v>1658781.629999999</v>
      </c>
    </row>
    <row r="5315" spans="1:9" hidden="1">
      <c r="A5315" s="2">
        <v>95216</v>
      </c>
      <c r="B5315" s="2" t="s">
        <v>2316</v>
      </c>
      <c r="C5315" s="2" t="s">
        <v>1402</v>
      </c>
      <c r="D5315" s="2">
        <v>66216</v>
      </c>
      <c r="E5315" s="2" t="s">
        <v>19</v>
      </c>
      <c r="F5315" s="2" t="str">
        <f>IF(Table3[[#This Row],[Max(s.salary)]] &gt; 'covid yearly salary'!$D$8, "T","F")</f>
        <v>F</v>
      </c>
      <c r="G5315" s="11">
        <f>Table3[[#This Row],[Max(s.salary)]]*0.045</f>
        <v>2979.72</v>
      </c>
      <c r="H5315" s="4">
        <f>Table3[[#This Row],[Max(s.salary)]]-Table3[[#This Row],[4.50%]]</f>
        <v>63236.28</v>
      </c>
      <c r="I5315" s="11">
        <f t="shared" si="83"/>
        <v>1655801.5949999993</v>
      </c>
    </row>
    <row r="5316" spans="1:9" hidden="1">
      <c r="A5316" s="2">
        <v>54432</v>
      </c>
      <c r="B5316" s="2" t="s">
        <v>2387</v>
      </c>
      <c r="C5316" s="2" t="s">
        <v>196</v>
      </c>
      <c r="D5316" s="2">
        <v>66214</v>
      </c>
      <c r="E5316" s="2" t="s">
        <v>19</v>
      </c>
      <c r="F5316" s="2" t="str">
        <f>IF(Table3[[#This Row],[Max(s.salary)]] &gt; 'covid yearly salary'!$D$8, "T","F")</f>
        <v>F</v>
      </c>
      <c r="G5316" s="11">
        <f>Table3[[#This Row],[Max(s.salary)]]*0.045</f>
        <v>2979.63</v>
      </c>
      <c r="H5316" s="4">
        <f>Table3[[#This Row],[Max(s.salary)]]-Table3[[#This Row],[4.50%]]</f>
        <v>63234.37</v>
      </c>
      <c r="I5316" s="11">
        <f t="shared" si="83"/>
        <v>1652821.8749999991</v>
      </c>
    </row>
    <row r="5317" spans="1:9" hidden="1">
      <c r="A5317" s="2">
        <v>88085</v>
      </c>
      <c r="B5317" s="2" t="s">
        <v>1625</v>
      </c>
      <c r="C5317" s="2" t="s">
        <v>1059</v>
      </c>
      <c r="D5317" s="2">
        <v>66207</v>
      </c>
      <c r="E5317" s="2" t="s">
        <v>19</v>
      </c>
      <c r="F5317" s="2" t="str">
        <f>IF(Table3[[#This Row],[Max(s.salary)]] &gt; 'covid yearly salary'!$D$8, "T","F")</f>
        <v>F</v>
      </c>
      <c r="G5317" s="11">
        <f>Table3[[#This Row],[Max(s.salary)]]*0.045</f>
        <v>2979.3150000000001</v>
      </c>
      <c r="H5317" s="4">
        <f>Table3[[#This Row],[Max(s.salary)]]-Table3[[#This Row],[4.50%]]</f>
        <v>63227.684999999998</v>
      </c>
      <c r="I5317" s="11">
        <f t="shared" si="83"/>
        <v>1649842.2449999992</v>
      </c>
    </row>
    <row r="5318" spans="1:9" hidden="1">
      <c r="A5318" s="2">
        <v>201283</v>
      </c>
      <c r="B5318" s="2" t="s">
        <v>558</v>
      </c>
      <c r="C5318" s="2" t="s">
        <v>411</v>
      </c>
      <c r="D5318" s="2">
        <v>66203</v>
      </c>
      <c r="E5318" s="2" t="s">
        <v>19</v>
      </c>
      <c r="F5318" s="2" t="str">
        <f>IF(Table3[[#This Row],[Max(s.salary)]] &gt; 'covid yearly salary'!$D$8, "T","F")</f>
        <v>F</v>
      </c>
      <c r="G5318" s="11">
        <f>Table3[[#This Row],[Max(s.salary)]]*0.045</f>
        <v>2979.1349999999998</v>
      </c>
      <c r="H5318" s="4">
        <f>Table3[[#This Row],[Max(s.salary)]]-Table3[[#This Row],[4.50%]]</f>
        <v>63223.864999999998</v>
      </c>
      <c r="I5318" s="11">
        <f t="shared" si="83"/>
        <v>1646862.9299999992</v>
      </c>
    </row>
    <row r="5319" spans="1:9" hidden="1">
      <c r="A5319" s="2">
        <v>30763</v>
      </c>
      <c r="B5319" s="2" t="s">
        <v>405</v>
      </c>
      <c r="C5319" s="2" t="s">
        <v>1125</v>
      </c>
      <c r="D5319" s="2">
        <v>66200</v>
      </c>
      <c r="E5319" s="2" t="s">
        <v>19</v>
      </c>
      <c r="F5319" s="2" t="str">
        <f>IF(Table3[[#This Row],[Max(s.salary)]] &gt; 'covid yearly salary'!$D$8, "T","F")</f>
        <v>F</v>
      </c>
      <c r="G5319" s="11">
        <f>Table3[[#This Row],[Max(s.salary)]]*0.045</f>
        <v>2979</v>
      </c>
      <c r="H5319" s="4">
        <f>Table3[[#This Row],[Max(s.salary)]]-Table3[[#This Row],[4.50%]]</f>
        <v>63221</v>
      </c>
      <c r="I5319" s="11">
        <f t="shared" si="83"/>
        <v>1643883.7949999992</v>
      </c>
    </row>
    <row r="5320" spans="1:9" hidden="1">
      <c r="A5320" s="2">
        <v>91881</v>
      </c>
      <c r="B5320" s="2" t="s">
        <v>2557</v>
      </c>
      <c r="C5320" s="2" t="s">
        <v>884</v>
      </c>
      <c r="D5320" s="2">
        <v>66196</v>
      </c>
      <c r="E5320" s="2" t="s">
        <v>19</v>
      </c>
      <c r="F5320" s="2" t="str">
        <f>IF(Table3[[#This Row],[Max(s.salary)]] &gt; 'covid yearly salary'!$D$8, "T","F")</f>
        <v>F</v>
      </c>
      <c r="G5320" s="11">
        <f>Table3[[#This Row],[Max(s.salary)]]*0.045</f>
        <v>2978.8199999999997</v>
      </c>
      <c r="H5320" s="4">
        <f>Table3[[#This Row],[Max(s.salary)]]-Table3[[#This Row],[4.50%]]</f>
        <v>63217.18</v>
      </c>
      <c r="I5320" s="11">
        <f t="shared" si="83"/>
        <v>1640904.7949999992</v>
      </c>
    </row>
    <row r="5321" spans="1:9" hidden="1">
      <c r="A5321" s="2">
        <v>103107</v>
      </c>
      <c r="B5321" s="2" t="s">
        <v>778</v>
      </c>
      <c r="C5321" s="2" t="s">
        <v>1385</v>
      </c>
      <c r="D5321" s="2">
        <v>66195</v>
      </c>
      <c r="E5321" s="2" t="s">
        <v>19</v>
      </c>
      <c r="F5321" s="2" t="str">
        <f>IF(Table3[[#This Row],[Max(s.salary)]] &gt; 'covid yearly salary'!$D$8, "T","F")</f>
        <v>F</v>
      </c>
      <c r="G5321" s="11">
        <f>Table3[[#This Row],[Max(s.salary)]]*0.045</f>
        <v>2978.7750000000001</v>
      </c>
      <c r="H5321" s="4">
        <f>Table3[[#This Row],[Max(s.salary)]]-Table3[[#This Row],[4.50%]]</f>
        <v>63216.224999999999</v>
      </c>
      <c r="I5321" s="11">
        <f t="shared" si="83"/>
        <v>1637925.9749999992</v>
      </c>
    </row>
    <row r="5322" spans="1:9" hidden="1">
      <c r="A5322" s="2">
        <v>84440</v>
      </c>
      <c r="B5322" s="2" t="s">
        <v>128</v>
      </c>
      <c r="C5322" s="2" t="s">
        <v>1046</v>
      </c>
      <c r="D5322" s="2">
        <v>66176</v>
      </c>
      <c r="E5322" s="2" t="s">
        <v>19</v>
      </c>
      <c r="F5322" s="2" t="str">
        <f>IF(Table3[[#This Row],[Max(s.salary)]] &gt; 'covid yearly salary'!$D$8, "T","F")</f>
        <v>F</v>
      </c>
      <c r="G5322" s="11">
        <f>Table3[[#This Row],[Max(s.salary)]]*0.045</f>
        <v>2977.92</v>
      </c>
      <c r="H5322" s="4">
        <f>Table3[[#This Row],[Max(s.salary)]]-Table3[[#This Row],[4.50%]]</f>
        <v>63198.080000000002</v>
      </c>
      <c r="I5322" s="11">
        <f t="shared" si="83"/>
        <v>1634947.1999999993</v>
      </c>
    </row>
    <row r="5323" spans="1:9" hidden="1">
      <c r="A5323" s="2">
        <v>107841</v>
      </c>
      <c r="B5323" s="2" t="s">
        <v>1987</v>
      </c>
      <c r="C5323" s="2" t="s">
        <v>1540</v>
      </c>
      <c r="D5323" s="2">
        <v>66175</v>
      </c>
      <c r="E5323" s="2" t="s">
        <v>19</v>
      </c>
      <c r="F5323" s="2" t="str">
        <f>IF(Table3[[#This Row],[Max(s.salary)]] &gt; 'covid yearly salary'!$D$8, "T","F")</f>
        <v>F</v>
      </c>
      <c r="G5323" s="11">
        <f>Table3[[#This Row],[Max(s.salary)]]*0.045</f>
        <v>2977.875</v>
      </c>
      <c r="H5323" s="4">
        <f>Table3[[#This Row],[Max(s.salary)]]-Table3[[#This Row],[4.50%]]</f>
        <v>63197.125</v>
      </c>
      <c r="I5323" s="11">
        <f t="shared" si="83"/>
        <v>1631969.2799999991</v>
      </c>
    </row>
    <row r="5324" spans="1:9" hidden="1">
      <c r="A5324" s="2">
        <v>85612</v>
      </c>
      <c r="B5324" s="2" t="s">
        <v>2613</v>
      </c>
      <c r="C5324" s="2" t="s">
        <v>1111</v>
      </c>
      <c r="D5324" s="2">
        <v>66171</v>
      </c>
      <c r="E5324" s="2" t="s">
        <v>19</v>
      </c>
      <c r="F5324" s="2" t="str">
        <f>IF(Table3[[#This Row],[Max(s.salary)]] &gt; 'covid yearly salary'!$D$8, "T","F")</f>
        <v>F</v>
      </c>
      <c r="G5324" s="11">
        <f>Table3[[#This Row],[Max(s.salary)]]*0.045</f>
        <v>2977.6949999999997</v>
      </c>
      <c r="H5324" s="4">
        <f>Table3[[#This Row],[Max(s.salary)]]-Table3[[#This Row],[4.50%]]</f>
        <v>63193.305</v>
      </c>
      <c r="I5324" s="11">
        <f t="shared" si="83"/>
        <v>1628991.4049999991</v>
      </c>
    </row>
    <row r="5325" spans="1:9" hidden="1">
      <c r="A5325" s="2">
        <v>104036</v>
      </c>
      <c r="B5325" s="2" t="s">
        <v>1524</v>
      </c>
      <c r="C5325" s="2" t="s">
        <v>383</v>
      </c>
      <c r="D5325" s="2">
        <v>66164</v>
      </c>
      <c r="E5325" s="2" t="s">
        <v>19</v>
      </c>
      <c r="F5325" s="2" t="str">
        <f>IF(Table3[[#This Row],[Max(s.salary)]] &gt; 'covid yearly salary'!$D$8, "T","F")</f>
        <v>F</v>
      </c>
      <c r="G5325" s="11">
        <f>Table3[[#This Row],[Max(s.salary)]]*0.045</f>
        <v>2977.38</v>
      </c>
      <c r="H5325" s="4">
        <f>Table3[[#This Row],[Max(s.salary)]]-Table3[[#This Row],[4.50%]]</f>
        <v>63186.62</v>
      </c>
      <c r="I5325" s="11">
        <f t="shared" si="83"/>
        <v>1626013.7099999993</v>
      </c>
    </row>
    <row r="5326" spans="1:9" hidden="1">
      <c r="A5326" s="2">
        <v>59648</v>
      </c>
      <c r="B5326" s="2" t="s">
        <v>1651</v>
      </c>
      <c r="C5326" s="2" t="s">
        <v>1746</v>
      </c>
      <c r="D5326" s="2">
        <v>66149</v>
      </c>
      <c r="E5326" s="2" t="s">
        <v>19</v>
      </c>
      <c r="F5326" s="2" t="str">
        <f>IF(Table3[[#This Row],[Max(s.salary)]] &gt; 'covid yearly salary'!$D$8, "T","F")</f>
        <v>F</v>
      </c>
      <c r="G5326" s="11">
        <f>Table3[[#This Row],[Max(s.salary)]]*0.045</f>
        <v>2976.7049999999999</v>
      </c>
      <c r="H5326" s="4">
        <f>Table3[[#This Row],[Max(s.salary)]]-Table3[[#This Row],[4.50%]]</f>
        <v>63172.294999999998</v>
      </c>
      <c r="I5326" s="11">
        <f t="shared" si="83"/>
        <v>1623036.3299999991</v>
      </c>
    </row>
    <row r="5327" spans="1:9" hidden="1">
      <c r="A5327" s="2">
        <v>102084</v>
      </c>
      <c r="B5327" s="2" t="s">
        <v>1489</v>
      </c>
      <c r="C5327" s="2" t="s">
        <v>590</v>
      </c>
      <c r="D5327" s="2">
        <v>49970</v>
      </c>
      <c r="E5327" s="2" t="s">
        <v>19</v>
      </c>
      <c r="F5327" s="2" t="str">
        <f>IF(Table3[[#This Row],[Max(s.salary)]] &gt; 'covid yearly salary'!$D$8, "T","F")</f>
        <v>F</v>
      </c>
      <c r="G5327" s="11">
        <f>Table3[[#This Row],[Max(s.salary)]]*0.045</f>
        <v>2248.65</v>
      </c>
      <c r="H5327" s="4">
        <f>Table3[[#This Row],[Max(s.salary)]]-Table3[[#This Row],[4.50%]]</f>
        <v>47721.35</v>
      </c>
      <c r="I5327" s="11">
        <f t="shared" si="83"/>
        <v>1620059.6249999993</v>
      </c>
    </row>
    <row r="5328" spans="1:9" hidden="1">
      <c r="A5328" s="2">
        <v>77192</v>
      </c>
      <c r="B5328" s="2" t="s">
        <v>1637</v>
      </c>
      <c r="C5328" s="2" t="s">
        <v>93</v>
      </c>
      <c r="D5328" s="2">
        <v>66146</v>
      </c>
      <c r="E5328" s="2" t="s">
        <v>19</v>
      </c>
      <c r="F5328" s="2" t="str">
        <f>IF(Table3[[#This Row],[Max(s.salary)]] &gt; 'covid yearly salary'!$D$8, "T","F")</f>
        <v>F</v>
      </c>
      <c r="G5328" s="11">
        <f>Table3[[#This Row],[Max(s.salary)]]*0.045</f>
        <v>2976.5699999999997</v>
      </c>
      <c r="H5328" s="4">
        <f>Table3[[#This Row],[Max(s.salary)]]-Table3[[#This Row],[4.50%]]</f>
        <v>63169.43</v>
      </c>
      <c r="I5328" s="11">
        <f t="shared" si="83"/>
        <v>1617810.9749999994</v>
      </c>
    </row>
    <row r="5329" spans="1:9" hidden="1">
      <c r="A5329" s="2">
        <v>49658</v>
      </c>
      <c r="B5329" s="2" t="s">
        <v>1090</v>
      </c>
      <c r="C5329" s="2" t="s">
        <v>2344</v>
      </c>
      <c r="D5329" s="2">
        <v>66132</v>
      </c>
      <c r="E5329" s="2" t="s">
        <v>19</v>
      </c>
      <c r="F5329" s="2" t="str">
        <f>IF(Table3[[#This Row],[Max(s.salary)]] &gt; 'covid yearly salary'!$D$8, "T","F")</f>
        <v>F</v>
      </c>
      <c r="G5329" s="11">
        <f>Table3[[#This Row],[Max(s.salary)]]*0.045</f>
        <v>2975.94</v>
      </c>
      <c r="H5329" s="4">
        <f>Table3[[#This Row],[Max(s.salary)]]-Table3[[#This Row],[4.50%]]</f>
        <v>63156.06</v>
      </c>
      <c r="I5329" s="11">
        <f t="shared" si="83"/>
        <v>1614834.4049999996</v>
      </c>
    </row>
    <row r="5330" spans="1:9" hidden="1">
      <c r="A5330" s="2">
        <v>101809</v>
      </c>
      <c r="B5330" s="2" t="s">
        <v>2777</v>
      </c>
      <c r="C5330" s="2" t="s">
        <v>2658</v>
      </c>
      <c r="D5330" s="2">
        <v>66123</v>
      </c>
      <c r="E5330" s="2" t="s">
        <v>19</v>
      </c>
      <c r="F5330" s="2" t="str">
        <f>IF(Table3[[#This Row],[Max(s.salary)]] &gt; 'covid yearly salary'!$D$8, "T","F")</f>
        <v>F</v>
      </c>
      <c r="G5330" s="11">
        <f>Table3[[#This Row],[Max(s.salary)]]*0.045</f>
        <v>2975.5349999999999</v>
      </c>
      <c r="H5330" s="4">
        <f>Table3[[#This Row],[Max(s.salary)]]-Table3[[#This Row],[4.50%]]</f>
        <v>63147.464999999997</v>
      </c>
      <c r="I5330" s="11">
        <f t="shared" si="83"/>
        <v>1611858.4649999996</v>
      </c>
    </row>
    <row r="5331" spans="1:9" hidden="1">
      <c r="A5331" s="2">
        <v>52609</v>
      </c>
      <c r="B5331" s="2" t="s">
        <v>306</v>
      </c>
      <c r="C5331" s="2" t="s">
        <v>531</v>
      </c>
      <c r="D5331" s="2">
        <v>66119</v>
      </c>
      <c r="E5331" s="2" t="s">
        <v>19</v>
      </c>
      <c r="F5331" s="2" t="str">
        <f>IF(Table3[[#This Row],[Max(s.salary)]] &gt; 'covid yearly salary'!$D$8, "T","F")</f>
        <v>F</v>
      </c>
      <c r="G5331" s="11">
        <f>Table3[[#This Row],[Max(s.salary)]]*0.045</f>
        <v>2975.355</v>
      </c>
      <c r="H5331" s="4">
        <f>Table3[[#This Row],[Max(s.salary)]]-Table3[[#This Row],[4.50%]]</f>
        <v>63143.644999999997</v>
      </c>
      <c r="I5331" s="11">
        <f t="shared" si="83"/>
        <v>1608882.9299999997</v>
      </c>
    </row>
    <row r="5332" spans="1:9" hidden="1">
      <c r="A5332" s="2">
        <v>102213</v>
      </c>
      <c r="B5332" s="2" t="s">
        <v>754</v>
      </c>
      <c r="C5332" s="2" t="s">
        <v>2519</v>
      </c>
      <c r="D5332" s="2">
        <v>58004</v>
      </c>
      <c r="E5332" s="2" t="s">
        <v>19</v>
      </c>
      <c r="F5332" s="2" t="str">
        <f>IF(Table3[[#This Row],[Max(s.salary)]] &gt; 'covid yearly salary'!$D$8, "T","F")</f>
        <v>F</v>
      </c>
      <c r="G5332" s="11">
        <f>Table3[[#This Row],[Max(s.salary)]]*0.045</f>
        <v>2610.1799999999998</v>
      </c>
      <c r="H5332" s="4">
        <f>Table3[[#This Row],[Max(s.salary)]]-Table3[[#This Row],[4.50%]]</f>
        <v>55393.82</v>
      </c>
      <c r="I5332" s="11">
        <f t="shared" si="83"/>
        <v>1605907.5749999995</v>
      </c>
    </row>
    <row r="5333" spans="1:9" hidden="1">
      <c r="A5333" s="2">
        <v>102333</v>
      </c>
      <c r="B5333" s="2" t="s">
        <v>901</v>
      </c>
      <c r="C5333" s="2" t="s">
        <v>864</v>
      </c>
      <c r="D5333" s="2">
        <v>60542</v>
      </c>
      <c r="E5333" s="2" t="s">
        <v>19</v>
      </c>
      <c r="F5333" s="2" t="str">
        <f>IF(Table3[[#This Row],[Max(s.salary)]] &gt; 'covid yearly salary'!$D$8, "T","F")</f>
        <v>F</v>
      </c>
      <c r="G5333" s="11">
        <f>Table3[[#This Row],[Max(s.salary)]]*0.045</f>
        <v>2724.39</v>
      </c>
      <c r="H5333" s="4">
        <f>Table3[[#This Row],[Max(s.salary)]]-Table3[[#This Row],[4.50%]]</f>
        <v>57817.61</v>
      </c>
      <c r="I5333" s="11">
        <f t="shared" si="83"/>
        <v>1603297.3949999996</v>
      </c>
    </row>
    <row r="5334" spans="1:9" hidden="1">
      <c r="A5334" s="2">
        <v>92182</v>
      </c>
      <c r="B5334" s="2" t="s">
        <v>1258</v>
      </c>
      <c r="C5334" s="2" t="s">
        <v>1243</v>
      </c>
      <c r="D5334" s="2">
        <v>66115</v>
      </c>
      <c r="E5334" s="2" t="s">
        <v>19</v>
      </c>
      <c r="F5334" s="2" t="str">
        <f>IF(Table3[[#This Row],[Max(s.salary)]] &gt; 'covid yearly salary'!$D$8, "T","F")</f>
        <v>F</v>
      </c>
      <c r="G5334" s="11">
        <f>Table3[[#This Row],[Max(s.salary)]]*0.045</f>
        <v>2975.1749999999997</v>
      </c>
      <c r="H5334" s="4">
        <f>Table3[[#This Row],[Max(s.salary)]]-Table3[[#This Row],[4.50%]]</f>
        <v>63139.824999999997</v>
      </c>
      <c r="I5334" s="11">
        <f t="shared" si="83"/>
        <v>1600573.0049999994</v>
      </c>
    </row>
    <row r="5335" spans="1:9" hidden="1">
      <c r="A5335" s="2">
        <v>201015</v>
      </c>
      <c r="B5335" s="2" t="s">
        <v>1357</v>
      </c>
      <c r="C5335" s="2" t="s">
        <v>2437</v>
      </c>
      <c r="D5335" s="2">
        <v>66112</v>
      </c>
      <c r="E5335" s="2" t="s">
        <v>19</v>
      </c>
      <c r="F5335" s="2" t="str">
        <f>IF(Table3[[#This Row],[Max(s.salary)]] &gt; 'covid yearly salary'!$D$8, "T","F")</f>
        <v>F</v>
      </c>
      <c r="G5335" s="11">
        <f>Table3[[#This Row],[Max(s.salary)]]*0.045</f>
        <v>2975.04</v>
      </c>
      <c r="H5335" s="4">
        <f>Table3[[#This Row],[Max(s.salary)]]-Table3[[#This Row],[4.50%]]</f>
        <v>63136.959999999999</v>
      </c>
      <c r="I5335" s="11">
        <f t="shared" si="83"/>
        <v>1597597.8299999996</v>
      </c>
    </row>
    <row r="5336" spans="1:9" hidden="1">
      <c r="A5336" s="2">
        <v>94472</v>
      </c>
      <c r="B5336" s="2" t="s">
        <v>1700</v>
      </c>
      <c r="C5336" s="2" t="s">
        <v>1451</v>
      </c>
      <c r="D5336" s="2">
        <v>66106</v>
      </c>
      <c r="E5336" s="2" t="s">
        <v>19</v>
      </c>
      <c r="F5336" s="2" t="str">
        <f>IF(Table3[[#This Row],[Max(s.salary)]] &gt; 'covid yearly salary'!$D$8, "T","F")</f>
        <v>F</v>
      </c>
      <c r="G5336" s="11">
        <f>Table3[[#This Row],[Max(s.salary)]]*0.045</f>
        <v>2974.77</v>
      </c>
      <c r="H5336" s="4">
        <f>Table3[[#This Row],[Max(s.salary)]]-Table3[[#This Row],[4.50%]]</f>
        <v>63131.23</v>
      </c>
      <c r="I5336" s="11">
        <f t="shared" si="83"/>
        <v>1594622.7899999996</v>
      </c>
    </row>
    <row r="5337" spans="1:9" hidden="1">
      <c r="A5337" s="2">
        <v>90819</v>
      </c>
      <c r="B5337" s="2" t="s">
        <v>2183</v>
      </c>
      <c r="C5337" s="2" t="s">
        <v>2676</v>
      </c>
      <c r="D5337" s="2">
        <v>66101</v>
      </c>
      <c r="E5337" s="2" t="s">
        <v>19</v>
      </c>
      <c r="F5337" s="2" t="str">
        <f>IF(Table3[[#This Row],[Max(s.salary)]] &gt; 'covid yearly salary'!$D$8, "T","F")</f>
        <v>F</v>
      </c>
      <c r="G5337" s="11">
        <f>Table3[[#This Row],[Max(s.salary)]]*0.045</f>
        <v>2974.5450000000001</v>
      </c>
      <c r="H5337" s="4">
        <f>Table3[[#This Row],[Max(s.salary)]]-Table3[[#This Row],[4.50%]]</f>
        <v>63126.455000000002</v>
      </c>
      <c r="I5337" s="11">
        <f t="shared" si="83"/>
        <v>1591648.0199999996</v>
      </c>
    </row>
    <row r="5338" spans="1:9" hidden="1">
      <c r="A5338" s="2">
        <v>102383</v>
      </c>
      <c r="B5338" s="2" t="s">
        <v>175</v>
      </c>
      <c r="C5338" s="2" t="s">
        <v>1579</v>
      </c>
      <c r="D5338" s="2">
        <v>59473</v>
      </c>
      <c r="E5338" s="2" t="s">
        <v>19</v>
      </c>
      <c r="F5338" s="2" t="str">
        <f>IF(Table3[[#This Row],[Max(s.salary)]] &gt; 'covid yearly salary'!$D$8, "T","F")</f>
        <v>F</v>
      </c>
      <c r="G5338" s="11">
        <f>Table3[[#This Row],[Max(s.salary)]]*0.045</f>
        <v>2676.2849999999999</v>
      </c>
      <c r="H5338" s="4">
        <f>Table3[[#This Row],[Max(s.salary)]]-Table3[[#This Row],[4.50%]]</f>
        <v>56796.714999999997</v>
      </c>
      <c r="I5338" s="11">
        <f t="shared" si="83"/>
        <v>1588673.4749999996</v>
      </c>
    </row>
    <row r="5339" spans="1:9" hidden="1">
      <c r="A5339" s="2">
        <v>16303</v>
      </c>
      <c r="B5339" s="2" t="s">
        <v>165</v>
      </c>
      <c r="C5339" s="2" t="s">
        <v>2577</v>
      </c>
      <c r="D5339" s="2">
        <v>66095</v>
      </c>
      <c r="E5339" s="2" t="s">
        <v>19</v>
      </c>
      <c r="F5339" s="2" t="str">
        <f>IF(Table3[[#This Row],[Max(s.salary)]] &gt; 'covid yearly salary'!$D$8, "T","F")</f>
        <v>F</v>
      </c>
      <c r="G5339" s="11">
        <f>Table3[[#This Row],[Max(s.salary)]]*0.045</f>
        <v>2974.2750000000001</v>
      </c>
      <c r="H5339" s="4">
        <f>Table3[[#This Row],[Max(s.salary)]]-Table3[[#This Row],[4.50%]]</f>
        <v>63120.724999999999</v>
      </c>
      <c r="I5339" s="11">
        <f t="shared" si="83"/>
        <v>1585997.1899999995</v>
      </c>
    </row>
    <row r="5340" spans="1:9" hidden="1">
      <c r="A5340" s="2">
        <v>102403</v>
      </c>
      <c r="B5340" s="2" t="s">
        <v>2023</v>
      </c>
      <c r="C5340" s="2" t="s">
        <v>1424</v>
      </c>
      <c r="D5340" s="2">
        <v>55488</v>
      </c>
      <c r="E5340" s="2" t="s">
        <v>19</v>
      </c>
      <c r="F5340" s="2" t="str">
        <f>IF(Table3[[#This Row],[Max(s.salary)]] &gt; 'covid yearly salary'!$D$8, "T","F")</f>
        <v>F</v>
      </c>
      <c r="G5340" s="11">
        <f>Table3[[#This Row],[Max(s.salary)]]*0.045</f>
        <v>2496.96</v>
      </c>
      <c r="H5340" s="4">
        <f>Table3[[#This Row],[Max(s.salary)]]-Table3[[#This Row],[4.50%]]</f>
        <v>52991.040000000001</v>
      </c>
      <c r="I5340" s="11">
        <f t="shared" si="83"/>
        <v>1583022.9149999993</v>
      </c>
    </row>
    <row r="5341" spans="1:9" hidden="1">
      <c r="A5341" s="2">
        <v>51471</v>
      </c>
      <c r="B5341" s="2" t="s">
        <v>1655</v>
      </c>
      <c r="C5341" s="2" t="s">
        <v>2801</v>
      </c>
      <c r="D5341" s="2">
        <v>66084</v>
      </c>
      <c r="E5341" s="2" t="s">
        <v>19</v>
      </c>
      <c r="F5341" s="2" t="str">
        <f>IF(Table3[[#This Row],[Max(s.salary)]] &gt; 'covid yearly salary'!$D$8, "T","F")</f>
        <v>F</v>
      </c>
      <c r="G5341" s="11">
        <f>Table3[[#This Row],[Max(s.salary)]]*0.045</f>
        <v>2973.7799999999997</v>
      </c>
      <c r="H5341" s="4">
        <f>Table3[[#This Row],[Max(s.salary)]]-Table3[[#This Row],[4.50%]]</f>
        <v>63110.22</v>
      </c>
      <c r="I5341" s="11">
        <f t="shared" si="83"/>
        <v>1580525.9549999994</v>
      </c>
    </row>
    <row r="5342" spans="1:9" hidden="1">
      <c r="A5342" s="2">
        <v>102441</v>
      </c>
      <c r="B5342" s="2" t="s">
        <v>963</v>
      </c>
      <c r="C5342" s="2" t="s">
        <v>2532</v>
      </c>
      <c r="D5342" s="2">
        <v>45433</v>
      </c>
      <c r="E5342" s="2" t="s">
        <v>19</v>
      </c>
      <c r="F5342" s="2" t="str">
        <f>IF(Table3[[#This Row],[Max(s.salary)]] &gt; 'covid yearly salary'!$D$8, "T","F")</f>
        <v>F</v>
      </c>
      <c r="G5342" s="11">
        <f>Table3[[#This Row],[Max(s.salary)]]*0.045</f>
        <v>2044.4849999999999</v>
      </c>
      <c r="H5342" s="4">
        <f>Table3[[#This Row],[Max(s.salary)]]-Table3[[#This Row],[4.50%]]</f>
        <v>43388.514999999999</v>
      </c>
      <c r="I5342" s="11">
        <f t="shared" si="83"/>
        <v>1577552.1749999993</v>
      </c>
    </row>
    <row r="5343" spans="1:9" hidden="1">
      <c r="A5343" s="2">
        <v>37895</v>
      </c>
      <c r="B5343" s="2" t="s">
        <v>271</v>
      </c>
      <c r="C5343" s="2" t="s">
        <v>1936</v>
      </c>
      <c r="D5343" s="2">
        <v>66067</v>
      </c>
      <c r="E5343" s="2" t="s">
        <v>19</v>
      </c>
      <c r="F5343" s="2" t="str">
        <f>IF(Table3[[#This Row],[Max(s.salary)]] &gt; 'covid yearly salary'!$D$8, "T","F")</f>
        <v>F</v>
      </c>
      <c r="G5343" s="11">
        <f>Table3[[#This Row],[Max(s.salary)]]*0.045</f>
        <v>2973.0149999999999</v>
      </c>
      <c r="H5343" s="4">
        <f>Table3[[#This Row],[Max(s.salary)]]-Table3[[#This Row],[4.50%]]</f>
        <v>63093.985000000001</v>
      </c>
      <c r="I5343" s="11">
        <f t="shared" si="83"/>
        <v>1575507.6899999992</v>
      </c>
    </row>
    <row r="5344" spans="1:9" hidden="1">
      <c r="A5344" s="2">
        <v>102446</v>
      </c>
      <c r="B5344" s="2" t="s">
        <v>2115</v>
      </c>
      <c r="C5344" s="2" t="s">
        <v>1238</v>
      </c>
      <c r="D5344" s="2">
        <v>54751</v>
      </c>
      <c r="E5344" s="2" t="s">
        <v>19</v>
      </c>
      <c r="F5344" s="2" t="str">
        <f>IF(Table3[[#This Row],[Max(s.salary)]] &gt; 'covid yearly salary'!$D$8, "T","F")</f>
        <v>F</v>
      </c>
      <c r="G5344" s="11">
        <f>Table3[[#This Row],[Max(s.salary)]]*0.045</f>
        <v>2463.7950000000001</v>
      </c>
      <c r="H5344" s="4">
        <f>Table3[[#This Row],[Max(s.salary)]]-Table3[[#This Row],[4.50%]]</f>
        <v>52287.205000000002</v>
      </c>
      <c r="I5344" s="11">
        <f t="shared" si="83"/>
        <v>1572534.6749999991</v>
      </c>
    </row>
    <row r="5345" spans="1:9" hidden="1">
      <c r="A5345" s="2">
        <v>102456</v>
      </c>
      <c r="B5345" s="2" t="s">
        <v>2241</v>
      </c>
      <c r="C5345" s="2" t="s">
        <v>1110</v>
      </c>
      <c r="D5345" s="2">
        <v>51711</v>
      </c>
      <c r="E5345" s="2" t="s">
        <v>19</v>
      </c>
      <c r="F5345" s="2" t="str">
        <f>IF(Table3[[#This Row],[Max(s.salary)]] &gt; 'covid yearly salary'!$D$8, "T","F")</f>
        <v>F</v>
      </c>
      <c r="G5345" s="11">
        <f>Table3[[#This Row],[Max(s.salary)]]*0.045</f>
        <v>2326.9949999999999</v>
      </c>
      <c r="H5345" s="4">
        <f>Table3[[#This Row],[Max(s.salary)]]-Table3[[#This Row],[4.50%]]</f>
        <v>49384.004999999997</v>
      </c>
      <c r="I5345" s="11">
        <f t="shared" si="83"/>
        <v>1570070.8799999992</v>
      </c>
    </row>
    <row r="5346" spans="1:9" hidden="1">
      <c r="A5346" s="2">
        <v>89898</v>
      </c>
      <c r="B5346" s="2" t="s">
        <v>163</v>
      </c>
      <c r="C5346" s="2" t="s">
        <v>452</v>
      </c>
      <c r="D5346" s="2">
        <v>66064</v>
      </c>
      <c r="E5346" s="2" t="s">
        <v>19</v>
      </c>
      <c r="F5346" s="2" t="str">
        <f>IF(Table3[[#This Row],[Max(s.salary)]] &gt; 'covid yearly salary'!$D$8, "T","F")</f>
        <v>F</v>
      </c>
      <c r="G5346" s="11">
        <f>Table3[[#This Row],[Max(s.salary)]]*0.045</f>
        <v>2972.88</v>
      </c>
      <c r="H5346" s="4">
        <f>Table3[[#This Row],[Max(s.salary)]]-Table3[[#This Row],[4.50%]]</f>
        <v>63091.12</v>
      </c>
      <c r="I5346" s="11">
        <f t="shared" si="83"/>
        <v>1567743.8849999993</v>
      </c>
    </row>
    <row r="5347" spans="1:9" hidden="1">
      <c r="A5347" s="2">
        <v>77775</v>
      </c>
      <c r="B5347" s="2" t="s">
        <v>925</v>
      </c>
      <c r="C5347" s="2" t="s">
        <v>2433</v>
      </c>
      <c r="D5347" s="2">
        <v>66052</v>
      </c>
      <c r="E5347" s="2" t="s">
        <v>19</v>
      </c>
      <c r="F5347" s="2" t="str">
        <f>IF(Table3[[#This Row],[Max(s.salary)]] &gt; 'covid yearly salary'!$D$8, "T","F")</f>
        <v>F</v>
      </c>
      <c r="G5347" s="11">
        <f>Table3[[#This Row],[Max(s.salary)]]*0.045</f>
        <v>2972.3399999999997</v>
      </c>
      <c r="H5347" s="4">
        <f>Table3[[#This Row],[Max(s.salary)]]-Table3[[#This Row],[4.50%]]</f>
        <v>63079.66</v>
      </c>
      <c r="I5347" s="11">
        <f t="shared" si="83"/>
        <v>1564771.0049999992</v>
      </c>
    </row>
    <row r="5348" spans="1:9" hidden="1">
      <c r="A5348" s="2">
        <v>201633</v>
      </c>
      <c r="B5348" s="2" t="s">
        <v>57</v>
      </c>
      <c r="C5348" s="2" t="s">
        <v>338</v>
      </c>
      <c r="D5348" s="2">
        <v>66040</v>
      </c>
      <c r="E5348" s="2" t="s">
        <v>19</v>
      </c>
      <c r="F5348" s="2" t="str">
        <f>IF(Table3[[#This Row],[Max(s.salary)]] &gt; 'covid yearly salary'!$D$8, "T","F")</f>
        <v>F</v>
      </c>
      <c r="G5348" s="11">
        <f>Table3[[#This Row],[Max(s.salary)]]*0.045</f>
        <v>2971.7999999999997</v>
      </c>
      <c r="H5348" s="4">
        <f>Table3[[#This Row],[Max(s.salary)]]-Table3[[#This Row],[4.50%]]</f>
        <v>63068.2</v>
      </c>
      <c r="I5348" s="11">
        <f t="shared" si="83"/>
        <v>1561798.6649999991</v>
      </c>
    </row>
    <row r="5349" spans="1:9" hidden="1">
      <c r="A5349" s="2">
        <v>102573</v>
      </c>
      <c r="B5349" s="2" t="s">
        <v>1467</v>
      </c>
      <c r="C5349" s="2" t="s">
        <v>811</v>
      </c>
      <c r="D5349" s="2">
        <v>52754</v>
      </c>
      <c r="E5349" s="2" t="s">
        <v>19</v>
      </c>
      <c r="F5349" s="2" t="str">
        <f>IF(Table3[[#This Row],[Max(s.salary)]] &gt; 'covid yearly salary'!$D$8, "T","F")</f>
        <v>F</v>
      </c>
      <c r="G5349" s="11">
        <f>Table3[[#This Row],[Max(s.salary)]]*0.045</f>
        <v>2373.9299999999998</v>
      </c>
      <c r="H5349" s="4">
        <f>Table3[[#This Row],[Max(s.salary)]]-Table3[[#This Row],[4.50%]]</f>
        <v>50380.07</v>
      </c>
      <c r="I5349" s="11">
        <f t="shared" si="83"/>
        <v>1558826.8649999993</v>
      </c>
    </row>
    <row r="5350" spans="1:9" hidden="1">
      <c r="A5350" s="2">
        <v>106009</v>
      </c>
      <c r="B5350" s="2" t="s">
        <v>2557</v>
      </c>
      <c r="C5350" s="2" t="s">
        <v>1766</v>
      </c>
      <c r="D5350" s="2">
        <v>66036</v>
      </c>
      <c r="E5350" s="2" t="s">
        <v>19</v>
      </c>
      <c r="F5350" s="2" t="str">
        <f>IF(Table3[[#This Row],[Max(s.salary)]] &gt; 'covid yearly salary'!$D$8, "T","F")</f>
        <v>F</v>
      </c>
      <c r="G5350" s="11">
        <f>Table3[[#This Row],[Max(s.salary)]]*0.045</f>
        <v>2971.62</v>
      </c>
      <c r="H5350" s="4">
        <f>Table3[[#This Row],[Max(s.salary)]]-Table3[[#This Row],[4.50%]]</f>
        <v>63064.38</v>
      </c>
      <c r="I5350" s="11">
        <f t="shared" si="83"/>
        <v>1556452.9349999994</v>
      </c>
    </row>
    <row r="5351" spans="1:9" hidden="1">
      <c r="A5351" s="2">
        <v>60376</v>
      </c>
      <c r="B5351" s="2" t="s">
        <v>2252</v>
      </c>
      <c r="C5351" s="2" t="s">
        <v>1451</v>
      </c>
      <c r="D5351" s="2">
        <v>66033</v>
      </c>
      <c r="E5351" s="2" t="s">
        <v>19</v>
      </c>
      <c r="F5351" s="2" t="str">
        <f>IF(Table3[[#This Row],[Max(s.salary)]] &gt; 'covid yearly salary'!$D$8, "T","F")</f>
        <v>F</v>
      </c>
      <c r="G5351" s="11">
        <f>Table3[[#This Row],[Max(s.salary)]]*0.045</f>
        <v>2971.4849999999997</v>
      </c>
      <c r="H5351" s="4">
        <f>Table3[[#This Row],[Max(s.salary)]]-Table3[[#This Row],[4.50%]]</f>
        <v>63061.514999999999</v>
      </c>
      <c r="I5351" s="11">
        <f t="shared" si="83"/>
        <v>1553481.3149999992</v>
      </c>
    </row>
    <row r="5352" spans="1:9" hidden="1">
      <c r="A5352" s="2">
        <v>72704</v>
      </c>
      <c r="B5352" s="2" t="s">
        <v>2401</v>
      </c>
      <c r="C5352" s="2" t="s">
        <v>196</v>
      </c>
      <c r="D5352" s="2">
        <v>66032</v>
      </c>
      <c r="E5352" s="2" t="s">
        <v>19</v>
      </c>
      <c r="F5352" s="2" t="str">
        <f>IF(Table3[[#This Row],[Max(s.salary)]] &gt; 'covid yearly salary'!$D$8, "T","F")</f>
        <v>F</v>
      </c>
      <c r="G5352" s="11">
        <f>Table3[[#This Row],[Max(s.salary)]]*0.045</f>
        <v>2971.44</v>
      </c>
      <c r="H5352" s="4">
        <f>Table3[[#This Row],[Max(s.salary)]]-Table3[[#This Row],[4.50%]]</f>
        <v>63060.56</v>
      </c>
      <c r="I5352" s="11">
        <f t="shared" si="83"/>
        <v>1550509.8299999994</v>
      </c>
    </row>
    <row r="5353" spans="1:9" hidden="1">
      <c r="A5353" s="2">
        <v>35293</v>
      </c>
      <c r="B5353" s="2" t="s">
        <v>1137</v>
      </c>
      <c r="C5353" s="2" t="s">
        <v>676</v>
      </c>
      <c r="D5353" s="2">
        <v>66031</v>
      </c>
      <c r="E5353" s="2" t="s">
        <v>19</v>
      </c>
      <c r="F5353" s="2" t="str">
        <f>IF(Table3[[#This Row],[Max(s.salary)]] &gt; 'covid yearly salary'!$D$8, "T","F")</f>
        <v>F</v>
      </c>
      <c r="G5353" s="11">
        <f>Table3[[#This Row],[Max(s.salary)]]*0.045</f>
        <v>2971.395</v>
      </c>
      <c r="H5353" s="4">
        <f>Table3[[#This Row],[Max(s.salary)]]-Table3[[#This Row],[4.50%]]</f>
        <v>63059.605000000003</v>
      </c>
      <c r="I5353" s="11">
        <f t="shared" si="83"/>
        <v>1547538.3899999994</v>
      </c>
    </row>
    <row r="5354" spans="1:9" hidden="1">
      <c r="A5354" s="2">
        <v>14526</v>
      </c>
      <c r="B5354" s="2" t="s">
        <v>2802</v>
      </c>
      <c r="C5354" s="2" t="s">
        <v>1198</v>
      </c>
      <c r="D5354" s="2">
        <v>66018</v>
      </c>
      <c r="E5354" s="2" t="s">
        <v>19</v>
      </c>
      <c r="F5354" s="2" t="str">
        <f>IF(Table3[[#This Row],[Max(s.salary)]] &gt; 'covid yearly salary'!$D$8, "T","F")</f>
        <v>F</v>
      </c>
      <c r="G5354" s="11">
        <f>Table3[[#This Row],[Max(s.salary)]]*0.045</f>
        <v>2970.81</v>
      </c>
      <c r="H5354" s="4">
        <f>Table3[[#This Row],[Max(s.salary)]]-Table3[[#This Row],[4.50%]]</f>
        <v>63047.19</v>
      </c>
      <c r="I5354" s="11">
        <f t="shared" si="83"/>
        <v>1544566.9949999996</v>
      </c>
    </row>
    <row r="5355" spans="1:9" hidden="1">
      <c r="A5355" s="2">
        <v>97273</v>
      </c>
      <c r="B5355" s="2" t="s">
        <v>929</v>
      </c>
      <c r="C5355" s="2" t="s">
        <v>2052</v>
      </c>
      <c r="D5355" s="2">
        <v>66017</v>
      </c>
      <c r="E5355" s="2" t="s">
        <v>19</v>
      </c>
      <c r="F5355" s="2" t="str">
        <f>IF(Table3[[#This Row],[Max(s.salary)]] &gt; 'covid yearly salary'!$D$8, "T","F")</f>
        <v>F</v>
      </c>
      <c r="G5355" s="11">
        <f>Table3[[#This Row],[Max(s.salary)]]*0.045</f>
        <v>2970.7649999999999</v>
      </c>
      <c r="H5355" s="4">
        <f>Table3[[#This Row],[Max(s.salary)]]-Table3[[#This Row],[4.50%]]</f>
        <v>63046.235000000001</v>
      </c>
      <c r="I5355" s="11">
        <f t="shared" si="83"/>
        <v>1541596.1849999994</v>
      </c>
    </row>
    <row r="5356" spans="1:9" hidden="1">
      <c r="A5356" s="2">
        <v>66867</v>
      </c>
      <c r="B5356" s="2" t="s">
        <v>2656</v>
      </c>
      <c r="C5356" s="2" t="s">
        <v>387</v>
      </c>
      <c r="D5356" s="2">
        <v>66009</v>
      </c>
      <c r="E5356" s="2" t="s">
        <v>19</v>
      </c>
      <c r="F5356" s="2" t="str">
        <f>IF(Table3[[#This Row],[Max(s.salary)]] &gt; 'covid yearly salary'!$D$8, "T","F")</f>
        <v>F</v>
      </c>
      <c r="G5356" s="11">
        <f>Table3[[#This Row],[Max(s.salary)]]*0.045</f>
        <v>2970.4049999999997</v>
      </c>
      <c r="H5356" s="4">
        <f>Table3[[#This Row],[Max(s.salary)]]-Table3[[#This Row],[4.50%]]</f>
        <v>63038.595000000001</v>
      </c>
      <c r="I5356" s="11">
        <f t="shared" si="83"/>
        <v>1538625.4199999997</v>
      </c>
    </row>
    <row r="5357" spans="1:9" hidden="1">
      <c r="A5357" s="2">
        <v>57522</v>
      </c>
      <c r="B5357" s="2" t="s">
        <v>682</v>
      </c>
      <c r="C5357" s="2" t="s">
        <v>2803</v>
      </c>
      <c r="D5357" s="2">
        <v>65998</v>
      </c>
      <c r="E5357" s="2" t="s">
        <v>19</v>
      </c>
      <c r="F5357" s="2" t="str">
        <f>IF(Table3[[#This Row],[Max(s.salary)]] &gt; 'covid yearly salary'!$D$8, "T","F")</f>
        <v>F</v>
      </c>
      <c r="G5357" s="11">
        <f>Table3[[#This Row],[Max(s.salary)]]*0.045</f>
        <v>2969.91</v>
      </c>
      <c r="H5357" s="4">
        <f>Table3[[#This Row],[Max(s.salary)]]-Table3[[#This Row],[4.50%]]</f>
        <v>63028.09</v>
      </c>
      <c r="I5357" s="11">
        <f t="shared" si="83"/>
        <v>1535655.0149999994</v>
      </c>
    </row>
    <row r="5358" spans="1:9" hidden="1">
      <c r="A5358" s="2">
        <v>102718</v>
      </c>
      <c r="B5358" s="2" t="s">
        <v>1286</v>
      </c>
      <c r="C5358" s="2" t="s">
        <v>597</v>
      </c>
      <c r="D5358" s="2">
        <v>55016</v>
      </c>
      <c r="E5358" s="2" t="s">
        <v>19</v>
      </c>
      <c r="F5358" s="2" t="str">
        <f>IF(Table3[[#This Row],[Max(s.salary)]] &gt; 'covid yearly salary'!$D$8, "T","F")</f>
        <v>F</v>
      </c>
      <c r="G5358" s="11">
        <f>Table3[[#This Row],[Max(s.salary)]]*0.045</f>
        <v>2475.7199999999998</v>
      </c>
      <c r="H5358" s="4">
        <f>Table3[[#This Row],[Max(s.salary)]]-Table3[[#This Row],[4.50%]]</f>
        <v>52540.28</v>
      </c>
      <c r="I5358" s="11">
        <f t="shared" si="83"/>
        <v>1532685.1049999995</v>
      </c>
    </row>
    <row r="5359" spans="1:9" hidden="1">
      <c r="A5359" s="2">
        <v>72266</v>
      </c>
      <c r="B5359" s="2" t="s">
        <v>1054</v>
      </c>
      <c r="C5359" s="2" t="s">
        <v>2530</v>
      </c>
      <c r="D5359" s="2">
        <v>65998</v>
      </c>
      <c r="E5359" s="2" t="s">
        <v>19</v>
      </c>
      <c r="F5359" s="2" t="str">
        <f>IF(Table3[[#This Row],[Max(s.salary)]] &gt; 'covid yearly salary'!$D$8, "T","F")</f>
        <v>F</v>
      </c>
      <c r="G5359" s="11">
        <f>Table3[[#This Row],[Max(s.salary)]]*0.045</f>
        <v>2969.91</v>
      </c>
      <c r="H5359" s="4">
        <f>Table3[[#This Row],[Max(s.salary)]]-Table3[[#This Row],[4.50%]]</f>
        <v>63028.09</v>
      </c>
      <c r="I5359" s="11">
        <f t="shared" si="83"/>
        <v>1530209.3849999995</v>
      </c>
    </row>
    <row r="5360" spans="1:9" hidden="1">
      <c r="A5360" s="2">
        <v>24068</v>
      </c>
      <c r="B5360" s="2" t="s">
        <v>357</v>
      </c>
      <c r="C5360" s="2" t="s">
        <v>926</v>
      </c>
      <c r="D5360" s="2">
        <v>65993</v>
      </c>
      <c r="E5360" s="2" t="s">
        <v>19</v>
      </c>
      <c r="F5360" s="2" t="str">
        <f>IF(Table3[[#This Row],[Max(s.salary)]] &gt; 'covid yearly salary'!$D$8, "T","F")</f>
        <v>F</v>
      </c>
      <c r="G5360" s="11">
        <f>Table3[[#This Row],[Max(s.salary)]]*0.045</f>
        <v>2969.6849999999999</v>
      </c>
      <c r="H5360" s="4">
        <f>Table3[[#This Row],[Max(s.salary)]]-Table3[[#This Row],[4.50%]]</f>
        <v>63023.315000000002</v>
      </c>
      <c r="I5360" s="11">
        <f t="shared" si="83"/>
        <v>1527239.4749999994</v>
      </c>
    </row>
    <row r="5361" spans="1:9" hidden="1">
      <c r="A5361" s="2">
        <v>50599</v>
      </c>
      <c r="B5361" s="2" t="s">
        <v>1305</v>
      </c>
      <c r="C5361" s="2" t="s">
        <v>1146</v>
      </c>
      <c r="D5361" s="2">
        <v>65992</v>
      </c>
      <c r="E5361" s="2" t="s">
        <v>19</v>
      </c>
      <c r="F5361" s="2" t="str">
        <f>IF(Table3[[#This Row],[Max(s.salary)]] &gt; 'covid yearly salary'!$D$8, "T","F")</f>
        <v>F</v>
      </c>
      <c r="G5361" s="11">
        <f>Table3[[#This Row],[Max(s.salary)]]*0.045</f>
        <v>2969.64</v>
      </c>
      <c r="H5361" s="4">
        <f>Table3[[#This Row],[Max(s.salary)]]-Table3[[#This Row],[4.50%]]</f>
        <v>63022.36</v>
      </c>
      <c r="I5361" s="11">
        <f t="shared" si="83"/>
        <v>1524269.7899999996</v>
      </c>
    </row>
    <row r="5362" spans="1:9" hidden="1">
      <c r="A5362" s="2">
        <v>53386</v>
      </c>
      <c r="B5362" s="2" t="s">
        <v>2804</v>
      </c>
      <c r="C5362" s="2" t="s">
        <v>562</v>
      </c>
      <c r="D5362" s="2">
        <v>65986</v>
      </c>
      <c r="E5362" s="2" t="s">
        <v>19</v>
      </c>
      <c r="F5362" s="2" t="str">
        <f>IF(Table3[[#This Row],[Max(s.salary)]] &gt; 'covid yearly salary'!$D$8, "T","F")</f>
        <v>F</v>
      </c>
      <c r="G5362" s="11">
        <f>Table3[[#This Row],[Max(s.salary)]]*0.045</f>
        <v>2969.37</v>
      </c>
      <c r="H5362" s="4">
        <f>Table3[[#This Row],[Max(s.salary)]]-Table3[[#This Row],[4.50%]]</f>
        <v>63016.63</v>
      </c>
      <c r="I5362" s="11">
        <f t="shared" si="83"/>
        <v>1521300.1499999997</v>
      </c>
    </row>
    <row r="5363" spans="1:9" hidden="1">
      <c r="A5363" s="2">
        <v>62900</v>
      </c>
      <c r="B5363" s="2" t="s">
        <v>1486</v>
      </c>
      <c r="C5363" s="2" t="s">
        <v>1863</v>
      </c>
      <c r="D5363" s="2">
        <v>65982</v>
      </c>
      <c r="E5363" s="2" t="s">
        <v>19</v>
      </c>
      <c r="F5363" s="2" t="str">
        <f>IF(Table3[[#This Row],[Max(s.salary)]] &gt; 'covid yearly salary'!$D$8, "T","F")</f>
        <v>F</v>
      </c>
      <c r="G5363" s="11">
        <f>Table3[[#This Row],[Max(s.salary)]]*0.045</f>
        <v>2969.19</v>
      </c>
      <c r="H5363" s="4">
        <f>Table3[[#This Row],[Max(s.salary)]]-Table3[[#This Row],[4.50%]]</f>
        <v>63012.81</v>
      </c>
      <c r="I5363" s="11">
        <f t="shared" si="83"/>
        <v>1518330.7799999993</v>
      </c>
    </row>
    <row r="5364" spans="1:9" hidden="1">
      <c r="A5364" s="2">
        <v>90596</v>
      </c>
      <c r="B5364" s="2" t="s">
        <v>740</v>
      </c>
      <c r="C5364" s="2" t="s">
        <v>1042</v>
      </c>
      <c r="D5364" s="2">
        <v>65982</v>
      </c>
      <c r="E5364" s="2" t="s">
        <v>19</v>
      </c>
      <c r="F5364" s="2" t="str">
        <f>IF(Table3[[#This Row],[Max(s.salary)]] &gt; 'covid yearly salary'!$D$8, "T","F")</f>
        <v>F</v>
      </c>
      <c r="G5364" s="11">
        <f>Table3[[#This Row],[Max(s.salary)]]*0.045</f>
        <v>2969.19</v>
      </c>
      <c r="H5364" s="4">
        <f>Table3[[#This Row],[Max(s.salary)]]-Table3[[#This Row],[4.50%]]</f>
        <v>63012.81</v>
      </c>
      <c r="I5364" s="11">
        <f t="shared" si="83"/>
        <v>1515361.5899999994</v>
      </c>
    </row>
    <row r="5365" spans="1:9" hidden="1">
      <c r="A5365" s="2">
        <v>47866</v>
      </c>
      <c r="B5365" s="2" t="s">
        <v>2478</v>
      </c>
      <c r="C5365" s="2" t="s">
        <v>496</v>
      </c>
      <c r="D5365" s="2">
        <v>65975</v>
      </c>
      <c r="E5365" s="2" t="s">
        <v>19</v>
      </c>
      <c r="F5365" s="2" t="str">
        <f>IF(Table3[[#This Row],[Max(s.salary)]] &gt; 'covid yearly salary'!$D$8, "T","F")</f>
        <v>F</v>
      </c>
      <c r="G5365" s="11">
        <f>Table3[[#This Row],[Max(s.salary)]]*0.045</f>
        <v>2968.875</v>
      </c>
      <c r="H5365" s="4">
        <f>Table3[[#This Row],[Max(s.salary)]]-Table3[[#This Row],[4.50%]]</f>
        <v>63006.125</v>
      </c>
      <c r="I5365" s="11">
        <f t="shared" si="83"/>
        <v>1512392.3999999994</v>
      </c>
    </row>
    <row r="5366" spans="1:9" hidden="1">
      <c r="A5366" s="2">
        <v>38105</v>
      </c>
      <c r="B5366" s="2" t="s">
        <v>1423</v>
      </c>
      <c r="C5366" s="2" t="s">
        <v>2362</v>
      </c>
      <c r="D5366" s="2">
        <v>65970</v>
      </c>
      <c r="E5366" s="2" t="s">
        <v>19</v>
      </c>
      <c r="F5366" s="2" t="str">
        <f>IF(Table3[[#This Row],[Max(s.salary)]] &gt; 'covid yearly salary'!$D$8, "T","F")</f>
        <v>F</v>
      </c>
      <c r="G5366" s="11">
        <f>Table3[[#This Row],[Max(s.salary)]]*0.045</f>
        <v>2968.65</v>
      </c>
      <c r="H5366" s="4">
        <f>Table3[[#This Row],[Max(s.salary)]]-Table3[[#This Row],[4.50%]]</f>
        <v>63001.35</v>
      </c>
      <c r="I5366" s="11">
        <f t="shared" si="83"/>
        <v>1509423.5249999994</v>
      </c>
    </row>
    <row r="5367" spans="1:9" hidden="1">
      <c r="A5367" s="2">
        <v>18409</v>
      </c>
      <c r="B5367" s="2" t="s">
        <v>244</v>
      </c>
      <c r="C5367" s="2" t="s">
        <v>2383</v>
      </c>
      <c r="D5367" s="2">
        <v>65966</v>
      </c>
      <c r="E5367" s="2" t="s">
        <v>19</v>
      </c>
      <c r="F5367" s="2" t="str">
        <f>IF(Table3[[#This Row],[Max(s.salary)]] &gt; 'covid yearly salary'!$D$8, "T","F")</f>
        <v>F</v>
      </c>
      <c r="G5367" s="11">
        <f>Table3[[#This Row],[Max(s.salary)]]*0.045</f>
        <v>2968.47</v>
      </c>
      <c r="H5367" s="4">
        <f>Table3[[#This Row],[Max(s.salary)]]-Table3[[#This Row],[4.50%]]</f>
        <v>62997.53</v>
      </c>
      <c r="I5367" s="11">
        <f t="shared" si="83"/>
        <v>1506454.8749999993</v>
      </c>
    </row>
    <row r="5368" spans="1:9" hidden="1">
      <c r="A5368" s="2">
        <v>105458</v>
      </c>
      <c r="B5368" s="2" t="s">
        <v>1520</v>
      </c>
      <c r="C5368" s="2" t="s">
        <v>202</v>
      </c>
      <c r="D5368" s="2">
        <v>65961</v>
      </c>
      <c r="E5368" s="2" t="s">
        <v>19</v>
      </c>
      <c r="F5368" s="2" t="str">
        <f>IF(Table3[[#This Row],[Max(s.salary)]] &gt; 'covid yearly salary'!$D$8, "T","F")</f>
        <v>F</v>
      </c>
      <c r="G5368" s="11">
        <f>Table3[[#This Row],[Max(s.salary)]]*0.045</f>
        <v>2968.2449999999999</v>
      </c>
      <c r="H5368" s="4">
        <f>Table3[[#This Row],[Max(s.salary)]]-Table3[[#This Row],[4.50%]]</f>
        <v>62992.754999999997</v>
      </c>
      <c r="I5368" s="11">
        <f t="shared" si="83"/>
        <v>1503486.4049999996</v>
      </c>
    </row>
    <row r="5369" spans="1:9" hidden="1">
      <c r="A5369" s="2">
        <v>92612</v>
      </c>
      <c r="B5369" s="2" t="s">
        <v>1788</v>
      </c>
      <c r="C5369" s="2" t="s">
        <v>2514</v>
      </c>
      <c r="D5369" s="2">
        <v>65941</v>
      </c>
      <c r="E5369" s="2" t="s">
        <v>19</v>
      </c>
      <c r="F5369" s="2" t="str">
        <f>IF(Table3[[#This Row],[Max(s.salary)]] &gt; 'covid yearly salary'!$D$8, "T","F")</f>
        <v>F</v>
      </c>
      <c r="G5369" s="11">
        <f>Table3[[#This Row],[Max(s.salary)]]*0.045</f>
        <v>2967.3449999999998</v>
      </c>
      <c r="H5369" s="4">
        <f>Table3[[#This Row],[Max(s.salary)]]-Table3[[#This Row],[4.50%]]</f>
        <v>62973.654999999999</v>
      </c>
      <c r="I5369" s="11">
        <f t="shared" si="83"/>
        <v>1500518.1599999995</v>
      </c>
    </row>
    <row r="5370" spans="1:9" hidden="1">
      <c r="A5370" s="2">
        <v>102973</v>
      </c>
      <c r="B5370" s="2" t="s">
        <v>1451</v>
      </c>
      <c r="C5370" s="2" t="s">
        <v>2008</v>
      </c>
      <c r="D5370" s="2">
        <v>60622</v>
      </c>
      <c r="E5370" s="2" t="s">
        <v>19</v>
      </c>
      <c r="F5370" s="2" t="str">
        <f>IF(Table3[[#This Row],[Max(s.salary)]] &gt; 'covid yearly salary'!$D$8, "T","F")</f>
        <v>F</v>
      </c>
      <c r="G5370" s="11">
        <f>Table3[[#This Row],[Max(s.salary)]]*0.045</f>
        <v>2727.99</v>
      </c>
      <c r="H5370" s="4">
        <f>Table3[[#This Row],[Max(s.salary)]]-Table3[[#This Row],[4.50%]]</f>
        <v>57894.01</v>
      </c>
      <c r="I5370" s="11">
        <f t="shared" si="83"/>
        <v>1497550.8149999992</v>
      </c>
    </row>
    <row r="5371" spans="1:9" hidden="1">
      <c r="A5371" s="2">
        <v>85100</v>
      </c>
      <c r="B5371" s="2" t="s">
        <v>570</v>
      </c>
      <c r="C5371" s="2" t="s">
        <v>640</v>
      </c>
      <c r="D5371" s="2">
        <v>65931</v>
      </c>
      <c r="E5371" s="2" t="s">
        <v>19</v>
      </c>
      <c r="F5371" s="2" t="str">
        <f>IF(Table3[[#This Row],[Max(s.salary)]] &gt; 'covid yearly salary'!$D$8, "T","F")</f>
        <v>F</v>
      </c>
      <c r="G5371" s="11">
        <f>Table3[[#This Row],[Max(s.salary)]]*0.045</f>
        <v>2966.895</v>
      </c>
      <c r="H5371" s="4">
        <f>Table3[[#This Row],[Max(s.salary)]]-Table3[[#This Row],[4.50%]]</f>
        <v>62964.105000000003</v>
      </c>
      <c r="I5371" s="11">
        <f t="shared" si="83"/>
        <v>1494822.8249999993</v>
      </c>
    </row>
    <row r="5372" spans="1:9" hidden="1">
      <c r="A5372" s="2">
        <v>86242</v>
      </c>
      <c r="B5372" s="2" t="s">
        <v>2802</v>
      </c>
      <c r="C5372" s="2" t="s">
        <v>2114</v>
      </c>
      <c r="D5372" s="2">
        <v>65929</v>
      </c>
      <c r="E5372" s="2" t="s">
        <v>19</v>
      </c>
      <c r="F5372" s="2" t="str">
        <f>IF(Table3[[#This Row],[Max(s.salary)]] &gt; 'covid yearly salary'!$D$8, "T","F")</f>
        <v>F</v>
      </c>
      <c r="G5372" s="11">
        <f>Table3[[#This Row],[Max(s.salary)]]*0.045</f>
        <v>2966.8049999999998</v>
      </c>
      <c r="H5372" s="4">
        <f>Table3[[#This Row],[Max(s.salary)]]-Table3[[#This Row],[4.50%]]</f>
        <v>62962.195</v>
      </c>
      <c r="I5372" s="11">
        <f t="shared" si="83"/>
        <v>1491855.9299999992</v>
      </c>
    </row>
    <row r="5373" spans="1:9" hidden="1">
      <c r="A5373" s="2">
        <v>71717</v>
      </c>
      <c r="B5373" s="2" t="s">
        <v>1164</v>
      </c>
      <c r="C5373" s="2" t="s">
        <v>2805</v>
      </c>
      <c r="D5373" s="2">
        <v>65894</v>
      </c>
      <c r="E5373" s="2" t="s">
        <v>19</v>
      </c>
      <c r="F5373" s="2" t="str">
        <f>IF(Table3[[#This Row],[Max(s.salary)]] &gt; 'covid yearly salary'!$D$8, "T","F")</f>
        <v>F</v>
      </c>
      <c r="G5373" s="11">
        <f>Table3[[#This Row],[Max(s.salary)]]*0.045</f>
        <v>2965.23</v>
      </c>
      <c r="H5373" s="4">
        <f>Table3[[#This Row],[Max(s.salary)]]-Table3[[#This Row],[4.50%]]</f>
        <v>62928.77</v>
      </c>
      <c r="I5373" s="11">
        <f t="shared" si="83"/>
        <v>1488889.1249999993</v>
      </c>
    </row>
    <row r="5374" spans="1:9" hidden="1">
      <c r="A5374" s="2">
        <v>57192</v>
      </c>
      <c r="B5374" s="2" t="s">
        <v>1672</v>
      </c>
      <c r="C5374" s="2" t="s">
        <v>1171</v>
      </c>
      <c r="D5374" s="2">
        <v>65884</v>
      </c>
      <c r="E5374" s="2" t="s">
        <v>19</v>
      </c>
      <c r="F5374" s="2" t="str">
        <f>IF(Table3[[#This Row],[Max(s.salary)]] &gt; 'covid yearly salary'!$D$8, "T","F")</f>
        <v>F</v>
      </c>
      <c r="G5374" s="11">
        <f>Table3[[#This Row],[Max(s.salary)]]*0.045</f>
        <v>2964.7799999999997</v>
      </c>
      <c r="H5374" s="4">
        <f>Table3[[#This Row],[Max(s.salary)]]-Table3[[#This Row],[4.50%]]</f>
        <v>62919.22</v>
      </c>
      <c r="I5374" s="11">
        <f t="shared" si="83"/>
        <v>1485923.8949999996</v>
      </c>
    </row>
    <row r="5375" spans="1:9" hidden="1">
      <c r="A5375" s="2">
        <v>103157</v>
      </c>
      <c r="B5375" s="2" t="s">
        <v>862</v>
      </c>
      <c r="C5375" s="2" t="s">
        <v>362</v>
      </c>
      <c r="D5375" s="2">
        <v>65879</v>
      </c>
      <c r="E5375" s="2" t="s">
        <v>19</v>
      </c>
      <c r="F5375" s="2" t="str">
        <f>IF(Table3[[#This Row],[Max(s.salary)]] &gt; 'covid yearly salary'!$D$8, "T","F")</f>
        <v>F</v>
      </c>
      <c r="G5375" s="11">
        <f>Table3[[#This Row],[Max(s.salary)]]*0.045</f>
        <v>2964.5549999999998</v>
      </c>
      <c r="H5375" s="4">
        <f>Table3[[#This Row],[Max(s.salary)]]-Table3[[#This Row],[4.50%]]</f>
        <v>62914.445</v>
      </c>
      <c r="I5375" s="11">
        <f t="shared" si="83"/>
        <v>1482959.1149999995</v>
      </c>
    </row>
    <row r="5376" spans="1:9" hidden="1">
      <c r="A5376" s="2">
        <v>61031</v>
      </c>
      <c r="B5376" s="2" t="s">
        <v>1575</v>
      </c>
      <c r="C5376" s="2" t="s">
        <v>1936</v>
      </c>
      <c r="D5376" s="2">
        <v>65875</v>
      </c>
      <c r="E5376" s="2" t="s">
        <v>19</v>
      </c>
      <c r="F5376" s="2" t="str">
        <f>IF(Table3[[#This Row],[Max(s.salary)]] &gt; 'covid yearly salary'!$D$8, "T","F")</f>
        <v>F</v>
      </c>
      <c r="G5376" s="11">
        <f>Table3[[#This Row],[Max(s.salary)]]*0.045</f>
        <v>2964.375</v>
      </c>
      <c r="H5376" s="4">
        <f>Table3[[#This Row],[Max(s.salary)]]-Table3[[#This Row],[4.50%]]</f>
        <v>62910.625</v>
      </c>
      <c r="I5376" s="11">
        <f t="shared" si="83"/>
        <v>1479994.5599999996</v>
      </c>
    </row>
    <row r="5377" spans="1:9" hidden="1">
      <c r="A5377" s="2">
        <v>69294</v>
      </c>
      <c r="B5377" s="2" t="s">
        <v>2806</v>
      </c>
      <c r="C5377" s="2" t="s">
        <v>1640</v>
      </c>
      <c r="D5377" s="2">
        <v>65875</v>
      </c>
      <c r="E5377" s="2" t="s">
        <v>19</v>
      </c>
      <c r="F5377" s="2" t="str">
        <f>IF(Table3[[#This Row],[Max(s.salary)]] &gt; 'covid yearly salary'!$D$8, "T","F")</f>
        <v>F</v>
      </c>
      <c r="G5377" s="11">
        <f>Table3[[#This Row],[Max(s.salary)]]*0.045</f>
        <v>2964.375</v>
      </c>
      <c r="H5377" s="4">
        <f>Table3[[#This Row],[Max(s.salary)]]-Table3[[#This Row],[4.50%]]</f>
        <v>62910.625</v>
      </c>
      <c r="I5377" s="11">
        <f t="shared" si="83"/>
        <v>1477030.1849999996</v>
      </c>
    </row>
    <row r="5378" spans="1:9" hidden="1">
      <c r="A5378" s="2">
        <v>39667</v>
      </c>
      <c r="B5378" s="2" t="s">
        <v>1320</v>
      </c>
      <c r="C5378" s="2" t="s">
        <v>2807</v>
      </c>
      <c r="D5378" s="2">
        <v>65866</v>
      </c>
      <c r="E5378" s="2" t="s">
        <v>19</v>
      </c>
      <c r="F5378" s="2" t="str">
        <f>IF(Table3[[#This Row],[Max(s.salary)]] &gt; 'covid yearly salary'!$D$8, "T","F")</f>
        <v>F</v>
      </c>
      <c r="G5378" s="11">
        <f>Table3[[#This Row],[Max(s.salary)]]*0.045</f>
        <v>2963.97</v>
      </c>
      <c r="H5378" s="4">
        <f>Table3[[#This Row],[Max(s.salary)]]-Table3[[#This Row],[4.50%]]</f>
        <v>62902.03</v>
      </c>
      <c r="I5378" s="11">
        <f t="shared" ref="I5378:I5441" si="84">SUM(G5378:G9596)</f>
        <v>1474065.8099999996</v>
      </c>
    </row>
    <row r="5379" spans="1:9" hidden="1">
      <c r="A5379" s="2">
        <v>92975</v>
      </c>
      <c r="B5379" s="2" t="s">
        <v>2410</v>
      </c>
      <c r="C5379" s="2" t="s">
        <v>2794</v>
      </c>
      <c r="D5379" s="2">
        <v>65855</v>
      </c>
      <c r="E5379" s="2" t="s">
        <v>19</v>
      </c>
      <c r="F5379" s="2" t="str">
        <f>IF(Table3[[#This Row],[Max(s.salary)]] &gt; 'covid yearly salary'!$D$8, "T","F")</f>
        <v>F</v>
      </c>
      <c r="G5379" s="11">
        <f>Table3[[#This Row],[Max(s.salary)]]*0.045</f>
        <v>2963.4749999999999</v>
      </c>
      <c r="H5379" s="4">
        <f>Table3[[#This Row],[Max(s.salary)]]-Table3[[#This Row],[4.50%]]</f>
        <v>62891.525000000001</v>
      </c>
      <c r="I5379" s="11">
        <f t="shared" si="84"/>
        <v>1471101.8399999994</v>
      </c>
    </row>
    <row r="5380" spans="1:9" hidden="1">
      <c r="A5380" s="2">
        <v>16931</v>
      </c>
      <c r="B5380" s="2" t="s">
        <v>742</v>
      </c>
      <c r="C5380" s="2" t="s">
        <v>66</v>
      </c>
      <c r="D5380" s="2">
        <v>65848</v>
      </c>
      <c r="E5380" s="2" t="s">
        <v>19</v>
      </c>
      <c r="F5380" s="2" t="str">
        <f>IF(Table3[[#This Row],[Max(s.salary)]] &gt; 'covid yearly salary'!$D$8, "T","F")</f>
        <v>F</v>
      </c>
      <c r="G5380" s="11">
        <f>Table3[[#This Row],[Max(s.salary)]]*0.045</f>
        <v>2963.16</v>
      </c>
      <c r="H5380" s="4">
        <f>Table3[[#This Row],[Max(s.salary)]]-Table3[[#This Row],[4.50%]]</f>
        <v>62884.84</v>
      </c>
      <c r="I5380" s="11">
        <f t="shared" si="84"/>
        <v>1468138.3649999993</v>
      </c>
    </row>
    <row r="5381" spans="1:9" hidden="1">
      <c r="A5381" s="2">
        <v>45380</v>
      </c>
      <c r="B5381" s="2" t="s">
        <v>1714</v>
      </c>
      <c r="C5381" s="2" t="s">
        <v>150</v>
      </c>
      <c r="D5381" s="2">
        <v>65848</v>
      </c>
      <c r="E5381" s="2" t="s">
        <v>19</v>
      </c>
      <c r="F5381" s="2" t="str">
        <f>IF(Table3[[#This Row],[Max(s.salary)]] &gt; 'covid yearly salary'!$D$8, "T","F")</f>
        <v>F</v>
      </c>
      <c r="G5381" s="11">
        <f>Table3[[#This Row],[Max(s.salary)]]*0.045</f>
        <v>2963.16</v>
      </c>
      <c r="H5381" s="4">
        <f>Table3[[#This Row],[Max(s.salary)]]-Table3[[#This Row],[4.50%]]</f>
        <v>62884.84</v>
      </c>
      <c r="I5381" s="11">
        <f t="shared" si="84"/>
        <v>1465175.2049999994</v>
      </c>
    </row>
    <row r="5382" spans="1:9" hidden="1">
      <c r="A5382" s="2">
        <v>33389</v>
      </c>
      <c r="B5382" s="2" t="s">
        <v>75</v>
      </c>
      <c r="C5382" s="2" t="s">
        <v>2631</v>
      </c>
      <c r="D5382" s="2">
        <v>65847</v>
      </c>
      <c r="E5382" s="2" t="s">
        <v>19</v>
      </c>
      <c r="F5382" s="2" t="str">
        <f>IF(Table3[[#This Row],[Max(s.salary)]] &gt; 'covid yearly salary'!$D$8, "T","F")</f>
        <v>F</v>
      </c>
      <c r="G5382" s="11">
        <f>Table3[[#This Row],[Max(s.salary)]]*0.045</f>
        <v>2963.1149999999998</v>
      </c>
      <c r="H5382" s="4">
        <f>Table3[[#This Row],[Max(s.salary)]]-Table3[[#This Row],[4.50%]]</f>
        <v>62883.885000000002</v>
      </c>
      <c r="I5382" s="11">
        <f t="shared" si="84"/>
        <v>1462212.0449999992</v>
      </c>
    </row>
    <row r="5383" spans="1:9" hidden="1">
      <c r="A5383" s="2">
        <v>99205</v>
      </c>
      <c r="B5383" s="2" t="s">
        <v>1164</v>
      </c>
      <c r="C5383" s="2" t="s">
        <v>884</v>
      </c>
      <c r="D5383" s="2">
        <v>65837</v>
      </c>
      <c r="E5383" s="2" t="s">
        <v>19</v>
      </c>
      <c r="F5383" s="2" t="str">
        <f>IF(Table3[[#This Row],[Max(s.salary)]] &gt; 'covid yearly salary'!$D$8, "T","F")</f>
        <v>F</v>
      </c>
      <c r="G5383" s="11">
        <f>Table3[[#This Row],[Max(s.salary)]]*0.045</f>
        <v>2962.665</v>
      </c>
      <c r="H5383" s="4">
        <f>Table3[[#This Row],[Max(s.salary)]]-Table3[[#This Row],[4.50%]]</f>
        <v>62874.334999999999</v>
      </c>
      <c r="I5383" s="11">
        <f t="shared" si="84"/>
        <v>1459248.9299999992</v>
      </c>
    </row>
    <row r="5384" spans="1:9" hidden="1">
      <c r="A5384" s="2">
        <v>103131</v>
      </c>
      <c r="B5384" s="2" t="s">
        <v>2038</v>
      </c>
      <c r="C5384" s="2" t="s">
        <v>1771</v>
      </c>
      <c r="D5384" s="2">
        <v>50264</v>
      </c>
      <c r="E5384" s="2" t="s">
        <v>19</v>
      </c>
      <c r="F5384" s="2" t="str">
        <f>IF(Table3[[#This Row],[Max(s.salary)]] &gt; 'covid yearly salary'!$D$8, "T","F")</f>
        <v>F</v>
      </c>
      <c r="G5384" s="11">
        <f>Table3[[#This Row],[Max(s.salary)]]*0.045</f>
        <v>2261.88</v>
      </c>
      <c r="H5384" s="4">
        <f>Table3[[#This Row],[Max(s.salary)]]-Table3[[#This Row],[4.50%]]</f>
        <v>48002.12</v>
      </c>
      <c r="I5384" s="11">
        <f t="shared" si="84"/>
        <v>1456286.2649999992</v>
      </c>
    </row>
    <row r="5385" spans="1:9" hidden="1">
      <c r="A5385" s="2">
        <v>103143</v>
      </c>
      <c r="B5385" s="2" t="s">
        <v>2048</v>
      </c>
      <c r="C5385" s="2" t="s">
        <v>467</v>
      </c>
      <c r="D5385" s="2">
        <v>52276</v>
      </c>
      <c r="E5385" s="2" t="s">
        <v>19</v>
      </c>
      <c r="F5385" s="2" t="str">
        <f>IF(Table3[[#This Row],[Max(s.salary)]] &gt; 'covid yearly salary'!$D$8, "T","F")</f>
        <v>F</v>
      </c>
      <c r="G5385" s="11">
        <f>Table3[[#This Row],[Max(s.salary)]]*0.045</f>
        <v>2352.42</v>
      </c>
      <c r="H5385" s="4">
        <f>Table3[[#This Row],[Max(s.salary)]]-Table3[[#This Row],[4.50%]]</f>
        <v>49923.58</v>
      </c>
      <c r="I5385" s="11">
        <f t="shared" si="84"/>
        <v>1454024.3849999991</v>
      </c>
    </row>
    <row r="5386" spans="1:9" hidden="1">
      <c r="A5386" s="2">
        <v>103155</v>
      </c>
      <c r="B5386" s="2" t="s">
        <v>1716</v>
      </c>
      <c r="C5386" s="2" t="s">
        <v>621</v>
      </c>
      <c r="D5386" s="2">
        <v>52144</v>
      </c>
      <c r="E5386" s="2" t="s">
        <v>19</v>
      </c>
      <c r="F5386" s="2" t="str">
        <f>IF(Table3[[#This Row],[Max(s.salary)]] &gt; 'covid yearly salary'!$D$8, "T","F")</f>
        <v>F</v>
      </c>
      <c r="G5386" s="11">
        <f>Table3[[#This Row],[Max(s.salary)]]*0.045</f>
        <v>2346.48</v>
      </c>
      <c r="H5386" s="4">
        <f>Table3[[#This Row],[Max(s.salary)]]-Table3[[#This Row],[4.50%]]</f>
        <v>49797.52</v>
      </c>
      <c r="I5386" s="11">
        <f t="shared" si="84"/>
        <v>1451671.9649999992</v>
      </c>
    </row>
    <row r="5387" spans="1:9" hidden="1">
      <c r="A5387" s="2">
        <v>102521</v>
      </c>
      <c r="B5387" s="2" t="s">
        <v>1291</v>
      </c>
      <c r="C5387" s="2" t="s">
        <v>2786</v>
      </c>
      <c r="D5387" s="2">
        <v>65832</v>
      </c>
      <c r="E5387" s="2" t="s">
        <v>19</v>
      </c>
      <c r="F5387" s="2" t="str">
        <f>IF(Table3[[#This Row],[Max(s.salary)]] &gt; 'covid yearly salary'!$D$8, "T","F")</f>
        <v>F</v>
      </c>
      <c r="G5387" s="11">
        <f>Table3[[#This Row],[Max(s.salary)]]*0.045</f>
        <v>2962.44</v>
      </c>
      <c r="H5387" s="4">
        <f>Table3[[#This Row],[Max(s.salary)]]-Table3[[#This Row],[4.50%]]</f>
        <v>62869.56</v>
      </c>
      <c r="I5387" s="11">
        <f t="shared" si="84"/>
        <v>1449325.4849999992</v>
      </c>
    </row>
    <row r="5388" spans="1:9" hidden="1">
      <c r="A5388" s="2">
        <v>50025</v>
      </c>
      <c r="B5388" s="2" t="s">
        <v>153</v>
      </c>
      <c r="C5388" s="2" t="s">
        <v>602</v>
      </c>
      <c r="D5388" s="2">
        <v>65825</v>
      </c>
      <c r="E5388" s="2" t="s">
        <v>19</v>
      </c>
      <c r="F5388" s="2" t="str">
        <f>IF(Table3[[#This Row],[Max(s.salary)]] &gt; 'covid yearly salary'!$D$8, "T","F")</f>
        <v>F</v>
      </c>
      <c r="G5388" s="11">
        <f>Table3[[#This Row],[Max(s.salary)]]*0.045</f>
        <v>2962.125</v>
      </c>
      <c r="H5388" s="4">
        <f>Table3[[#This Row],[Max(s.salary)]]-Table3[[#This Row],[4.50%]]</f>
        <v>62862.875</v>
      </c>
      <c r="I5388" s="11">
        <f t="shared" si="84"/>
        <v>1446363.0449999992</v>
      </c>
    </row>
    <row r="5389" spans="1:9" hidden="1">
      <c r="A5389" s="2">
        <v>33095</v>
      </c>
      <c r="B5389" s="2" t="s">
        <v>2161</v>
      </c>
      <c r="C5389" s="2" t="s">
        <v>1958</v>
      </c>
      <c r="D5389" s="2">
        <v>65815</v>
      </c>
      <c r="E5389" s="2" t="s">
        <v>19</v>
      </c>
      <c r="F5389" s="2" t="str">
        <f>IF(Table3[[#This Row],[Max(s.salary)]] &gt; 'covid yearly salary'!$D$8, "T","F")</f>
        <v>F</v>
      </c>
      <c r="G5389" s="11">
        <f>Table3[[#This Row],[Max(s.salary)]]*0.045</f>
        <v>2961.6749999999997</v>
      </c>
      <c r="H5389" s="4">
        <f>Table3[[#This Row],[Max(s.salary)]]-Table3[[#This Row],[4.50%]]</f>
        <v>62853.324999999997</v>
      </c>
      <c r="I5389" s="11">
        <f t="shared" si="84"/>
        <v>1443400.9199999992</v>
      </c>
    </row>
    <row r="5390" spans="1:9" hidden="1">
      <c r="A5390" s="2">
        <v>85986</v>
      </c>
      <c r="B5390" s="2" t="s">
        <v>623</v>
      </c>
      <c r="C5390" s="2" t="s">
        <v>1125</v>
      </c>
      <c r="D5390" s="2">
        <v>65815</v>
      </c>
      <c r="E5390" s="2" t="s">
        <v>19</v>
      </c>
      <c r="F5390" s="2" t="str">
        <f>IF(Table3[[#This Row],[Max(s.salary)]] &gt; 'covid yearly salary'!$D$8, "T","F")</f>
        <v>F</v>
      </c>
      <c r="G5390" s="11">
        <f>Table3[[#This Row],[Max(s.salary)]]*0.045</f>
        <v>2961.6749999999997</v>
      </c>
      <c r="H5390" s="4">
        <f>Table3[[#This Row],[Max(s.salary)]]-Table3[[#This Row],[4.50%]]</f>
        <v>62853.324999999997</v>
      </c>
      <c r="I5390" s="11">
        <f t="shared" si="84"/>
        <v>1440439.2449999992</v>
      </c>
    </row>
    <row r="5391" spans="1:9" hidden="1">
      <c r="A5391" s="2">
        <v>13256</v>
      </c>
      <c r="B5391" s="2" t="s">
        <v>645</v>
      </c>
      <c r="C5391" s="2" t="s">
        <v>555</v>
      </c>
      <c r="D5391" s="2">
        <v>65807</v>
      </c>
      <c r="E5391" s="2" t="s">
        <v>19</v>
      </c>
      <c r="F5391" s="2" t="str">
        <f>IF(Table3[[#This Row],[Max(s.salary)]] &gt; 'covid yearly salary'!$D$8, "T","F")</f>
        <v>F</v>
      </c>
      <c r="G5391" s="11">
        <f>Table3[[#This Row],[Max(s.salary)]]*0.045</f>
        <v>2961.3150000000001</v>
      </c>
      <c r="H5391" s="4">
        <f>Table3[[#This Row],[Max(s.salary)]]-Table3[[#This Row],[4.50%]]</f>
        <v>62845.684999999998</v>
      </c>
      <c r="I5391" s="11">
        <f t="shared" si="84"/>
        <v>1437477.5699999991</v>
      </c>
    </row>
    <row r="5392" spans="1:9" hidden="1">
      <c r="A5392" s="2">
        <v>49878</v>
      </c>
      <c r="B5392" s="2" t="s">
        <v>86</v>
      </c>
      <c r="C5392" s="2" t="s">
        <v>1133</v>
      </c>
      <c r="D5392" s="2">
        <v>65803</v>
      </c>
      <c r="E5392" s="2" t="s">
        <v>19</v>
      </c>
      <c r="F5392" s="2" t="str">
        <f>IF(Table3[[#This Row],[Max(s.salary)]] &gt; 'covid yearly salary'!$D$8, "T","F")</f>
        <v>F</v>
      </c>
      <c r="G5392" s="11">
        <f>Table3[[#This Row],[Max(s.salary)]]*0.045</f>
        <v>2961.1349999999998</v>
      </c>
      <c r="H5392" s="4">
        <f>Table3[[#This Row],[Max(s.salary)]]-Table3[[#This Row],[4.50%]]</f>
        <v>62841.864999999998</v>
      </c>
      <c r="I5392" s="11">
        <f t="shared" si="84"/>
        <v>1434516.2549999992</v>
      </c>
    </row>
    <row r="5393" spans="1:9" hidden="1">
      <c r="A5393" s="2">
        <v>103277</v>
      </c>
      <c r="B5393" s="2" t="s">
        <v>613</v>
      </c>
      <c r="C5393" s="2" t="s">
        <v>2064</v>
      </c>
      <c r="D5393" s="2">
        <v>48813</v>
      </c>
      <c r="E5393" s="2" t="s">
        <v>19</v>
      </c>
      <c r="F5393" s="2" t="str">
        <f>IF(Table3[[#This Row],[Max(s.salary)]] &gt; 'covid yearly salary'!$D$8, "T","F")</f>
        <v>F</v>
      </c>
      <c r="G5393" s="11">
        <f>Table3[[#This Row],[Max(s.salary)]]*0.045</f>
        <v>2196.585</v>
      </c>
      <c r="H5393" s="4">
        <f>Table3[[#This Row],[Max(s.salary)]]-Table3[[#This Row],[4.50%]]</f>
        <v>46616.415000000001</v>
      </c>
      <c r="I5393" s="11">
        <f t="shared" si="84"/>
        <v>1431555.1199999994</v>
      </c>
    </row>
    <row r="5394" spans="1:9" hidden="1">
      <c r="A5394" s="2">
        <v>82223</v>
      </c>
      <c r="B5394" s="2" t="s">
        <v>436</v>
      </c>
      <c r="C5394" s="2" t="s">
        <v>650</v>
      </c>
      <c r="D5394" s="2">
        <v>65795</v>
      </c>
      <c r="E5394" s="2" t="s">
        <v>19</v>
      </c>
      <c r="F5394" s="2" t="str">
        <f>IF(Table3[[#This Row],[Max(s.salary)]] &gt; 'covid yearly salary'!$D$8, "T","F")</f>
        <v>F</v>
      </c>
      <c r="G5394" s="11">
        <f>Table3[[#This Row],[Max(s.salary)]]*0.045</f>
        <v>2960.7750000000001</v>
      </c>
      <c r="H5394" s="4">
        <f>Table3[[#This Row],[Max(s.salary)]]-Table3[[#This Row],[4.50%]]</f>
        <v>62834.224999999999</v>
      </c>
      <c r="I5394" s="11">
        <f t="shared" si="84"/>
        <v>1429358.5349999995</v>
      </c>
    </row>
    <row r="5395" spans="1:9" hidden="1">
      <c r="A5395" s="2">
        <v>66293</v>
      </c>
      <c r="B5395" s="2" t="s">
        <v>2403</v>
      </c>
      <c r="C5395" s="2" t="s">
        <v>66</v>
      </c>
      <c r="D5395" s="2">
        <v>65773</v>
      </c>
      <c r="E5395" s="2" t="s">
        <v>19</v>
      </c>
      <c r="F5395" s="2" t="str">
        <f>IF(Table3[[#This Row],[Max(s.salary)]] &gt; 'covid yearly salary'!$D$8, "T","F")</f>
        <v>F</v>
      </c>
      <c r="G5395" s="11">
        <f>Table3[[#This Row],[Max(s.salary)]]*0.045</f>
        <v>2959.7849999999999</v>
      </c>
      <c r="H5395" s="4">
        <f>Table3[[#This Row],[Max(s.salary)]]-Table3[[#This Row],[4.50%]]</f>
        <v>62813.214999999997</v>
      </c>
      <c r="I5395" s="11">
        <f t="shared" si="84"/>
        <v>1426397.7599999993</v>
      </c>
    </row>
    <row r="5396" spans="1:9" hidden="1">
      <c r="A5396" s="2">
        <v>20445</v>
      </c>
      <c r="B5396" s="2" t="s">
        <v>2544</v>
      </c>
      <c r="C5396" s="2" t="s">
        <v>1146</v>
      </c>
      <c r="D5396" s="2">
        <v>65756</v>
      </c>
      <c r="E5396" s="2" t="s">
        <v>19</v>
      </c>
      <c r="F5396" s="2" t="str">
        <f>IF(Table3[[#This Row],[Max(s.salary)]] &gt; 'covid yearly salary'!$D$8, "T","F")</f>
        <v>F</v>
      </c>
      <c r="G5396" s="11">
        <f>Table3[[#This Row],[Max(s.salary)]]*0.045</f>
        <v>2959.02</v>
      </c>
      <c r="H5396" s="4">
        <f>Table3[[#This Row],[Max(s.salary)]]-Table3[[#This Row],[4.50%]]</f>
        <v>62796.98</v>
      </c>
      <c r="I5396" s="11">
        <f t="shared" si="84"/>
        <v>1423437.9749999994</v>
      </c>
    </row>
    <row r="5397" spans="1:9" hidden="1">
      <c r="A5397" s="2">
        <v>103364</v>
      </c>
      <c r="B5397" s="2" t="s">
        <v>84</v>
      </c>
      <c r="C5397" s="2" t="s">
        <v>2158</v>
      </c>
      <c r="D5397" s="2">
        <v>50826</v>
      </c>
      <c r="E5397" s="2" t="s">
        <v>19</v>
      </c>
      <c r="F5397" s="2" t="str">
        <f>IF(Table3[[#This Row],[Max(s.salary)]] &gt; 'covid yearly salary'!$D$8, "T","F")</f>
        <v>F</v>
      </c>
      <c r="G5397" s="11">
        <f>Table3[[#This Row],[Max(s.salary)]]*0.045</f>
        <v>2287.17</v>
      </c>
      <c r="H5397" s="4">
        <f>Table3[[#This Row],[Max(s.salary)]]-Table3[[#This Row],[4.50%]]</f>
        <v>48538.83</v>
      </c>
      <c r="I5397" s="11">
        <f t="shared" si="84"/>
        <v>1420478.9549999994</v>
      </c>
    </row>
    <row r="5398" spans="1:9" hidden="1">
      <c r="A5398" s="2">
        <v>47550</v>
      </c>
      <c r="B5398" s="2" t="s">
        <v>843</v>
      </c>
      <c r="C5398" s="2" t="s">
        <v>1973</v>
      </c>
      <c r="D5398" s="2">
        <v>65753</v>
      </c>
      <c r="E5398" s="2" t="s">
        <v>19</v>
      </c>
      <c r="F5398" s="2" t="str">
        <f>IF(Table3[[#This Row],[Max(s.salary)]] &gt; 'covid yearly salary'!$D$8, "T","F")</f>
        <v>F</v>
      </c>
      <c r="G5398" s="11">
        <f>Table3[[#This Row],[Max(s.salary)]]*0.045</f>
        <v>2958.8849999999998</v>
      </c>
      <c r="H5398" s="4">
        <f>Table3[[#This Row],[Max(s.salary)]]-Table3[[#This Row],[4.50%]]</f>
        <v>62794.114999999998</v>
      </c>
      <c r="I5398" s="11">
        <f t="shared" si="84"/>
        <v>1418191.7849999992</v>
      </c>
    </row>
    <row r="5399" spans="1:9" hidden="1">
      <c r="A5399" s="2">
        <v>103384</v>
      </c>
      <c r="B5399" s="2" t="s">
        <v>2768</v>
      </c>
      <c r="C5399" s="2" t="s">
        <v>1708</v>
      </c>
      <c r="D5399" s="2">
        <v>55946</v>
      </c>
      <c r="E5399" s="2" t="s">
        <v>19</v>
      </c>
      <c r="F5399" s="2" t="str">
        <f>IF(Table3[[#This Row],[Max(s.salary)]] &gt; 'covid yearly salary'!$D$8, "T","F")</f>
        <v>F</v>
      </c>
      <c r="G5399" s="11">
        <f>Table3[[#This Row],[Max(s.salary)]]*0.045</f>
        <v>2517.5699999999997</v>
      </c>
      <c r="H5399" s="4">
        <f>Table3[[#This Row],[Max(s.salary)]]-Table3[[#This Row],[4.50%]]</f>
        <v>53428.43</v>
      </c>
      <c r="I5399" s="11">
        <f t="shared" si="84"/>
        <v>1415232.8999999992</v>
      </c>
    </row>
    <row r="5400" spans="1:9" hidden="1">
      <c r="A5400" s="2">
        <v>39436</v>
      </c>
      <c r="B5400" s="2" t="s">
        <v>953</v>
      </c>
      <c r="C5400" s="2" t="s">
        <v>1437</v>
      </c>
      <c r="D5400" s="2">
        <v>65749</v>
      </c>
      <c r="E5400" s="2" t="s">
        <v>19</v>
      </c>
      <c r="F5400" s="2" t="str">
        <f>IF(Table3[[#This Row],[Max(s.salary)]] &gt; 'covid yearly salary'!$D$8, "T","F")</f>
        <v>F</v>
      </c>
      <c r="G5400" s="11">
        <f>Table3[[#This Row],[Max(s.salary)]]*0.045</f>
        <v>2958.7049999999999</v>
      </c>
      <c r="H5400" s="4">
        <f>Table3[[#This Row],[Max(s.salary)]]-Table3[[#This Row],[4.50%]]</f>
        <v>62790.294999999998</v>
      </c>
      <c r="I5400" s="11">
        <f t="shared" si="84"/>
        <v>1412715.3299999991</v>
      </c>
    </row>
    <row r="5401" spans="1:9" hidden="1">
      <c r="A5401" s="2">
        <v>96257</v>
      </c>
      <c r="B5401" s="2" t="s">
        <v>1744</v>
      </c>
      <c r="C5401" s="2" t="s">
        <v>1723</v>
      </c>
      <c r="D5401" s="2">
        <v>65722</v>
      </c>
      <c r="E5401" s="2" t="s">
        <v>19</v>
      </c>
      <c r="F5401" s="2" t="str">
        <f>IF(Table3[[#This Row],[Max(s.salary)]] &gt; 'covid yearly salary'!$D$8, "T","F")</f>
        <v>F</v>
      </c>
      <c r="G5401" s="11">
        <f>Table3[[#This Row],[Max(s.salary)]]*0.045</f>
        <v>2957.49</v>
      </c>
      <c r="H5401" s="4">
        <f>Table3[[#This Row],[Max(s.salary)]]-Table3[[#This Row],[4.50%]]</f>
        <v>62764.51</v>
      </c>
      <c r="I5401" s="11">
        <f t="shared" si="84"/>
        <v>1409756.6249999993</v>
      </c>
    </row>
    <row r="5402" spans="1:9" hidden="1">
      <c r="A5402" s="2">
        <v>78362</v>
      </c>
      <c r="B5402" s="2" t="s">
        <v>36</v>
      </c>
      <c r="C5402" s="2" t="s">
        <v>222</v>
      </c>
      <c r="D5402" s="2">
        <v>65713</v>
      </c>
      <c r="E5402" s="2" t="s">
        <v>19</v>
      </c>
      <c r="F5402" s="2" t="str">
        <f>IF(Table3[[#This Row],[Max(s.salary)]] &gt; 'covid yearly salary'!$D$8, "T","F")</f>
        <v>F</v>
      </c>
      <c r="G5402" s="11">
        <f>Table3[[#This Row],[Max(s.salary)]]*0.045</f>
        <v>2957.085</v>
      </c>
      <c r="H5402" s="4">
        <f>Table3[[#This Row],[Max(s.salary)]]-Table3[[#This Row],[4.50%]]</f>
        <v>62755.915000000001</v>
      </c>
      <c r="I5402" s="11">
        <f t="shared" si="84"/>
        <v>1406799.1349999993</v>
      </c>
    </row>
    <row r="5403" spans="1:9" hidden="1">
      <c r="A5403" s="2">
        <v>103429</v>
      </c>
      <c r="B5403" s="2" t="s">
        <v>481</v>
      </c>
      <c r="C5403" s="2" t="s">
        <v>219</v>
      </c>
      <c r="D5403" s="2">
        <v>57887</v>
      </c>
      <c r="E5403" s="2" t="s">
        <v>19</v>
      </c>
      <c r="F5403" s="2" t="str">
        <f>IF(Table3[[#This Row],[Max(s.salary)]] &gt; 'covid yearly salary'!$D$8, "T","F")</f>
        <v>F</v>
      </c>
      <c r="G5403" s="11">
        <f>Table3[[#This Row],[Max(s.salary)]]*0.045</f>
        <v>2604.915</v>
      </c>
      <c r="H5403" s="4">
        <f>Table3[[#This Row],[Max(s.salary)]]-Table3[[#This Row],[4.50%]]</f>
        <v>55282.084999999999</v>
      </c>
      <c r="I5403" s="11">
        <f t="shared" si="84"/>
        <v>1403842.0499999993</v>
      </c>
    </row>
    <row r="5404" spans="1:9" hidden="1">
      <c r="A5404" s="2">
        <v>39191</v>
      </c>
      <c r="B5404" s="2" t="s">
        <v>517</v>
      </c>
      <c r="C5404" s="2" t="s">
        <v>565</v>
      </c>
      <c r="D5404" s="2">
        <v>65706</v>
      </c>
      <c r="E5404" s="2" t="s">
        <v>19</v>
      </c>
      <c r="F5404" s="2" t="str">
        <f>IF(Table3[[#This Row],[Max(s.salary)]] &gt; 'covid yearly salary'!$D$8, "T","F")</f>
        <v>F</v>
      </c>
      <c r="G5404" s="11">
        <f>Table3[[#This Row],[Max(s.salary)]]*0.045</f>
        <v>2956.77</v>
      </c>
      <c r="H5404" s="4">
        <f>Table3[[#This Row],[Max(s.salary)]]-Table3[[#This Row],[4.50%]]</f>
        <v>62749.23</v>
      </c>
      <c r="I5404" s="11">
        <f t="shared" si="84"/>
        <v>1401237.1349999993</v>
      </c>
    </row>
    <row r="5405" spans="1:9" hidden="1">
      <c r="A5405" s="2">
        <v>12286</v>
      </c>
      <c r="B5405" s="2" t="s">
        <v>1004</v>
      </c>
      <c r="C5405" s="2" t="s">
        <v>635</v>
      </c>
      <c r="D5405" s="2">
        <v>65703</v>
      </c>
      <c r="E5405" s="2" t="s">
        <v>19</v>
      </c>
      <c r="F5405" s="2" t="str">
        <f>IF(Table3[[#This Row],[Max(s.salary)]] &gt; 'covid yearly salary'!$D$8, "T","F")</f>
        <v>F</v>
      </c>
      <c r="G5405" s="11">
        <f>Table3[[#This Row],[Max(s.salary)]]*0.045</f>
        <v>2956.6349999999998</v>
      </c>
      <c r="H5405" s="4">
        <f>Table3[[#This Row],[Max(s.salary)]]-Table3[[#This Row],[4.50%]]</f>
        <v>62746.364999999998</v>
      </c>
      <c r="I5405" s="11">
        <f t="shared" si="84"/>
        <v>1398280.3649999995</v>
      </c>
    </row>
    <row r="5406" spans="1:9" hidden="1">
      <c r="A5406" s="2">
        <v>46084</v>
      </c>
      <c r="B5406" s="2" t="s">
        <v>2669</v>
      </c>
      <c r="C5406" s="2" t="s">
        <v>1127</v>
      </c>
      <c r="D5406" s="2">
        <v>65697</v>
      </c>
      <c r="E5406" s="2" t="s">
        <v>19</v>
      </c>
      <c r="F5406" s="2" t="str">
        <f>IF(Table3[[#This Row],[Max(s.salary)]] &gt; 'covid yearly salary'!$D$8, "T","F")</f>
        <v>F</v>
      </c>
      <c r="G5406" s="11">
        <f>Table3[[#This Row],[Max(s.salary)]]*0.045</f>
        <v>2956.3649999999998</v>
      </c>
      <c r="H5406" s="4">
        <f>Table3[[#This Row],[Max(s.salary)]]-Table3[[#This Row],[4.50%]]</f>
        <v>62740.635000000002</v>
      </c>
      <c r="I5406" s="11">
        <f t="shared" si="84"/>
        <v>1395323.7299999993</v>
      </c>
    </row>
    <row r="5407" spans="1:9" hidden="1">
      <c r="A5407" s="2">
        <v>86486</v>
      </c>
      <c r="B5407" s="2" t="s">
        <v>2387</v>
      </c>
      <c r="C5407" s="2" t="s">
        <v>1725</v>
      </c>
      <c r="D5407" s="2">
        <v>65676</v>
      </c>
      <c r="E5407" s="2" t="s">
        <v>19</v>
      </c>
      <c r="F5407" s="2" t="str">
        <f>IF(Table3[[#This Row],[Max(s.salary)]] &gt; 'covid yearly salary'!$D$8, "T","F")</f>
        <v>F</v>
      </c>
      <c r="G5407" s="11">
        <f>Table3[[#This Row],[Max(s.salary)]]*0.045</f>
        <v>2955.42</v>
      </c>
      <c r="H5407" s="4">
        <f>Table3[[#This Row],[Max(s.salary)]]-Table3[[#This Row],[4.50%]]</f>
        <v>62720.58</v>
      </c>
      <c r="I5407" s="11">
        <f t="shared" si="84"/>
        <v>1392367.3649999995</v>
      </c>
    </row>
    <row r="5408" spans="1:9" hidden="1">
      <c r="A5408" s="2">
        <v>20948</v>
      </c>
      <c r="B5408" s="2" t="s">
        <v>2028</v>
      </c>
      <c r="C5408" s="2" t="s">
        <v>2609</v>
      </c>
      <c r="D5408" s="2">
        <v>65675</v>
      </c>
      <c r="E5408" s="2" t="s">
        <v>19</v>
      </c>
      <c r="F5408" s="2" t="str">
        <f>IF(Table3[[#This Row],[Max(s.salary)]] &gt; 'covid yearly salary'!$D$8, "T","F")</f>
        <v>F</v>
      </c>
      <c r="G5408" s="11">
        <f>Table3[[#This Row],[Max(s.salary)]]*0.045</f>
        <v>2955.375</v>
      </c>
      <c r="H5408" s="4">
        <f>Table3[[#This Row],[Max(s.salary)]]-Table3[[#This Row],[4.50%]]</f>
        <v>62719.625</v>
      </c>
      <c r="I5408" s="11">
        <f t="shared" si="84"/>
        <v>1389411.9449999994</v>
      </c>
    </row>
    <row r="5409" spans="1:9" hidden="1">
      <c r="A5409" s="2">
        <v>49761</v>
      </c>
      <c r="B5409" s="2" t="s">
        <v>566</v>
      </c>
      <c r="C5409" s="2" t="s">
        <v>2314</v>
      </c>
      <c r="D5409" s="2">
        <v>65660</v>
      </c>
      <c r="E5409" s="2" t="s">
        <v>19</v>
      </c>
      <c r="F5409" s="2" t="str">
        <f>IF(Table3[[#This Row],[Max(s.salary)]] &gt; 'covid yearly salary'!$D$8, "T","F")</f>
        <v>F</v>
      </c>
      <c r="G5409" s="11">
        <f>Table3[[#This Row],[Max(s.salary)]]*0.045</f>
        <v>2954.7</v>
      </c>
      <c r="H5409" s="4">
        <f>Table3[[#This Row],[Max(s.salary)]]-Table3[[#This Row],[4.50%]]</f>
        <v>62705.3</v>
      </c>
      <c r="I5409" s="11">
        <f t="shared" si="84"/>
        <v>1386456.5699999994</v>
      </c>
    </row>
    <row r="5410" spans="1:9" hidden="1">
      <c r="A5410" s="2">
        <v>60670</v>
      </c>
      <c r="B5410" s="2" t="s">
        <v>563</v>
      </c>
      <c r="C5410" s="2" t="s">
        <v>1025</v>
      </c>
      <c r="D5410" s="2">
        <v>65655</v>
      </c>
      <c r="E5410" s="2" t="s">
        <v>19</v>
      </c>
      <c r="F5410" s="2" t="str">
        <f>IF(Table3[[#This Row],[Max(s.salary)]] &gt; 'covid yearly salary'!$D$8, "T","F")</f>
        <v>F</v>
      </c>
      <c r="G5410" s="11">
        <f>Table3[[#This Row],[Max(s.salary)]]*0.045</f>
        <v>2954.4749999999999</v>
      </c>
      <c r="H5410" s="4">
        <f>Table3[[#This Row],[Max(s.salary)]]-Table3[[#This Row],[4.50%]]</f>
        <v>62700.525000000001</v>
      </c>
      <c r="I5410" s="11">
        <f t="shared" si="84"/>
        <v>1383501.8699999994</v>
      </c>
    </row>
    <row r="5411" spans="1:9" hidden="1">
      <c r="A5411" s="2">
        <v>93355</v>
      </c>
      <c r="B5411" s="2" t="s">
        <v>933</v>
      </c>
      <c r="C5411" s="2" t="s">
        <v>710</v>
      </c>
      <c r="D5411" s="2">
        <v>65641</v>
      </c>
      <c r="E5411" s="2" t="s">
        <v>19</v>
      </c>
      <c r="F5411" s="2" t="str">
        <f>IF(Table3[[#This Row],[Max(s.salary)]] &gt; 'covid yearly salary'!$D$8, "T","F")</f>
        <v>F</v>
      </c>
      <c r="G5411" s="11">
        <f>Table3[[#This Row],[Max(s.salary)]]*0.045</f>
        <v>2953.8449999999998</v>
      </c>
      <c r="H5411" s="4">
        <f>Table3[[#This Row],[Max(s.salary)]]-Table3[[#This Row],[4.50%]]</f>
        <v>62687.154999999999</v>
      </c>
      <c r="I5411" s="11">
        <f t="shared" si="84"/>
        <v>1380547.3949999993</v>
      </c>
    </row>
    <row r="5412" spans="1:9" hidden="1">
      <c r="A5412" s="2">
        <v>63643</v>
      </c>
      <c r="B5412" s="2" t="s">
        <v>275</v>
      </c>
      <c r="C5412" s="2" t="s">
        <v>1755</v>
      </c>
      <c r="D5412" s="2">
        <v>65632</v>
      </c>
      <c r="E5412" s="2" t="s">
        <v>19</v>
      </c>
      <c r="F5412" s="2" t="str">
        <f>IF(Table3[[#This Row],[Max(s.salary)]] &gt; 'covid yearly salary'!$D$8, "T","F")</f>
        <v>F</v>
      </c>
      <c r="G5412" s="11">
        <f>Table3[[#This Row],[Max(s.salary)]]*0.045</f>
        <v>2953.44</v>
      </c>
      <c r="H5412" s="4">
        <f>Table3[[#This Row],[Max(s.salary)]]-Table3[[#This Row],[4.50%]]</f>
        <v>62678.559999999998</v>
      </c>
      <c r="I5412" s="11">
        <f t="shared" si="84"/>
        <v>1377593.5499999996</v>
      </c>
    </row>
    <row r="5413" spans="1:9" hidden="1">
      <c r="A5413" s="2">
        <v>106905</v>
      </c>
      <c r="B5413" s="2" t="s">
        <v>1259</v>
      </c>
      <c r="C5413" s="2" t="s">
        <v>2415</v>
      </c>
      <c r="D5413" s="2">
        <v>65623</v>
      </c>
      <c r="E5413" s="2" t="s">
        <v>19</v>
      </c>
      <c r="F5413" s="2" t="str">
        <f>IF(Table3[[#This Row],[Max(s.salary)]] &gt; 'covid yearly salary'!$D$8, "T","F")</f>
        <v>F</v>
      </c>
      <c r="G5413" s="11">
        <f>Table3[[#This Row],[Max(s.salary)]]*0.045</f>
        <v>2953.0349999999999</v>
      </c>
      <c r="H5413" s="4">
        <f>Table3[[#This Row],[Max(s.salary)]]-Table3[[#This Row],[4.50%]]</f>
        <v>62669.964999999997</v>
      </c>
      <c r="I5413" s="11">
        <f t="shared" si="84"/>
        <v>1374640.1099999996</v>
      </c>
    </row>
    <row r="5414" spans="1:9" hidden="1">
      <c r="A5414" s="2">
        <v>84866</v>
      </c>
      <c r="B5414" s="2" t="s">
        <v>776</v>
      </c>
      <c r="C5414" s="2" t="s">
        <v>2317</v>
      </c>
      <c r="D5414" s="2">
        <v>65606</v>
      </c>
      <c r="E5414" s="2" t="s">
        <v>19</v>
      </c>
      <c r="F5414" s="2" t="str">
        <f>IF(Table3[[#This Row],[Max(s.salary)]] &gt; 'covid yearly salary'!$D$8, "T","F")</f>
        <v>F</v>
      </c>
      <c r="G5414" s="11">
        <f>Table3[[#This Row],[Max(s.salary)]]*0.045</f>
        <v>2952.27</v>
      </c>
      <c r="H5414" s="4">
        <f>Table3[[#This Row],[Max(s.salary)]]-Table3[[#This Row],[4.50%]]</f>
        <v>62653.73</v>
      </c>
      <c r="I5414" s="11">
        <f t="shared" si="84"/>
        <v>1371687.0749999995</v>
      </c>
    </row>
    <row r="5415" spans="1:9" hidden="1">
      <c r="A5415" s="2">
        <v>103614</v>
      </c>
      <c r="B5415" s="2" t="s">
        <v>1851</v>
      </c>
      <c r="C5415" s="2" t="s">
        <v>1142</v>
      </c>
      <c r="D5415" s="2">
        <v>59625</v>
      </c>
      <c r="E5415" s="2" t="s">
        <v>19</v>
      </c>
      <c r="F5415" s="2" t="str">
        <f>IF(Table3[[#This Row],[Max(s.salary)]] &gt; 'covid yearly salary'!$D$8, "T","F")</f>
        <v>F</v>
      </c>
      <c r="G5415" s="11">
        <f>Table3[[#This Row],[Max(s.salary)]]*0.045</f>
        <v>2683.125</v>
      </c>
      <c r="H5415" s="4">
        <f>Table3[[#This Row],[Max(s.salary)]]-Table3[[#This Row],[4.50%]]</f>
        <v>56941.875</v>
      </c>
      <c r="I5415" s="11">
        <f t="shared" si="84"/>
        <v>1368734.8049999997</v>
      </c>
    </row>
    <row r="5416" spans="1:9" hidden="1">
      <c r="A5416" s="2">
        <v>71159</v>
      </c>
      <c r="B5416" s="2" t="s">
        <v>337</v>
      </c>
      <c r="C5416" s="2" t="s">
        <v>396</v>
      </c>
      <c r="D5416" s="2">
        <v>65602</v>
      </c>
      <c r="E5416" s="2" t="s">
        <v>19</v>
      </c>
      <c r="F5416" s="2" t="str">
        <f>IF(Table3[[#This Row],[Max(s.salary)]] &gt; 'covid yearly salary'!$D$8, "T","F")</f>
        <v>F</v>
      </c>
      <c r="G5416" s="11">
        <f>Table3[[#This Row],[Max(s.salary)]]*0.045</f>
        <v>2952.0899999999997</v>
      </c>
      <c r="H5416" s="4">
        <f>Table3[[#This Row],[Max(s.salary)]]-Table3[[#This Row],[4.50%]]</f>
        <v>62649.91</v>
      </c>
      <c r="I5416" s="11">
        <f t="shared" si="84"/>
        <v>1366051.6799999997</v>
      </c>
    </row>
    <row r="5417" spans="1:9" hidden="1">
      <c r="A5417" s="2">
        <v>46467</v>
      </c>
      <c r="B5417" s="2" t="s">
        <v>191</v>
      </c>
      <c r="C5417" s="2" t="s">
        <v>1977</v>
      </c>
      <c r="D5417" s="2">
        <v>65600</v>
      </c>
      <c r="E5417" s="2" t="s">
        <v>19</v>
      </c>
      <c r="F5417" s="2" t="str">
        <f>IF(Table3[[#This Row],[Max(s.salary)]] &gt; 'covid yearly salary'!$D$8, "T","F")</f>
        <v>F</v>
      </c>
      <c r="G5417" s="11">
        <f>Table3[[#This Row],[Max(s.salary)]]*0.045</f>
        <v>2952</v>
      </c>
      <c r="H5417" s="4">
        <f>Table3[[#This Row],[Max(s.salary)]]-Table3[[#This Row],[4.50%]]</f>
        <v>62648</v>
      </c>
      <c r="I5417" s="11">
        <f t="shared" si="84"/>
        <v>1363099.5899999996</v>
      </c>
    </row>
    <row r="5418" spans="1:9" hidden="1">
      <c r="A5418" s="2">
        <v>105284</v>
      </c>
      <c r="B5418" s="2" t="s">
        <v>2103</v>
      </c>
      <c r="C5418" s="2" t="s">
        <v>2615</v>
      </c>
      <c r="D5418" s="2">
        <v>65600</v>
      </c>
      <c r="E5418" s="2" t="s">
        <v>19</v>
      </c>
      <c r="F5418" s="2" t="str">
        <f>IF(Table3[[#This Row],[Max(s.salary)]] &gt; 'covid yearly salary'!$D$8, "T","F")</f>
        <v>F</v>
      </c>
      <c r="G5418" s="11">
        <f>Table3[[#This Row],[Max(s.salary)]]*0.045</f>
        <v>2952</v>
      </c>
      <c r="H5418" s="4">
        <f>Table3[[#This Row],[Max(s.salary)]]-Table3[[#This Row],[4.50%]]</f>
        <v>62648</v>
      </c>
      <c r="I5418" s="11">
        <f t="shared" si="84"/>
        <v>1360147.5899999996</v>
      </c>
    </row>
    <row r="5419" spans="1:9" hidden="1">
      <c r="A5419" s="2">
        <v>103633</v>
      </c>
      <c r="B5419" s="2" t="s">
        <v>1299</v>
      </c>
      <c r="C5419" s="2" t="s">
        <v>174</v>
      </c>
      <c r="D5419" s="2">
        <v>56165</v>
      </c>
      <c r="E5419" s="2" t="s">
        <v>19</v>
      </c>
      <c r="F5419" s="2" t="str">
        <f>IF(Table3[[#This Row],[Max(s.salary)]] &gt; 'covid yearly salary'!$D$8, "T","F")</f>
        <v>F</v>
      </c>
      <c r="G5419" s="11">
        <f>Table3[[#This Row],[Max(s.salary)]]*0.045</f>
        <v>2527.4249999999997</v>
      </c>
      <c r="H5419" s="4">
        <f>Table3[[#This Row],[Max(s.salary)]]-Table3[[#This Row],[4.50%]]</f>
        <v>53637.574999999997</v>
      </c>
      <c r="I5419" s="11">
        <f t="shared" si="84"/>
        <v>1357195.5899999996</v>
      </c>
    </row>
    <row r="5420" spans="1:9" hidden="1">
      <c r="A5420" s="2">
        <v>91284</v>
      </c>
      <c r="B5420" s="2" t="s">
        <v>1949</v>
      </c>
      <c r="C5420" s="2" t="s">
        <v>2055</v>
      </c>
      <c r="D5420" s="2">
        <v>65585</v>
      </c>
      <c r="E5420" s="2" t="s">
        <v>19</v>
      </c>
      <c r="F5420" s="2" t="str">
        <f>IF(Table3[[#This Row],[Max(s.salary)]] &gt; 'covid yearly salary'!$D$8, "T","F")</f>
        <v>F</v>
      </c>
      <c r="G5420" s="11">
        <f>Table3[[#This Row],[Max(s.salary)]]*0.045</f>
        <v>2951.3249999999998</v>
      </c>
      <c r="H5420" s="4">
        <f>Table3[[#This Row],[Max(s.salary)]]-Table3[[#This Row],[4.50%]]</f>
        <v>62633.675000000003</v>
      </c>
      <c r="I5420" s="11">
        <f t="shared" si="84"/>
        <v>1354668.1649999996</v>
      </c>
    </row>
    <row r="5421" spans="1:9" hidden="1">
      <c r="A5421" s="2">
        <v>34973</v>
      </c>
      <c r="B5421" s="2" t="s">
        <v>1396</v>
      </c>
      <c r="C5421" s="2" t="s">
        <v>232</v>
      </c>
      <c r="D5421" s="2">
        <v>65581</v>
      </c>
      <c r="E5421" s="2" t="s">
        <v>19</v>
      </c>
      <c r="F5421" s="2" t="str">
        <f>IF(Table3[[#This Row],[Max(s.salary)]] &gt; 'covid yearly salary'!$D$8, "T","F")</f>
        <v>F</v>
      </c>
      <c r="G5421" s="11">
        <f>Table3[[#This Row],[Max(s.salary)]]*0.045</f>
        <v>2951.145</v>
      </c>
      <c r="H5421" s="4">
        <f>Table3[[#This Row],[Max(s.salary)]]-Table3[[#This Row],[4.50%]]</f>
        <v>62629.855000000003</v>
      </c>
      <c r="I5421" s="11">
        <f t="shared" si="84"/>
        <v>1351716.8399999996</v>
      </c>
    </row>
    <row r="5422" spans="1:9" hidden="1">
      <c r="A5422" s="2">
        <v>68064</v>
      </c>
      <c r="B5422" s="2" t="s">
        <v>275</v>
      </c>
      <c r="C5422" s="2" t="s">
        <v>2808</v>
      </c>
      <c r="D5422" s="2">
        <v>65576</v>
      </c>
      <c r="E5422" s="2" t="s">
        <v>19</v>
      </c>
      <c r="F5422" s="2" t="str">
        <f>IF(Table3[[#This Row],[Max(s.salary)]] &gt; 'covid yearly salary'!$D$8, "T","F")</f>
        <v>F</v>
      </c>
      <c r="G5422" s="11">
        <f>Table3[[#This Row],[Max(s.salary)]]*0.045</f>
        <v>2950.92</v>
      </c>
      <c r="H5422" s="4">
        <f>Table3[[#This Row],[Max(s.salary)]]-Table3[[#This Row],[4.50%]]</f>
        <v>62625.08</v>
      </c>
      <c r="I5422" s="11">
        <f t="shared" si="84"/>
        <v>1348765.6949999996</v>
      </c>
    </row>
    <row r="5423" spans="1:9" hidden="1">
      <c r="A5423" s="2">
        <v>50180</v>
      </c>
      <c r="B5423" s="2" t="s">
        <v>1557</v>
      </c>
      <c r="C5423" s="2" t="s">
        <v>1465</v>
      </c>
      <c r="D5423" s="2">
        <v>65570</v>
      </c>
      <c r="E5423" s="2" t="s">
        <v>19</v>
      </c>
      <c r="F5423" s="2" t="str">
        <f>IF(Table3[[#This Row],[Max(s.salary)]] &gt; 'covid yearly salary'!$D$8, "T","F")</f>
        <v>F</v>
      </c>
      <c r="G5423" s="11">
        <f>Table3[[#This Row],[Max(s.salary)]]*0.045</f>
        <v>2950.65</v>
      </c>
      <c r="H5423" s="4">
        <f>Table3[[#This Row],[Max(s.salary)]]-Table3[[#This Row],[4.50%]]</f>
        <v>62619.35</v>
      </c>
      <c r="I5423" s="11">
        <f t="shared" si="84"/>
        <v>1345814.7749999997</v>
      </c>
    </row>
    <row r="5424" spans="1:9" hidden="1">
      <c r="A5424" s="2">
        <v>103717</v>
      </c>
      <c r="B5424" s="2" t="s">
        <v>1118</v>
      </c>
      <c r="C5424" s="2" t="s">
        <v>2725</v>
      </c>
      <c r="D5424" s="2">
        <v>46809</v>
      </c>
      <c r="E5424" s="2" t="s">
        <v>19</v>
      </c>
      <c r="F5424" s="2" t="str">
        <f>IF(Table3[[#This Row],[Max(s.salary)]] &gt; 'covid yearly salary'!$D$8, "T","F")</f>
        <v>F</v>
      </c>
      <c r="G5424" s="11">
        <f>Table3[[#This Row],[Max(s.salary)]]*0.045</f>
        <v>2106.4049999999997</v>
      </c>
      <c r="H5424" s="4">
        <f>Table3[[#This Row],[Max(s.salary)]]-Table3[[#This Row],[4.50%]]</f>
        <v>44702.595000000001</v>
      </c>
      <c r="I5424" s="11">
        <f t="shared" si="84"/>
        <v>1342864.1249999995</v>
      </c>
    </row>
    <row r="5425" spans="1:9" hidden="1">
      <c r="A5425" s="2">
        <v>103727</v>
      </c>
      <c r="B5425" s="2" t="s">
        <v>1749</v>
      </c>
      <c r="C5425" s="2" t="s">
        <v>990</v>
      </c>
      <c r="D5425" s="2">
        <v>62095</v>
      </c>
      <c r="E5425" s="2" t="s">
        <v>19</v>
      </c>
      <c r="F5425" s="2" t="str">
        <f>IF(Table3[[#This Row],[Max(s.salary)]] &gt; 'covid yearly salary'!$D$8, "T","F")</f>
        <v>F</v>
      </c>
      <c r="G5425" s="11">
        <f>Table3[[#This Row],[Max(s.salary)]]*0.045</f>
        <v>2794.2750000000001</v>
      </c>
      <c r="H5425" s="4">
        <f>Table3[[#This Row],[Max(s.salary)]]-Table3[[#This Row],[4.50%]]</f>
        <v>59300.724999999999</v>
      </c>
      <c r="I5425" s="11">
        <f t="shared" si="84"/>
        <v>1340757.7199999995</v>
      </c>
    </row>
    <row r="5426" spans="1:9" hidden="1">
      <c r="A5426" s="2">
        <v>17305</v>
      </c>
      <c r="B5426" s="2" t="s">
        <v>2434</v>
      </c>
      <c r="C5426" s="2" t="s">
        <v>1222</v>
      </c>
      <c r="D5426" s="2">
        <v>65555</v>
      </c>
      <c r="E5426" s="2" t="s">
        <v>19</v>
      </c>
      <c r="F5426" s="2" t="str">
        <f>IF(Table3[[#This Row],[Max(s.salary)]] &gt; 'covid yearly salary'!$D$8, "T","F")</f>
        <v>F</v>
      </c>
      <c r="G5426" s="11">
        <f>Table3[[#This Row],[Max(s.salary)]]*0.045</f>
        <v>2949.9749999999999</v>
      </c>
      <c r="H5426" s="4">
        <f>Table3[[#This Row],[Max(s.salary)]]-Table3[[#This Row],[4.50%]]</f>
        <v>62605.025000000001</v>
      </c>
      <c r="I5426" s="11">
        <f t="shared" si="84"/>
        <v>1337963.4449999996</v>
      </c>
    </row>
    <row r="5427" spans="1:9" hidden="1">
      <c r="A5427" s="2">
        <v>67510</v>
      </c>
      <c r="B5427" s="2" t="s">
        <v>118</v>
      </c>
      <c r="C5427" s="2" t="s">
        <v>119</v>
      </c>
      <c r="D5427" s="2">
        <v>65549</v>
      </c>
      <c r="E5427" s="2" t="s">
        <v>19</v>
      </c>
      <c r="F5427" s="2" t="str">
        <f>IF(Table3[[#This Row],[Max(s.salary)]] &gt; 'covid yearly salary'!$D$8, "T","F")</f>
        <v>F</v>
      </c>
      <c r="G5427" s="11">
        <f>Table3[[#This Row],[Max(s.salary)]]*0.045</f>
        <v>2949.7049999999999</v>
      </c>
      <c r="H5427" s="4">
        <f>Table3[[#This Row],[Max(s.salary)]]-Table3[[#This Row],[4.50%]]</f>
        <v>62599.294999999998</v>
      </c>
      <c r="I5427" s="11">
        <f t="shared" si="84"/>
        <v>1335013.4699999995</v>
      </c>
    </row>
    <row r="5428" spans="1:9" hidden="1">
      <c r="A5428" s="2">
        <v>103785</v>
      </c>
      <c r="B5428" s="2" t="s">
        <v>489</v>
      </c>
      <c r="C5428" s="2" t="s">
        <v>58</v>
      </c>
      <c r="D5428" s="2">
        <v>61310</v>
      </c>
      <c r="E5428" s="2" t="s">
        <v>19</v>
      </c>
      <c r="F5428" s="2" t="str">
        <f>IF(Table3[[#This Row],[Max(s.salary)]] &gt; 'covid yearly salary'!$D$8, "T","F")</f>
        <v>F</v>
      </c>
      <c r="G5428" s="11">
        <f>Table3[[#This Row],[Max(s.salary)]]*0.045</f>
        <v>2758.95</v>
      </c>
      <c r="H5428" s="4">
        <f>Table3[[#This Row],[Max(s.salary)]]-Table3[[#This Row],[4.50%]]</f>
        <v>58551.05</v>
      </c>
      <c r="I5428" s="11">
        <f t="shared" si="84"/>
        <v>1332063.7649999994</v>
      </c>
    </row>
    <row r="5429" spans="1:9" hidden="1">
      <c r="A5429" s="2">
        <v>107739</v>
      </c>
      <c r="B5429" s="2" t="s">
        <v>371</v>
      </c>
      <c r="C5429" s="2" t="s">
        <v>1113</v>
      </c>
      <c r="D5429" s="2">
        <v>65534</v>
      </c>
      <c r="E5429" s="2" t="s">
        <v>19</v>
      </c>
      <c r="F5429" s="2" t="str">
        <f>IF(Table3[[#This Row],[Max(s.salary)]] &gt; 'covid yearly salary'!$D$8, "T","F")</f>
        <v>F</v>
      </c>
      <c r="G5429" s="11">
        <f>Table3[[#This Row],[Max(s.salary)]]*0.045</f>
        <v>2949.0299999999997</v>
      </c>
      <c r="H5429" s="4">
        <f>Table3[[#This Row],[Max(s.salary)]]-Table3[[#This Row],[4.50%]]</f>
        <v>62584.97</v>
      </c>
      <c r="I5429" s="11">
        <f t="shared" si="84"/>
        <v>1329304.8149999995</v>
      </c>
    </row>
    <row r="5430" spans="1:9" hidden="1">
      <c r="A5430" s="2">
        <v>103794</v>
      </c>
      <c r="B5430" s="2" t="s">
        <v>1971</v>
      </c>
      <c r="C5430" s="2" t="s">
        <v>2211</v>
      </c>
      <c r="D5430" s="2">
        <v>55745</v>
      </c>
      <c r="E5430" s="2" t="s">
        <v>19</v>
      </c>
      <c r="F5430" s="2" t="str">
        <f>IF(Table3[[#This Row],[Max(s.salary)]] &gt; 'covid yearly salary'!$D$8, "T","F")</f>
        <v>F</v>
      </c>
      <c r="G5430" s="11">
        <f>Table3[[#This Row],[Max(s.salary)]]*0.045</f>
        <v>2508.5250000000001</v>
      </c>
      <c r="H5430" s="4">
        <f>Table3[[#This Row],[Max(s.salary)]]-Table3[[#This Row],[4.50%]]</f>
        <v>53236.474999999999</v>
      </c>
      <c r="I5430" s="11">
        <f t="shared" si="84"/>
        <v>1326355.7849999992</v>
      </c>
    </row>
    <row r="5431" spans="1:9" hidden="1">
      <c r="A5431" s="2">
        <v>38075</v>
      </c>
      <c r="B5431" s="2" t="s">
        <v>1328</v>
      </c>
      <c r="C5431" s="2" t="s">
        <v>2490</v>
      </c>
      <c r="D5431" s="2">
        <v>65532</v>
      </c>
      <c r="E5431" s="2" t="s">
        <v>19</v>
      </c>
      <c r="F5431" s="2" t="str">
        <f>IF(Table3[[#This Row],[Max(s.salary)]] &gt; 'covid yearly salary'!$D$8, "T","F")</f>
        <v>F</v>
      </c>
      <c r="G5431" s="11">
        <f>Table3[[#This Row],[Max(s.salary)]]*0.045</f>
        <v>2948.94</v>
      </c>
      <c r="H5431" s="4">
        <f>Table3[[#This Row],[Max(s.salary)]]-Table3[[#This Row],[4.50%]]</f>
        <v>62583.06</v>
      </c>
      <c r="I5431" s="11">
        <f t="shared" si="84"/>
        <v>1323847.2599999993</v>
      </c>
    </row>
    <row r="5432" spans="1:9" hidden="1">
      <c r="A5432" s="2">
        <v>20646</v>
      </c>
      <c r="B5432" s="2" t="s">
        <v>1320</v>
      </c>
      <c r="C5432" s="2" t="s">
        <v>444</v>
      </c>
      <c r="D5432" s="2">
        <v>65518</v>
      </c>
      <c r="E5432" s="2" t="s">
        <v>19</v>
      </c>
      <c r="F5432" s="2" t="str">
        <f>IF(Table3[[#This Row],[Max(s.salary)]] &gt; 'covid yearly salary'!$D$8, "T","F")</f>
        <v>F</v>
      </c>
      <c r="G5432" s="11">
        <f>Table3[[#This Row],[Max(s.salary)]]*0.045</f>
        <v>2948.31</v>
      </c>
      <c r="H5432" s="4">
        <f>Table3[[#This Row],[Max(s.salary)]]-Table3[[#This Row],[4.50%]]</f>
        <v>62569.69</v>
      </c>
      <c r="I5432" s="11">
        <f t="shared" si="84"/>
        <v>1320898.3199999994</v>
      </c>
    </row>
    <row r="5433" spans="1:9" hidden="1">
      <c r="A5433" s="2">
        <v>103842</v>
      </c>
      <c r="B5433" s="2" t="s">
        <v>1902</v>
      </c>
      <c r="C5433" s="2" t="s">
        <v>488</v>
      </c>
      <c r="D5433" s="2">
        <v>47200</v>
      </c>
      <c r="E5433" s="2" t="s">
        <v>19</v>
      </c>
      <c r="F5433" s="2" t="str">
        <f>IF(Table3[[#This Row],[Max(s.salary)]] &gt; 'covid yearly salary'!$D$8, "T","F")</f>
        <v>F</v>
      </c>
      <c r="G5433" s="11">
        <f>Table3[[#This Row],[Max(s.salary)]]*0.045</f>
        <v>2124</v>
      </c>
      <c r="H5433" s="4">
        <f>Table3[[#This Row],[Max(s.salary)]]-Table3[[#This Row],[4.50%]]</f>
        <v>45076</v>
      </c>
      <c r="I5433" s="11">
        <f t="shared" si="84"/>
        <v>1317950.0099999993</v>
      </c>
    </row>
    <row r="5434" spans="1:9" hidden="1">
      <c r="A5434" s="2">
        <v>65639</v>
      </c>
      <c r="B5434" s="2" t="s">
        <v>1151</v>
      </c>
      <c r="C5434" s="2" t="s">
        <v>2061</v>
      </c>
      <c r="D5434" s="2">
        <v>65513</v>
      </c>
      <c r="E5434" s="2" t="s">
        <v>19</v>
      </c>
      <c r="F5434" s="2" t="str">
        <f>IF(Table3[[#This Row],[Max(s.salary)]] &gt; 'covid yearly salary'!$D$8, "T","F")</f>
        <v>F</v>
      </c>
      <c r="G5434" s="11">
        <f>Table3[[#This Row],[Max(s.salary)]]*0.045</f>
        <v>2948.085</v>
      </c>
      <c r="H5434" s="4">
        <f>Table3[[#This Row],[Max(s.salary)]]-Table3[[#This Row],[4.50%]]</f>
        <v>62564.915000000001</v>
      </c>
      <c r="I5434" s="11">
        <f t="shared" si="84"/>
        <v>1315826.0099999993</v>
      </c>
    </row>
    <row r="5435" spans="1:9" hidden="1">
      <c r="A5435" s="2">
        <v>103850</v>
      </c>
      <c r="B5435" s="2" t="s">
        <v>1735</v>
      </c>
      <c r="C5435" s="2" t="s">
        <v>1558</v>
      </c>
      <c r="D5435" s="2">
        <v>57405</v>
      </c>
      <c r="E5435" s="2" t="s">
        <v>19</v>
      </c>
      <c r="F5435" s="2" t="str">
        <f>IF(Table3[[#This Row],[Max(s.salary)]] &gt; 'covid yearly salary'!$D$8, "T","F")</f>
        <v>F</v>
      </c>
      <c r="G5435" s="11">
        <f>Table3[[#This Row],[Max(s.salary)]]*0.045</f>
        <v>2583.2249999999999</v>
      </c>
      <c r="H5435" s="4">
        <f>Table3[[#This Row],[Max(s.salary)]]-Table3[[#This Row],[4.50%]]</f>
        <v>54821.775000000001</v>
      </c>
      <c r="I5435" s="11">
        <f t="shared" si="84"/>
        <v>1312877.9249999993</v>
      </c>
    </row>
    <row r="5436" spans="1:9" hidden="1">
      <c r="A5436" s="2">
        <v>103878</v>
      </c>
      <c r="B5436" s="2" t="s">
        <v>2180</v>
      </c>
      <c r="C5436" s="2" t="s">
        <v>170</v>
      </c>
      <c r="D5436" s="2">
        <v>53364</v>
      </c>
      <c r="E5436" s="2" t="s">
        <v>19</v>
      </c>
      <c r="F5436" s="2" t="str">
        <f>IF(Table3[[#This Row],[Max(s.salary)]] &gt; 'covid yearly salary'!$D$8, "T","F")</f>
        <v>F</v>
      </c>
      <c r="G5436" s="11">
        <f>Table3[[#This Row],[Max(s.salary)]]*0.045</f>
        <v>2401.38</v>
      </c>
      <c r="H5436" s="4">
        <f>Table3[[#This Row],[Max(s.salary)]]-Table3[[#This Row],[4.50%]]</f>
        <v>50962.62</v>
      </c>
      <c r="I5436" s="11">
        <f t="shared" si="84"/>
        <v>1310294.6999999993</v>
      </c>
    </row>
    <row r="5437" spans="1:9" hidden="1">
      <c r="A5437" s="2">
        <v>52460</v>
      </c>
      <c r="B5437" s="2" t="s">
        <v>313</v>
      </c>
      <c r="C5437" s="2" t="s">
        <v>1205</v>
      </c>
      <c r="D5437" s="2">
        <v>65492</v>
      </c>
      <c r="E5437" s="2" t="s">
        <v>19</v>
      </c>
      <c r="F5437" s="2" t="str">
        <f>IF(Table3[[#This Row],[Max(s.salary)]] &gt; 'covid yearly salary'!$D$8, "T","F")</f>
        <v>F</v>
      </c>
      <c r="G5437" s="11">
        <f>Table3[[#This Row],[Max(s.salary)]]*0.045</f>
        <v>2947.14</v>
      </c>
      <c r="H5437" s="4">
        <f>Table3[[#This Row],[Max(s.salary)]]-Table3[[#This Row],[4.50%]]</f>
        <v>62544.86</v>
      </c>
      <c r="I5437" s="11">
        <f t="shared" si="84"/>
        <v>1307893.3199999994</v>
      </c>
    </row>
    <row r="5438" spans="1:9" hidden="1">
      <c r="A5438" s="2">
        <v>103910</v>
      </c>
      <c r="B5438" s="2" t="s">
        <v>1697</v>
      </c>
      <c r="C5438" s="2" t="s">
        <v>2253</v>
      </c>
      <c r="D5438" s="2">
        <v>58575</v>
      </c>
      <c r="E5438" s="2" t="s">
        <v>19</v>
      </c>
      <c r="F5438" s="2" t="str">
        <f>IF(Table3[[#This Row],[Max(s.salary)]] &gt; 'covid yearly salary'!$D$8, "T","F")</f>
        <v>F</v>
      </c>
      <c r="G5438" s="11">
        <f>Table3[[#This Row],[Max(s.salary)]]*0.045</f>
        <v>2635.875</v>
      </c>
      <c r="H5438" s="4">
        <f>Table3[[#This Row],[Max(s.salary)]]-Table3[[#This Row],[4.50%]]</f>
        <v>55939.125</v>
      </c>
      <c r="I5438" s="11">
        <f t="shared" si="84"/>
        <v>1304946.1799999992</v>
      </c>
    </row>
    <row r="5439" spans="1:9" hidden="1">
      <c r="A5439" s="2">
        <v>103941</v>
      </c>
      <c r="B5439" s="2" t="s">
        <v>88</v>
      </c>
      <c r="C5439" s="2" t="s">
        <v>496</v>
      </c>
      <c r="D5439" s="2">
        <v>44951</v>
      </c>
      <c r="E5439" s="2" t="s">
        <v>19</v>
      </c>
      <c r="F5439" s="2" t="str">
        <f>IF(Table3[[#This Row],[Max(s.salary)]] &gt; 'covid yearly salary'!$D$8, "T","F")</f>
        <v>F</v>
      </c>
      <c r="G5439" s="11">
        <f>Table3[[#This Row],[Max(s.salary)]]*0.045</f>
        <v>2022.7949999999998</v>
      </c>
      <c r="H5439" s="4">
        <f>Table3[[#This Row],[Max(s.salary)]]-Table3[[#This Row],[4.50%]]</f>
        <v>42928.205000000002</v>
      </c>
      <c r="I5439" s="11">
        <f t="shared" si="84"/>
        <v>1302310.3049999992</v>
      </c>
    </row>
    <row r="5440" spans="1:9" hidden="1">
      <c r="A5440" s="2">
        <v>103942</v>
      </c>
      <c r="B5440" s="2" t="s">
        <v>2656</v>
      </c>
      <c r="C5440" s="2" t="s">
        <v>1687</v>
      </c>
      <c r="D5440" s="2">
        <v>59863</v>
      </c>
      <c r="E5440" s="2" t="s">
        <v>19</v>
      </c>
      <c r="F5440" s="2" t="str">
        <f>IF(Table3[[#This Row],[Max(s.salary)]] &gt; 'covid yearly salary'!$D$8, "T","F")</f>
        <v>F</v>
      </c>
      <c r="G5440" s="11">
        <f>Table3[[#This Row],[Max(s.salary)]]*0.045</f>
        <v>2693.835</v>
      </c>
      <c r="H5440" s="4">
        <f>Table3[[#This Row],[Max(s.salary)]]-Table3[[#This Row],[4.50%]]</f>
        <v>57169.165000000001</v>
      </c>
      <c r="I5440" s="11">
        <f t="shared" si="84"/>
        <v>1300287.5099999991</v>
      </c>
    </row>
    <row r="5441" spans="1:9" hidden="1">
      <c r="A5441" s="2">
        <v>84207</v>
      </c>
      <c r="B5441" s="2" t="s">
        <v>2359</v>
      </c>
      <c r="C5441" s="2" t="s">
        <v>2809</v>
      </c>
      <c r="D5441" s="2">
        <v>65488</v>
      </c>
      <c r="E5441" s="2" t="s">
        <v>19</v>
      </c>
      <c r="F5441" s="2" t="str">
        <f>IF(Table3[[#This Row],[Max(s.salary)]] &gt; 'covid yearly salary'!$D$8, "T","F")</f>
        <v>F</v>
      </c>
      <c r="G5441" s="11">
        <f>Table3[[#This Row],[Max(s.salary)]]*0.045</f>
        <v>2946.96</v>
      </c>
      <c r="H5441" s="4">
        <f>Table3[[#This Row],[Max(s.salary)]]-Table3[[#This Row],[4.50%]]</f>
        <v>62541.04</v>
      </c>
      <c r="I5441" s="11">
        <f t="shared" si="84"/>
        <v>1297593.6749999991</v>
      </c>
    </row>
    <row r="5442" spans="1:9" hidden="1">
      <c r="A5442" s="2">
        <v>64170</v>
      </c>
      <c r="B5442" s="2" t="s">
        <v>1352</v>
      </c>
      <c r="C5442" s="2" t="s">
        <v>2559</v>
      </c>
      <c r="D5442" s="2">
        <v>65472</v>
      </c>
      <c r="E5442" s="2" t="s">
        <v>19</v>
      </c>
      <c r="F5442" s="2" t="str">
        <f>IF(Table3[[#This Row],[Max(s.salary)]] &gt; 'covid yearly salary'!$D$8, "T","F")</f>
        <v>F</v>
      </c>
      <c r="G5442" s="11">
        <f>Table3[[#This Row],[Max(s.salary)]]*0.045</f>
        <v>2946.24</v>
      </c>
      <c r="H5442" s="4">
        <f>Table3[[#This Row],[Max(s.salary)]]-Table3[[#This Row],[4.50%]]</f>
        <v>62525.760000000002</v>
      </c>
      <c r="I5442" s="11">
        <f t="shared" ref="I5442:I5505" si="85">SUM(G5442:G9660)</f>
        <v>1294646.7149999989</v>
      </c>
    </row>
    <row r="5443" spans="1:9" hidden="1">
      <c r="A5443" s="2">
        <v>77737</v>
      </c>
      <c r="B5443" s="2" t="s">
        <v>570</v>
      </c>
      <c r="C5443" s="2" t="s">
        <v>2773</v>
      </c>
      <c r="D5443" s="2">
        <v>65458</v>
      </c>
      <c r="E5443" s="2" t="s">
        <v>19</v>
      </c>
      <c r="F5443" s="2" t="str">
        <f>IF(Table3[[#This Row],[Max(s.salary)]] &gt; 'covid yearly salary'!$D$8, "T","F")</f>
        <v>F</v>
      </c>
      <c r="G5443" s="11">
        <f>Table3[[#This Row],[Max(s.salary)]]*0.045</f>
        <v>2945.6099999999997</v>
      </c>
      <c r="H5443" s="4">
        <f>Table3[[#This Row],[Max(s.salary)]]-Table3[[#This Row],[4.50%]]</f>
        <v>62512.39</v>
      </c>
      <c r="I5443" s="11">
        <f t="shared" si="85"/>
        <v>1291700.4749999992</v>
      </c>
    </row>
    <row r="5444" spans="1:9" hidden="1">
      <c r="A5444" s="2">
        <v>21657</v>
      </c>
      <c r="B5444" s="2" t="s">
        <v>2365</v>
      </c>
      <c r="C5444" s="2" t="s">
        <v>1091</v>
      </c>
      <c r="D5444" s="2">
        <v>65453</v>
      </c>
      <c r="E5444" s="2" t="s">
        <v>19</v>
      </c>
      <c r="F5444" s="2" t="str">
        <f>IF(Table3[[#This Row],[Max(s.salary)]] &gt; 'covid yearly salary'!$D$8, "T","F")</f>
        <v>F</v>
      </c>
      <c r="G5444" s="11">
        <f>Table3[[#This Row],[Max(s.salary)]]*0.045</f>
        <v>2945.3849999999998</v>
      </c>
      <c r="H5444" s="4">
        <f>Table3[[#This Row],[Max(s.salary)]]-Table3[[#This Row],[4.50%]]</f>
        <v>62507.614999999998</v>
      </c>
      <c r="I5444" s="11">
        <f t="shared" si="85"/>
        <v>1288754.8649999991</v>
      </c>
    </row>
    <row r="5445" spans="1:9" hidden="1">
      <c r="A5445" s="2">
        <v>15762</v>
      </c>
      <c r="B5445" s="2" t="s">
        <v>521</v>
      </c>
      <c r="C5445" s="2" t="s">
        <v>2547</v>
      </c>
      <c r="D5445" s="2">
        <v>65446</v>
      </c>
      <c r="E5445" s="2" t="s">
        <v>19</v>
      </c>
      <c r="F5445" s="2" t="str">
        <f>IF(Table3[[#This Row],[Max(s.salary)]] &gt; 'covid yearly salary'!$D$8, "T","F")</f>
        <v>F</v>
      </c>
      <c r="G5445" s="11">
        <f>Table3[[#This Row],[Max(s.salary)]]*0.045</f>
        <v>2945.0699999999997</v>
      </c>
      <c r="H5445" s="4">
        <f>Table3[[#This Row],[Max(s.salary)]]-Table3[[#This Row],[4.50%]]</f>
        <v>62500.93</v>
      </c>
      <c r="I5445" s="11">
        <f t="shared" si="85"/>
        <v>1285809.4799999991</v>
      </c>
    </row>
    <row r="5446" spans="1:9" hidden="1">
      <c r="A5446" s="2">
        <v>45270</v>
      </c>
      <c r="B5446" s="2" t="s">
        <v>173</v>
      </c>
      <c r="C5446" s="2" t="s">
        <v>588</v>
      </c>
      <c r="D5446" s="2">
        <v>65443</v>
      </c>
      <c r="E5446" s="2" t="s">
        <v>19</v>
      </c>
      <c r="F5446" s="2" t="str">
        <f>IF(Table3[[#This Row],[Max(s.salary)]] &gt; 'covid yearly salary'!$D$8, "T","F")</f>
        <v>F</v>
      </c>
      <c r="G5446" s="11">
        <f>Table3[[#This Row],[Max(s.salary)]]*0.045</f>
        <v>2944.9349999999999</v>
      </c>
      <c r="H5446" s="4">
        <f>Table3[[#This Row],[Max(s.salary)]]-Table3[[#This Row],[4.50%]]</f>
        <v>62498.065000000002</v>
      </c>
      <c r="I5446" s="11">
        <f t="shared" si="85"/>
        <v>1282864.409999999</v>
      </c>
    </row>
    <row r="5447" spans="1:9" hidden="1">
      <c r="A5447" s="2">
        <v>101554</v>
      </c>
      <c r="B5447" s="2" t="s">
        <v>2157</v>
      </c>
      <c r="C5447" s="2" t="s">
        <v>2672</v>
      </c>
      <c r="D5447" s="2">
        <v>65419</v>
      </c>
      <c r="E5447" s="2" t="s">
        <v>19</v>
      </c>
      <c r="F5447" s="2" t="str">
        <f>IF(Table3[[#This Row],[Max(s.salary)]] &gt; 'covid yearly salary'!$D$8, "T","F")</f>
        <v>F</v>
      </c>
      <c r="G5447" s="11">
        <f>Table3[[#This Row],[Max(s.salary)]]*0.045</f>
        <v>2943.855</v>
      </c>
      <c r="H5447" s="4">
        <f>Table3[[#This Row],[Max(s.salary)]]-Table3[[#This Row],[4.50%]]</f>
        <v>62475.144999999997</v>
      </c>
      <c r="I5447" s="11">
        <f t="shared" si="85"/>
        <v>1279919.4749999989</v>
      </c>
    </row>
    <row r="5448" spans="1:9" hidden="1">
      <c r="A5448" s="2">
        <v>91798</v>
      </c>
      <c r="B5448" s="2" t="s">
        <v>1486</v>
      </c>
      <c r="C5448" s="2" t="s">
        <v>1846</v>
      </c>
      <c r="D5448" s="2">
        <v>65405</v>
      </c>
      <c r="E5448" s="2" t="s">
        <v>19</v>
      </c>
      <c r="F5448" s="2" t="str">
        <f>IF(Table3[[#This Row],[Max(s.salary)]] &gt; 'covid yearly salary'!$D$8, "T","F")</f>
        <v>F</v>
      </c>
      <c r="G5448" s="11">
        <f>Table3[[#This Row],[Max(s.salary)]]*0.045</f>
        <v>2943.2249999999999</v>
      </c>
      <c r="H5448" s="4">
        <f>Table3[[#This Row],[Max(s.salary)]]-Table3[[#This Row],[4.50%]]</f>
        <v>62461.775000000001</v>
      </c>
      <c r="I5448" s="11">
        <f t="shared" si="85"/>
        <v>1276975.6199999992</v>
      </c>
    </row>
    <row r="5449" spans="1:9" hidden="1">
      <c r="A5449" s="2">
        <v>104124</v>
      </c>
      <c r="B5449" s="2" t="s">
        <v>2291</v>
      </c>
      <c r="C5449" s="2" t="s">
        <v>661</v>
      </c>
      <c r="D5449" s="2">
        <v>46323</v>
      </c>
      <c r="E5449" s="2" t="s">
        <v>19</v>
      </c>
      <c r="F5449" s="2" t="str">
        <f>IF(Table3[[#This Row],[Max(s.salary)]] &gt; 'covid yearly salary'!$D$8, "T","F")</f>
        <v>F</v>
      </c>
      <c r="G5449" s="11">
        <f>Table3[[#This Row],[Max(s.salary)]]*0.045</f>
        <v>2084.5349999999999</v>
      </c>
      <c r="H5449" s="4">
        <f>Table3[[#This Row],[Max(s.salary)]]-Table3[[#This Row],[4.50%]]</f>
        <v>44238.464999999997</v>
      </c>
      <c r="I5449" s="11">
        <f t="shared" si="85"/>
        <v>1274032.3949999991</v>
      </c>
    </row>
    <row r="5450" spans="1:9" hidden="1">
      <c r="A5450" s="2">
        <v>104126</v>
      </c>
      <c r="B5450" s="2" t="s">
        <v>1622</v>
      </c>
      <c r="C5450" s="2" t="s">
        <v>60</v>
      </c>
      <c r="D5450" s="2">
        <v>51258</v>
      </c>
      <c r="E5450" s="2" t="s">
        <v>19</v>
      </c>
      <c r="F5450" s="2" t="str">
        <f>IF(Table3[[#This Row],[Max(s.salary)]] &gt; 'covid yearly salary'!$D$8, "T","F")</f>
        <v>F</v>
      </c>
      <c r="G5450" s="11">
        <f>Table3[[#This Row],[Max(s.salary)]]*0.045</f>
        <v>2306.61</v>
      </c>
      <c r="H5450" s="4">
        <f>Table3[[#This Row],[Max(s.salary)]]-Table3[[#This Row],[4.50%]]</f>
        <v>48951.39</v>
      </c>
      <c r="I5450" s="11">
        <f t="shared" si="85"/>
        <v>1271947.8599999992</v>
      </c>
    </row>
    <row r="5451" spans="1:9" hidden="1">
      <c r="A5451" s="2">
        <v>104149</v>
      </c>
      <c r="B5451" s="2" t="s">
        <v>1313</v>
      </c>
      <c r="C5451" s="2" t="s">
        <v>310</v>
      </c>
      <c r="D5451" s="2">
        <v>51238</v>
      </c>
      <c r="E5451" s="2" t="s">
        <v>19</v>
      </c>
      <c r="F5451" s="2" t="str">
        <f>IF(Table3[[#This Row],[Max(s.salary)]] &gt; 'covid yearly salary'!$D$8, "T","F")</f>
        <v>F</v>
      </c>
      <c r="G5451" s="11">
        <f>Table3[[#This Row],[Max(s.salary)]]*0.045</f>
        <v>2305.71</v>
      </c>
      <c r="H5451" s="4">
        <f>Table3[[#This Row],[Max(s.salary)]]-Table3[[#This Row],[4.50%]]</f>
        <v>48932.29</v>
      </c>
      <c r="I5451" s="11">
        <f t="shared" si="85"/>
        <v>1269641.2499999991</v>
      </c>
    </row>
    <row r="5452" spans="1:9" hidden="1">
      <c r="A5452" s="2">
        <v>12209</v>
      </c>
      <c r="B5452" s="2" t="s">
        <v>1123</v>
      </c>
      <c r="C5452" s="2" t="s">
        <v>160</v>
      </c>
      <c r="D5452" s="2">
        <v>65402</v>
      </c>
      <c r="E5452" s="2" t="s">
        <v>19</v>
      </c>
      <c r="F5452" s="2" t="str">
        <f>IF(Table3[[#This Row],[Max(s.salary)]] &gt; 'covid yearly salary'!$D$8, "T","F")</f>
        <v>F</v>
      </c>
      <c r="G5452" s="11">
        <f>Table3[[#This Row],[Max(s.salary)]]*0.045</f>
        <v>2943.0899999999997</v>
      </c>
      <c r="H5452" s="4">
        <f>Table3[[#This Row],[Max(s.salary)]]-Table3[[#This Row],[4.50%]]</f>
        <v>62458.91</v>
      </c>
      <c r="I5452" s="11">
        <f t="shared" si="85"/>
        <v>1267335.5399999991</v>
      </c>
    </row>
    <row r="5453" spans="1:9" hidden="1">
      <c r="A5453" s="2">
        <v>24778</v>
      </c>
      <c r="B5453" s="2" t="s">
        <v>2720</v>
      </c>
      <c r="C5453" s="2" t="s">
        <v>1252</v>
      </c>
      <c r="D5453" s="2">
        <v>65392</v>
      </c>
      <c r="E5453" s="2" t="s">
        <v>19</v>
      </c>
      <c r="F5453" s="2" t="str">
        <f>IF(Table3[[#This Row],[Max(s.salary)]] &gt; 'covid yearly salary'!$D$8, "T","F")</f>
        <v>F</v>
      </c>
      <c r="G5453" s="11">
        <f>Table3[[#This Row],[Max(s.salary)]]*0.045</f>
        <v>2942.64</v>
      </c>
      <c r="H5453" s="4">
        <f>Table3[[#This Row],[Max(s.salary)]]-Table3[[#This Row],[4.50%]]</f>
        <v>62449.36</v>
      </c>
      <c r="I5453" s="11">
        <f t="shared" si="85"/>
        <v>1264392.449999999</v>
      </c>
    </row>
    <row r="5454" spans="1:9" hidden="1">
      <c r="A5454" s="2">
        <v>104183</v>
      </c>
      <c r="B5454" s="2" t="s">
        <v>1197</v>
      </c>
      <c r="C5454" s="2" t="s">
        <v>926</v>
      </c>
      <c r="D5454" s="2">
        <v>59712</v>
      </c>
      <c r="E5454" s="2" t="s">
        <v>19</v>
      </c>
      <c r="F5454" s="2" t="str">
        <f>IF(Table3[[#This Row],[Max(s.salary)]] &gt; 'covid yearly salary'!$D$8, "T","F")</f>
        <v>F</v>
      </c>
      <c r="G5454" s="11">
        <f>Table3[[#This Row],[Max(s.salary)]]*0.045</f>
        <v>2687.04</v>
      </c>
      <c r="H5454" s="4">
        <f>Table3[[#This Row],[Max(s.salary)]]-Table3[[#This Row],[4.50%]]</f>
        <v>57024.959999999999</v>
      </c>
      <c r="I5454" s="11">
        <f t="shared" si="85"/>
        <v>1261449.8099999991</v>
      </c>
    </row>
    <row r="5455" spans="1:9" hidden="1">
      <c r="A5455" s="2">
        <v>63865</v>
      </c>
      <c r="B5455" s="2" t="s">
        <v>1218</v>
      </c>
      <c r="C5455" s="2" t="s">
        <v>2470</v>
      </c>
      <c r="D5455" s="2">
        <v>65392</v>
      </c>
      <c r="E5455" s="2" t="s">
        <v>19</v>
      </c>
      <c r="F5455" s="2" t="str">
        <f>IF(Table3[[#This Row],[Max(s.salary)]] &gt; 'covid yearly salary'!$D$8, "T","F")</f>
        <v>F</v>
      </c>
      <c r="G5455" s="11">
        <f>Table3[[#This Row],[Max(s.salary)]]*0.045</f>
        <v>2942.64</v>
      </c>
      <c r="H5455" s="4">
        <f>Table3[[#This Row],[Max(s.salary)]]-Table3[[#This Row],[4.50%]]</f>
        <v>62449.36</v>
      </c>
      <c r="I5455" s="11">
        <f t="shared" si="85"/>
        <v>1258762.7699999991</v>
      </c>
    </row>
    <row r="5456" spans="1:9" hidden="1">
      <c r="A5456" s="2">
        <v>10180</v>
      </c>
      <c r="B5456" s="2" t="s">
        <v>2384</v>
      </c>
      <c r="C5456" s="2" t="s">
        <v>2162</v>
      </c>
      <c r="D5456" s="2">
        <v>65388</v>
      </c>
      <c r="E5456" s="2" t="s">
        <v>19</v>
      </c>
      <c r="F5456" s="2" t="str">
        <f>IF(Table3[[#This Row],[Max(s.salary)]] &gt; 'covid yearly salary'!$D$8, "T","F")</f>
        <v>F</v>
      </c>
      <c r="G5456" s="11">
        <f>Table3[[#This Row],[Max(s.salary)]]*0.045</f>
        <v>2942.46</v>
      </c>
      <c r="H5456" s="4">
        <f>Table3[[#This Row],[Max(s.salary)]]-Table3[[#This Row],[4.50%]]</f>
        <v>62445.54</v>
      </c>
      <c r="I5456" s="11">
        <f t="shared" si="85"/>
        <v>1255820.1299999992</v>
      </c>
    </row>
    <row r="5457" spans="1:9" hidden="1">
      <c r="A5457" s="2">
        <v>104206</v>
      </c>
      <c r="B5457" s="2" t="s">
        <v>1582</v>
      </c>
      <c r="C5457" s="2" t="s">
        <v>2650</v>
      </c>
      <c r="D5457" s="2">
        <v>60656</v>
      </c>
      <c r="E5457" s="2" t="s">
        <v>19</v>
      </c>
      <c r="F5457" s="2" t="str">
        <f>IF(Table3[[#This Row],[Max(s.salary)]] &gt; 'covid yearly salary'!$D$8, "T","F")</f>
        <v>F</v>
      </c>
      <c r="G5457" s="11">
        <f>Table3[[#This Row],[Max(s.salary)]]*0.045</f>
        <v>2729.52</v>
      </c>
      <c r="H5457" s="4">
        <f>Table3[[#This Row],[Max(s.salary)]]-Table3[[#This Row],[4.50%]]</f>
        <v>57926.48</v>
      </c>
      <c r="I5457" s="11">
        <f t="shared" si="85"/>
        <v>1252877.6699999992</v>
      </c>
    </row>
    <row r="5458" spans="1:9" hidden="1">
      <c r="A5458" s="2">
        <v>104220</v>
      </c>
      <c r="B5458" s="2" t="s">
        <v>2457</v>
      </c>
      <c r="C5458" s="2" t="s">
        <v>508</v>
      </c>
      <c r="D5458" s="2">
        <v>58143</v>
      </c>
      <c r="E5458" s="2" t="s">
        <v>19</v>
      </c>
      <c r="F5458" s="2" t="str">
        <f>IF(Table3[[#This Row],[Max(s.salary)]] &gt; 'covid yearly salary'!$D$8, "T","F")</f>
        <v>F</v>
      </c>
      <c r="G5458" s="11">
        <f>Table3[[#This Row],[Max(s.salary)]]*0.045</f>
        <v>2616.4349999999999</v>
      </c>
      <c r="H5458" s="4">
        <f>Table3[[#This Row],[Max(s.salary)]]-Table3[[#This Row],[4.50%]]</f>
        <v>55526.565000000002</v>
      </c>
      <c r="I5458" s="11">
        <f t="shared" si="85"/>
        <v>1250148.1499999994</v>
      </c>
    </row>
    <row r="5459" spans="1:9" hidden="1">
      <c r="A5459" s="2">
        <v>104288</v>
      </c>
      <c r="B5459" s="2" t="s">
        <v>603</v>
      </c>
      <c r="C5459" s="2" t="s">
        <v>2424</v>
      </c>
      <c r="D5459" s="2">
        <v>52076</v>
      </c>
      <c r="E5459" s="2" t="s">
        <v>19</v>
      </c>
      <c r="F5459" s="2" t="str">
        <f>IF(Table3[[#This Row],[Max(s.salary)]] &gt; 'covid yearly salary'!$D$8, "T","F")</f>
        <v>F</v>
      </c>
      <c r="G5459" s="11">
        <f>Table3[[#This Row],[Max(s.salary)]]*0.045</f>
        <v>2343.42</v>
      </c>
      <c r="H5459" s="4">
        <f>Table3[[#This Row],[Max(s.salary)]]-Table3[[#This Row],[4.50%]]</f>
        <v>49732.58</v>
      </c>
      <c r="I5459" s="11">
        <f t="shared" si="85"/>
        <v>1247531.7149999992</v>
      </c>
    </row>
    <row r="5460" spans="1:9" hidden="1">
      <c r="A5460" s="2">
        <v>39668</v>
      </c>
      <c r="B5460" s="2" t="s">
        <v>1115</v>
      </c>
      <c r="C5460" s="2" t="s">
        <v>2176</v>
      </c>
      <c r="D5460" s="2">
        <v>65380</v>
      </c>
      <c r="E5460" s="2" t="s">
        <v>19</v>
      </c>
      <c r="F5460" s="2" t="str">
        <f>IF(Table3[[#This Row],[Max(s.salary)]] &gt; 'covid yearly salary'!$D$8, "T","F")</f>
        <v>F</v>
      </c>
      <c r="G5460" s="11">
        <f>Table3[[#This Row],[Max(s.salary)]]*0.045</f>
        <v>2942.1</v>
      </c>
      <c r="H5460" s="4">
        <f>Table3[[#This Row],[Max(s.salary)]]-Table3[[#This Row],[4.50%]]</f>
        <v>62437.9</v>
      </c>
      <c r="I5460" s="11">
        <f t="shared" si="85"/>
        <v>1245188.2949999992</v>
      </c>
    </row>
    <row r="5461" spans="1:9" hidden="1">
      <c r="A5461" s="2">
        <v>95803</v>
      </c>
      <c r="B5461" s="2" t="s">
        <v>1524</v>
      </c>
      <c r="C5461" s="2" t="s">
        <v>1702</v>
      </c>
      <c r="D5461" s="2">
        <v>65375</v>
      </c>
      <c r="E5461" s="2" t="s">
        <v>19</v>
      </c>
      <c r="F5461" s="2" t="str">
        <f>IF(Table3[[#This Row],[Max(s.salary)]] &gt; 'covid yearly salary'!$D$8, "T","F")</f>
        <v>F</v>
      </c>
      <c r="G5461" s="11">
        <f>Table3[[#This Row],[Max(s.salary)]]*0.045</f>
        <v>2941.875</v>
      </c>
      <c r="H5461" s="4">
        <f>Table3[[#This Row],[Max(s.salary)]]-Table3[[#This Row],[4.50%]]</f>
        <v>62433.125</v>
      </c>
      <c r="I5461" s="11">
        <f t="shared" si="85"/>
        <v>1242246.1949999991</v>
      </c>
    </row>
    <row r="5462" spans="1:9" hidden="1">
      <c r="A5462" s="2">
        <v>48350</v>
      </c>
      <c r="B5462" s="2" t="s">
        <v>1414</v>
      </c>
      <c r="C5462" s="2" t="s">
        <v>2374</v>
      </c>
      <c r="D5462" s="2">
        <v>65372</v>
      </c>
      <c r="E5462" s="2" t="s">
        <v>19</v>
      </c>
      <c r="F5462" s="2" t="str">
        <f>IF(Table3[[#This Row],[Max(s.salary)]] &gt; 'covid yearly salary'!$D$8, "T","F")</f>
        <v>F</v>
      </c>
      <c r="G5462" s="11">
        <f>Table3[[#This Row],[Max(s.salary)]]*0.045</f>
        <v>2941.74</v>
      </c>
      <c r="H5462" s="4">
        <f>Table3[[#This Row],[Max(s.salary)]]-Table3[[#This Row],[4.50%]]</f>
        <v>62430.26</v>
      </c>
      <c r="I5462" s="11">
        <f t="shared" si="85"/>
        <v>1239304.3199999991</v>
      </c>
    </row>
    <row r="5463" spans="1:9" hidden="1">
      <c r="A5463" s="2">
        <v>64339</v>
      </c>
      <c r="B5463" s="2" t="s">
        <v>203</v>
      </c>
      <c r="C5463" s="2" t="s">
        <v>2773</v>
      </c>
      <c r="D5463" s="2">
        <v>65372</v>
      </c>
      <c r="E5463" s="2" t="s">
        <v>19</v>
      </c>
      <c r="F5463" s="2" t="str">
        <f>IF(Table3[[#This Row],[Max(s.salary)]] &gt; 'covid yearly salary'!$D$8, "T","F")</f>
        <v>F</v>
      </c>
      <c r="G5463" s="11">
        <f>Table3[[#This Row],[Max(s.salary)]]*0.045</f>
        <v>2941.74</v>
      </c>
      <c r="H5463" s="4">
        <f>Table3[[#This Row],[Max(s.salary)]]-Table3[[#This Row],[4.50%]]</f>
        <v>62430.26</v>
      </c>
      <c r="I5463" s="11">
        <f t="shared" si="85"/>
        <v>1236362.5799999991</v>
      </c>
    </row>
    <row r="5464" spans="1:9" hidden="1">
      <c r="A5464" s="2">
        <v>23299</v>
      </c>
      <c r="B5464" s="2" t="s">
        <v>443</v>
      </c>
      <c r="C5464" s="2" t="s">
        <v>1001</v>
      </c>
      <c r="D5464" s="2">
        <v>65365</v>
      </c>
      <c r="E5464" s="2" t="s">
        <v>19</v>
      </c>
      <c r="F5464" s="2" t="str">
        <f>IF(Table3[[#This Row],[Max(s.salary)]] &gt; 'covid yearly salary'!$D$8, "T","F")</f>
        <v>F</v>
      </c>
      <c r="G5464" s="11">
        <f>Table3[[#This Row],[Max(s.salary)]]*0.045</f>
        <v>2941.4249999999997</v>
      </c>
      <c r="H5464" s="4">
        <f>Table3[[#This Row],[Max(s.salary)]]-Table3[[#This Row],[4.50%]]</f>
        <v>62423.574999999997</v>
      </c>
      <c r="I5464" s="11">
        <f t="shared" si="85"/>
        <v>1233420.8399999989</v>
      </c>
    </row>
    <row r="5465" spans="1:9" hidden="1">
      <c r="A5465" s="2">
        <v>98630</v>
      </c>
      <c r="B5465" s="2" t="s">
        <v>1975</v>
      </c>
      <c r="C5465" s="2" t="s">
        <v>1734</v>
      </c>
      <c r="D5465" s="2">
        <v>65345</v>
      </c>
      <c r="E5465" s="2" t="s">
        <v>19</v>
      </c>
      <c r="F5465" s="2" t="str">
        <f>IF(Table3[[#This Row],[Max(s.salary)]] &gt; 'covid yearly salary'!$D$8, "T","F")</f>
        <v>F</v>
      </c>
      <c r="G5465" s="11">
        <f>Table3[[#This Row],[Max(s.salary)]]*0.045</f>
        <v>2940.5250000000001</v>
      </c>
      <c r="H5465" s="4">
        <f>Table3[[#This Row],[Max(s.salary)]]-Table3[[#This Row],[4.50%]]</f>
        <v>62404.474999999999</v>
      </c>
      <c r="I5465" s="11">
        <f t="shared" si="85"/>
        <v>1230479.4149999991</v>
      </c>
    </row>
    <row r="5466" spans="1:9" hidden="1">
      <c r="A5466" s="2">
        <v>54934</v>
      </c>
      <c r="B5466" s="2" t="s">
        <v>598</v>
      </c>
      <c r="C5466" s="2" t="s">
        <v>444</v>
      </c>
      <c r="D5466" s="2">
        <v>65338</v>
      </c>
      <c r="E5466" s="2" t="s">
        <v>19</v>
      </c>
      <c r="F5466" s="2" t="str">
        <f>IF(Table3[[#This Row],[Max(s.salary)]] &gt; 'covid yearly salary'!$D$8, "T","F")</f>
        <v>F</v>
      </c>
      <c r="G5466" s="11">
        <f>Table3[[#This Row],[Max(s.salary)]]*0.045</f>
        <v>2940.21</v>
      </c>
      <c r="H5466" s="4">
        <f>Table3[[#This Row],[Max(s.salary)]]-Table3[[#This Row],[4.50%]]</f>
        <v>62397.79</v>
      </c>
      <c r="I5466" s="11">
        <f t="shared" si="85"/>
        <v>1227538.8899999992</v>
      </c>
    </row>
    <row r="5467" spans="1:9" hidden="1">
      <c r="A5467" s="2">
        <v>100944</v>
      </c>
      <c r="B5467" s="2" t="s">
        <v>163</v>
      </c>
      <c r="C5467" s="2" t="s">
        <v>1431</v>
      </c>
      <c r="D5467" s="2">
        <v>65323</v>
      </c>
      <c r="E5467" s="2" t="s">
        <v>19</v>
      </c>
      <c r="F5467" s="2" t="str">
        <f>IF(Table3[[#This Row],[Max(s.salary)]] &gt; 'covid yearly salary'!$D$8, "T","F")</f>
        <v>F</v>
      </c>
      <c r="G5467" s="11">
        <f>Table3[[#This Row],[Max(s.salary)]]*0.045</f>
        <v>2939.5349999999999</v>
      </c>
      <c r="H5467" s="4">
        <f>Table3[[#This Row],[Max(s.salary)]]-Table3[[#This Row],[4.50%]]</f>
        <v>62383.464999999997</v>
      </c>
      <c r="I5467" s="11">
        <f t="shared" si="85"/>
        <v>1224598.679999999</v>
      </c>
    </row>
    <row r="5468" spans="1:9" hidden="1">
      <c r="A5468" s="2">
        <v>104413</v>
      </c>
      <c r="B5468" s="2" t="s">
        <v>558</v>
      </c>
      <c r="C5468" s="2" t="s">
        <v>2411</v>
      </c>
      <c r="D5468" s="2">
        <v>41082</v>
      </c>
      <c r="E5468" s="2" t="s">
        <v>19</v>
      </c>
      <c r="F5468" s="2" t="str">
        <f>IF(Table3[[#This Row],[Max(s.salary)]] &gt; 'covid yearly salary'!$D$8, "T","F")</f>
        <v>F</v>
      </c>
      <c r="G5468" s="11">
        <f>Table3[[#This Row],[Max(s.salary)]]*0.045</f>
        <v>1848.6899999999998</v>
      </c>
      <c r="H5468" s="4">
        <f>Table3[[#This Row],[Max(s.salary)]]-Table3[[#This Row],[4.50%]]</f>
        <v>39233.31</v>
      </c>
      <c r="I5468" s="11">
        <f t="shared" si="85"/>
        <v>1221659.1449999991</v>
      </c>
    </row>
    <row r="5469" spans="1:9" hidden="1">
      <c r="A5469" s="2">
        <v>90893</v>
      </c>
      <c r="B5469" s="2" t="s">
        <v>357</v>
      </c>
      <c r="C5469" s="2" t="s">
        <v>2055</v>
      </c>
      <c r="D5469" s="2">
        <v>65321</v>
      </c>
      <c r="E5469" s="2" t="s">
        <v>19</v>
      </c>
      <c r="F5469" s="2" t="str">
        <f>IF(Table3[[#This Row],[Max(s.salary)]] &gt; 'covid yearly salary'!$D$8, "T","F")</f>
        <v>F</v>
      </c>
      <c r="G5469" s="11">
        <f>Table3[[#This Row],[Max(s.salary)]]*0.045</f>
        <v>2939.4449999999997</v>
      </c>
      <c r="H5469" s="4">
        <f>Table3[[#This Row],[Max(s.salary)]]-Table3[[#This Row],[4.50%]]</f>
        <v>62381.555</v>
      </c>
      <c r="I5469" s="11">
        <f t="shared" si="85"/>
        <v>1219810.4549999991</v>
      </c>
    </row>
    <row r="5470" spans="1:9" hidden="1">
      <c r="A5470" s="2">
        <v>55363</v>
      </c>
      <c r="B5470" s="2" t="s">
        <v>294</v>
      </c>
      <c r="C5470" s="2" t="s">
        <v>245</v>
      </c>
      <c r="D5470" s="2">
        <v>65315</v>
      </c>
      <c r="E5470" s="2" t="s">
        <v>19</v>
      </c>
      <c r="F5470" s="2" t="str">
        <f>IF(Table3[[#This Row],[Max(s.salary)]] &gt; 'covid yearly salary'!$D$8, "T","F")</f>
        <v>F</v>
      </c>
      <c r="G5470" s="11">
        <f>Table3[[#This Row],[Max(s.salary)]]*0.045</f>
        <v>2939.1749999999997</v>
      </c>
      <c r="H5470" s="4">
        <f>Table3[[#This Row],[Max(s.salary)]]-Table3[[#This Row],[4.50%]]</f>
        <v>62375.824999999997</v>
      </c>
      <c r="I5470" s="11">
        <f t="shared" si="85"/>
        <v>1216871.0099999991</v>
      </c>
    </row>
    <row r="5471" spans="1:9" hidden="1">
      <c r="A5471" s="2">
        <v>102373</v>
      </c>
      <c r="B5471" s="2" t="s">
        <v>1914</v>
      </c>
      <c r="C5471" s="2" t="s">
        <v>2261</v>
      </c>
      <c r="D5471" s="2">
        <v>65304</v>
      </c>
      <c r="E5471" s="2" t="s">
        <v>19</v>
      </c>
      <c r="F5471" s="2" t="str">
        <f>IF(Table3[[#This Row],[Max(s.salary)]] &gt; 'covid yearly salary'!$D$8, "T","F")</f>
        <v>F</v>
      </c>
      <c r="G5471" s="11">
        <f>Table3[[#This Row],[Max(s.salary)]]*0.045</f>
        <v>2938.68</v>
      </c>
      <c r="H5471" s="4">
        <f>Table3[[#This Row],[Max(s.salary)]]-Table3[[#This Row],[4.50%]]</f>
        <v>62365.32</v>
      </c>
      <c r="I5471" s="11">
        <f t="shared" si="85"/>
        <v>1213931.834999999</v>
      </c>
    </row>
    <row r="5472" spans="1:9" hidden="1">
      <c r="A5472" s="2">
        <v>104426</v>
      </c>
      <c r="B5472" s="2" t="s">
        <v>365</v>
      </c>
      <c r="C5472" s="2" t="s">
        <v>2211</v>
      </c>
      <c r="D5472" s="2">
        <v>49156</v>
      </c>
      <c r="E5472" s="2" t="s">
        <v>19</v>
      </c>
      <c r="F5472" s="2" t="str">
        <f>IF(Table3[[#This Row],[Max(s.salary)]] &gt; 'covid yearly salary'!$D$8, "T","F")</f>
        <v>F</v>
      </c>
      <c r="G5472" s="11">
        <f>Table3[[#This Row],[Max(s.salary)]]*0.045</f>
        <v>2212.02</v>
      </c>
      <c r="H5472" s="4">
        <f>Table3[[#This Row],[Max(s.salary)]]-Table3[[#This Row],[4.50%]]</f>
        <v>46943.98</v>
      </c>
      <c r="I5472" s="11">
        <f t="shared" si="85"/>
        <v>1210993.1549999989</v>
      </c>
    </row>
    <row r="5473" spans="1:9" hidden="1">
      <c r="A5473" s="2">
        <v>18411</v>
      </c>
      <c r="B5473" s="2" t="s">
        <v>1772</v>
      </c>
      <c r="C5473" s="2" t="s">
        <v>164</v>
      </c>
      <c r="D5473" s="2">
        <v>65302</v>
      </c>
      <c r="E5473" s="2" t="s">
        <v>19</v>
      </c>
      <c r="F5473" s="2" t="str">
        <f>IF(Table3[[#This Row],[Max(s.salary)]] &gt; 'covid yearly salary'!$D$8, "T","F")</f>
        <v>F</v>
      </c>
      <c r="G5473" s="11">
        <f>Table3[[#This Row],[Max(s.salary)]]*0.045</f>
        <v>2938.5899999999997</v>
      </c>
      <c r="H5473" s="4">
        <f>Table3[[#This Row],[Max(s.salary)]]-Table3[[#This Row],[4.50%]]</f>
        <v>62363.41</v>
      </c>
      <c r="I5473" s="11">
        <f t="shared" si="85"/>
        <v>1208781.1349999991</v>
      </c>
    </row>
    <row r="5474" spans="1:9" hidden="1">
      <c r="A5474" s="2">
        <v>104438</v>
      </c>
      <c r="B5474" s="2" t="s">
        <v>2431</v>
      </c>
      <c r="C5474" s="2" t="s">
        <v>323</v>
      </c>
      <c r="D5474" s="2">
        <v>60220</v>
      </c>
      <c r="E5474" s="2" t="s">
        <v>19</v>
      </c>
      <c r="F5474" s="2" t="str">
        <f>IF(Table3[[#This Row],[Max(s.salary)]] &gt; 'covid yearly salary'!$D$8, "T","F")</f>
        <v>F</v>
      </c>
      <c r="G5474" s="11">
        <f>Table3[[#This Row],[Max(s.salary)]]*0.045</f>
        <v>2709.9</v>
      </c>
      <c r="H5474" s="4">
        <f>Table3[[#This Row],[Max(s.salary)]]-Table3[[#This Row],[4.50%]]</f>
        <v>57510.1</v>
      </c>
      <c r="I5474" s="11">
        <f t="shared" si="85"/>
        <v>1205842.5449999992</v>
      </c>
    </row>
    <row r="5475" spans="1:9" hidden="1">
      <c r="A5475" s="2">
        <v>200419</v>
      </c>
      <c r="B5475" s="2" t="s">
        <v>1447</v>
      </c>
      <c r="C5475" s="2" t="s">
        <v>240</v>
      </c>
      <c r="D5475" s="2">
        <v>65295</v>
      </c>
      <c r="E5475" s="2" t="s">
        <v>19</v>
      </c>
      <c r="F5475" s="2" t="str">
        <f>IF(Table3[[#This Row],[Max(s.salary)]] &gt; 'covid yearly salary'!$D$8, "T","F")</f>
        <v>F</v>
      </c>
      <c r="G5475" s="11">
        <f>Table3[[#This Row],[Max(s.salary)]]*0.045</f>
        <v>2938.2750000000001</v>
      </c>
      <c r="H5475" s="4">
        <f>Table3[[#This Row],[Max(s.salary)]]-Table3[[#This Row],[4.50%]]</f>
        <v>62356.724999999999</v>
      </c>
      <c r="I5475" s="11">
        <f t="shared" si="85"/>
        <v>1203132.6449999991</v>
      </c>
    </row>
    <row r="5476" spans="1:9" hidden="1">
      <c r="A5476" s="2">
        <v>105586</v>
      </c>
      <c r="B5476" s="2" t="s">
        <v>1489</v>
      </c>
      <c r="C5476" s="2" t="s">
        <v>823</v>
      </c>
      <c r="D5476" s="2">
        <v>65285</v>
      </c>
      <c r="E5476" s="2" t="s">
        <v>19</v>
      </c>
      <c r="F5476" s="2" t="str">
        <f>IF(Table3[[#This Row],[Max(s.salary)]] &gt; 'covid yearly salary'!$D$8, "T","F")</f>
        <v>F</v>
      </c>
      <c r="G5476" s="11">
        <f>Table3[[#This Row],[Max(s.salary)]]*0.045</f>
        <v>2937.8249999999998</v>
      </c>
      <c r="H5476" s="4">
        <f>Table3[[#This Row],[Max(s.salary)]]-Table3[[#This Row],[4.50%]]</f>
        <v>62347.175000000003</v>
      </c>
      <c r="I5476" s="11">
        <f t="shared" si="85"/>
        <v>1200194.3699999992</v>
      </c>
    </row>
    <row r="5477" spans="1:9" hidden="1">
      <c r="A5477" s="2">
        <v>19214</v>
      </c>
      <c r="B5477" s="2" t="s">
        <v>1740</v>
      </c>
      <c r="C5477" s="2" t="s">
        <v>2810</v>
      </c>
      <c r="D5477" s="2">
        <v>65282</v>
      </c>
      <c r="E5477" s="2" t="s">
        <v>19</v>
      </c>
      <c r="F5477" s="2" t="str">
        <f>IF(Table3[[#This Row],[Max(s.salary)]] &gt; 'covid yearly salary'!$D$8, "T","F")</f>
        <v>F</v>
      </c>
      <c r="G5477" s="11">
        <f>Table3[[#This Row],[Max(s.salary)]]*0.045</f>
        <v>2937.69</v>
      </c>
      <c r="H5477" s="4">
        <f>Table3[[#This Row],[Max(s.salary)]]-Table3[[#This Row],[4.50%]]</f>
        <v>62344.31</v>
      </c>
      <c r="I5477" s="11">
        <f t="shared" si="85"/>
        <v>1197256.5449999992</v>
      </c>
    </row>
    <row r="5478" spans="1:9" hidden="1">
      <c r="A5478" s="2">
        <v>83967</v>
      </c>
      <c r="B5478" s="2" t="s">
        <v>1692</v>
      </c>
      <c r="C5478" s="2" t="s">
        <v>2590</v>
      </c>
      <c r="D5478" s="2">
        <v>65281</v>
      </c>
      <c r="E5478" s="2" t="s">
        <v>19</v>
      </c>
      <c r="F5478" s="2" t="str">
        <f>IF(Table3[[#This Row],[Max(s.salary)]] &gt; 'covid yearly salary'!$D$8, "T","F")</f>
        <v>F</v>
      </c>
      <c r="G5478" s="11">
        <f>Table3[[#This Row],[Max(s.salary)]]*0.045</f>
        <v>2937.645</v>
      </c>
      <c r="H5478" s="4">
        <f>Table3[[#This Row],[Max(s.salary)]]-Table3[[#This Row],[4.50%]]</f>
        <v>62343.355000000003</v>
      </c>
      <c r="I5478" s="11">
        <f t="shared" si="85"/>
        <v>1194318.8549999991</v>
      </c>
    </row>
    <row r="5479" spans="1:9" hidden="1">
      <c r="A5479" s="2">
        <v>109074</v>
      </c>
      <c r="B5479" s="2" t="s">
        <v>155</v>
      </c>
      <c r="C5479" s="2" t="s">
        <v>286</v>
      </c>
      <c r="D5479" s="2">
        <v>65270</v>
      </c>
      <c r="E5479" s="2" t="s">
        <v>19</v>
      </c>
      <c r="F5479" s="2" t="str">
        <f>IF(Table3[[#This Row],[Max(s.salary)]] &gt; 'covid yearly salary'!$D$8, "T","F")</f>
        <v>F</v>
      </c>
      <c r="G5479" s="11">
        <f>Table3[[#This Row],[Max(s.salary)]]*0.045</f>
        <v>2937.15</v>
      </c>
      <c r="H5479" s="4">
        <f>Table3[[#This Row],[Max(s.salary)]]-Table3[[#This Row],[4.50%]]</f>
        <v>62332.85</v>
      </c>
      <c r="I5479" s="11">
        <f t="shared" si="85"/>
        <v>1191381.209999999</v>
      </c>
    </row>
    <row r="5480" spans="1:9" hidden="1">
      <c r="A5480" s="2">
        <v>18830</v>
      </c>
      <c r="B5480" s="2" t="s">
        <v>2454</v>
      </c>
      <c r="C5480" s="2" t="s">
        <v>1403</v>
      </c>
      <c r="D5480" s="2">
        <v>65269</v>
      </c>
      <c r="E5480" s="2" t="s">
        <v>19</v>
      </c>
      <c r="F5480" s="2" t="str">
        <f>IF(Table3[[#This Row],[Max(s.salary)]] &gt; 'covid yearly salary'!$D$8, "T","F")</f>
        <v>F</v>
      </c>
      <c r="G5480" s="11">
        <f>Table3[[#This Row],[Max(s.salary)]]*0.045</f>
        <v>2937.105</v>
      </c>
      <c r="H5480" s="4">
        <f>Table3[[#This Row],[Max(s.salary)]]-Table3[[#This Row],[4.50%]]</f>
        <v>62331.894999999997</v>
      </c>
      <c r="I5480" s="11">
        <f t="shared" si="85"/>
        <v>1188444.0599999994</v>
      </c>
    </row>
    <row r="5481" spans="1:9" hidden="1">
      <c r="A5481" s="2">
        <v>43474</v>
      </c>
      <c r="B5481" s="2" t="s">
        <v>1479</v>
      </c>
      <c r="C5481" s="2" t="s">
        <v>2318</v>
      </c>
      <c r="D5481" s="2">
        <v>65256</v>
      </c>
      <c r="E5481" s="2" t="s">
        <v>19</v>
      </c>
      <c r="F5481" s="2" t="str">
        <f>IF(Table3[[#This Row],[Max(s.salary)]] &gt; 'covid yearly salary'!$D$8, "T","F")</f>
        <v>F</v>
      </c>
      <c r="G5481" s="11">
        <f>Table3[[#This Row],[Max(s.salary)]]*0.045</f>
        <v>2936.52</v>
      </c>
      <c r="H5481" s="4">
        <f>Table3[[#This Row],[Max(s.salary)]]-Table3[[#This Row],[4.50%]]</f>
        <v>62319.48</v>
      </c>
      <c r="I5481" s="11">
        <f t="shared" si="85"/>
        <v>1185506.9549999994</v>
      </c>
    </row>
    <row r="5482" spans="1:9" hidden="1">
      <c r="A5482" s="2">
        <v>106854</v>
      </c>
      <c r="B5482" s="2" t="s">
        <v>1414</v>
      </c>
      <c r="C5482" s="2" t="s">
        <v>2811</v>
      </c>
      <c r="D5482" s="2">
        <v>65243</v>
      </c>
      <c r="E5482" s="2" t="s">
        <v>19</v>
      </c>
      <c r="F5482" s="2" t="str">
        <f>IF(Table3[[#This Row],[Max(s.salary)]] &gt; 'covid yearly salary'!$D$8, "T","F")</f>
        <v>F</v>
      </c>
      <c r="G5482" s="11">
        <f>Table3[[#This Row],[Max(s.salary)]]*0.045</f>
        <v>2935.9349999999999</v>
      </c>
      <c r="H5482" s="4">
        <f>Table3[[#This Row],[Max(s.salary)]]-Table3[[#This Row],[4.50%]]</f>
        <v>62307.065000000002</v>
      </c>
      <c r="I5482" s="11">
        <f t="shared" si="85"/>
        <v>1182570.4349999994</v>
      </c>
    </row>
    <row r="5483" spans="1:9" hidden="1">
      <c r="A5483" s="2">
        <v>77773</v>
      </c>
      <c r="B5483" s="2" t="s">
        <v>410</v>
      </c>
      <c r="C5483" s="2" t="s">
        <v>64</v>
      </c>
      <c r="D5483" s="2">
        <v>65230</v>
      </c>
      <c r="E5483" s="2" t="s">
        <v>19</v>
      </c>
      <c r="F5483" s="2" t="str">
        <f>IF(Table3[[#This Row],[Max(s.salary)]] &gt; 'covid yearly salary'!$D$8, "T","F")</f>
        <v>F</v>
      </c>
      <c r="G5483" s="11">
        <f>Table3[[#This Row],[Max(s.salary)]]*0.045</f>
        <v>2935.35</v>
      </c>
      <c r="H5483" s="4">
        <f>Table3[[#This Row],[Max(s.salary)]]-Table3[[#This Row],[4.50%]]</f>
        <v>62294.65</v>
      </c>
      <c r="I5483" s="11">
        <f t="shared" si="85"/>
        <v>1179634.4999999995</v>
      </c>
    </row>
    <row r="5484" spans="1:9" hidden="1">
      <c r="A5484" s="2">
        <v>54117</v>
      </c>
      <c r="B5484" s="2" t="s">
        <v>2620</v>
      </c>
      <c r="C5484" s="2" t="s">
        <v>2812</v>
      </c>
      <c r="D5484" s="2">
        <v>65224</v>
      </c>
      <c r="E5484" s="2" t="s">
        <v>19</v>
      </c>
      <c r="F5484" s="2" t="str">
        <f>IF(Table3[[#This Row],[Max(s.salary)]] &gt; 'covid yearly salary'!$D$8, "T","F")</f>
        <v>F</v>
      </c>
      <c r="G5484" s="11">
        <f>Table3[[#This Row],[Max(s.salary)]]*0.045</f>
        <v>2935.08</v>
      </c>
      <c r="H5484" s="4">
        <f>Table3[[#This Row],[Max(s.salary)]]-Table3[[#This Row],[4.50%]]</f>
        <v>62288.92</v>
      </c>
      <c r="I5484" s="11">
        <f t="shared" si="85"/>
        <v>1176699.1499999994</v>
      </c>
    </row>
    <row r="5485" spans="1:9" hidden="1">
      <c r="A5485" s="2">
        <v>69264</v>
      </c>
      <c r="B5485" s="2" t="s">
        <v>1334</v>
      </c>
      <c r="C5485" s="2" t="s">
        <v>78</v>
      </c>
      <c r="D5485" s="2">
        <v>65218</v>
      </c>
      <c r="E5485" s="2" t="s">
        <v>19</v>
      </c>
      <c r="F5485" s="2" t="str">
        <f>IF(Table3[[#This Row],[Max(s.salary)]] &gt; 'covid yearly salary'!$D$8, "T","F")</f>
        <v>F</v>
      </c>
      <c r="G5485" s="11">
        <f>Table3[[#This Row],[Max(s.salary)]]*0.045</f>
        <v>2934.81</v>
      </c>
      <c r="H5485" s="4">
        <f>Table3[[#This Row],[Max(s.salary)]]-Table3[[#This Row],[4.50%]]</f>
        <v>62283.19</v>
      </c>
      <c r="I5485" s="11">
        <f t="shared" si="85"/>
        <v>1173764.0699999996</v>
      </c>
    </row>
    <row r="5486" spans="1:9" hidden="1">
      <c r="A5486" s="2">
        <v>85806</v>
      </c>
      <c r="B5486" s="2" t="s">
        <v>772</v>
      </c>
      <c r="C5486" s="2" t="s">
        <v>796</v>
      </c>
      <c r="D5486" s="2">
        <v>65216</v>
      </c>
      <c r="E5486" s="2" t="s">
        <v>19</v>
      </c>
      <c r="F5486" s="2" t="str">
        <f>IF(Table3[[#This Row],[Max(s.salary)]] &gt; 'covid yearly salary'!$D$8, "T","F")</f>
        <v>F</v>
      </c>
      <c r="G5486" s="11">
        <f>Table3[[#This Row],[Max(s.salary)]]*0.045</f>
        <v>2934.72</v>
      </c>
      <c r="H5486" s="4">
        <f>Table3[[#This Row],[Max(s.salary)]]-Table3[[#This Row],[4.50%]]</f>
        <v>62281.279999999999</v>
      </c>
      <c r="I5486" s="11">
        <f t="shared" si="85"/>
        <v>1170829.2599999998</v>
      </c>
    </row>
    <row r="5487" spans="1:9" hidden="1">
      <c r="A5487" s="2">
        <v>20865</v>
      </c>
      <c r="B5487" s="2" t="s">
        <v>2703</v>
      </c>
      <c r="C5487" s="2" t="s">
        <v>2314</v>
      </c>
      <c r="D5487" s="2">
        <v>65215</v>
      </c>
      <c r="E5487" s="2" t="s">
        <v>19</v>
      </c>
      <c r="F5487" s="2" t="str">
        <f>IF(Table3[[#This Row],[Max(s.salary)]] &gt; 'covid yearly salary'!$D$8, "T","F")</f>
        <v>F</v>
      </c>
      <c r="G5487" s="11">
        <f>Table3[[#This Row],[Max(s.salary)]]*0.045</f>
        <v>2934.6749999999997</v>
      </c>
      <c r="H5487" s="4">
        <f>Table3[[#This Row],[Max(s.salary)]]-Table3[[#This Row],[4.50%]]</f>
        <v>62280.324999999997</v>
      </c>
      <c r="I5487" s="11">
        <f t="shared" si="85"/>
        <v>1167894.5399999996</v>
      </c>
    </row>
    <row r="5488" spans="1:9" hidden="1">
      <c r="A5488" s="2">
        <v>32886</v>
      </c>
      <c r="B5488" s="2" t="s">
        <v>629</v>
      </c>
      <c r="C5488" s="2" t="s">
        <v>2288</v>
      </c>
      <c r="D5488" s="2">
        <v>65215</v>
      </c>
      <c r="E5488" s="2" t="s">
        <v>19</v>
      </c>
      <c r="F5488" s="2" t="str">
        <f>IF(Table3[[#This Row],[Max(s.salary)]] &gt; 'covid yearly salary'!$D$8, "T","F")</f>
        <v>F</v>
      </c>
      <c r="G5488" s="11">
        <f>Table3[[#This Row],[Max(s.salary)]]*0.045</f>
        <v>2934.6749999999997</v>
      </c>
      <c r="H5488" s="4">
        <f>Table3[[#This Row],[Max(s.salary)]]-Table3[[#This Row],[4.50%]]</f>
        <v>62280.324999999997</v>
      </c>
      <c r="I5488" s="11">
        <f t="shared" si="85"/>
        <v>1164959.8649999998</v>
      </c>
    </row>
    <row r="5489" spans="1:9" hidden="1">
      <c r="A5489" s="2">
        <v>71445</v>
      </c>
      <c r="B5489" s="2" t="s">
        <v>1921</v>
      </c>
      <c r="C5489" s="2" t="s">
        <v>2754</v>
      </c>
      <c r="D5489" s="2">
        <v>65209</v>
      </c>
      <c r="E5489" s="2" t="s">
        <v>19</v>
      </c>
      <c r="F5489" s="2" t="str">
        <f>IF(Table3[[#This Row],[Max(s.salary)]] &gt; 'covid yearly salary'!$D$8, "T","F")</f>
        <v>F</v>
      </c>
      <c r="G5489" s="11">
        <f>Table3[[#This Row],[Max(s.salary)]]*0.045</f>
        <v>2934.4049999999997</v>
      </c>
      <c r="H5489" s="4">
        <f>Table3[[#This Row],[Max(s.salary)]]-Table3[[#This Row],[4.50%]]</f>
        <v>62274.595000000001</v>
      </c>
      <c r="I5489" s="11">
        <f t="shared" si="85"/>
        <v>1162025.19</v>
      </c>
    </row>
    <row r="5490" spans="1:9" hidden="1">
      <c r="A5490" s="2">
        <v>10827</v>
      </c>
      <c r="B5490" s="2" t="s">
        <v>2302</v>
      </c>
      <c r="C5490" s="2" t="s">
        <v>2085</v>
      </c>
      <c r="D5490" s="2">
        <v>65206</v>
      </c>
      <c r="E5490" s="2" t="s">
        <v>19</v>
      </c>
      <c r="F5490" s="2" t="str">
        <f>IF(Table3[[#This Row],[Max(s.salary)]] &gt; 'covid yearly salary'!$D$8, "T","F")</f>
        <v>F</v>
      </c>
      <c r="G5490" s="11">
        <f>Table3[[#This Row],[Max(s.salary)]]*0.045</f>
        <v>2934.27</v>
      </c>
      <c r="H5490" s="4">
        <f>Table3[[#This Row],[Max(s.salary)]]-Table3[[#This Row],[4.50%]]</f>
        <v>62271.73</v>
      </c>
      <c r="I5490" s="11">
        <f t="shared" si="85"/>
        <v>1159090.7849999999</v>
      </c>
    </row>
    <row r="5491" spans="1:9" hidden="1">
      <c r="A5491" s="2">
        <v>66535</v>
      </c>
      <c r="B5491" s="2" t="s">
        <v>1466</v>
      </c>
      <c r="C5491" s="2" t="s">
        <v>2596</v>
      </c>
      <c r="D5491" s="2">
        <v>65204</v>
      </c>
      <c r="E5491" s="2" t="s">
        <v>19</v>
      </c>
      <c r="F5491" s="2" t="str">
        <f>IF(Table3[[#This Row],[Max(s.salary)]] &gt; 'covid yearly salary'!$D$8, "T","F")</f>
        <v>F</v>
      </c>
      <c r="G5491" s="11">
        <f>Table3[[#This Row],[Max(s.salary)]]*0.045</f>
        <v>2934.18</v>
      </c>
      <c r="H5491" s="4">
        <f>Table3[[#This Row],[Max(s.salary)]]-Table3[[#This Row],[4.50%]]</f>
        <v>62269.82</v>
      </c>
      <c r="I5491" s="11">
        <f t="shared" si="85"/>
        <v>1156156.5149999997</v>
      </c>
    </row>
    <row r="5492" spans="1:9" hidden="1">
      <c r="A5492" s="2">
        <v>98769</v>
      </c>
      <c r="B5492" s="2" t="s">
        <v>1052</v>
      </c>
      <c r="C5492" s="2" t="s">
        <v>429</v>
      </c>
      <c r="D5492" s="2">
        <v>65189</v>
      </c>
      <c r="E5492" s="2" t="s">
        <v>19</v>
      </c>
      <c r="F5492" s="2" t="str">
        <f>IF(Table3[[#This Row],[Max(s.salary)]] &gt; 'covid yearly salary'!$D$8, "T","F")</f>
        <v>F</v>
      </c>
      <c r="G5492" s="11">
        <f>Table3[[#This Row],[Max(s.salary)]]*0.045</f>
        <v>2933.5050000000001</v>
      </c>
      <c r="H5492" s="4">
        <f>Table3[[#This Row],[Max(s.salary)]]-Table3[[#This Row],[4.50%]]</f>
        <v>62255.495000000003</v>
      </c>
      <c r="I5492" s="11">
        <f t="shared" si="85"/>
        <v>1153222.335</v>
      </c>
    </row>
    <row r="5493" spans="1:9" hidden="1">
      <c r="A5493" s="2">
        <v>11006</v>
      </c>
      <c r="B5493" s="2" t="s">
        <v>729</v>
      </c>
      <c r="C5493" s="2" t="s">
        <v>957</v>
      </c>
      <c r="D5493" s="2">
        <v>65188</v>
      </c>
      <c r="E5493" s="2" t="s">
        <v>19</v>
      </c>
      <c r="F5493" s="2" t="str">
        <f>IF(Table3[[#This Row],[Max(s.salary)]] &gt; 'covid yearly salary'!$D$8, "T","F")</f>
        <v>F</v>
      </c>
      <c r="G5493" s="11">
        <f>Table3[[#This Row],[Max(s.salary)]]*0.045</f>
        <v>2933.46</v>
      </c>
      <c r="H5493" s="4">
        <f>Table3[[#This Row],[Max(s.salary)]]-Table3[[#This Row],[4.50%]]</f>
        <v>62254.54</v>
      </c>
      <c r="I5493" s="11">
        <f t="shared" si="85"/>
        <v>1150288.8299999998</v>
      </c>
    </row>
    <row r="5494" spans="1:9" hidden="1">
      <c r="A5494" s="2">
        <v>49220</v>
      </c>
      <c r="B5494" s="2" t="s">
        <v>294</v>
      </c>
      <c r="C5494" s="2" t="s">
        <v>2070</v>
      </c>
      <c r="D5494" s="2">
        <v>65188</v>
      </c>
      <c r="E5494" s="2" t="s">
        <v>19</v>
      </c>
      <c r="F5494" s="2" t="str">
        <f>IF(Table3[[#This Row],[Max(s.salary)]] &gt; 'covid yearly salary'!$D$8, "T","F")</f>
        <v>F</v>
      </c>
      <c r="G5494" s="11">
        <f>Table3[[#This Row],[Max(s.salary)]]*0.045</f>
        <v>2933.46</v>
      </c>
      <c r="H5494" s="4">
        <f>Table3[[#This Row],[Max(s.salary)]]-Table3[[#This Row],[4.50%]]</f>
        <v>62254.54</v>
      </c>
      <c r="I5494" s="11">
        <f t="shared" si="85"/>
        <v>1147355.3699999999</v>
      </c>
    </row>
    <row r="5495" spans="1:9" hidden="1">
      <c r="A5495" s="2">
        <v>11422</v>
      </c>
      <c r="B5495" s="2" t="s">
        <v>1443</v>
      </c>
      <c r="C5495" s="2" t="s">
        <v>1149</v>
      </c>
      <c r="D5495" s="2">
        <v>65173</v>
      </c>
      <c r="E5495" s="2" t="s">
        <v>19</v>
      </c>
      <c r="F5495" s="2" t="str">
        <f>IF(Table3[[#This Row],[Max(s.salary)]] &gt; 'covid yearly salary'!$D$8, "T","F")</f>
        <v>F</v>
      </c>
      <c r="G5495" s="11">
        <f>Table3[[#This Row],[Max(s.salary)]]*0.045</f>
        <v>2932.7849999999999</v>
      </c>
      <c r="H5495" s="4">
        <f>Table3[[#This Row],[Max(s.salary)]]-Table3[[#This Row],[4.50%]]</f>
        <v>62240.214999999997</v>
      </c>
      <c r="I5495" s="11">
        <f t="shared" si="85"/>
        <v>1144421.9099999997</v>
      </c>
    </row>
    <row r="5496" spans="1:9" hidden="1">
      <c r="A5496" s="2">
        <v>104778</v>
      </c>
      <c r="B5496" s="2" t="s">
        <v>1882</v>
      </c>
      <c r="C5496" s="2" t="s">
        <v>772</v>
      </c>
      <c r="D5496" s="2">
        <v>48519</v>
      </c>
      <c r="E5496" s="2" t="s">
        <v>19</v>
      </c>
      <c r="F5496" s="2" t="str">
        <f>IF(Table3[[#This Row],[Max(s.salary)]] &gt; 'covid yearly salary'!$D$8, "T","F")</f>
        <v>F</v>
      </c>
      <c r="G5496" s="11">
        <f>Table3[[#This Row],[Max(s.salary)]]*0.045</f>
        <v>2183.355</v>
      </c>
      <c r="H5496" s="4">
        <f>Table3[[#This Row],[Max(s.salary)]]-Table3[[#This Row],[4.50%]]</f>
        <v>46335.644999999997</v>
      </c>
      <c r="I5496" s="11">
        <f t="shared" si="85"/>
        <v>1141489.1249999998</v>
      </c>
    </row>
    <row r="5497" spans="1:9" hidden="1">
      <c r="A5497" s="2">
        <v>34948</v>
      </c>
      <c r="B5497" s="2" t="s">
        <v>2813</v>
      </c>
      <c r="C5497" s="2" t="s">
        <v>348</v>
      </c>
      <c r="D5497" s="2">
        <v>65167</v>
      </c>
      <c r="E5497" s="2" t="s">
        <v>19</v>
      </c>
      <c r="F5497" s="2" t="str">
        <f>IF(Table3[[#This Row],[Max(s.salary)]] &gt; 'covid yearly salary'!$D$8, "T","F")</f>
        <v>F</v>
      </c>
      <c r="G5497" s="11">
        <f>Table3[[#This Row],[Max(s.salary)]]*0.045</f>
        <v>2932.5149999999999</v>
      </c>
      <c r="H5497" s="4">
        <f>Table3[[#This Row],[Max(s.salary)]]-Table3[[#This Row],[4.50%]]</f>
        <v>62234.485000000001</v>
      </c>
      <c r="I5497" s="11">
        <f t="shared" si="85"/>
        <v>1139305.7699999998</v>
      </c>
    </row>
    <row r="5498" spans="1:9" hidden="1">
      <c r="A5498" s="2">
        <v>100576</v>
      </c>
      <c r="B5498" s="2" t="s">
        <v>279</v>
      </c>
      <c r="C5498" s="2" t="s">
        <v>2584</v>
      </c>
      <c r="D5498" s="2">
        <v>65164</v>
      </c>
      <c r="E5498" s="2" t="s">
        <v>19</v>
      </c>
      <c r="F5498" s="2" t="str">
        <f>IF(Table3[[#This Row],[Max(s.salary)]] &gt; 'covid yearly salary'!$D$8, "T","F")</f>
        <v>F</v>
      </c>
      <c r="G5498" s="11">
        <f>Table3[[#This Row],[Max(s.salary)]]*0.045</f>
        <v>2932.38</v>
      </c>
      <c r="H5498" s="4">
        <f>Table3[[#This Row],[Max(s.salary)]]-Table3[[#This Row],[4.50%]]</f>
        <v>62231.62</v>
      </c>
      <c r="I5498" s="11">
        <f t="shared" si="85"/>
        <v>1136373.2549999999</v>
      </c>
    </row>
    <row r="5499" spans="1:9" hidden="1">
      <c r="A5499" s="2">
        <v>71789</v>
      </c>
      <c r="B5499" s="2" t="s">
        <v>1611</v>
      </c>
      <c r="C5499" s="2" t="s">
        <v>1580</v>
      </c>
      <c r="D5499" s="2">
        <v>65160</v>
      </c>
      <c r="E5499" s="2" t="s">
        <v>19</v>
      </c>
      <c r="F5499" s="2" t="str">
        <f>IF(Table3[[#This Row],[Max(s.salary)]] &gt; 'covid yearly salary'!$D$8, "T","F")</f>
        <v>F</v>
      </c>
      <c r="G5499" s="11">
        <f>Table3[[#This Row],[Max(s.salary)]]*0.045</f>
        <v>2932.2</v>
      </c>
      <c r="H5499" s="4">
        <f>Table3[[#This Row],[Max(s.salary)]]-Table3[[#This Row],[4.50%]]</f>
        <v>62227.8</v>
      </c>
      <c r="I5499" s="11">
        <f t="shared" si="85"/>
        <v>1133440.8749999998</v>
      </c>
    </row>
    <row r="5500" spans="1:9" hidden="1">
      <c r="A5500" s="2">
        <v>80225</v>
      </c>
      <c r="B5500" s="2" t="s">
        <v>933</v>
      </c>
      <c r="C5500" s="2" t="s">
        <v>889</v>
      </c>
      <c r="D5500" s="2">
        <v>65159</v>
      </c>
      <c r="E5500" s="2" t="s">
        <v>19</v>
      </c>
      <c r="F5500" s="2" t="str">
        <f>IF(Table3[[#This Row],[Max(s.salary)]] &gt; 'covid yearly salary'!$D$8, "T","F")</f>
        <v>F</v>
      </c>
      <c r="G5500" s="11">
        <f>Table3[[#This Row],[Max(s.salary)]]*0.045</f>
        <v>2932.1549999999997</v>
      </c>
      <c r="H5500" s="4">
        <f>Table3[[#This Row],[Max(s.salary)]]-Table3[[#This Row],[4.50%]]</f>
        <v>62226.845000000001</v>
      </c>
      <c r="I5500" s="11">
        <f t="shared" si="85"/>
        <v>1130508.6749999998</v>
      </c>
    </row>
    <row r="5501" spans="1:9" hidden="1">
      <c r="A5501" s="2">
        <v>100459</v>
      </c>
      <c r="B5501" s="2" t="s">
        <v>1886</v>
      </c>
      <c r="C5501" s="2" t="s">
        <v>871</v>
      </c>
      <c r="D5501" s="2">
        <v>65154</v>
      </c>
      <c r="E5501" s="2" t="s">
        <v>19</v>
      </c>
      <c r="F5501" s="2" t="str">
        <f>IF(Table3[[#This Row],[Max(s.salary)]] &gt; 'covid yearly salary'!$D$8, "T","F")</f>
        <v>F</v>
      </c>
      <c r="G5501" s="11">
        <f>Table3[[#This Row],[Max(s.salary)]]*0.045</f>
        <v>2931.93</v>
      </c>
      <c r="H5501" s="4">
        <f>Table3[[#This Row],[Max(s.salary)]]-Table3[[#This Row],[4.50%]]</f>
        <v>62222.07</v>
      </c>
      <c r="I5501" s="11">
        <f t="shared" si="85"/>
        <v>1127576.5199999998</v>
      </c>
    </row>
    <row r="5502" spans="1:9" hidden="1">
      <c r="A5502" s="2">
        <v>24812</v>
      </c>
      <c r="B5502" s="2" t="s">
        <v>1979</v>
      </c>
      <c r="C5502" s="2" t="s">
        <v>1913</v>
      </c>
      <c r="D5502" s="2">
        <v>65129</v>
      </c>
      <c r="E5502" s="2" t="s">
        <v>19</v>
      </c>
      <c r="F5502" s="2" t="str">
        <f>IF(Table3[[#This Row],[Max(s.salary)]] &gt; 'covid yearly salary'!$D$8, "T","F")</f>
        <v>F</v>
      </c>
      <c r="G5502" s="11">
        <f>Table3[[#This Row],[Max(s.salary)]]*0.045</f>
        <v>2930.8049999999998</v>
      </c>
      <c r="H5502" s="4">
        <f>Table3[[#This Row],[Max(s.salary)]]-Table3[[#This Row],[4.50%]]</f>
        <v>62198.195</v>
      </c>
      <c r="I5502" s="11">
        <f t="shared" si="85"/>
        <v>1124644.5899999999</v>
      </c>
    </row>
    <row r="5503" spans="1:9" hidden="1">
      <c r="A5503" s="2">
        <v>51421</v>
      </c>
      <c r="B5503" s="2" t="s">
        <v>1599</v>
      </c>
      <c r="C5503" s="2" t="s">
        <v>2495</v>
      </c>
      <c r="D5503" s="2">
        <v>65119</v>
      </c>
      <c r="E5503" s="2" t="s">
        <v>19</v>
      </c>
      <c r="F5503" s="2" t="str">
        <f>IF(Table3[[#This Row],[Max(s.salary)]] &gt; 'covid yearly salary'!$D$8, "T","F")</f>
        <v>F</v>
      </c>
      <c r="G5503" s="11">
        <f>Table3[[#This Row],[Max(s.salary)]]*0.045</f>
        <v>2930.355</v>
      </c>
      <c r="H5503" s="4">
        <f>Table3[[#This Row],[Max(s.salary)]]-Table3[[#This Row],[4.50%]]</f>
        <v>62188.644999999997</v>
      </c>
      <c r="I5503" s="11">
        <f t="shared" si="85"/>
        <v>1121713.7849999997</v>
      </c>
    </row>
    <row r="5504" spans="1:9" hidden="1">
      <c r="A5504" s="2">
        <v>93889</v>
      </c>
      <c r="B5504" s="2" t="s">
        <v>2571</v>
      </c>
      <c r="C5504" s="2" t="s">
        <v>1437</v>
      </c>
      <c r="D5504" s="2">
        <v>65101</v>
      </c>
      <c r="E5504" s="2" t="s">
        <v>19</v>
      </c>
      <c r="F5504" s="2" t="str">
        <f>IF(Table3[[#This Row],[Max(s.salary)]] &gt; 'covid yearly salary'!$D$8, "T","F")</f>
        <v>F</v>
      </c>
      <c r="G5504" s="11">
        <f>Table3[[#This Row],[Max(s.salary)]]*0.045</f>
        <v>2929.5450000000001</v>
      </c>
      <c r="H5504" s="4">
        <f>Table3[[#This Row],[Max(s.salary)]]-Table3[[#This Row],[4.50%]]</f>
        <v>62171.455000000002</v>
      </c>
      <c r="I5504" s="11">
        <f t="shared" si="85"/>
        <v>1118783.4299999995</v>
      </c>
    </row>
    <row r="5505" spans="1:9" hidden="1">
      <c r="A5505" s="2">
        <v>10241</v>
      </c>
      <c r="B5505" s="2" t="s">
        <v>2491</v>
      </c>
      <c r="C5505" s="2" t="s">
        <v>997</v>
      </c>
      <c r="D5505" s="2">
        <v>65069</v>
      </c>
      <c r="E5505" s="2" t="s">
        <v>19</v>
      </c>
      <c r="F5505" s="2" t="str">
        <f>IF(Table3[[#This Row],[Max(s.salary)]] &gt; 'covid yearly salary'!$D$8, "T","F")</f>
        <v>F</v>
      </c>
      <c r="G5505" s="11">
        <f>Table3[[#This Row],[Max(s.salary)]]*0.045</f>
        <v>2928.105</v>
      </c>
      <c r="H5505" s="4">
        <f>Table3[[#This Row],[Max(s.salary)]]-Table3[[#This Row],[4.50%]]</f>
        <v>62140.894999999997</v>
      </c>
      <c r="I5505" s="11">
        <f t="shared" si="85"/>
        <v>1115853.8849999995</v>
      </c>
    </row>
    <row r="5506" spans="1:9" hidden="1">
      <c r="A5506" s="2">
        <v>63436</v>
      </c>
      <c r="B5506" s="2" t="s">
        <v>966</v>
      </c>
      <c r="C5506" s="2" t="s">
        <v>1699</v>
      </c>
      <c r="D5506" s="2">
        <v>65050</v>
      </c>
      <c r="E5506" s="2" t="s">
        <v>19</v>
      </c>
      <c r="F5506" s="2" t="str">
        <f>IF(Table3[[#This Row],[Max(s.salary)]] &gt; 'covid yearly salary'!$D$8, "T","F")</f>
        <v>F</v>
      </c>
      <c r="G5506" s="11">
        <f>Table3[[#This Row],[Max(s.salary)]]*0.045</f>
        <v>2927.25</v>
      </c>
      <c r="H5506" s="4">
        <f>Table3[[#This Row],[Max(s.salary)]]-Table3[[#This Row],[4.50%]]</f>
        <v>62122.75</v>
      </c>
      <c r="I5506" s="11">
        <f t="shared" ref="I5506:I5569" si="86">SUM(G5506:G9724)</f>
        <v>1112925.7799999996</v>
      </c>
    </row>
    <row r="5507" spans="1:9" hidden="1">
      <c r="A5507" s="2">
        <v>104913</v>
      </c>
      <c r="B5507" s="2" t="s">
        <v>733</v>
      </c>
      <c r="C5507" s="2" t="s">
        <v>533</v>
      </c>
      <c r="D5507" s="2">
        <v>60007</v>
      </c>
      <c r="E5507" s="2" t="s">
        <v>19</v>
      </c>
      <c r="F5507" s="2" t="str">
        <f>IF(Table3[[#This Row],[Max(s.salary)]] &gt; 'covid yearly salary'!$D$8, "T","F")</f>
        <v>F</v>
      </c>
      <c r="G5507" s="11">
        <f>Table3[[#This Row],[Max(s.salary)]]*0.045</f>
        <v>2700.3150000000001</v>
      </c>
      <c r="H5507" s="4">
        <f>Table3[[#This Row],[Max(s.salary)]]-Table3[[#This Row],[4.50%]]</f>
        <v>57306.684999999998</v>
      </c>
      <c r="I5507" s="11">
        <f t="shared" si="86"/>
        <v>1109998.5299999996</v>
      </c>
    </row>
    <row r="5508" spans="1:9" hidden="1">
      <c r="A5508" s="2">
        <v>73605</v>
      </c>
      <c r="B5508" s="2" t="s">
        <v>1728</v>
      </c>
      <c r="C5508" s="2" t="s">
        <v>1974</v>
      </c>
      <c r="D5508" s="2">
        <v>65027</v>
      </c>
      <c r="E5508" s="2" t="s">
        <v>19</v>
      </c>
      <c r="F5508" s="2" t="str">
        <f>IF(Table3[[#This Row],[Max(s.salary)]] &gt; 'covid yearly salary'!$D$8, "T","F")</f>
        <v>F</v>
      </c>
      <c r="G5508" s="11">
        <f>Table3[[#This Row],[Max(s.salary)]]*0.045</f>
        <v>2926.2149999999997</v>
      </c>
      <c r="H5508" s="4">
        <f>Table3[[#This Row],[Max(s.salary)]]-Table3[[#This Row],[4.50%]]</f>
        <v>62100.785000000003</v>
      </c>
      <c r="I5508" s="11">
        <f t="shared" si="86"/>
        <v>1107298.2149999996</v>
      </c>
    </row>
    <row r="5509" spans="1:9" hidden="1">
      <c r="A5509" s="2">
        <v>39449</v>
      </c>
      <c r="B5509" s="2" t="s">
        <v>507</v>
      </c>
      <c r="C5509" s="2" t="s">
        <v>1394</v>
      </c>
      <c r="D5509" s="2">
        <v>65016</v>
      </c>
      <c r="E5509" s="2" t="s">
        <v>19</v>
      </c>
      <c r="F5509" s="2" t="str">
        <f>IF(Table3[[#This Row],[Max(s.salary)]] &gt; 'covid yearly salary'!$D$8, "T","F")</f>
        <v>F</v>
      </c>
      <c r="G5509" s="11">
        <f>Table3[[#This Row],[Max(s.salary)]]*0.045</f>
        <v>2925.72</v>
      </c>
      <c r="H5509" s="4">
        <f>Table3[[#This Row],[Max(s.salary)]]-Table3[[#This Row],[4.50%]]</f>
        <v>62090.28</v>
      </c>
      <c r="I5509" s="11">
        <f t="shared" si="86"/>
        <v>1104371.9999999998</v>
      </c>
    </row>
    <row r="5510" spans="1:9" hidden="1">
      <c r="A5510" s="2">
        <v>104951</v>
      </c>
      <c r="B5510" s="2" t="s">
        <v>1896</v>
      </c>
      <c r="C5510" s="2" t="s">
        <v>2182</v>
      </c>
      <c r="D5510" s="2">
        <v>59306</v>
      </c>
      <c r="E5510" s="2" t="s">
        <v>19</v>
      </c>
      <c r="F5510" s="2" t="str">
        <f>IF(Table3[[#This Row],[Max(s.salary)]] &gt; 'covid yearly salary'!$D$8, "T","F")</f>
        <v>F</v>
      </c>
      <c r="G5510" s="11">
        <f>Table3[[#This Row],[Max(s.salary)]]*0.045</f>
        <v>2668.77</v>
      </c>
      <c r="H5510" s="4">
        <f>Table3[[#This Row],[Max(s.salary)]]-Table3[[#This Row],[4.50%]]</f>
        <v>56637.23</v>
      </c>
      <c r="I5510" s="11">
        <f t="shared" si="86"/>
        <v>1101446.2799999998</v>
      </c>
    </row>
    <row r="5511" spans="1:9" hidden="1">
      <c r="A5511" s="2">
        <v>90067</v>
      </c>
      <c r="B5511" s="2" t="s">
        <v>687</v>
      </c>
      <c r="C5511" s="2" t="s">
        <v>2192</v>
      </c>
      <c r="D5511" s="2">
        <v>65003</v>
      </c>
      <c r="E5511" s="2" t="s">
        <v>19</v>
      </c>
      <c r="F5511" s="2" t="str">
        <f>IF(Table3[[#This Row],[Max(s.salary)]] &gt; 'covid yearly salary'!$D$8, "T","F")</f>
        <v>F</v>
      </c>
      <c r="G5511" s="11">
        <f>Table3[[#This Row],[Max(s.salary)]]*0.045</f>
        <v>2925.1349999999998</v>
      </c>
      <c r="H5511" s="4">
        <f>Table3[[#This Row],[Max(s.salary)]]-Table3[[#This Row],[4.50%]]</f>
        <v>62077.864999999998</v>
      </c>
      <c r="I5511" s="11">
        <f t="shared" si="86"/>
        <v>1098777.5099999998</v>
      </c>
    </row>
    <row r="5512" spans="1:9" hidden="1">
      <c r="A5512" s="2">
        <v>105011</v>
      </c>
      <c r="B5512" s="2" t="s">
        <v>2763</v>
      </c>
      <c r="C5512" s="2" t="s">
        <v>1984</v>
      </c>
      <c r="D5512" s="2">
        <v>55906</v>
      </c>
      <c r="E5512" s="2" t="s">
        <v>19</v>
      </c>
      <c r="F5512" s="2" t="str">
        <f>IF(Table3[[#This Row],[Max(s.salary)]] &gt; 'covid yearly salary'!$D$8, "T","F")</f>
        <v>F</v>
      </c>
      <c r="G5512" s="11">
        <f>Table3[[#This Row],[Max(s.salary)]]*0.045</f>
        <v>2515.77</v>
      </c>
      <c r="H5512" s="4">
        <f>Table3[[#This Row],[Max(s.salary)]]-Table3[[#This Row],[4.50%]]</f>
        <v>53390.23</v>
      </c>
      <c r="I5512" s="11">
        <f t="shared" si="86"/>
        <v>1095852.3749999995</v>
      </c>
    </row>
    <row r="5513" spans="1:9" hidden="1">
      <c r="A5513" s="2">
        <v>28915</v>
      </c>
      <c r="B5513" s="2" t="s">
        <v>393</v>
      </c>
      <c r="C5513" s="2" t="s">
        <v>1255</v>
      </c>
      <c r="D5513" s="2">
        <v>65002</v>
      </c>
      <c r="E5513" s="2" t="s">
        <v>19</v>
      </c>
      <c r="F5513" s="2" t="str">
        <f>IF(Table3[[#This Row],[Max(s.salary)]] &gt; 'covid yearly salary'!$D$8, "T","F")</f>
        <v>F</v>
      </c>
      <c r="G5513" s="11">
        <f>Table3[[#This Row],[Max(s.salary)]]*0.045</f>
        <v>2925.0899999999997</v>
      </c>
      <c r="H5513" s="4">
        <f>Table3[[#This Row],[Max(s.salary)]]-Table3[[#This Row],[4.50%]]</f>
        <v>62076.91</v>
      </c>
      <c r="I5513" s="11">
        <f t="shared" si="86"/>
        <v>1093336.6049999997</v>
      </c>
    </row>
    <row r="5514" spans="1:9" hidden="1">
      <c r="A5514" s="2">
        <v>105018</v>
      </c>
      <c r="B5514" s="2" t="s">
        <v>2086</v>
      </c>
      <c r="C5514" s="2" t="s">
        <v>976</v>
      </c>
      <c r="D5514" s="2">
        <v>43197</v>
      </c>
      <c r="E5514" s="2" t="s">
        <v>19</v>
      </c>
      <c r="F5514" s="2" t="str">
        <f>IF(Table3[[#This Row],[Max(s.salary)]] &gt; 'covid yearly salary'!$D$8, "T","F")</f>
        <v>F</v>
      </c>
      <c r="G5514" s="11">
        <f>Table3[[#This Row],[Max(s.salary)]]*0.045</f>
        <v>1943.865</v>
      </c>
      <c r="H5514" s="4">
        <f>Table3[[#This Row],[Max(s.salary)]]-Table3[[#This Row],[4.50%]]</f>
        <v>41253.135000000002</v>
      </c>
      <c r="I5514" s="11">
        <f t="shared" si="86"/>
        <v>1090411.5149999997</v>
      </c>
    </row>
    <row r="5515" spans="1:9" hidden="1">
      <c r="A5515" s="2">
        <v>103632</v>
      </c>
      <c r="B5515" s="2" t="s">
        <v>1937</v>
      </c>
      <c r="C5515" s="2" t="s">
        <v>2182</v>
      </c>
      <c r="D5515" s="2">
        <v>64996</v>
      </c>
      <c r="E5515" s="2" t="s">
        <v>19</v>
      </c>
      <c r="F5515" s="2" t="str">
        <f>IF(Table3[[#This Row],[Max(s.salary)]] &gt; 'covid yearly salary'!$D$8, "T","F")</f>
        <v>F</v>
      </c>
      <c r="G5515" s="11">
        <f>Table3[[#This Row],[Max(s.salary)]]*0.045</f>
        <v>2924.8199999999997</v>
      </c>
      <c r="H5515" s="4">
        <f>Table3[[#This Row],[Max(s.salary)]]-Table3[[#This Row],[4.50%]]</f>
        <v>62071.18</v>
      </c>
      <c r="I5515" s="11">
        <f t="shared" si="86"/>
        <v>1088467.6499999997</v>
      </c>
    </row>
    <row r="5516" spans="1:9" hidden="1">
      <c r="A5516" s="2">
        <v>27893</v>
      </c>
      <c r="B5516" s="2" t="s">
        <v>410</v>
      </c>
      <c r="C5516" s="2" t="s">
        <v>174</v>
      </c>
      <c r="D5516" s="2">
        <v>64973</v>
      </c>
      <c r="E5516" s="2" t="s">
        <v>19</v>
      </c>
      <c r="F5516" s="2" t="str">
        <f>IF(Table3[[#This Row],[Max(s.salary)]] &gt; 'covid yearly salary'!$D$8, "T","F")</f>
        <v>F</v>
      </c>
      <c r="G5516" s="11">
        <f>Table3[[#This Row],[Max(s.salary)]]*0.045</f>
        <v>2923.7849999999999</v>
      </c>
      <c r="H5516" s="4">
        <f>Table3[[#This Row],[Max(s.salary)]]-Table3[[#This Row],[4.50%]]</f>
        <v>62049.214999999997</v>
      </c>
      <c r="I5516" s="11">
        <f t="shared" si="86"/>
        <v>1085542.8299999996</v>
      </c>
    </row>
    <row r="5517" spans="1:9" hidden="1">
      <c r="A5517" s="2">
        <v>77332</v>
      </c>
      <c r="B5517" s="2" t="s">
        <v>797</v>
      </c>
      <c r="C5517" s="2" t="s">
        <v>1354</v>
      </c>
      <c r="D5517" s="2">
        <v>64967</v>
      </c>
      <c r="E5517" s="2" t="s">
        <v>19</v>
      </c>
      <c r="F5517" s="2" t="str">
        <f>IF(Table3[[#This Row],[Max(s.salary)]] &gt; 'covid yearly salary'!$D$8, "T","F")</f>
        <v>F</v>
      </c>
      <c r="G5517" s="11">
        <f>Table3[[#This Row],[Max(s.salary)]]*0.045</f>
        <v>2923.5149999999999</v>
      </c>
      <c r="H5517" s="4">
        <f>Table3[[#This Row],[Max(s.salary)]]-Table3[[#This Row],[4.50%]]</f>
        <v>62043.485000000001</v>
      </c>
      <c r="I5517" s="11">
        <f t="shared" si="86"/>
        <v>1082619.0449999995</v>
      </c>
    </row>
    <row r="5518" spans="1:9" hidden="1">
      <c r="A5518" s="2">
        <v>99881</v>
      </c>
      <c r="B5518" s="2" t="s">
        <v>1724</v>
      </c>
      <c r="C5518" s="2" t="s">
        <v>2676</v>
      </c>
      <c r="D5518" s="2">
        <v>64959</v>
      </c>
      <c r="E5518" s="2" t="s">
        <v>19</v>
      </c>
      <c r="F5518" s="2" t="str">
        <f>IF(Table3[[#This Row],[Max(s.salary)]] &gt; 'covid yearly salary'!$D$8, "T","F")</f>
        <v>F</v>
      </c>
      <c r="G5518" s="11">
        <f>Table3[[#This Row],[Max(s.salary)]]*0.045</f>
        <v>2923.1549999999997</v>
      </c>
      <c r="H5518" s="4">
        <f>Table3[[#This Row],[Max(s.salary)]]-Table3[[#This Row],[4.50%]]</f>
        <v>62035.845000000001</v>
      </c>
      <c r="I5518" s="11">
        <f t="shared" si="86"/>
        <v>1079695.5299999996</v>
      </c>
    </row>
    <row r="5519" spans="1:9" hidden="1">
      <c r="A5519" s="2">
        <v>105087</v>
      </c>
      <c r="B5519" s="2" t="s">
        <v>2737</v>
      </c>
      <c r="C5519" s="2" t="s">
        <v>138</v>
      </c>
      <c r="D5519" s="2">
        <v>57019</v>
      </c>
      <c r="E5519" s="2" t="s">
        <v>19</v>
      </c>
      <c r="F5519" s="2" t="str">
        <f>IF(Table3[[#This Row],[Max(s.salary)]] &gt; 'covid yearly salary'!$D$8, "T","F")</f>
        <v>F</v>
      </c>
      <c r="G5519" s="11">
        <f>Table3[[#This Row],[Max(s.salary)]]*0.045</f>
        <v>2565.855</v>
      </c>
      <c r="H5519" s="4">
        <f>Table3[[#This Row],[Max(s.salary)]]-Table3[[#This Row],[4.50%]]</f>
        <v>54453.144999999997</v>
      </c>
      <c r="I5519" s="11">
        <f t="shared" si="86"/>
        <v>1076772.3749999995</v>
      </c>
    </row>
    <row r="5520" spans="1:9" hidden="1">
      <c r="A5520" s="2">
        <v>105091</v>
      </c>
      <c r="B5520" s="2" t="s">
        <v>1497</v>
      </c>
      <c r="C5520" s="2" t="s">
        <v>1791</v>
      </c>
      <c r="D5520" s="2">
        <v>47742</v>
      </c>
      <c r="E5520" s="2" t="s">
        <v>19</v>
      </c>
      <c r="F5520" s="2" t="str">
        <f>IF(Table3[[#This Row],[Max(s.salary)]] &gt; 'covid yearly salary'!$D$8, "T","F")</f>
        <v>F</v>
      </c>
      <c r="G5520" s="11">
        <f>Table3[[#This Row],[Max(s.salary)]]*0.045</f>
        <v>2148.39</v>
      </c>
      <c r="H5520" s="4">
        <f>Table3[[#This Row],[Max(s.salary)]]-Table3[[#This Row],[4.50%]]</f>
        <v>45593.61</v>
      </c>
      <c r="I5520" s="11">
        <f t="shared" si="86"/>
        <v>1074206.5199999996</v>
      </c>
    </row>
    <row r="5521" spans="1:9" hidden="1">
      <c r="A5521" s="2">
        <v>94708</v>
      </c>
      <c r="B5521" s="2" t="s">
        <v>69</v>
      </c>
      <c r="C5521" s="2" t="s">
        <v>421</v>
      </c>
      <c r="D5521" s="2">
        <v>64946</v>
      </c>
      <c r="E5521" s="2" t="s">
        <v>19</v>
      </c>
      <c r="F5521" s="2" t="str">
        <f>IF(Table3[[#This Row],[Max(s.salary)]] &gt; 'covid yearly salary'!$D$8, "T","F")</f>
        <v>F</v>
      </c>
      <c r="G5521" s="11">
        <f>Table3[[#This Row],[Max(s.salary)]]*0.045</f>
        <v>2922.5699999999997</v>
      </c>
      <c r="H5521" s="4">
        <f>Table3[[#This Row],[Max(s.salary)]]-Table3[[#This Row],[4.50%]]</f>
        <v>62023.43</v>
      </c>
      <c r="I5521" s="11">
        <f t="shared" si="86"/>
        <v>1072058.1299999997</v>
      </c>
    </row>
    <row r="5522" spans="1:9" hidden="1">
      <c r="A5522" s="2">
        <v>107151</v>
      </c>
      <c r="B5522" s="2" t="s">
        <v>1768</v>
      </c>
      <c r="C5522" s="2" t="s">
        <v>638</v>
      </c>
      <c r="D5522" s="2">
        <v>64941</v>
      </c>
      <c r="E5522" s="2" t="s">
        <v>19</v>
      </c>
      <c r="F5522" s="2" t="str">
        <f>IF(Table3[[#This Row],[Max(s.salary)]] &gt; 'covid yearly salary'!$D$8, "T","F")</f>
        <v>F</v>
      </c>
      <c r="G5522" s="11">
        <f>Table3[[#This Row],[Max(s.salary)]]*0.045</f>
        <v>2922.3449999999998</v>
      </c>
      <c r="H5522" s="4">
        <f>Table3[[#This Row],[Max(s.salary)]]-Table3[[#This Row],[4.50%]]</f>
        <v>62018.654999999999</v>
      </c>
      <c r="I5522" s="11">
        <f t="shared" si="86"/>
        <v>1069135.5599999996</v>
      </c>
    </row>
    <row r="5523" spans="1:9" hidden="1">
      <c r="A5523" s="2">
        <v>38500</v>
      </c>
      <c r="B5523" s="2" t="s">
        <v>63</v>
      </c>
      <c r="C5523" s="2" t="s">
        <v>2676</v>
      </c>
      <c r="D5523" s="2">
        <v>64936</v>
      </c>
      <c r="E5523" s="2" t="s">
        <v>19</v>
      </c>
      <c r="F5523" s="2" t="str">
        <f>IF(Table3[[#This Row],[Max(s.salary)]] &gt; 'covid yearly salary'!$D$8, "T","F")</f>
        <v>F</v>
      </c>
      <c r="G5523" s="11">
        <f>Table3[[#This Row],[Max(s.salary)]]*0.045</f>
        <v>2922.12</v>
      </c>
      <c r="H5523" s="4">
        <f>Table3[[#This Row],[Max(s.salary)]]-Table3[[#This Row],[4.50%]]</f>
        <v>62013.88</v>
      </c>
      <c r="I5523" s="11">
        <f t="shared" si="86"/>
        <v>1066213.2149999996</v>
      </c>
    </row>
    <row r="5524" spans="1:9" hidden="1">
      <c r="A5524" s="2">
        <v>90437</v>
      </c>
      <c r="B5524" s="2" t="s">
        <v>822</v>
      </c>
      <c r="C5524" s="2" t="s">
        <v>1936</v>
      </c>
      <c r="D5524" s="2">
        <v>64933</v>
      </c>
      <c r="E5524" s="2" t="s">
        <v>19</v>
      </c>
      <c r="F5524" s="2" t="str">
        <f>IF(Table3[[#This Row],[Max(s.salary)]] &gt; 'covid yearly salary'!$D$8, "T","F")</f>
        <v>F</v>
      </c>
      <c r="G5524" s="11">
        <f>Table3[[#This Row],[Max(s.salary)]]*0.045</f>
        <v>2921.9849999999997</v>
      </c>
      <c r="H5524" s="4">
        <f>Table3[[#This Row],[Max(s.salary)]]-Table3[[#This Row],[4.50%]]</f>
        <v>62011.014999999999</v>
      </c>
      <c r="I5524" s="11">
        <f t="shared" si="86"/>
        <v>1063291.0949999995</v>
      </c>
    </row>
    <row r="5525" spans="1:9" hidden="1">
      <c r="A5525" s="2">
        <v>105168</v>
      </c>
      <c r="B5525" s="2" t="s">
        <v>44</v>
      </c>
      <c r="C5525" s="2" t="s">
        <v>1725</v>
      </c>
      <c r="D5525" s="2">
        <v>61712</v>
      </c>
      <c r="E5525" s="2" t="s">
        <v>19</v>
      </c>
      <c r="F5525" s="2" t="str">
        <f>IF(Table3[[#This Row],[Max(s.salary)]] &gt; 'covid yearly salary'!$D$8, "T","F")</f>
        <v>F</v>
      </c>
      <c r="G5525" s="11">
        <f>Table3[[#This Row],[Max(s.salary)]]*0.045</f>
        <v>2777.04</v>
      </c>
      <c r="H5525" s="4">
        <f>Table3[[#This Row],[Max(s.salary)]]-Table3[[#This Row],[4.50%]]</f>
        <v>58934.96</v>
      </c>
      <c r="I5525" s="11">
        <f t="shared" si="86"/>
        <v>1060369.1099999999</v>
      </c>
    </row>
    <row r="5526" spans="1:9" hidden="1">
      <c r="A5526" s="2">
        <v>93656</v>
      </c>
      <c r="B5526" s="2" t="s">
        <v>1315</v>
      </c>
      <c r="C5526" s="2" t="s">
        <v>1416</v>
      </c>
      <c r="D5526" s="2">
        <v>64933</v>
      </c>
      <c r="E5526" s="2" t="s">
        <v>19</v>
      </c>
      <c r="F5526" s="2" t="str">
        <f>IF(Table3[[#This Row],[Max(s.salary)]] &gt; 'covid yearly salary'!$D$8, "T","F")</f>
        <v>F</v>
      </c>
      <c r="G5526" s="11">
        <f>Table3[[#This Row],[Max(s.salary)]]*0.045</f>
        <v>2921.9849999999997</v>
      </c>
      <c r="H5526" s="4">
        <f>Table3[[#This Row],[Max(s.salary)]]-Table3[[#This Row],[4.50%]]</f>
        <v>62011.014999999999</v>
      </c>
      <c r="I5526" s="11">
        <f t="shared" si="86"/>
        <v>1057592.0699999998</v>
      </c>
    </row>
    <row r="5527" spans="1:9" hidden="1">
      <c r="A5527" s="2">
        <v>48035</v>
      </c>
      <c r="B5527" s="2" t="s">
        <v>1520</v>
      </c>
      <c r="C5527" s="2" t="s">
        <v>2312</v>
      </c>
      <c r="D5527" s="2">
        <v>64930</v>
      </c>
      <c r="E5527" s="2" t="s">
        <v>19</v>
      </c>
      <c r="F5527" s="2" t="str">
        <f>IF(Table3[[#This Row],[Max(s.salary)]] &gt; 'covid yearly salary'!$D$8, "T","F")</f>
        <v>F</v>
      </c>
      <c r="G5527" s="11">
        <f>Table3[[#This Row],[Max(s.salary)]]*0.045</f>
        <v>2921.85</v>
      </c>
      <c r="H5527" s="4">
        <f>Table3[[#This Row],[Max(s.salary)]]-Table3[[#This Row],[4.50%]]</f>
        <v>62008.15</v>
      </c>
      <c r="I5527" s="11">
        <f t="shared" si="86"/>
        <v>1054670.085</v>
      </c>
    </row>
    <row r="5528" spans="1:9" hidden="1">
      <c r="A5528" s="2">
        <v>37315</v>
      </c>
      <c r="B5528" s="2" t="s">
        <v>1216</v>
      </c>
      <c r="C5528" s="2" t="s">
        <v>1322</v>
      </c>
      <c r="D5528" s="2">
        <v>64929</v>
      </c>
      <c r="E5528" s="2" t="s">
        <v>19</v>
      </c>
      <c r="F5528" s="2" t="str">
        <f>IF(Table3[[#This Row],[Max(s.salary)]] &gt; 'covid yearly salary'!$D$8, "T","F")</f>
        <v>F</v>
      </c>
      <c r="G5528" s="11">
        <f>Table3[[#This Row],[Max(s.salary)]]*0.045</f>
        <v>2921.8049999999998</v>
      </c>
      <c r="H5528" s="4">
        <f>Table3[[#This Row],[Max(s.salary)]]-Table3[[#This Row],[4.50%]]</f>
        <v>62007.195</v>
      </c>
      <c r="I5528" s="11">
        <f t="shared" si="86"/>
        <v>1051748.2350000001</v>
      </c>
    </row>
    <row r="5529" spans="1:9" hidden="1">
      <c r="A5529" s="2">
        <v>86963</v>
      </c>
      <c r="B5529" s="2" t="s">
        <v>1662</v>
      </c>
      <c r="C5529" s="2" t="s">
        <v>745</v>
      </c>
      <c r="D5529" s="2">
        <v>64913</v>
      </c>
      <c r="E5529" s="2" t="s">
        <v>19</v>
      </c>
      <c r="F5529" s="2" t="str">
        <f>IF(Table3[[#This Row],[Max(s.salary)]] &gt; 'covid yearly salary'!$D$8, "T","F")</f>
        <v>F</v>
      </c>
      <c r="G5529" s="11">
        <f>Table3[[#This Row],[Max(s.salary)]]*0.045</f>
        <v>2921.085</v>
      </c>
      <c r="H5529" s="4">
        <f>Table3[[#This Row],[Max(s.salary)]]-Table3[[#This Row],[4.50%]]</f>
        <v>61991.915000000001</v>
      </c>
      <c r="I5529" s="11">
        <f t="shared" si="86"/>
        <v>1048826.43</v>
      </c>
    </row>
    <row r="5530" spans="1:9" hidden="1">
      <c r="A5530" s="2">
        <v>26813</v>
      </c>
      <c r="B5530" s="2" t="s">
        <v>2216</v>
      </c>
      <c r="C5530" s="2" t="s">
        <v>2579</v>
      </c>
      <c r="D5530" s="2">
        <v>64908</v>
      </c>
      <c r="E5530" s="2" t="s">
        <v>19</v>
      </c>
      <c r="F5530" s="2" t="str">
        <f>IF(Table3[[#This Row],[Max(s.salary)]] &gt; 'covid yearly salary'!$D$8, "T","F")</f>
        <v>F</v>
      </c>
      <c r="G5530" s="11">
        <f>Table3[[#This Row],[Max(s.salary)]]*0.045</f>
        <v>2920.8599999999997</v>
      </c>
      <c r="H5530" s="4">
        <f>Table3[[#This Row],[Max(s.salary)]]-Table3[[#This Row],[4.50%]]</f>
        <v>61987.14</v>
      </c>
      <c r="I5530" s="11">
        <f t="shared" si="86"/>
        <v>1045905.3449999999</v>
      </c>
    </row>
    <row r="5531" spans="1:9" hidden="1">
      <c r="A5531" s="2">
        <v>15638</v>
      </c>
      <c r="B5531" s="2" t="s">
        <v>1268</v>
      </c>
      <c r="C5531" s="2" t="s">
        <v>801</v>
      </c>
      <c r="D5531" s="2">
        <v>64905</v>
      </c>
      <c r="E5531" s="2" t="s">
        <v>19</v>
      </c>
      <c r="F5531" s="2" t="str">
        <f>IF(Table3[[#This Row],[Max(s.salary)]] &gt; 'covid yearly salary'!$D$8, "T","F")</f>
        <v>F</v>
      </c>
      <c r="G5531" s="11">
        <f>Table3[[#This Row],[Max(s.salary)]]*0.045</f>
        <v>2920.7249999999999</v>
      </c>
      <c r="H5531" s="4">
        <f>Table3[[#This Row],[Max(s.salary)]]-Table3[[#This Row],[4.50%]]</f>
        <v>61984.275000000001</v>
      </c>
      <c r="I5531" s="11">
        <f t="shared" si="86"/>
        <v>1042984.4849999999</v>
      </c>
    </row>
    <row r="5532" spans="1:9" hidden="1">
      <c r="A5532" s="2">
        <v>71012</v>
      </c>
      <c r="B5532" s="2" t="s">
        <v>1857</v>
      </c>
      <c r="C5532" s="2" t="s">
        <v>1790</v>
      </c>
      <c r="D5532" s="2">
        <v>64895</v>
      </c>
      <c r="E5532" s="2" t="s">
        <v>19</v>
      </c>
      <c r="F5532" s="2" t="str">
        <f>IF(Table3[[#This Row],[Max(s.salary)]] &gt; 'covid yearly salary'!$D$8, "T","F")</f>
        <v>F</v>
      </c>
      <c r="G5532" s="11">
        <f>Table3[[#This Row],[Max(s.salary)]]*0.045</f>
        <v>2920.2750000000001</v>
      </c>
      <c r="H5532" s="4">
        <f>Table3[[#This Row],[Max(s.salary)]]-Table3[[#This Row],[4.50%]]</f>
        <v>61974.724999999999</v>
      </c>
      <c r="I5532" s="11">
        <f t="shared" si="86"/>
        <v>1040063.7599999999</v>
      </c>
    </row>
    <row r="5533" spans="1:9" hidden="1">
      <c r="A5533" s="2">
        <v>55125</v>
      </c>
      <c r="B5533" s="2" t="s">
        <v>1268</v>
      </c>
      <c r="C5533" s="2" t="s">
        <v>1981</v>
      </c>
      <c r="D5533" s="2">
        <v>64887</v>
      </c>
      <c r="E5533" s="2" t="s">
        <v>19</v>
      </c>
      <c r="F5533" s="2" t="str">
        <f>IF(Table3[[#This Row],[Max(s.salary)]] &gt; 'covid yearly salary'!$D$8, "T","F")</f>
        <v>F</v>
      </c>
      <c r="G5533" s="11">
        <f>Table3[[#This Row],[Max(s.salary)]]*0.045</f>
        <v>2919.915</v>
      </c>
      <c r="H5533" s="4">
        <f>Table3[[#This Row],[Max(s.salary)]]-Table3[[#This Row],[4.50%]]</f>
        <v>61967.084999999999</v>
      </c>
      <c r="I5533" s="11">
        <f t="shared" si="86"/>
        <v>1037143.4849999999</v>
      </c>
    </row>
    <row r="5534" spans="1:9" hidden="1">
      <c r="A5534" s="2">
        <v>85427</v>
      </c>
      <c r="B5534" s="2" t="s">
        <v>1099</v>
      </c>
      <c r="C5534" s="2" t="s">
        <v>2726</v>
      </c>
      <c r="D5534" s="2">
        <v>64855</v>
      </c>
      <c r="E5534" s="2" t="s">
        <v>19</v>
      </c>
      <c r="F5534" s="2" t="str">
        <f>IF(Table3[[#This Row],[Max(s.salary)]] &gt; 'covid yearly salary'!$D$8, "T","F")</f>
        <v>F</v>
      </c>
      <c r="G5534" s="11">
        <f>Table3[[#This Row],[Max(s.salary)]]*0.045</f>
        <v>2918.4749999999999</v>
      </c>
      <c r="H5534" s="4">
        <f>Table3[[#This Row],[Max(s.salary)]]-Table3[[#This Row],[4.50%]]</f>
        <v>61936.525000000001</v>
      </c>
      <c r="I5534" s="11">
        <f t="shared" si="86"/>
        <v>1034223.5699999998</v>
      </c>
    </row>
    <row r="5535" spans="1:9" hidden="1">
      <c r="A5535" s="2">
        <v>13282</v>
      </c>
      <c r="B5535" s="2" t="s">
        <v>2118</v>
      </c>
      <c r="C5535" s="2" t="s">
        <v>2099</v>
      </c>
      <c r="D5535" s="2">
        <v>64843</v>
      </c>
      <c r="E5535" s="2" t="s">
        <v>19</v>
      </c>
      <c r="F5535" s="2" t="str">
        <f>IF(Table3[[#This Row],[Max(s.salary)]] &gt; 'covid yearly salary'!$D$8, "T","F")</f>
        <v>F</v>
      </c>
      <c r="G5535" s="11">
        <f>Table3[[#This Row],[Max(s.salary)]]*0.045</f>
        <v>2917.9349999999999</v>
      </c>
      <c r="H5535" s="4">
        <f>Table3[[#This Row],[Max(s.salary)]]-Table3[[#This Row],[4.50%]]</f>
        <v>61925.065000000002</v>
      </c>
      <c r="I5535" s="11">
        <f t="shared" si="86"/>
        <v>1031305.0949999999</v>
      </c>
    </row>
    <row r="5536" spans="1:9" hidden="1">
      <c r="A5536" s="2">
        <v>99077</v>
      </c>
      <c r="B5536" s="2" t="s">
        <v>936</v>
      </c>
      <c r="C5536" s="2" t="s">
        <v>1472</v>
      </c>
      <c r="D5536" s="2">
        <v>64833</v>
      </c>
      <c r="E5536" s="2" t="s">
        <v>19</v>
      </c>
      <c r="F5536" s="2" t="str">
        <f>IF(Table3[[#This Row],[Max(s.salary)]] &gt; 'covid yearly salary'!$D$8, "T","F")</f>
        <v>F</v>
      </c>
      <c r="G5536" s="11">
        <f>Table3[[#This Row],[Max(s.salary)]]*0.045</f>
        <v>2917.4849999999997</v>
      </c>
      <c r="H5536" s="4">
        <f>Table3[[#This Row],[Max(s.salary)]]-Table3[[#This Row],[4.50%]]</f>
        <v>61915.514999999999</v>
      </c>
      <c r="I5536" s="11">
        <f t="shared" si="86"/>
        <v>1028387.1599999999</v>
      </c>
    </row>
    <row r="5537" spans="1:9" hidden="1">
      <c r="A5537" s="2">
        <v>105358</v>
      </c>
      <c r="B5537" s="2" t="s">
        <v>2781</v>
      </c>
      <c r="C5537" s="2" t="s">
        <v>867</v>
      </c>
      <c r="D5537" s="2">
        <v>52575</v>
      </c>
      <c r="E5537" s="2" t="s">
        <v>19</v>
      </c>
      <c r="F5537" s="2" t="str">
        <f>IF(Table3[[#This Row],[Max(s.salary)]] &gt; 'covid yearly salary'!$D$8, "T","F")</f>
        <v>F</v>
      </c>
      <c r="G5537" s="11">
        <f>Table3[[#This Row],[Max(s.salary)]]*0.045</f>
        <v>2365.875</v>
      </c>
      <c r="H5537" s="4">
        <f>Table3[[#This Row],[Max(s.salary)]]-Table3[[#This Row],[4.50%]]</f>
        <v>50209.125</v>
      </c>
      <c r="I5537" s="11">
        <f t="shared" si="86"/>
        <v>1025469.6749999998</v>
      </c>
    </row>
    <row r="5538" spans="1:9" hidden="1">
      <c r="A5538" s="2">
        <v>105362</v>
      </c>
      <c r="B5538" s="2" t="s">
        <v>936</v>
      </c>
      <c r="C5538" s="2" t="s">
        <v>2101</v>
      </c>
      <c r="D5538" s="2">
        <v>58952</v>
      </c>
      <c r="E5538" s="2" t="s">
        <v>19</v>
      </c>
      <c r="F5538" s="2" t="str">
        <f>IF(Table3[[#This Row],[Max(s.salary)]] &gt; 'covid yearly salary'!$D$8, "T","F")</f>
        <v>F</v>
      </c>
      <c r="G5538" s="11">
        <f>Table3[[#This Row],[Max(s.salary)]]*0.045</f>
        <v>2652.8399999999997</v>
      </c>
      <c r="H5538" s="4">
        <f>Table3[[#This Row],[Max(s.salary)]]-Table3[[#This Row],[4.50%]]</f>
        <v>56299.16</v>
      </c>
      <c r="I5538" s="11">
        <f t="shared" si="86"/>
        <v>1023103.7999999998</v>
      </c>
    </row>
    <row r="5539" spans="1:9" hidden="1">
      <c r="A5539" s="2">
        <v>105371</v>
      </c>
      <c r="B5539" s="2" t="s">
        <v>159</v>
      </c>
      <c r="C5539" s="2" t="s">
        <v>2066</v>
      </c>
      <c r="D5539" s="2">
        <v>53684</v>
      </c>
      <c r="E5539" s="2" t="s">
        <v>19</v>
      </c>
      <c r="F5539" s="2" t="str">
        <f>IF(Table3[[#This Row],[Max(s.salary)]] &gt; 'covid yearly salary'!$D$8, "T","F")</f>
        <v>F</v>
      </c>
      <c r="G5539" s="11">
        <f>Table3[[#This Row],[Max(s.salary)]]*0.045</f>
        <v>2415.7799999999997</v>
      </c>
      <c r="H5539" s="4">
        <f>Table3[[#This Row],[Max(s.salary)]]-Table3[[#This Row],[4.50%]]</f>
        <v>51268.22</v>
      </c>
      <c r="I5539" s="11">
        <f t="shared" si="86"/>
        <v>1020450.9599999998</v>
      </c>
    </row>
    <row r="5540" spans="1:9" hidden="1">
      <c r="A5540" s="2">
        <v>105389</v>
      </c>
      <c r="B5540" s="2" t="s">
        <v>515</v>
      </c>
      <c r="C5540" s="2" t="s">
        <v>2228</v>
      </c>
      <c r="D5540" s="2">
        <v>49253</v>
      </c>
      <c r="E5540" s="2" t="s">
        <v>19</v>
      </c>
      <c r="F5540" s="2" t="str">
        <f>IF(Table3[[#This Row],[Max(s.salary)]] &gt; 'covid yearly salary'!$D$8, "T","F")</f>
        <v>F</v>
      </c>
      <c r="G5540" s="11">
        <f>Table3[[#This Row],[Max(s.salary)]]*0.045</f>
        <v>2216.3849999999998</v>
      </c>
      <c r="H5540" s="4">
        <f>Table3[[#This Row],[Max(s.salary)]]-Table3[[#This Row],[4.50%]]</f>
        <v>47036.614999999998</v>
      </c>
      <c r="I5540" s="11">
        <f t="shared" si="86"/>
        <v>1018035.1799999998</v>
      </c>
    </row>
    <row r="5541" spans="1:9" hidden="1">
      <c r="A5541" s="2">
        <v>71844</v>
      </c>
      <c r="B5541" s="2" t="s">
        <v>1410</v>
      </c>
      <c r="C5541" s="2" t="s">
        <v>2208</v>
      </c>
      <c r="D5541" s="2">
        <v>64831</v>
      </c>
      <c r="E5541" s="2" t="s">
        <v>19</v>
      </c>
      <c r="F5541" s="2" t="str">
        <f>IF(Table3[[#This Row],[Max(s.salary)]] &gt; 'covid yearly salary'!$D$8, "T","F")</f>
        <v>F</v>
      </c>
      <c r="G5541" s="11">
        <f>Table3[[#This Row],[Max(s.salary)]]*0.045</f>
        <v>2917.395</v>
      </c>
      <c r="H5541" s="4">
        <f>Table3[[#This Row],[Max(s.salary)]]-Table3[[#This Row],[4.50%]]</f>
        <v>61913.605000000003</v>
      </c>
      <c r="I5541" s="11">
        <f t="shared" si="86"/>
        <v>1015818.7949999998</v>
      </c>
    </row>
    <row r="5542" spans="1:9" hidden="1">
      <c r="A5542" s="2">
        <v>98092</v>
      </c>
      <c r="B5542" s="2" t="s">
        <v>349</v>
      </c>
      <c r="C5542" s="2" t="s">
        <v>1505</v>
      </c>
      <c r="D5542" s="2">
        <v>64828</v>
      </c>
      <c r="E5542" s="2" t="s">
        <v>19</v>
      </c>
      <c r="F5542" s="2" t="str">
        <f>IF(Table3[[#This Row],[Max(s.salary)]] &gt; 'covid yearly salary'!$D$8, "T","F")</f>
        <v>F</v>
      </c>
      <c r="G5542" s="11">
        <f>Table3[[#This Row],[Max(s.salary)]]*0.045</f>
        <v>2917.2599999999998</v>
      </c>
      <c r="H5542" s="4">
        <f>Table3[[#This Row],[Max(s.salary)]]-Table3[[#This Row],[4.50%]]</f>
        <v>61910.74</v>
      </c>
      <c r="I5542" s="11">
        <f t="shared" si="86"/>
        <v>1012901.3999999999</v>
      </c>
    </row>
    <row r="5543" spans="1:9" hidden="1">
      <c r="A5543" s="2">
        <v>73093</v>
      </c>
      <c r="B5543" s="2" t="s">
        <v>2187</v>
      </c>
      <c r="C5543" s="2" t="s">
        <v>2567</v>
      </c>
      <c r="D5543" s="2">
        <v>64806</v>
      </c>
      <c r="E5543" s="2" t="s">
        <v>19</v>
      </c>
      <c r="F5543" s="2" t="str">
        <f>IF(Table3[[#This Row],[Max(s.salary)]] &gt; 'covid yearly salary'!$D$8, "T","F")</f>
        <v>F</v>
      </c>
      <c r="G5543" s="11">
        <f>Table3[[#This Row],[Max(s.salary)]]*0.045</f>
        <v>2916.27</v>
      </c>
      <c r="H5543" s="4">
        <f>Table3[[#This Row],[Max(s.salary)]]-Table3[[#This Row],[4.50%]]</f>
        <v>61889.73</v>
      </c>
      <c r="I5543" s="11">
        <f t="shared" si="86"/>
        <v>1009984.1399999998</v>
      </c>
    </row>
    <row r="5544" spans="1:9" hidden="1">
      <c r="A5544" s="2">
        <v>33360</v>
      </c>
      <c r="B5544" s="2" t="s">
        <v>2174</v>
      </c>
      <c r="C5544" s="2" t="s">
        <v>1389</v>
      </c>
      <c r="D5544" s="2">
        <v>64795</v>
      </c>
      <c r="E5544" s="2" t="s">
        <v>19</v>
      </c>
      <c r="F5544" s="2" t="str">
        <f>IF(Table3[[#This Row],[Max(s.salary)]] &gt; 'covid yearly salary'!$D$8, "T","F")</f>
        <v>F</v>
      </c>
      <c r="G5544" s="11">
        <f>Table3[[#This Row],[Max(s.salary)]]*0.045</f>
        <v>2915.7750000000001</v>
      </c>
      <c r="H5544" s="4">
        <f>Table3[[#This Row],[Max(s.salary)]]-Table3[[#This Row],[4.50%]]</f>
        <v>61879.224999999999</v>
      </c>
      <c r="I5544" s="11">
        <f t="shared" si="86"/>
        <v>1007067.8699999998</v>
      </c>
    </row>
    <row r="5545" spans="1:9" hidden="1">
      <c r="A5545" s="2">
        <v>56424</v>
      </c>
      <c r="B5545" s="2" t="s">
        <v>1896</v>
      </c>
      <c r="C5545" s="2" t="s">
        <v>1047</v>
      </c>
      <c r="D5545" s="2">
        <v>64792</v>
      </c>
      <c r="E5545" s="2" t="s">
        <v>19</v>
      </c>
      <c r="F5545" s="2" t="str">
        <f>IF(Table3[[#This Row],[Max(s.salary)]] &gt; 'covid yearly salary'!$D$8, "T","F")</f>
        <v>F</v>
      </c>
      <c r="G5545" s="11">
        <f>Table3[[#This Row],[Max(s.salary)]]*0.045</f>
        <v>2915.64</v>
      </c>
      <c r="H5545" s="4">
        <f>Table3[[#This Row],[Max(s.salary)]]-Table3[[#This Row],[4.50%]]</f>
        <v>61876.36</v>
      </c>
      <c r="I5545" s="11">
        <f t="shared" si="86"/>
        <v>1004152.0949999999</v>
      </c>
    </row>
    <row r="5546" spans="1:9" hidden="1">
      <c r="A5546" s="2">
        <v>60729</v>
      </c>
      <c r="B5546" s="2" t="s">
        <v>2159</v>
      </c>
      <c r="C5546" s="2" t="s">
        <v>1215</v>
      </c>
      <c r="D5546" s="2">
        <v>64785</v>
      </c>
      <c r="E5546" s="2" t="s">
        <v>19</v>
      </c>
      <c r="F5546" s="2" t="str">
        <f>IF(Table3[[#This Row],[Max(s.salary)]] &gt; 'covid yearly salary'!$D$8, "T","F")</f>
        <v>F</v>
      </c>
      <c r="G5546" s="11">
        <f>Table3[[#This Row],[Max(s.salary)]]*0.045</f>
        <v>2915.3249999999998</v>
      </c>
      <c r="H5546" s="4">
        <f>Table3[[#This Row],[Max(s.salary)]]-Table3[[#This Row],[4.50%]]</f>
        <v>61869.675000000003</v>
      </c>
      <c r="I5546" s="11">
        <f t="shared" si="86"/>
        <v>1001236.4549999998</v>
      </c>
    </row>
    <row r="5547" spans="1:9" hidden="1">
      <c r="A5547" s="2">
        <v>42666</v>
      </c>
      <c r="B5547" s="2" t="s">
        <v>2557</v>
      </c>
      <c r="C5547" s="2" t="s">
        <v>2371</v>
      </c>
      <c r="D5547" s="2">
        <v>64769</v>
      </c>
      <c r="E5547" s="2" t="s">
        <v>19</v>
      </c>
      <c r="F5547" s="2" t="str">
        <f>IF(Table3[[#This Row],[Max(s.salary)]] &gt; 'covid yearly salary'!$D$8, "T","F")</f>
        <v>F</v>
      </c>
      <c r="G5547" s="11">
        <f>Table3[[#This Row],[Max(s.salary)]]*0.045</f>
        <v>2914.605</v>
      </c>
      <c r="H5547" s="4">
        <f>Table3[[#This Row],[Max(s.salary)]]-Table3[[#This Row],[4.50%]]</f>
        <v>61854.394999999997</v>
      </c>
      <c r="I5547" s="11">
        <f t="shared" si="86"/>
        <v>998321.12999999977</v>
      </c>
    </row>
    <row r="5548" spans="1:9" hidden="1">
      <c r="A5548" s="2">
        <v>37218</v>
      </c>
      <c r="B5548" s="2" t="s">
        <v>1865</v>
      </c>
      <c r="C5548" s="2" t="s">
        <v>2686</v>
      </c>
      <c r="D5548" s="2">
        <v>64768</v>
      </c>
      <c r="E5548" s="2" t="s">
        <v>19</v>
      </c>
      <c r="F5548" s="2" t="str">
        <f>IF(Table3[[#This Row],[Max(s.salary)]] &gt; 'covid yearly salary'!$D$8, "T","F")</f>
        <v>F</v>
      </c>
      <c r="G5548" s="11">
        <f>Table3[[#This Row],[Max(s.salary)]]*0.045</f>
        <v>2914.56</v>
      </c>
      <c r="H5548" s="4">
        <f>Table3[[#This Row],[Max(s.salary)]]-Table3[[#This Row],[4.50%]]</f>
        <v>61853.440000000002</v>
      </c>
      <c r="I5548" s="11">
        <f t="shared" si="86"/>
        <v>995406.52499999991</v>
      </c>
    </row>
    <row r="5549" spans="1:9" hidden="1">
      <c r="A5549" s="2">
        <v>49065</v>
      </c>
      <c r="B5549" s="2" t="s">
        <v>2670</v>
      </c>
      <c r="C5549" s="2" t="s">
        <v>2814</v>
      </c>
      <c r="D5549" s="2">
        <v>64759</v>
      </c>
      <c r="E5549" s="2" t="s">
        <v>19</v>
      </c>
      <c r="F5549" s="2" t="str">
        <f>IF(Table3[[#This Row],[Max(s.salary)]] &gt; 'covid yearly salary'!$D$8, "T","F")</f>
        <v>F</v>
      </c>
      <c r="G5549" s="11">
        <f>Table3[[#This Row],[Max(s.salary)]]*0.045</f>
        <v>2914.1549999999997</v>
      </c>
      <c r="H5549" s="4">
        <f>Table3[[#This Row],[Max(s.salary)]]-Table3[[#This Row],[4.50%]]</f>
        <v>61844.845000000001</v>
      </c>
      <c r="I5549" s="11">
        <f t="shared" si="86"/>
        <v>992491.96499999973</v>
      </c>
    </row>
    <row r="5550" spans="1:9" hidden="1">
      <c r="A5550" s="2">
        <v>67445</v>
      </c>
      <c r="B5550" s="2" t="s">
        <v>2718</v>
      </c>
      <c r="C5550" s="2" t="s">
        <v>1287</v>
      </c>
      <c r="D5550" s="2">
        <v>64738</v>
      </c>
      <c r="E5550" s="2" t="s">
        <v>19</v>
      </c>
      <c r="F5550" s="2" t="str">
        <f>IF(Table3[[#This Row],[Max(s.salary)]] &gt; 'covid yearly salary'!$D$8, "T","F")</f>
        <v>F</v>
      </c>
      <c r="G5550" s="11">
        <f>Table3[[#This Row],[Max(s.salary)]]*0.045</f>
        <v>2913.21</v>
      </c>
      <c r="H5550" s="4">
        <f>Table3[[#This Row],[Max(s.salary)]]-Table3[[#This Row],[4.50%]]</f>
        <v>61824.79</v>
      </c>
      <c r="I5550" s="11">
        <f t="shared" si="86"/>
        <v>989577.80999999982</v>
      </c>
    </row>
    <row r="5551" spans="1:9" hidden="1">
      <c r="A5551" s="2">
        <v>109409</v>
      </c>
      <c r="B5551" s="2" t="s">
        <v>1072</v>
      </c>
      <c r="C5551" s="2" t="s">
        <v>317</v>
      </c>
      <c r="D5551" s="2">
        <v>64721</v>
      </c>
      <c r="E5551" s="2" t="s">
        <v>19</v>
      </c>
      <c r="F5551" s="2" t="str">
        <f>IF(Table3[[#This Row],[Max(s.salary)]] &gt; 'covid yearly salary'!$D$8, "T","F")</f>
        <v>F</v>
      </c>
      <c r="G5551" s="11">
        <f>Table3[[#This Row],[Max(s.salary)]]*0.045</f>
        <v>2912.4449999999997</v>
      </c>
      <c r="H5551" s="4">
        <f>Table3[[#This Row],[Max(s.salary)]]-Table3[[#This Row],[4.50%]]</f>
        <v>61808.555</v>
      </c>
      <c r="I5551" s="11">
        <f t="shared" si="86"/>
        <v>986664.59999999974</v>
      </c>
    </row>
    <row r="5552" spans="1:9" hidden="1">
      <c r="A5552" s="2">
        <v>36634</v>
      </c>
      <c r="B5552" s="2" t="s">
        <v>223</v>
      </c>
      <c r="C5552" s="2" t="s">
        <v>892</v>
      </c>
      <c r="D5552" s="2">
        <v>64715</v>
      </c>
      <c r="E5552" s="2" t="s">
        <v>19</v>
      </c>
      <c r="F5552" s="2" t="str">
        <f>IF(Table3[[#This Row],[Max(s.salary)]] &gt; 'covid yearly salary'!$D$8, "T","F")</f>
        <v>F</v>
      </c>
      <c r="G5552" s="11">
        <f>Table3[[#This Row],[Max(s.salary)]]*0.045</f>
        <v>2912.1749999999997</v>
      </c>
      <c r="H5552" s="4">
        <f>Table3[[#This Row],[Max(s.salary)]]-Table3[[#This Row],[4.50%]]</f>
        <v>61802.824999999997</v>
      </c>
      <c r="I5552" s="11">
        <f t="shared" si="86"/>
        <v>983752.15499999991</v>
      </c>
    </row>
    <row r="5553" spans="1:9" hidden="1">
      <c r="A5553" s="2">
        <v>44066</v>
      </c>
      <c r="B5553" s="2" t="s">
        <v>1123</v>
      </c>
      <c r="C5553" s="2" t="s">
        <v>2041</v>
      </c>
      <c r="D5553" s="2">
        <v>64699</v>
      </c>
      <c r="E5553" s="2" t="s">
        <v>19</v>
      </c>
      <c r="F5553" s="2" t="str">
        <f>IF(Table3[[#This Row],[Max(s.salary)]] &gt; 'covid yearly salary'!$D$8, "T","F")</f>
        <v>F</v>
      </c>
      <c r="G5553" s="11">
        <f>Table3[[#This Row],[Max(s.salary)]]*0.045</f>
        <v>2911.4549999999999</v>
      </c>
      <c r="H5553" s="4">
        <f>Table3[[#This Row],[Max(s.salary)]]-Table3[[#This Row],[4.50%]]</f>
        <v>61787.544999999998</v>
      </c>
      <c r="I5553" s="11">
        <f t="shared" si="86"/>
        <v>980839.97999999975</v>
      </c>
    </row>
    <row r="5554" spans="1:9" hidden="1">
      <c r="A5554" s="2">
        <v>105535</v>
      </c>
      <c r="B5554" s="2" t="s">
        <v>1763</v>
      </c>
      <c r="C5554" s="2" t="s">
        <v>710</v>
      </c>
      <c r="D5554" s="2">
        <v>62090</v>
      </c>
      <c r="E5554" s="2" t="s">
        <v>19</v>
      </c>
      <c r="F5554" s="2" t="str">
        <f>IF(Table3[[#This Row],[Max(s.salary)]] &gt; 'covid yearly salary'!$D$8, "T","F")</f>
        <v>F</v>
      </c>
      <c r="G5554" s="11">
        <f>Table3[[#This Row],[Max(s.salary)]]*0.045</f>
        <v>2794.0499999999997</v>
      </c>
      <c r="H5554" s="4">
        <f>Table3[[#This Row],[Max(s.salary)]]-Table3[[#This Row],[4.50%]]</f>
        <v>59295.95</v>
      </c>
      <c r="I5554" s="11">
        <f t="shared" si="86"/>
        <v>977928.52499999979</v>
      </c>
    </row>
    <row r="5555" spans="1:9" hidden="1">
      <c r="A5555" s="2">
        <v>32068</v>
      </c>
      <c r="B5555" s="2" t="s">
        <v>135</v>
      </c>
      <c r="C5555" s="2" t="s">
        <v>2198</v>
      </c>
      <c r="D5555" s="2">
        <v>64678</v>
      </c>
      <c r="E5555" s="2" t="s">
        <v>19</v>
      </c>
      <c r="F5555" s="2" t="str">
        <f>IF(Table3[[#This Row],[Max(s.salary)]] &gt; 'covid yearly salary'!$D$8, "T","F")</f>
        <v>F</v>
      </c>
      <c r="G5555" s="11">
        <f>Table3[[#This Row],[Max(s.salary)]]*0.045</f>
        <v>2910.5099999999998</v>
      </c>
      <c r="H5555" s="4">
        <f>Table3[[#This Row],[Max(s.salary)]]-Table3[[#This Row],[4.50%]]</f>
        <v>61767.49</v>
      </c>
      <c r="I5555" s="11">
        <f t="shared" si="86"/>
        <v>975134.47499999986</v>
      </c>
    </row>
    <row r="5556" spans="1:9" hidden="1">
      <c r="A5556" s="2">
        <v>83884</v>
      </c>
      <c r="B5556" s="2" t="s">
        <v>242</v>
      </c>
      <c r="C5556" s="2" t="s">
        <v>314</v>
      </c>
      <c r="D5556" s="2">
        <v>64676</v>
      </c>
      <c r="E5556" s="2" t="s">
        <v>19</v>
      </c>
      <c r="F5556" s="2" t="str">
        <f>IF(Table3[[#This Row],[Max(s.salary)]] &gt; 'covid yearly salary'!$D$8, "T","F")</f>
        <v>F</v>
      </c>
      <c r="G5556" s="11">
        <f>Table3[[#This Row],[Max(s.salary)]]*0.045</f>
        <v>2910.42</v>
      </c>
      <c r="H5556" s="4">
        <f>Table3[[#This Row],[Max(s.salary)]]-Table3[[#This Row],[4.50%]]</f>
        <v>61765.58</v>
      </c>
      <c r="I5556" s="11">
        <f t="shared" si="86"/>
        <v>972223.96499999985</v>
      </c>
    </row>
    <row r="5557" spans="1:9" hidden="1">
      <c r="A5557" s="2">
        <v>19804</v>
      </c>
      <c r="B5557" s="2" t="s">
        <v>1007</v>
      </c>
      <c r="C5557" s="2" t="s">
        <v>533</v>
      </c>
      <c r="D5557" s="2">
        <v>64664</v>
      </c>
      <c r="E5557" s="2" t="s">
        <v>19</v>
      </c>
      <c r="F5557" s="2" t="str">
        <f>IF(Table3[[#This Row],[Max(s.salary)]] &gt; 'covid yearly salary'!$D$8, "T","F")</f>
        <v>F</v>
      </c>
      <c r="G5557" s="11">
        <f>Table3[[#This Row],[Max(s.salary)]]*0.045</f>
        <v>2909.88</v>
      </c>
      <c r="H5557" s="4">
        <f>Table3[[#This Row],[Max(s.salary)]]-Table3[[#This Row],[4.50%]]</f>
        <v>61754.12</v>
      </c>
      <c r="I5557" s="11">
        <f t="shared" si="86"/>
        <v>969313.54499999981</v>
      </c>
    </row>
    <row r="5558" spans="1:9" hidden="1">
      <c r="A5558" s="2">
        <v>105594</v>
      </c>
      <c r="B5558" s="2" t="s">
        <v>2737</v>
      </c>
      <c r="C5558" s="2" t="s">
        <v>1081</v>
      </c>
      <c r="D5558" s="2">
        <v>44769</v>
      </c>
      <c r="E5558" s="2" t="s">
        <v>19</v>
      </c>
      <c r="F5558" s="2" t="str">
        <f>IF(Table3[[#This Row],[Max(s.salary)]] &gt; 'covid yearly salary'!$D$8, "T","F")</f>
        <v>F</v>
      </c>
      <c r="G5558" s="11">
        <f>Table3[[#This Row],[Max(s.salary)]]*0.045</f>
        <v>2014.605</v>
      </c>
      <c r="H5558" s="4">
        <f>Table3[[#This Row],[Max(s.salary)]]-Table3[[#This Row],[4.50%]]</f>
        <v>42754.394999999997</v>
      </c>
      <c r="I5558" s="11">
        <f t="shared" si="86"/>
        <v>966403.6649999998</v>
      </c>
    </row>
    <row r="5559" spans="1:9" hidden="1">
      <c r="A5559" s="2">
        <v>105605</v>
      </c>
      <c r="B5559" s="2" t="s">
        <v>2059</v>
      </c>
      <c r="C5559" s="2" t="s">
        <v>2598</v>
      </c>
      <c r="D5559" s="2">
        <v>58207</v>
      </c>
      <c r="E5559" s="2" t="s">
        <v>19</v>
      </c>
      <c r="F5559" s="2" t="str">
        <f>IF(Table3[[#This Row],[Max(s.salary)]] &gt; 'covid yearly salary'!$D$8, "T","F")</f>
        <v>F</v>
      </c>
      <c r="G5559" s="11">
        <f>Table3[[#This Row],[Max(s.salary)]]*0.045</f>
        <v>2619.3150000000001</v>
      </c>
      <c r="H5559" s="4">
        <f>Table3[[#This Row],[Max(s.salary)]]-Table3[[#This Row],[4.50%]]</f>
        <v>55587.684999999998</v>
      </c>
      <c r="I5559" s="11">
        <f t="shared" si="86"/>
        <v>964389.05999999982</v>
      </c>
    </row>
    <row r="5560" spans="1:9" hidden="1">
      <c r="A5560" s="2">
        <v>40591</v>
      </c>
      <c r="B5560" s="2" t="s">
        <v>1162</v>
      </c>
      <c r="C5560" s="2" t="s">
        <v>1647</v>
      </c>
      <c r="D5560" s="2">
        <v>64660</v>
      </c>
      <c r="E5560" s="2" t="s">
        <v>19</v>
      </c>
      <c r="F5560" s="2" t="str">
        <f>IF(Table3[[#This Row],[Max(s.salary)]] &gt; 'covid yearly salary'!$D$8, "T","F")</f>
        <v>F</v>
      </c>
      <c r="G5560" s="11">
        <f>Table3[[#This Row],[Max(s.salary)]]*0.045</f>
        <v>2909.7</v>
      </c>
      <c r="H5560" s="4">
        <f>Table3[[#This Row],[Max(s.salary)]]-Table3[[#This Row],[4.50%]]</f>
        <v>61750.3</v>
      </c>
      <c r="I5560" s="11">
        <f t="shared" si="86"/>
        <v>961769.74499999988</v>
      </c>
    </row>
    <row r="5561" spans="1:9" hidden="1">
      <c r="A5561" s="2">
        <v>89095</v>
      </c>
      <c r="B5561" s="2" t="s">
        <v>2491</v>
      </c>
      <c r="C5561" s="2" t="s">
        <v>898</v>
      </c>
      <c r="D5561" s="2">
        <v>64659</v>
      </c>
      <c r="E5561" s="2" t="s">
        <v>19</v>
      </c>
      <c r="F5561" s="2" t="str">
        <f>IF(Table3[[#This Row],[Max(s.salary)]] &gt; 'covid yearly salary'!$D$8, "T","F")</f>
        <v>F</v>
      </c>
      <c r="G5561" s="11">
        <f>Table3[[#This Row],[Max(s.salary)]]*0.045</f>
        <v>2909.6549999999997</v>
      </c>
      <c r="H5561" s="4">
        <f>Table3[[#This Row],[Max(s.salary)]]-Table3[[#This Row],[4.50%]]</f>
        <v>61749.345000000001</v>
      </c>
      <c r="I5561" s="11">
        <f t="shared" si="86"/>
        <v>958860.04499999981</v>
      </c>
    </row>
    <row r="5562" spans="1:9" hidden="1">
      <c r="A5562" s="2">
        <v>105661</v>
      </c>
      <c r="B5562" s="2" t="s">
        <v>389</v>
      </c>
      <c r="C5562" s="2" t="s">
        <v>2624</v>
      </c>
      <c r="D5562" s="2">
        <v>60105</v>
      </c>
      <c r="E5562" s="2" t="s">
        <v>19</v>
      </c>
      <c r="F5562" s="2" t="str">
        <f>IF(Table3[[#This Row],[Max(s.salary)]] &gt; 'covid yearly salary'!$D$8, "T","F")</f>
        <v>F</v>
      </c>
      <c r="G5562" s="11">
        <f>Table3[[#This Row],[Max(s.salary)]]*0.045</f>
        <v>2704.7249999999999</v>
      </c>
      <c r="H5562" s="4">
        <f>Table3[[#This Row],[Max(s.salary)]]-Table3[[#This Row],[4.50%]]</f>
        <v>57400.275000000001</v>
      </c>
      <c r="I5562" s="11">
        <f t="shared" si="86"/>
        <v>955950.38999999978</v>
      </c>
    </row>
    <row r="5563" spans="1:9" hidden="1">
      <c r="A5563" s="2">
        <v>52757</v>
      </c>
      <c r="B5563" s="2" t="s">
        <v>1575</v>
      </c>
      <c r="C5563" s="2" t="s">
        <v>496</v>
      </c>
      <c r="D5563" s="2">
        <v>64647</v>
      </c>
      <c r="E5563" s="2" t="s">
        <v>19</v>
      </c>
      <c r="F5563" s="2" t="str">
        <f>IF(Table3[[#This Row],[Max(s.salary)]] &gt; 'covid yearly salary'!$D$8, "T","F")</f>
        <v>F</v>
      </c>
      <c r="G5563" s="11">
        <f>Table3[[#This Row],[Max(s.salary)]]*0.045</f>
        <v>2909.1149999999998</v>
      </c>
      <c r="H5563" s="4">
        <f>Table3[[#This Row],[Max(s.salary)]]-Table3[[#This Row],[4.50%]]</f>
        <v>61737.885000000002</v>
      </c>
      <c r="I5563" s="11">
        <f t="shared" si="86"/>
        <v>953245.6649999998</v>
      </c>
    </row>
    <row r="5564" spans="1:9" hidden="1">
      <c r="A5564" s="2">
        <v>105709</v>
      </c>
      <c r="B5564" s="2" t="s">
        <v>2359</v>
      </c>
      <c r="C5564" s="2" t="s">
        <v>1025</v>
      </c>
      <c r="D5564" s="2">
        <v>50512</v>
      </c>
      <c r="E5564" s="2" t="s">
        <v>19</v>
      </c>
      <c r="F5564" s="2" t="str">
        <f>IF(Table3[[#This Row],[Max(s.salary)]] &gt; 'covid yearly salary'!$D$8, "T","F")</f>
        <v>F</v>
      </c>
      <c r="G5564" s="11">
        <f>Table3[[#This Row],[Max(s.salary)]]*0.045</f>
        <v>2273.04</v>
      </c>
      <c r="H5564" s="4">
        <f>Table3[[#This Row],[Max(s.salary)]]-Table3[[#This Row],[4.50%]]</f>
        <v>48238.96</v>
      </c>
      <c r="I5564" s="11">
        <f t="shared" si="86"/>
        <v>950336.54999999981</v>
      </c>
    </row>
    <row r="5565" spans="1:9" hidden="1">
      <c r="A5565" s="2">
        <v>41329</v>
      </c>
      <c r="B5565" s="2" t="s">
        <v>2662</v>
      </c>
      <c r="C5565" s="2" t="s">
        <v>1142</v>
      </c>
      <c r="D5565" s="2">
        <v>64616</v>
      </c>
      <c r="E5565" s="2" t="s">
        <v>19</v>
      </c>
      <c r="F5565" s="2" t="str">
        <f>IF(Table3[[#This Row],[Max(s.salary)]] &gt; 'covid yearly salary'!$D$8, "T","F")</f>
        <v>F</v>
      </c>
      <c r="G5565" s="11">
        <f>Table3[[#This Row],[Max(s.salary)]]*0.045</f>
        <v>2907.72</v>
      </c>
      <c r="H5565" s="4">
        <f>Table3[[#This Row],[Max(s.salary)]]-Table3[[#This Row],[4.50%]]</f>
        <v>61708.28</v>
      </c>
      <c r="I5565" s="11">
        <f t="shared" si="86"/>
        <v>948063.50999999978</v>
      </c>
    </row>
    <row r="5566" spans="1:9" hidden="1">
      <c r="A5566" s="2">
        <v>98055</v>
      </c>
      <c r="B5566" s="2" t="s">
        <v>2646</v>
      </c>
      <c r="C5566" s="2" t="s">
        <v>574</v>
      </c>
      <c r="D5566" s="2">
        <v>64613</v>
      </c>
      <c r="E5566" s="2" t="s">
        <v>19</v>
      </c>
      <c r="F5566" s="2" t="str">
        <f>IF(Table3[[#This Row],[Max(s.salary)]] &gt; 'covid yearly salary'!$D$8, "T","F")</f>
        <v>F</v>
      </c>
      <c r="G5566" s="11">
        <f>Table3[[#This Row],[Max(s.salary)]]*0.045</f>
        <v>2907.585</v>
      </c>
      <c r="H5566" s="4">
        <f>Table3[[#This Row],[Max(s.salary)]]-Table3[[#This Row],[4.50%]]</f>
        <v>61705.415000000001</v>
      </c>
      <c r="I5566" s="11">
        <f t="shared" si="86"/>
        <v>945155.7899999998</v>
      </c>
    </row>
    <row r="5567" spans="1:9" hidden="1">
      <c r="A5567" s="2">
        <v>105756</v>
      </c>
      <c r="B5567" s="2" t="s">
        <v>1428</v>
      </c>
      <c r="C5567" s="2" t="s">
        <v>1752</v>
      </c>
      <c r="D5567" s="2">
        <v>44471</v>
      </c>
      <c r="E5567" s="2" t="s">
        <v>19</v>
      </c>
      <c r="F5567" s="2" t="str">
        <f>IF(Table3[[#This Row],[Max(s.salary)]] &gt; 'covid yearly salary'!$D$8, "T","F")</f>
        <v>F</v>
      </c>
      <c r="G5567" s="11">
        <f>Table3[[#This Row],[Max(s.salary)]]*0.045</f>
        <v>2001.1949999999999</v>
      </c>
      <c r="H5567" s="4">
        <f>Table3[[#This Row],[Max(s.salary)]]-Table3[[#This Row],[4.50%]]</f>
        <v>42469.805</v>
      </c>
      <c r="I5567" s="11">
        <f t="shared" si="86"/>
        <v>942248.20499999973</v>
      </c>
    </row>
    <row r="5568" spans="1:9" hidden="1">
      <c r="A5568" s="2">
        <v>100900</v>
      </c>
      <c r="B5568" s="2" t="s">
        <v>1979</v>
      </c>
      <c r="C5568" s="2" t="s">
        <v>238</v>
      </c>
      <c r="D5568" s="2">
        <v>64596</v>
      </c>
      <c r="E5568" s="2" t="s">
        <v>19</v>
      </c>
      <c r="F5568" s="2" t="str">
        <f>IF(Table3[[#This Row],[Max(s.salary)]] &gt; 'covid yearly salary'!$D$8, "T","F")</f>
        <v>F</v>
      </c>
      <c r="G5568" s="11">
        <f>Table3[[#This Row],[Max(s.salary)]]*0.045</f>
        <v>2906.8199999999997</v>
      </c>
      <c r="H5568" s="4">
        <f>Table3[[#This Row],[Max(s.salary)]]-Table3[[#This Row],[4.50%]]</f>
        <v>61689.18</v>
      </c>
      <c r="I5568" s="11">
        <f t="shared" si="86"/>
        <v>940247.00999999966</v>
      </c>
    </row>
    <row r="5569" spans="1:9" hidden="1">
      <c r="A5569" s="2">
        <v>105761</v>
      </c>
      <c r="B5569" s="2" t="s">
        <v>532</v>
      </c>
      <c r="C5569" s="2" t="s">
        <v>96</v>
      </c>
      <c r="D5569" s="2">
        <v>49101</v>
      </c>
      <c r="E5569" s="2" t="s">
        <v>19</v>
      </c>
      <c r="F5569" s="2" t="str">
        <f>IF(Table3[[#This Row],[Max(s.salary)]] &gt; 'covid yearly salary'!$D$8, "T","F")</f>
        <v>F</v>
      </c>
      <c r="G5569" s="11">
        <f>Table3[[#This Row],[Max(s.salary)]]*0.045</f>
        <v>2209.5450000000001</v>
      </c>
      <c r="H5569" s="4">
        <f>Table3[[#This Row],[Max(s.salary)]]-Table3[[#This Row],[4.50%]]</f>
        <v>46891.455000000002</v>
      </c>
      <c r="I5569" s="11">
        <f t="shared" si="86"/>
        <v>937340.18999999971</v>
      </c>
    </row>
    <row r="5570" spans="1:9" hidden="1">
      <c r="A5570" s="2">
        <v>25406</v>
      </c>
      <c r="B5570" s="2" t="s">
        <v>1860</v>
      </c>
      <c r="C5570" s="2" t="s">
        <v>2642</v>
      </c>
      <c r="D5570" s="2">
        <v>64590</v>
      </c>
      <c r="E5570" s="2" t="s">
        <v>19</v>
      </c>
      <c r="F5570" s="2" t="str">
        <f>IF(Table3[[#This Row],[Max(s.salary)]] &gt; 'covid yearly salary'!$D$8, "T","F")</f>
        <v>F</v>
      </c>
      <c r="G5570" s="11">
        <f>Table3[[#This Row],[Max(s.salary)]]*0.045</f>
        <v>2906.5499999999997</v>
      </c>
      <c r="H5570" s="4">
        <f>Table3[[#This Row],[Max(s.salary)]]-Table3[[#This Row],[4.50%]]</f>
        <v>61683.45</v>
      </c>
      <c r="I5570" s="11">
        <f t="shared" ref="I5570:I5633" si="87">SUM(G5570:G9788)</f>
        <v>935130.64499999967</v>
      </c>
    </row>
    <row r="5571" spans="1:9" hidden="1">
      <c r="A5571" s="2">
        <v>70466</v>
      </c>
      <c r="B5571" s="2" t="s">
        <v>1582</v>
      </c>
      <c r="C5571" s="2" t="s">
        <v>1140</v>
      </c>
      <c r="D5571" s="2">
        <v>64588</v>
      </c>
      <c r="E5571" s="2" t="s">
        <v>19</v>
      </c>
      <c r="F5571" s="2" t="str">
        <f>IF(Table3[[#This Row],[Max(s.salary)]] &gt; 'covid yearly salary'!$D$8, "T","F")</f>
        <v>F</v>
      </c>
      <c r="G5571" s="11">
        <f>Table3[[#This Row],[Max(s.salary)]]*0.045</f>
        <v>2906.46</v>
      </c>
      <c r="H5571" s="4">
        <f>Table3[[#This Row],[Max(s.salary)]]-Table3[[#This Row],[4.50%]]</f>
        <v>61681.54</v>
      </c>
      <c r="I5571" s="11">
        <f t="shared" si="87"/>
        <v>932224.09499999974</v>
      </c>
    </row>
    <row r="5572" spans="1:9" hidden="1">
      <c r="A5572" s="2">
        <v>105824</v>
      </c>
      <c r="B5572" s="2" t="s">
        <v>268</v>
      </c>
      <c r="C5572" s="2" t="s">
        <v>2379</v>
      </c>
      <c r="D5572" s="2">
        <v>55932</v>
      </c>
      <c r="E5572" s="2" t="s">
        <v>19</v>
      </c>
      <c r="F5572" s="2" t="str">
        <f>IF(Table3[[#This Row],[Max(s.salary)]] &gt; 'covid yearly salary'!$D$8, "T","F")</f>
        <v>F</v>
      </c>
      <c r="G5572" s="11">
        <f>Table3[[#This Row],[Max(s.salary)]]*0.045</f>
        <v>2516.94</v>
      </c>
      <c r="H5572" s="4">
        <f>Table3[[#This Row],[Max(s.salary)]]-Table3[[#This Row],[4.50%]]</f>
        <v>53415.06</v>
      </c>
      <c r="I5572" s="11">
        <f t="shared" si="87"/>
        <v>929317.63499999978</v>
      </c>
    </row>
    <row r="5573" spans="1:9" hidden="1">
      <c r="A5573" s="2">
        <v>56617</v>
      </c>
      <c r="B5573" s="2" t="s">
        <v>410</v>
      </c>
      <c r="C5573" s="2" t="s">
        <v>1370</v>
      </c>
      <c r="D5573" s="2">
        <v>64575</v>
      </c>
      <c r="E5573" s="2" t="s">
        <v>19</v>
      </c>
      <c r="F5573" s="2" t="str">
        <f>IF(Table3[[#This Row],[Max(s.salary)]] &gt; 'covid yearly salary'!$D$8, "T","F")</f>
        <v>F</v>
      </c>
      <c r="G5573" s="11">
        <f>Table3[[#This Row],[Max(s.salary)]]*0.045</f>
        <v>2905.875</v>
      </c>
      <c r="H5573" s="4">
        <f>Table3[[#This Row],[Max(s.salary)]]-Table3[[#This Row],[4.50%]]</f>
        <v>61669.125</v>
      </c>
      <c r="I5573" s="11">
        <f t="shared" si="87"/>
        <v>926800.69499999972</v>
      </c>
    </row>
    <row r="5574" spans="1:9" hidden="1">
      <c r="A5574" s="2">
        <v>83325</v>
      </c>
      <c r="B5574" s="2" t="s">
        <v>2581</v>
      </c>
      <c r="C5574" s="2" t="s">
        <v>1055</v>
      </c>
      <c r="D5574" s="2">
        <v>64575</v>
      </c>
      <c r="E5574" s="2" t="s">
        <v>19</v>
      </c>
      <c r="F5574" s="2" t="str">
        <f>IF(Table3[[#This Row],[Max(s.salary)]] &gt; 'covid yearly salary'!$D$8, "T","F")</f>
        <v>F</v>
      </c>
      <c r="G5574" s="11">
        <f>Table3[[#This Row],[Max(s.salary)]]*0.045</f>
        <v>2905.875</v>
      </c>
      <c r="H5574" s="4">
        <f>Table3[[#This Row],[Max(s.salary)]]-Table3[[#This Row],[4.50%]]</f>
        <v>61669.125</v>
      </c>
      <c r="I5574" s="11">
        <f t="shared" si="87"/>
        <v>923894.8199999996</v>
      </c>
    </row>
    <row r="5575" spans="1:9" hidden="1">
      <c r="A5575" s="2">
        <v>69997</v>
      </c>
      <c r="B5575" s="2" t="s">
        <v>665</v>
      </c>
      <c r="C5575" s="2" t="s">
        <v>484</v>
      </c>
      <c r="D5575" s="2">
        <v>64554</v>
      </c>
      <c r="E5575" s="2" t="s">
        <v>19</v>
      </c>
      <c r="F5575" s="2" t="str">
        <f>IF(Table3[[#This Row],[Max(s.salary)]] &gt; 'covid yearly salary'!$D$8, "T","F")</f>
        <v>F</v>
      </c>
      <c r="G5575" s="11">
        <f>Table3[[#This Row],[Max(s.salary)]]*0.045</f>
        <v>2904.93</v>
      </c>
      <c r="H5575" s="4">
        <f>Table3[[#This Row],[Max(s.salary)]]-Table3[[#This Row],[4.50%]]</f>
        <v>61649.07</v>
      </c>
      <c r="I5575" s="11">
        <f t="shared" si="87"/>
        <v>920988.94499999972</v>
      </c>
    </row>
    <row r="5576" spans="1:9" hidden="1">
      <c r="A5576" s="2">
        <v>96250</v>
      </c>
      <c r="B5576" s="2" t="s">
        <v>2337</v>
      </c>
      <c r="C5576" s="2" t="s">
        <v>2224</v>
      </c>
      <c r="D5576" s="2">
        <v>64542</v>
      </c>
      <c r="E5576" s="2" t="s">
        <v>19</v>
      </c>
      <c r="F5576" s="2" t="str">
        <f>IF(Table3[[#This Row],[Max(s.salary)]] &gt; 'covid yearly salary'!$D$8, "T","F")</f>
        <v>F</v>
      </c>
      <c r="G5576" s="11">
        <f>Table3[[#This Row],[Max(s.salary)]]*0.045</f>
        <v>2904.39</v>
      </c>
      <c r="H5576" s="4">
        <f>Table3[[#This Row],[Max(s.salary)]]-Table3[[#This Row],[4.50%]]</f>
        <v>61637.61</v>
      </c>
      <c r="I5576" s="11">
        <f t="shared" si="87"/>
        <v>918084.01499999966</v>
      </c>
    </row>
    <row r="5577" spans="1:9" hidden="1">
      <c r="A5577" s="2">
        <v>103392</v>
      </c>
      <c r="B5577" s="2" t="s">
        <v>184</v>
      </c>
      <c r="C5577" s="2" t="s">
        <v>2297</v>
      </c>
      <c r="D5577" s="2">
        <v>64534</v>
      </c>
      <c r="E5577" s="2" t="s">
        <v>19</v>
      </c>
      <c r="F5577" s="2" t="str">
        <f>IF(Table3[[#This Row],[Max(s.salary)]] &gt; 'covid yearly salary'!$D$8, "T","F")</f>
        <v>F</v>
      </c>
      <c r="G5577" s="11">
        <f>Table3[[#This Row],[Max(s.salary)]]*0.045</f>
        <v>2904.0299999999997</v>
      </c>
      <c r="H5577" s="4">
        <f>Table3[[#This Row],[Max(s.salary)]]-Table3[[#This Row],[4.50%]]</f>
        <v>61629.97</v>
      </c>
      <c r="I5577" s="11">
        <f t="shared" si="87"/>
        <v>915179.62499999965</v>
      </c>
    </row>
    <row r="5578" spans="1:9" hidden="1">
      <c r="A5578" s="2">
        <v>12416</v>
      </c>
      <c r="B5578" s="2" t="s">
        <v>2251</v>
      </c>
      <c r="C5578" s="2" t="s">
        <v>2374</v>
      </c>
      <c r="D5578" s="2">
        <v>64526</v>
      </c>
      <c r="E5578" s="2" t="s">
        <v>19</v>
      </c>
      <c r="F5578" s="2" t="str">
        <f>IF(Table3[[#This Row],[Max(s.salary)]] &gt; 'covid yearly salary'!$D$8, "T","F")</f>
        <v>F</v>
      </c>
      <c r="G5578" s="11">
        <f>Table3[[#This Row],[Max(s.salary)]]*0.045</f>
        <v>2903.67</v>
      </c>
      <c r="H5578" s="4">
        <f>Table3[[#This Row],[Max(s.salary)]]-Table3[[#This Row],[4.50%]]</f>
        <v>61622.33</v>
      </c>
      <c r="I5578" s="11">
        <f t="shared" si="87"/>
        <v>912275.59499999962</v>
      </c>
    </row>
    <row r="5579" spans="1:9" hidden="1">
      <c r="A5579" s="2">
        <v>105914</v>
      </c>
      <c r="B5579" s="2" t="s">
        <v>1074</v>
      </c>
      <c r="C5579" s="2" t="s">
        <v>1823</v>
      </c>
      <c r="D5579" s="2">
        <v>50161</v>
      </c>
      <c r="E5579" s="2" t="s">
        <v>19</v>
      </c>
      <c r="F5579" s="2" t="str">
        <f>IF(Table3[[#This Row],[Max(s.salary)]] &gt; 'covid yearly salary'!$D$8, "T","F")</f>
        <v>F</v>
      </c>
      <c r="G5579" s="11">
        <f>Table3[[#This Row],[Max(s.salary)]]*0.045</f>
        <v>2257.2449999999999</v>
      </c>
      <c r="H5579" s="4">
        <f>Table3[[#This Row],[Max(s.salary)]]-Table3[[#This Row],[4.50%]]</f>
        <v>47903.754999999997</v>
      </c>
      <c r="I5579" s="11">
        <f t="shared" si="87"/>
        <v>909371.9249999997</v>
      </c>
    </row>
    <row r="5580" spans="1:9" hidden="1">
      <c r="A5580" s="2">
        <v>38567</v>
      </c>
      <c r="B5580" s="2" t="s">
        <v>2045</v>
      </c>
      <c r="C5580" s="2" t="s">
        <v>1629</v>
      </c>
      <c r="D5580" s="2">
        <v>64525</v>
      </c>
      <c r="E5580" s="2" t="s">
        <v>19</v>
      </c>
      <c r="F5580" s="2" t="str">
        <f>IF(Table3[[#This Row],[Max(s.salary)]] &gt; 'covid yearly salary'!$D$8, "T","F")</f>
        <v>F</v>
      </c>
      <c r="G5580" s="11">
        <f>Table3[[#This Row],[Max(s.salary)]]*0.045</f>
        <v>2903.625</v>
      </c>
      <c r="H5580" s="4">
        <f>Table3[[#This Row],[Max(s.salary)]]-Table3[[#This Row],[4.50%]]</f>
        <v>61621.375</v>
      </c>
      <c r="I5580" s="11">
        <f t="shared" si="87"/>
        <v>907114.6799999997</v>
      </c>
    </row>
    <row r="5581" spans="1:9" hidden="1">
      <c r="A5581" s="2">
        <v>26759</v>
      </c>
      <c r="B5581" s="2" t="s">
        <v>1373</v>
      </c>
      <c r="C5581" s="2" t="s">
        <v>409</v>
      </c>
      <c r="D5581" s="2">
        <v>64520</v>
      </c>
      <c r="E5581" s="2" t="s">
        <v>19</v>
      </c>
      <c r="F5581" s="2" t="str">
        <f>IF(Table3[[#This Row],[Max(s.salary)]] &gt; 'covid yearly salary'!$D$8, "T","F")</f>
        <v>F</v>
      </c>
      <c r="G5581" s="11">
        <f>Table3[[#This Row],[Max(s.salary)]]*0.045</f>
        <v>2903.4</v>
      </c>
      <c r="H5581" s="4">
        <f>Table3[[#This Row],[Max(s.salary)]]-Table3[[#This Row],[4.50%]]</f>
        <v>61616.6</v>
      </c>
      <c r="I5581" s="11">
        <f t="shared" si="87"/>
        <v>904211.0549999997</v>
      </c>
    </row>
    <row r="5582" spans="1:9" hidden="1">
      <c r="A5582" s="2">
        <v>76163</v>
      </c>
      <c r="B5582" s="2" t="s">
        <v>643</v>
      </c>
      <c r="C5582" s="2" t="s">
        <v>2092</v>
      </c>
      <c r="D5582" s="2">
        <v>64520</v>
      </c>
      <c r="E5582" s="2" t="s">
        <v>19</v>
      </c>
      <c r="F5582" s="2" t="str">
        <f>IF(Table3[[#This Row],[Max(s.salary)]] &gt; 'covid yearly salary'!$D$8, "T","F")</f>
        <v>F</v>
      </c>
      <c r="G5582" s="11">
        <f>Table3[[#This Row],[Max(s.salary)]]*0.045</f>
        <v>2903.4</v>
      </c>
      <c r="H5582" s="4">
        <f>Table3[[#This Row],[Max(s.salary)]]-Table3[[#This Row],[4.50%]]</f>
        <v>61616.6</v>
      </c>
      <c r="I5582" s="11">
        <f t="shared" si="87"/>
        <v>901307.65499999968</v>
      </c>
    </row>
    <row r="5583" spans="1:9" hidden="1">
      <c r="A5583" s="2">
        <v>105963</v>
      </c>
      <c r="B5583" s="2" t="s">
        <v>1741</v>
      </c>
      <c r="C5583" s="2" t="s">
        <v>2815</v>
      </c>
      <c r="D5583" s="2">
        <v>51662</v>
      </c>
      <c r="E5583" s="2" t="s">
        <v>19</v>
      </c>
      <c r="F5583" s="2" t="str">
        <f>IF(Table3[[#This Row],[Max(s.salary)]] &gt; 'covid yearly salary'!$D$8, "T","F")</f>
        <v>F</v>
      </c>
      <c r="G5583" s="11">
        <f>Table3[[#This Row],[Max(s.salary)]]*0.045</f>
        <v>2324.79</v>
      </c>
      <c r="H5583" s="4">
        <f>Table3[[#This Row],[Max(s.salary)]]-Table3[[#This Row],[4.50%]]</f>
        <v>49337.21</v>
      </c>
      <c r="I5583" s="11">
        <f t="shared" si="87"/>
        <v>898404.25499999966</v>
      </c>
    </row>
    <row r="5584" spans="1:9" hidden="1">
      <c r="A5584" s="2">
        <v>45865</v>
      </c>
      <c r="B5584" s="2" t="s">
        <v>1749</v>
      </c>
      <c r="C5584" s="2" t="s">
        <v>2816</v>
      </c>
      <c r="D5584" s="2">
        <v>64496</v>
      </c>
      <c r="E5584" s="2" t="s">
        <v>19</v>
      </c>
      <c r="F5584" s="2" t="str">
        <f>IF(Table3[[#This Row],[Max(s.salary)]] &gt; 'covid yearly salary'!$D$8, "T","F")</f>
        <v>F</v>
      </c>
      <c r="G5584" s="11">
        <f>Table3[[#This Row],[Max(s.salary)]]*0.045</f>
        <v>2902.3199999999997</v>
      </c>
      <c r="H5584" s="4">
        <f>Table3[[#This Row],[Max(s.salary)]]-Table3[[#This Row],[4.50%]]</f>
        <v>61593.68</v>
      </c>
      <c r="I5584" s="11">
        <f t="shared" si="87"/>
        <v>896079.46499999962</v>
      </c>
    </row>
    <row r="5585" spans="1:9" hidden="1">
      <c r="A5585" s="2">
        <v>19484</v>
      </c>
      <c r="B5585" s="2" t="s">
        <v>1029</v>
      </c>
      <c r="C5585" s="2" t="s">
        <v>2121</v>
      </c>
      <c r="D5585" s="2">
        <v>64495</v>
      </c>
      <c r="E5585" s="2" t="s">
        <v>19</v>
      </c>
      <c r="F5585" s="2" t="str">
        <f>IF(Table3[[#This Row],[Max(s.salary)]] &gt; 'covid yearly salary'!$D$8, "T","F")</f>
        <v>F</v>
      </c>
      <c r="G5585" s="11">
        <f>Table3[[#This Row],[Max(s.salary)]]*0.045</f>
        <v>2902.2750000000001</v>
      </c>
      <c r="H5585" s="4">
        <f>Table3[[#This Row],[Max(s.salary)]]-Table3[[#This Row],[4.50%]]</f>
        <v>61592.724999999999</v>
      </c>
      <c r="I5585" s="11">
        <f t="shared" si="87"/>
        <v>893177.14499999967</v>
      </c>
    </row>
    <row r="5586" spans="1:9" hidden="1">
      <c r="A5586" s="2">
        <v>17558</v>
      </c>
      <c r="B5586" s="2" t="s">
        <v>2469</v>
      </c>
      <c r="C5586" s="2" t="s">
        <v>2817</v>
      </c>
      <c r="D5586" s="2">
        <v>64485</v>
      </c>
      <c r="E5586" s="2" t="s">
        <v>19</v>
      </c>
      <c r="F5586" s="2" t="str">
        <f>IF(Table3[[#This Row],[Max(s.salary)]] &gt; 'covid yearly salary'!$D$8, "T","F")</f>
        <v>F</v>
      </c>
      <c r="G5586" s="11">
        <f>Table3[[#This Row],[Max(s.salary)]]*0.045</f>
        <v>2901.8249999999998</v>
      </c>
      <c r="H5586" s="4">
        <f>Table3[[#This Row],[Max(s.salary)]]-Table3[[#This Row],[4.50%]]</f>
        <v>61583.175000000003</v>
      </c>
      <c r="I5586" s="11">
        <f t="shared" si="87"/>
        <v>890274.86999999965</v>
      </c>
    </row>
    <row r="5587" spans="1:9" hidden="1">
      <c r="A5587" s="2">
        <v>91585</v>
      </c>
      <c r="B5587" s="2" t="s">
        <v>1733</v>
      </c>
      <c r="C5587" s="2" t="s">
        <v>1032</v>
      </c>
      <c r="D5587" s="2">
        <v>64472</v>
      </c>
      <c r="E5587" s="2" t="s">
        <v>19</v>
      </c>
      <c r="F5587" s="2" t="str">
        <f>IF(Table3[[#This Row],[Max(s.salary)]] &gt; 'covid yearly salary'!$D$8, "T","F")</f>
        <v>F</v>
      </c>
      <c r="G5587" s="11">
        <f>Table3[[#This Row],[Max(s.salary)]]*0.045</f>
        <v>2901.24</v>
      </c>
      <c r="H5587" s="4">
        <f>Table3[[#This Row],[Max(s.salary)]]-Table3[[#This Row],[4.50%]]</f>
        <v>61570.76</v>
      </c>
      <c r="I5587" s="11">
        <f t="shared" si="87"/>
        <v>887373.04499999946</v>
      </c>
    </row>
    <row r="5588" spans="1:9" hidden="1">
      <c r="A5588" s="2">
        <v>69695</v>
      </c>
      <c r="B5588" s="2" t="s">
        <v>1061</v>
      </c>
      <c r="C5588" s="2" t="s">
        <v>1564</v>
      </c>
      <c r="D5588" s="2">
        <v>64451</v>
      </c>
      <c r="E5588" s="2" t="s">
        <v>19</v>
      </c>
      <c r="F5588" s="2" t="str">
        <f>IF(Table3[[#This Row],[Max(s.salary)]] &gt; 'covid yearly salary'!$D$8, "T","F")</f>
        <v>F</v>
      </c>
      <c r="G5588" s="11">
        <f>Table3[[#This Row],[Max(s.salary)]]*0.045</f>
        <v>2900.2950000000001</v>
      </c>
      <c r="H5588" s="4">
        <f>Table3[[#This Row],[Max(s.salary)]]-Table3[[#This Row],[4.50%]]</f>
        <v>61550.705000000002</v>
      </c>
      <c r="I5588" s="11">
        <f t="shared" si="87"/>
        <v>884471.80499999959</v>
      </c>
    </row>
    <row r="5589" spans="1:9" hidden="1">
      <c r="A5589" s="2">
        <v>103771</v>
      </c>
      <c r="B5589" s="2" t="s">
        <v>69</v>
      </c>
      <c r="C5589" s="2" t="s">
        <v>2432</v>
      </c>
      <c r="D5589" s="2">
        <v>64435</v>
      </c>
      <c r="E5589" s="2" t="s">
        <v>19</v>
      </c>
      <c r="F5589" s="2" t="str">
        <f>IF(Table3[[#This Row],[Max(s.salary)]] &gt; 'covid yearly salary'!$D$8, "T","F")</f>
        <v>F</v>
      </c>
      <c r="G5589" s="11">
        <f>Table3[[#This Row],[Max(s.salary)]]*0.045</f>
        <v>2899.5749999999998</v>
      </c>
      <c r="H5589" s="4">
        <f>Table3[[#This Row],[Max(s.salary)]]-Table3[[#This Row],[4.50%]]</f>
        <v>61535.425000000003</v>
      </c>
      <c r="I5589" s="11">
        <f t="shared" si="87"/>
        <v>881571.50999999954</v>
      </c>
    </row>
    <row r="5590" spans="1:9" hidden="1">
      <c r="A5590" s="2">
        <v>100054</v>
      </c>
      <c r="B5590" s="2" t="s">
        <v>928</v>
      </c>
      <c r="C5590" s="2" t="s">
        <v>1439</v>
      </c>
      <c r="D5590" s="2">
        <v>64430</v>
      </c>
      <c r="E5590" s="2" t="s">
        <v>19</v>
      </c>
      <c r="F5590" s="2" t="str">
        <f>IF(Table3[[#This Row],[Max(s.salary)]] &gt; 'covid yearly salary'!$D$8, "T","F")</f>
        <v>F</v>
      </c>
      <c r="G5590" s="11">
        <f>Table3[[#This Row],[Max(s.salary)]]*0.045</f>
        <v>2899.35</v>
      </c>
      <c r="H5590" s="4">
        <f>Table3[[#This Row],[Max(s.salary)]]-Table3[[#This Row],[4.50%]]</f>
        <v>61530.65</v>
      </c>
      <c r="I5590" s="11">
        <f t="shared" si="87"/>
        <v>878671.93499999959</v>
      </c>
    </row>
    <row r="5591" spans="1:9" hidden="1">
      <c r="A5591" s="2">
        <v>106052</v>
      </c>
      <c r="B5591" s="2" t="s">
        <v>2285</v>
      </c>
      <c r="C5591" s="2" t="s">
        <v>179</v>
      </c>
      <c r="D5591" s="2">
        <v>45029</v>
      </c>
      <c r="E5591" s="2" t="s">
        <v>19</v>
      </c>
      <c r="F5591" s="2" t="str">
        <f>IF(Table3[[#This Row],[Max(s.salary)]] &gt; 'covid yearly salary'!$D$8, "T","F")</f>
        <v>F</v>
      </c>
      <c r="G5591" s="11">
        <f>Table3[[#This Row],[Max(s.salary)]]*0.045</f>
        <v>2026.3049999999998</v>
      </c>
      <c r="H5591" s="4">
        <f>Table3[[#This Row],[Max(s.salary)]]-Table3[[#This Row],[4.50%]]</f>
        <v>43002.695</v>
      </c>
      <c r="I5591" s="11">
        <f t="shared" si="87"/>
        <v>875772.5849999995</v>
      </c>
    </row>
    <row r="5592" spans="1:9" hidden="1">
      <c r="A5592" s="2">
        <v>58412</v>
      </c>
      <c r="B5592" s="2" t="s">
        <v>1019</v>
      </c>
      <c r="C5592" s="2" t="s">
        <v>2055</v>
      </c>
      <c r="D5592" s="2">
        <v>64429</v>
      </c>
      <c r="E5592" s="2" t="s">
        <v>19</v>
      </c>
      <c r="F5592" s="2" t="str">
        <f>IF(Table3[[#This Row],[Max(s.salary)]] &gt; 'covid yearly salary'!$D$8, "T","F")</f>
        <v>F</v>
      </c>
      <c r="G5592" s="11">
        <f>Table3[[#This Row],[Max(s.salary)]]*0.045</f>
        <v>2899.3049999999998</v>
      </c>
      <c r="H5592" s="4">
        <f>Table3[[#This Row],[Max(s.salary)]]-Table3[[#This Row],[4.50%]]</f>
        <v>61529.695</v>
      </c>
      <c r="I5592" s="11">
        <f t="shared" si="87"/>
        <v>873746.27999999956</v>
      </c>
    </row>
    <row r="5593" spans="1:9" hidden="1">
      <c r="A5593" s="2">
        <v>106443</v>
      </c>
      <c r="B5593" s="2" t="s">
        <v>2639</v>
      </c>
      <c r="C5593" s="2" t="s">
        <v>1765</v>
      </c>
      <c r="D5593" s="2">
        <v>64428</v>
      </c>
      <c r="E5593" s="2" t="s">
        <v>19</v>
      </c>
      <c r="F5593" s="2" t="str">
        <f>IF(Table3[[#This Row],[Max(s.salary)]] &gt; 'covid yearly salary'!$D$8, "T","F")</f>
        <v>F</v>
      </c>
      <c r="G5593" s="11">
        <f>Table3[[#This Row],[Max(s.salary)]]*0.045</f>
        <v>2899.2599999999998</v>
      </c>
      <c r="H5593" s="4">
        <f>Table3[[#This Row],[Max(s.salary)]]-Table3[[#This Row],[4.50%]]</f>
        <v>61528.74</v>
      </c>
      <c r="I5593" s="11">
        <f t="shared" si="87"/>
        <v>870846.97499999951</v>
      </c>
    </row>
    <row r="5594" spans="1:9" hidden="1">
      <c r="A5594" s="2">
        <v>104436</v>
      </c>
      <c r="B5594" s="2" t="s">
        <v>1847</v>
      </c>
      <c r="C5594" s="2" t="s">
        <v>1601</v>
      </c>
      <c r="D5594" s="2">
        <v>64423</v>
      </c>
      <c r="E5594" s="2" t="s">
        <v>19</v>
      </c>
      <c r="F5594" s="2" t="str">
        <f>IF(Table3[[#This Row],[Max(s.salary)]] &gt; 'covid yearly salary'!$D$8, "T","F")</f>
        <v>F</v>
      </c>
      <c r="G5594" s="11">
        <f>Table3[[#This Row],[Max(s.salary)]]*0.045</f>
        <v>2899.0349999999999</v>
      </c>
      <c r="H5594" s="4">
        <f>Table3[[#This Row],[Max(s.salary)]]-Table3[[#This Row],[4.50%]]</f>
        <v>61523.964999999997</v>
      </c>
      <c r="I5594" s="11">
        <f t="shared" si="87"/>
        <v>867947.7149999995</v>
      </c>
    </row>
    <row r="5595" spans="1:9" hidden="1">
      <c r="A5595" s="2">
        <v>53681</v>
      </c>
      <c r="B5595" s="2" t="s">
        <v>2818</v>
      </c>
      <c r="C5595" s="2" t="s">
        <v>1270</v>
      </c>
      <c r="D5595" s="2">
        <v>64418</v>
      </c>
      <c r="E5595" s="2" t="s">
        <v>19</v>
      </c>
      <c r="F5595" s="2" t="str">
        <f>IF(Table3[[#This Row],[Max(s.salary)]] &gt; 'covid yearly salary'!$D$8, "T","F")</f>
        <v>F</v>
      </c>
      <c r="G5595" s="11">
        <f>Table3[[#This Row],[Max(s.salary)]]*0.045</f>
        <v>2898.81</v>
      </c>
      <c r="H5595" s="4">
        <f>Table3[[#This Row],[Max(s.salary)]]-Table3[[#This Row],[4.50%]]</f>
        <v>61519.19</v>
      </c>
      <c r="I5595" s="11">
        <f t="shared" si="87"/>
        <v>865048.67999999947</v>
      </c>
    </row>
    <row r="5596" spans="1:9" hidden="1">
      <c r="A5596" s="2">
        <v>106183</v>
      </c>
      <c r="B5596" s="2" t="s">
        <v>1893</v>
      </c>
      <c r="C5596" s="2" t="s">
        <v>2289</v>
      </c>
      <c r="D5596" s="2">
        <v>52432</v>
      </c>
      <c r="E5596" s="2" t="s">
        <v>19</v>
      </c>
      <c r="F5596" s="2" t="str">
        <f>IF(Table3[[#This Row],[Max(s.salary)]] &gt; 'covid yearly salary'!$D$8, "T","F")</f>
        <v>F</v>
      </c>
      <c r="G5596" s="11">
        <f>Table3[[#This Row],[Max(s.salary)]]*0.045</f>
        <v>2359.44</v>
      </c>
      <c r="H5596" s="4">
        <f>Table3[[#This Row],[Max(s.salary)]]-Table3[[#This Row],[4.50%]]</f>
        <v>50072.56</v>
      </c>
      <c r="I5596" s="11">
        <f t="shared" si="87"/>
        <v>862149.86999999953</v>
      </c>
    </row>
    <row r="5597" spans="1:9" hidden="1">
      <c r="A5597" s="2">
        <v>49897</v>
      </c>
      <c r="B5597" s="2" t="s">
        <v>1177</v>
      </c>
      <c r="C5597" s="2" t="s">
        <v>1994</v>
      </c>
      <c r="D5597" s="2">
        <v>64417</v>
      </c>
      <c r="E5597" s="2" t="s">
        <v>19</v>
      </c>
      <c r="F5597" s="2" t="str">
        <f>IF(Table3[[#This Row],[Max(s.salary)]] &gt; 'covid yearly salary'!$D$8, "T","F")</f>
        <v>F</v>
      </c>
      <c r="G5597" s="11">
        <f>Table3[[#This Row],[Max(s.salary)]]*0.045</f>
        <v>2898.7649999999999</v>
      </c>
      <c r="H5597" s="4">
        <f>Table3[[#This Row],[Max(s.salary)]]-Table3[[#This Row],[4.50%]]</f>
        <v>61518.235000000001</v>
      </c>
      <c r="I5597" s="11">
        <f t="shared" si="87"/>
        <v>859790.42999999947</v>
      </c>
    </row>
    <row r="5598" spans="1:9" hidden="1">
      <c r="A5598" s="2">
        <v>76787</v>
      </c>
      <c r="B5598" s="2" t="s">
        <v>1296</v>
      </c>
      <c r="C5598" s="2" t="s">
        <v>1928</v>
      </c>
      <c r="D5598" s="2">
        <v>64414</v>
      </c>
      <c r="E5598" s="2" t="s">
        <v>19</v>
      </c>
      <c r="F5598" s="2" t="str">
        <f>IF(Table3[[#This Row],[Max(s.salary)]] &gt; 'covid yearly salary'!$D$8, "T","F")</f>
        <v>F</v>
      </c>
      <c r="G5598" s="11">
        <f>Table3[[#This Row],[Max(s.salary)]]*0.045</f>
        <v>2898.63</v>
      </c>
      <c r="H5598" s="4">
        <f>Table3[[#This Row],[Max(s.salary)]]-Table3[[#This Row],[4.50%]]</f>
        <v>61515.37</v>
      </c>
      <c r="I5598" s="11">
        <f t="shared" si="87"/>
        <v>856891.66499999957</v>
      </c>
    </row>
    <row r="5599" spans="1:9" hidden="1">
      <c r="A5599" s="2">
        <v>78552</v>
      </c>
      <c r="B5599" s="2" t="s">
        <v>1613</v>
      </c>
      <c r="C5599" s="2" t="s">
        <v>2586</v>
      </c>
      <c r="D5599" s="2">
        <v>64414</v>
      </c>
      <c r="E5599" s="2" t="s">
        <v>19</v>
      </c>
      <c r="F5599" s="2" t="str">
        <f>IF(Table3[[#This Row],[Max(s.salary)]] &gt; 'covid yearly salary'!$D$8, "T","F")</f>
        <v>F</v>
      </c>
      <c r="G5599" s="11">
        <f>Table3[[#This Row],[Max(s.salary)]]*0.045</f>
        <v>2898.63</v>
      </c>
      <c r="H5599" s="4">
        <f>Table3[[#This Row],[Max(s.salary)]]-Table3[[#This Row],[4.50%]]</f>
        <v>61515.37</v>
      </c>
      <c r="I5599" s="11">
        <f t="shared" si="87"/>
        <v>853993.03499999957</v>
      </c>
    </row>
    <row r="5600" spans="1:9" hidden="1">
      <c r="A5600" s="2">
        <v>44483</v>
      </c>
      <c r="B5600" s="2" t="s">
        <v>2105</v>
      </c>
      <c r="C5600" s="2" t="s">
        <v>2084</v>
      </c>
      <c r="D5600" s="2">
        <v>64393</v>
      </c>
      <c r="E5600" s="2" t="s">
        <v>19</v>
      </c>
      <c r="F5600" s="2" t="str">
        <f>IF(Table3[[#This Row],[Max(s.salary)]] &gt; 'covid yearly salary'!$D$8, "T","F")</f>
        <v>F</v>
      </c>
      <c r="G5600" s="11">
        <f>Table3[[#This Row],[Max(s.salary)]]*0.045</f>
        <v>2897.6849999999999</v>
      </c>
      <c r="H5600" s="4">
        <f>Table3[[#This Row],[Max(s.salary)]]-Table3[[#This Row],[4.50%]]</f>
        <v>61495.315000000002</v>
      </c>
      <c r="I5600" s="11">
        <f t="shared" si="87"/>
        <v>851094.40499999968</v>
      </c>
    </row>
    <row r="5601" spans="1:9" hidden="1">
      <c r="A5601" s="2">
        <v>53054</v>
      </c>
      <c r="B5601" s="2" t="s">
        <v>1860</v>
      </c>
      <c r="C5601" s="2" t="s">
        <v>206</v>
      </c>
      <c r="D5601" s="2">
        <v>64392</v>
      </c>
      <c r="E5601" s="2" t="s">
        <v>19</v>
      </c>
      <c r="F5601" s="2" t="str">
        <f>IF(Table3[[#This Row],[Max(s.salary)]] &gt; 'covid yearly salary'!$D$8, "T","F")</f>
        <v>F</v>
      </c>
      <c r="G5601" s="11">
        <f>Table3[[#This Row],[Max(s.salary)]]*0.045</f>
        <v>2897.64</v>
      </c>
      <c r="H5601" s="4">
        <f>Table3[[#This Row],[Max(s.salary)]]-Table3[[#This Row],[4.50%]]</f>
        <v>61494.36</v>
      </c>
      <c r="I5601" s="11">
        <f t="shared" si="87"/>
        <v>848196.71999999962</v>
      </c>
    </row>
    <row r="5602" spans="1:9" hidden="1">
      <c r="A5602" s="2">
        <v>201353</v>
      </c>
      <c r="B5602" s="2" t="s">
        <v>2644</v>
      </c>
      <c r="C5602" s="2" t="s">
        <v>2414</v>
      </c>
      <c r="D5602" s="2">
        <v>64382</v>
      </c>
      <c r="E5602" s="2" t="s">
        <v>19</v>
      </c>
      <c r="F5602" s="2" t="str">
        <f>IF(Table3[[#This Row],[Max(s.salary)]] &gt; 'covid yearly salary'!$D$8, "T","F")</f>
        <v>F</v>
      </c>
      <c r="G5602" s="11">
        <f>Table3[[#This Row],[Max(s.salary)]]*0.045</f>
        <v>2897.19</v>
      </c>
      <c r="H5602" s="4">
        <f>Table3[[#This Row],[Max(s.salary)]]-Table3[[#This Row],[4.50%]]</f>
        <v>61484.81</v>
      </c>
      <c r="I5602" s="11">
        <f t="shared" si="87"/>
        <v>845299.07999999961</v>
      </c>
    </row>
    <row r="5603" spans="1:9" hidden="1">
      <c r="A5603" s="2">
        <v>80523</v>
      </c>
      <c r="B5603" s="2" t="s">
        <v>827</v>
      </c>
      <c r="C5603" s="2" t="s">
        <v>2552</v>
      </c>
      <c r="D5603" s="2">
        <v>64370</v>
      </c>
      <c r="E5603" s="2" t="s">
        <v>19</v>
      </c>
      <c r="F5603" s="2" t="str">
        <f>IF(Table3[[#This Row],[Max(s.salary)]] &gt; 'covid yearly salary'!$D$8, "T","F")</f>
        <v>F</v>
      </c>
      <c r="G5603" s="11">
        <f>Table3[[#This Row],[Max(s.salary)]]*0.045</f>
        <v>2896.65</v>
      </c>
      <c r="H5603" s="4">
        <f>Table3[[#This Row],[Max(s.salary)]]-Table3[[#This Row],[4.50%]]</f>
        <v>61473.35</v>
      </c>
      <c r="I5603" s="11">
        <f t="shared" si="87"/>
        <v>842401.88999999966</v>
      </c>
    </row>
    <row r="5604" spans="1:9" hidden="1">
      <c r="A5604" s="2">
        <v>48037</v>
      </c>
      <c r="B5604" s="2" t="s">
        <v>1812</v>
      </c>
      <c r="C5604" s="2" t="s">
        <v>2446</v>
      </c>
      <c r="D5604" s="2">
        <v>64369</v>
      </c>
      <c r="E5604" s="2" t="s">
        <v>19</v>
      </c>
      <c r="F5604" s="2" t="str">
        <f>IF(Table3[[#This Row],[Max(s.salary)]] &gt; 'covid yearly salary'!$D$8, "T","F")</f>
        <v>F</v>
      </c>
      <c r="G5604" s="11">
        <f>Table3[[#This Row],[Max(s.salary)]]*0.045</f>
        <v>2896.605</v>
      </c>
      <c r="H5604" s="4">
        <f>Table3[[#This Row],[Max(s.salary)]]-Table3[[#This Row],[4.50%]]</f>
        <v>61472.394999999997</v>
      </c>
      <c r="I5604" s="11">
        <f t="shared" si="87"/>
        <v>839505.23999999953</v>
      </c>
    </row>
    <row r="5605" spans="1:9" hidden="1">
      <c r="A5605" s="2">
        <v>79634</v>
      </c>
      <c r="B5605" s="2" t="s">
        <v>2501</v>
      </c>
      <c r="C5605" s="2" t="s">
        <v>1766</v>
      </c>
      <c r="D5605" s="2">
        <v>64349</v>
      </c>
      <c r="E5605" s="2" t="s">
        <v>19</v>
      </c>
      <c r="F5605" s="2" t="str">
        <f>IF(Table3[[#This Row],[Max(s.salary)]] &gt; 'covid yearly salary'!$D$8, "T","F")</f>
        <v>F</v>
      </c>
      <c r="G5605" s="11">
        <f>Table3[[#This Row],[Max(s.salary)]]*0.045</f>
        <v>2895.7049999999999</v>
      </c>
      <c r="H5605" s="4">
        <f>Table3[[#This Row],[Max(s.salary)]]-Table3[[#This Row],[4.50%]]</f>
        <v>61453.294999999998</v>
      </c>
      <c r="I5605" s="11">
        <f t="shared" si="87"/>
        <v>836608.63499999966</v>
      </c>
    </row>
    <row r="5606" spans="1:9" hidden="1">
      <c r="A5606" s="2">
        <v>95778</v>
      </c>
      <c r="B5606" s="2" t="s">
        <v>2554</v>
      </c>
      <c r="C5606" s="2" t="s">
        <v>1232</v>
      </c>
      <c r="D5606" s="2">
        <v>64343</v>
      </c>
      <c r="E5606" s="2" t="s">
        <v>19</v>
      </c>
      <c r="F5606" s="2" t="str">
        <f>IF(Table3[[#This Row],[Max(s.salary)]] &gt; 'covid yearly salary'!$D$8, "T","F")</f>
        <v>F</v>
      </c>
      <c r="G5606" s="11">
        <f>Table3[[#This Row],[Max(s.salary)]]*0.045</f>
        <v>2895.4349999999999</v>
      </c>
      <c r="H5606" s="4">
        <f>Table3[[#This Row],[Max(s.salary)]]-Table3[[#This Row],[4.50%]]</f>
        <v>61447.565000000002</v>
      </c>
      <c r="I5606" s="11">
        <f t="shared" si="87"/>
        <v>833712.92999999959</v>
      </c>
    </row>
    <row r="5607" spans="1:9" hidden="1">
      <c r="A5607" s="2">
        <v>106361</v>
      </c>
      <c r="B5607" s="2" t="s">
        <v>501</v>
      </c>
      <c r="C5607" s="2" t="s">
        <v>1204</v>
      </c>
      <c r="D5607" s="2">
        <v>53457</v>
      </c>
      <c r="E5607" s="2" t="s">
        <v>19</v>
      </c>
      <c r="F5607" s="2" t="str">
        <f>IF(Table3[[#This Row],[Max(s.salary)]] &gt; 'covid yearly salary'!$D$8, "T","F")</f>
        <v>F</v>
      </c>
      <c r="G5607" s="11">
        <f>Table3[[#This Row],[Max(s.salary)]]*0.045</f>
        <v>2405.5650000000001</v>
      </c>
      <c r="H5607" s="4">
        <f>Table3[[#This Row],[Max(s.salary)]]-Table3[[#This Row],[4.50%]]</f>
        <v>51051.434999999998</v>
      </c>
      <c r="I5607" s="11">
        <f t="shared" si="87"/>
        <v>830817.49499999965</v>
      </c>
    </row>
    <row r="5608" spans="1:9" hidden="1">
      <c r="A5608" s="2">
        <v>82088</v>
      </c>
      <c r="B5608" s="2" t="s">
        <v>1666</v>
      </c>
      <c r="C5608" s="2" t="s">
        <v>703</v>
      </c>
      <c r="D5608" s="2">
        <v>64333</v>
      </c>
      <c r="E5608" s="2" t="s">
        <v>19</v>
      </c>
      <c r="F5608" s="2" t="str">
        <f>IF(Table3[[#This Row],[Max(s.salary)]] &gt; 'covid yearly salary'!$D$8, "T","F")</f>
        <v>F</v>
      </c>
      <c r="G5608" s="11">
        <f>Table3[[#This Row],[Max(s.salary)]]*0.045</f>
        <v>2894.9849999999997</v>
      </c>
      <c r="H5608" s="4">
        <f>Table3[[#This Row],[Max(s.salary)]]-Table3[[#This Row],[4.50%]]</f>
        <v>61438.014999999999</v>
      </c>
      <c r="I5608" s="11">
        <f t="shared" si="87"/>
        <v>828411.9299999997</v>
      </c>
    </row>
    <row r="5609" spans="1:9" hidden="1">
      <c r="A5609" s="2">
        <v>26187</v>
      </c>
      <c r="B5609" s="2" t="s">
        <v>1548</v>
      </c>
      <c r="C5609" s="2" t="s">
        <v>2036</v>
      </c>
      <c r="D5609" s="2">
        <v>64309</v>
      </c>
      <c r="E5609" s="2" t="s">
        <v>19</v>
      </c>
      <c r="F5609" s="2" t="str">
        <f>IF(Table3[[#This Row],[Max(s.salary)]] &gt; 'covid yearly salary'!$D$8, "T","F")</f>
        <v>F</v>
      </c>
      <c r="G5609" s="11">
        <f>Table3[[#This Row],[Max(s.salary)]]*0.045</f>
        <v>2893.9049999999997</v>
      </c>
      <c r="H5609" s="4">
        <f>Table3[[#This Row],[Max(s.salary)]]-Table3[[#This Row],[4.50%]]</f>
        <v>61415.095000000001</v>
      </c>
      <c r="I5609" s="11">
        <f t="shared" si="87"/>
        <v>825516.94499999972</v>
      </c>
    </row>
    <row r="5610" spans="1:9" hidden="1">
      <c r="A5610" s="2">
        <v>48932</v>
      </c>
      <c r="B5610" s="2" t="s">
        <v>1968</v>
      </c>
      <c r="C5610" s="2" t="s">
        <v>36</v>
      </c>
      <c r="D5610" s="2">
        <v>64307</v>
      </c>
      <c r="E5610" s="2" t="s">
        <v>19</v>
      </c>
      <c r="F5610" s="2" t="str">
        <f>IF(Table3[[#This Row],[Max(s.salary)]] &gt; 'covid yearly salary'!$D$8, "T","F")</f>
        <v>F</v>
      </c>
      <c r="G5610" s="11">
        <f>Table3[[#This Row],[Max(s.salary)]]*0.045</f>
        <v>2893.8150000000001</v>
      </c>
      <c r="H5610" s="4">
        <f>Table3[[#This Row],[Max(s.salary)]]-Table3[[#This Row],[4.50%]]</f>
        <v>61413.184999999998</v>
      </c>
      <c r="I5610" s="11">
        <f t="shared" si="87"/>
        <v>822623.03999999969</v>
      </c>
    </row>
    <row r="5611" spans="1:9" hidden="1">
      <c r="A5611" s="2">
        <v>106554</v>
      </c>
      <c r="B5611" s="2" t="s">
        <v>2023</v>
      </c>
      <c r="C5611" s="2" t="s">
        <v>1028</v>
      </c>
      <c r="D5611" s="2">
        <v>44640</v>
      </c>
      <c r="E5611" s="2" t="s">
        <v>19</v>
      </c>
      <c r="F5611" s="2" t="str">
        <f>IF(Table3[[#This Row],[Max(s.salary)]] &gt; 'covid yearly salary'!$D$8, "T","F")</f>
        <v>F</v>
      </c>
      <c r="G5611" s="11">
        <f>Table3[[#This Row],[Max(s.salary)]]*0.045</f>
        <v>2008.8</v>
      </c>
      <c r="H5611" s="4">
        <f>Table3[[#This Row],[Max(s.salary)]]-Table3[[#This Row],[4.50%]]</f>
        <v>42631.199999999997</v>
      </c>
      <c r="I5611" s="11">
        <f t="shared" si="87"/>
        <v>819729.22499999963</v>
      </c>
    </row>
    <row r="5612" spans="1:9" hidden="1">
      <c r="A5612" s="2">
        <v>19726</v>
      </c>
      <c r="B5612" s="2" t="s">
        <v>1612</v>
      </c>
      <c r="C5612" s="2" t="s">
        <v>2126</v>
      </c>
      <c r="D5612" s="2">
        <v>64289</v>
      </c>
      <c r="E5612" s="2" t="s">
        <v>19</v>
      </c>
      <c r="F5612" s="2" t="str">
        <f>IF(Table3[[#This Row],[Max(s.salary)]] &gt; 'covid yearly salary'!$D$8, "T","F")</f>
        <v>F</v>
      </c>
      <c r="G5612" s="11">
        <f>Table3[[#This Row],[Max(s.salary)]]*0.045</f>
        <v>2893.0050000000001</v>
      </c>
      <c r="H5612" s="4">
        <f>Table3[[#This Row],[Max(s.salary)]]-Table3[[#This Row],[4.50%]]</f>
        <v>61395.995000000003</v>
      </c>
      <c r="I5612" s="11">
        <f t="shared" si="87"/>
        <v>817720.42499999958</v>
      </c>
    </row>
    <row r="5613" spans="1:9" hidden="1">
      <c r="A5613" s="2">
        <v>98744</v>
      </c>
      <c r="B5613" s="2" t="s">
        <v>727</v>
      </c>
      <c r="C5613" s="2" t="s">
        <v>2747</v>
      </c>
      <c r="D5613" s="2">
        <v>64285</v>
      </c>
      <c r="E5613" s="2" t="s">
        <v>19</v>
      </c>
      <c r="F5613" s="2" t="str">
        <f>IF(Table3[[#This Row],[Max(s.salary)]] &gt; 'covid yearly salary'!$D$8, "T","F")</f>
        <v>F</v>
      </c>
      <c r="G5613" s="11">
        <f>Table3[[#This Row],[Max(s.salary)]]*0.045</f>
        <v>2892.8249999999998</v>
      </c>
      <c r="H5613" s="4">
        <f>Table3[[#This Row],[Max(s.salary)]]-Table3[[#This Row],[4.50%]]</f>
        <v>61392.175000000003</v>
      </c>
      <c r="I5613" s="11">
        <f t="shared" si="87"/>
        <v>814827.41999999969</v>
      </c>
    </row>
    <row r="5614" spans="1:9" hidden="1">
      <c r="A5614" s="2">
        <v>69896</v>
      </c>
      <c r="B5614" s="2" t="s">
        <v>2259</v>
      </c>
      <c r="C5614" s="2" t="s">
        <v>1938</v>
      </c>
      <c r="D5614" s="2">
        <v>64273</v>
      </c>
      <c r="E5614" s="2" t="s">
        <v>19</v>
      </c>
      <c r="F5614" s="2" t="str">
        <f>IF(Table3[[#This Row],[Max(s.salary)]] &gt; 'covid yearly salary'!$D$8, "T","F")</f>
        <v>F</v>
      </c>
      <c r="G5614" s="11">
        <f>Table3[[#This Row],[Max(s.salary)]]*0.045</f>
        <v>2892.2849999999999</v>
      </c>
      <c r="H5614" s="4">
        <f>Table3[[#This Row],[Max(s.salary)]]-Table3[[#This Row],[4.50%]]</f>
        <v>61380.714999999997</v>
      </c>
      <c r="I5614" s="11">
        <f t="shared" si="87"/>
        <v>811934.59499999974</v>
      </c>
    </row>
    <row r="5615" spans="1:9" hidden="1">
      <c r="A5615" s="2">
        <v>33635</v>
      </c>
      <c r="B5615" s="2" t="s">
        <v>2557</v>
      </c>
      <c r="C5615" s="2" t="s">
        <v>2255</v>
      </c>
      <c r="D5615" s="2">
        <v>64270</v>
      </c>
      <c r="E5615" s="2" t="s">
        <v>19</v>
      </c>
      <c r="F5615" s="2" t="str">
        <f>IF(Table3[[#This Row],[Max(s.salary)]] &gt; 'covid yearly salary'!$D$8, "T","F")</f>
        <v>F</v>
      </c>
      <c r="G5615" s="11">
        <f>Table3[[#This Row],[Max(s.salary)]]*0.045</f>
        <v>2892.15</v>
      </c>
      <c r="H5615" s="4">
        <f>Table3[[#This Row],[Max(s.salary)]]-Table3[[#This Row],[4.50%]]</f>
        <v>61377.85</v>
      </c>
      <c r="I5615" s="11">
        <f t="shared" si="87"/>
        <v>809042.30999999971</v>
      </c>
    </row>
    <row r="5616" spans="1:9" hidden="1">
      <c r="A5616" s="2">
        <v>51953</v>
      </c>
      <c r="B5616" s="2" t="s">
        <v>331</v>
      </c>
      <c r="C5616" s="2" t="s">
        <v>1182</v>
      </c>
      <c r="D5616" s="2">
        <v>64254</v>
      </c>
      <c r="E5616" s="2" t="s">
        <v>19</v>
      </c>
      <c r="F5616" s="2" t="str">
        <f>IF(Table3[[#This Row],[Max(s.salary)]] &gt; 'covid yearly salary'!$D$8, "T","F")</f>
        <v>F</v>
      </c>
      <c r="G5616" s="11">
        <f>Table3[[#This Row],[Max(s.salary)]]*0.045</f>
        <v>2891.43</v>
      </c>
      <c r="H5616" s="4">
        <f>Table3[[#This Row],[Max(s.salary)]]-Table3[[#This Row],[4.50%]]</f>
        <v>61362.57</v>
      </c>
      <c r="I5616" s="11">
        <f t="shared" si="87"/>
        <v>806150.1599999998</v>
      </c>
    </row>
    <row r="5617" spans="1:9" hidden="1">
      <c r="A5617" s="2">
        <v>64110</v>
      </c>
      <c r="B5617" s="2" t="s">
        <v>672</v>
      </c>
      <c r="C5617" s="2" t="s">
        <v>2224</v>
      </c>
      <c r="D5617" s="2">
        <v>64226</v>
      </c>
      <c r="E5617" s="2" t="s">
        <v>19</v>
      </c>
      <c r="F5617" s="2" t="str">
        <f>IF(Table3[[#This Row],[Max(s.salary)]] &gt; 'covid yearly salary'!$D$8, "T","F")</f>
        <v>F</v>
      </c>
      <c r="G5617" s="11">
        <f>Table3[[#This Row],[Max(s.salary)]]*0.045</f>
        <v>2890.17</v>
      </c>
      <c r="H5617" s="4">
        <f>Table3[[#This Row],[Max(s.salary)]]-Table3[[#This Row],[4.50%]]</f>
        <v>61335.83</v>
      </c>
      <c r="I5617" s="11">
        <f t="shared" si="87"/>
        <v>803258.72999999986</v>
      </c>
    </row>
    <row r="5618" spans="1:9" hidden="1">
      <c r="A5618" s="2">
        <v>106723</v>
      </c>
      <c r="B5618" s="2" t="s">
        <v>1114</v>
      </c>
      <c r="C5618" s="2" t="s">
        <v>2264</v>
      </c>
      <c r="D5618" s="2">
        <v>53683</v>
      </c>
      <c r="E5618" s="2" t="s">
        <v>19</v>
      </c>
      <c r="F5618" s="2" t="str">
        <f>IF(Table3[[#This Row],[Max(s.salary)]] &gt; 'covid yearly salary'!$D$8, "T","F")</f>
        <v>F</v>
      </c>
      <c r="G5618" s="11">
        <f>Table3[[#This Row],[Max(s.salary)]]*0.045</f>
        <v>2415.7350000000001</v>
      </c>
      <c r="H5618" s="4">
        <f>Table3[[#This Row],[Max(s.salary)]]-Table3[[#This Row],[4.50%]]</f>
        <v>51267.264999999999</v>
      </c>
      <c r="I5618" s="11">
        <f t="shared" si="87"/>
        <v>800368.55999999982</v>
      </c>
    </row>
    <row r="5619" spans="1:9" hidden="1">
      <c r="A5619" s="2">
        <v>58189</v>
      </c>
      <c r="B5619" s="2" t="s">
        <v>197</v>
      </c>
      <c r="C5619" s="2" t="s">
        <v>1322</v>
      </c>
      <c r="D5619" s="2">
        <v>64222</v>
      </c>
      <c r="E5619" s="2" t="s">
        <v>19</v>
      </c>
      <c r="F5619" s="2" t="str">
        <f>IF(Table3[[#This Row],[Max(s.salary)]] &gt; 'covid yearly salary'!$D$8, "T","F")</f>
        <v>F</v>
      </c>
      <c r="G5619" s="11">
        <f>Table3[[#This Row],[Max(s.salary)]]*0.045</f>
        <v>2889.99</v>
      </c>
      <c r="H5619" s="4">
        <f>Table3[[#This Row],[Max(s.salary)]]-Table3[[#This Row],[4.50%]]</f>
        <v>61332.01</v>
      </c>
      <c r="I5619" s="11">
        <f t="shared" si="87"/>
        <v>797952.82499999984</v>
      </c>
    </row>
    <row r="5620" spans="1:9" hidden="1">
      <c r="A5620" s="2">
        <v>38300</v>
      </c>
      <c r="B5620" s="2" t="s">
        <v>850</v>
      </c>
      <c r="C5620" s="2" t="s">
        <v>85</v>
      </c>
      <c r="D5620" s="2">
        <v>64186</v>
      </c>
      <c r="E5620" s="2" t="s">
        <v>19</v>
      </c>
      <c r="F5620" s="2" t="str">
        <f>IF(Table3[[#This Row],[Max(s.salary)]] &gt; 'covid yearly salary'!$D$8, "T","F")</f>
        <v>F</v>
      </c>
      <c r="G5620" s="11">
        <f>Table3[[#This Row],[Max(s.salary)]]*0.045</f>
        <v>2888.37</v>
      </c>
      <c r="H5620" s="4">
        <f>Table3[[#This Row],[Max(s.salary)]]-Table3[[#This Row],[4.50%]]</f>
        <v>61297.63</v>
      </c>
      <c r="I5620" s="11">
        <f t="shared" si="87"/>
        <v>795062.83499999985</v>
      </c>
    </row>
    <row r="5621" spans="1:9" hidden="1">
      <c r="A5621" s="2">
        <v>108897</v>
      </c>
      <c r="B5621" s="2" t="s">
        <v>1456</v>
      </c>
      <c r="C5621" s="2" t="s">
        <v>2253</v>
      </c>
      <c r="D5621" s="2">
        <v>64186</v>
      </c>
      <c r="E5621" s="2" t="s">
        <v>19</v>
      </c>
      <c r="F5621" s="2" t="str">
        <f>IF(Table3[[#This Row],[Max(s.salary)]] &gt; 'covid yearly salary'!$D$8, "T","F")</f>
        <v>F</v>
      </c>
      <c r="G5621" s="11">
        <f>Table3[[#This Row],[Max(s.salary)]]*0.045</f>
        <v>2888.37</v>
      </c>
      <c r="H5621" s="4">
        <f>Table3[[#This Row],[Max(s.salary)]]-Table3[[#This Row],[4.50%]]</f>
        <v>61297.63</v>
      </c>
      <c r="I5621" s="11">
        <f t="shared" si="87"/>
        <v>792174.46499999973</v>
      </c>
    </row>
    <row r="5622" spans="1:9" hidden="1">
      <c r="A5622" s="2">
        <v>10354</v>
      </c>
      <c r="B5622" s="2" t="s">
        <v>1641</v>
      </c>
      <c r="C5622" s="2" t="s">
        <v>1376</v>
      </c>
      <c r="D5622" s="2">
        <v>64174</v>
      </c>
      <c r="E5622" s="2" t="s">
        <v>19</v>
      </c>
      <c r="F5622" s="2" t="str">
        <f>IF(Table3[[#This Row],[Max(s.salary)]] &gt; 'covid yearly salary'!$D$8, "T","F")</f>
        <v>F</v>
      </c>
      <c r="G5622" s="11">
        <f>Table3[[#This Row],[Max(s.salary)]]*0.045</f>
        <v>2887.83</v>
      </c>
      <c r="H5622" s="4">
        <f>Table3[[#This Row],[Max(s.salary)]]-Table3[[#This Row],[4.50%]]</f>
        <v>61286.17</v>
      </c>
      <c r="I5622" s="11">
        <f t="shared" si="87"/>
        <v>789286.09499999974</v>
      </c>
    </row>
    <row r="5623" spans="1:9" hidden="1">
      <c r="A5623" s="2">
        <v>106782</v>
      </c>
      <c r="B5623" s="2" t="s">
        <v>2271</v>
      </c>
      <c r="C5623" s="2" t="s">
        <v>2076</v>
      </c>
      <c r="D5623" s="2">
        <v>51418</v>
      </c>
      <c r="E5623" s="2" t="s">
        <v>19</v>
      </c>
      <c r="F5623" s="2" t="str">
        <f>IF(Table3[[#This Row],[Max(s.salary)]] &gt; 'covid yearly salary'!$D$8, "T","F")</f>
        <v>F</v>
      </c>
      <c r="G5623" s="11">
        <f>Table3[[#This Row],[Max(s.salary)]]*0.045</f>
        <v>2313.81</v>
      </c>
      <c r="H5623" s="4">
        <f>Table3[[#This Row],[Max(s.salary)]]-Table3[[#This Row],[4.50%]]</f>
        <v>49104.19</v>
      </c>
      <c r="I5623" s="11">
        <f t="shared" si="87"/>
        <v>786398.26499999966</v>
      </c>
    </row>
    <row r="5624" spans="1:9" hidden="1">
      <c r="A5624" s="2">
        <v>74722</v>
      </c>
      <c r="B5624" s="2" t="s">
        <v>2005</v>
      </c>
      <c r="C5624" s="2" t="s">
        <v>2055</v>
      </c>
      <c r="D5624" s="2">
        <v>64147</v>
      </c>
      <c r="E5624" s="2" t="s">
        <v>19</v>
      </c>
      <c r="F5624" s="2" t="str">
        <f>IF(Table3[[#This Row],[Max(s.salary)]] &gt; 'covid yearly salary'!$D$8, "T","F")</f>
        <v>F</v>
      </c>
      <c r="G5624" s="11">
        <f>Table3[[#This Row],[Max(s.salary)]]*0.045</f>
        <v>2886.6149999999998</v>
      </c>
      <c r="H5624" s="4">
        <f>Table3[[#This Row],[Max(s.salary)]]-Table3[[#This Row],[4.50%]]</f>
        <v>61260.385000000002</v>
      </c>
      <c r="I5624" s="11">
        <f t="shared" si="87"/>
        <v>784084.45499999973</v>
      </c>
    </row>
    <row r="5625" spans="1:9" hidden="1">
      <c r="A5625" s="2">
        <v>74322</v>
      </c>
      <c r="B5625" s="2" t="s">
        <v>2597</v>
      </c>
      <c r="C5625" s="2" t="s">
        <v>2121</v>
      </c>
      <c r="D5625" s="2">
        <v>64140</v>
      </c>
      <c r="E5625" s="2" t="s">
        <v>19</v>
      </c>
      <c r="F5625" s="2" t="str">
        <f>IF(Table3[[#This Row],[Max(s.salary)]] &gt; 'covid yearly salary'!$D$8, "T","F")</f>
        <v>F</v>
      </c>
      <c r="G5625" s="11">
        <f>Table3[[#This Row],[Max(s.salary)]]*0.045</f>
        <v>2886.2999999999997</v>
      </c>
      <c r="H5625" s="4">
        <f>Table3[[#This Row],[Max(s.salary)]]-Table3[[#This Row],[4.50%]]</f>
        <v>61253.7</v>
      </c>
      <c r="I5625" s="11">
        <f t="shared" si="87"/>
        <v>781197.83999999973</v>
      </c>
    </row>
    <row r="5626" spans="1:9" hidden="1">
      <c r="A5626" s="2">
        <v>39238</v>
      </c>
      <c r="B5626" s="2" t="s">
        <v>808</v>
      </c>
      <c r="C5626" s="2" t="s">
        <v>1096</v>
      </c>
      <c r="D5626" s="2">
        <v>64136</v>
      </c>
      <c r="E5626" s="2" t="s">
        <v>19</v>
      </c>
      <c r="F5626" s="2" t="str">
        <f>IF(Table3[[#This Row],[Max(s.salary)]] &gt; 'covid yearly salary'!$D$8, "T","F")</f>
        <v>F</v>
      </c>
      <c r="G5626" s="11">
        <f>Table3[[#This Row],[Max(s.salary)]]*0.045</f>
        <v>2886.12</v>
      </c>
      <c r="H5626" s="4">
        <f>Table3[[#This Row],[Max(s.salary)]]-Table3[[#This Row],[4.50%]]</f>
        <v>61249.88</v>
      </c>
      <c r="I5626" s="11">
        <f t="shared" si="87"/>
        <v>778311.53999999969</v>
      </c>
    </row>
    <row r="5627" spans="1:9" hidden="1">
      <c r="A5627" s="2">
        <v>71279</v>
      </c>
      <c r="B5627" s="2" t="s">
        <v>256</v>
      </c>
      <c r="C5627" s="2" t="s">
        <v>2200</v>
      </c>
      <c r="D5627" s="2">
        <v>64118</v>
      </c>
      <c r="E5627" s="2" t="s">
        <v>19</v>
      </c>
      <c r="F5627" s="2" t="str">
        <f>IF(Table3[[#This Row],[Max(s.salary)]] &gt; 'covid yearly salary'!$D$8, "T","F")</f>
        <v>F</v>
      </c>
      <c r="G5627" s="11">
        <f>Table3[[#This Row],[Max(s.salary)]]*0.045</f>
        <v>2885.31</v>
      </c>
      <c r="H5627" s="4">
        <f>Table3[[#This Row],[Max(s.salary)]]-Table3[[#This Row],[4.50%]]</f>
        <v>61232.69</v>
      </c>
      <c r="I5627" s="11">
        <f t="shared" si="87"/>
        <v>775425.41999999981</v>
      </c>
    </row>
    <row r="5628" spans="1:9" hidden="1">
      <c r="A5628" s="2">
        <v>99249</v>
      </c>
      <c r="B5628" s="2" t="s">
        <v>1109</v>
      </c>
      <c r="C5628" s="2" t="s">
        <v>1878</v>
      </c>
      <c r="D5628" s="2">
        <v>64112</v>
      </c>
      <c r="E5628" s="2" t="s">
        <v>19</v>
      </c>
      <c r="F5628" s="2" t="str">
        <f>IF(Table3[[#This Row],[Max(s.salary)]] &gt; 'covid yearly salary'!$D$8, "T","F")</f>
        <v>F</v>
      </c>
      <c r="G5628" s="11">
        <f>Table3[[#This Row],[Max(s.salary)]]*0.045</f>
        <v>2885.04</v>
      </c>
      <c r="H5628" s="4">
        <f>Table3[[#This Row],[Max(s.salary)]]-Table3[[#This Row],[4.50%]]</f>
        <v>61226.96</v>
      </c>
      <c r="I5628" s="11">
        <f t="shared" si="87"/>
        <v>772540.10999999987</v>
      </c>
    </row>
    <row r="5629" spans="1:9" hidden="1">
      <c r="A5629" s="2">
        <v>66047</v>
      </c>
      <c r="B5629" s="2" t="s">
        <v>2597</v>
      </c>
      <c r="C5629" s="2" t="s">
        <v>1915</v>
      </c>
      <c r="D5629" s="2">
        <v>64108</v>
      </c>
      <c r="E5629" s="2" t="s">
        <v>19</v>
      </c>
      <c r="F5629" s="2" t="str">
        <f>IF(Table3[[#This Row],[Max(s.salary)]] &gt; 'covid yearly salary'!$D$8, "T","F")</f>
        <v>F</v>
      </c>
      <c r="G5629" s="11">
        <f>Table3[[#This Row],[Max(s.salary)]]*0.045</f>
        <v>2884.8599999999997</v>
      </c>
      <c r="H5629" s="4">
        <f>Table3[[#This Row],[Max(s.salary)]]-Table3[[#This Row],[4.50%]]</f>
        <v>61223.14</v>
      </c>
      <c r="I5629" s="11">
        <f t="shared" si="87"/>
        <v>769655.06999999983</v>
      </c>
    </row>
    <row r="5630" spans="1:9" hidden="1">
      <c r="A5630" s="2">
        <v>106911</v>
      </c>
      <c r="B5630" s="2" t="s">
        <v>513</v>
      </c>
      <c r="C5630" s="2" t="s">
        <v>2771</v>
      </c>
      <c r="D5630" s="2">
        <v>53683</v>
      </c>
      <c r="E5630" s="2" t="s">
        <v>19</v>
      </c>
      <c r="F5630" s="2" t="str">
        <f>IF(Table3[[#This Row],[Max(s.salary)]] &gt; 'covid yearly salary'!$D$8, "T","F")</f>
        <v>F</v>
      </c>
      <c r="G5630" s="11">
        <f>Table3[[#This Row],[Max(s.salary)]]*0.045</f>
        <v>2415.7350000000001</v>
      </c>
      <c r="H5630" s="4">
        <f>Table3[[#This Row],[Max(s.salary)]]-Table3[[#This Row],[4.50%]]</f>
        <v>51267.264999999999</v>
      </c>
      <c r="I5630" s="11">
        <f t="shared" si="87"/>
        <v>766770.20999999985</v>
      </c>
    </row>
    <row r="5631" spans="1:9" hidden="1">
      <c r="A5631" s="2">
        <v>106923</v>
      </c>
      <c r="B5631" s="2" t="s">
        <v>547</v>
      </c>
      <c r="C5631" s="2" t="s">
        <v>202</v>
      </c>
      <c r="D5631" s="2">
        <v>49941</v>
      </c>
      <c r="E5631" s="2" t="s">
        <v>19</v>
      </c>
      <c r="F5631" s="2" t="str">
        <f>IF(Table3[[#This Row],[Max(s.salary)]] &gt; 'covid yearly salary'!$D$8, "T","F")</f>
        <v>F</v>
      </c>
      <c r="G5631" s="11">
        <f>Table3[[#This Row],[Max(s.salary)]]*0.045</f>
        <v>2247.3449999999998</v>
      </c>
      <c r="H5631" s="4">
        <f>Table3[[#This Row],[Max(s.salary)]]-Table3[[#This Row],[4.50%]]</f>
        <v>47693.654999999999</v>
      </c>
      <c r="I5631" s="11">
        <f t="shared" si="87"/>
        <v>764354.47499999986</v>
      </c>
    </row>
    <row r="5632" spans="1:9" hidden="1">
      <c r="A5632" s="2">
        <v>20228</v>
      </c>
      <c r="B5632" s="2" t="s">
        <v>375</v>
      </c>
      <c r="C5632" s="2" t="s">
        <v>2819</v>
      </c>
      <c r="D5632" s="2">
        <v>64091</v>
      </c>
      <c r="E5632" s="2" t="s">
        <v>19</v>
      </c>
      <c r="F5632" s="2" t="str">
        <f>IF(Table3[[#This Row],[Max(s.salary)]] &gt; 'covid yearly salary'!$D$8, "T","F")</f>
        <v>F</v>
      </c>
      <c r="G5632" s="11">
        <f>Table3[[#This Row],[Max(s.salary)]]*0.045</f>
        <v>2884.0949999999998</v>
      </c>
      <c r="H5632" s="4">
        <f>Table3[[#This Row],[Max(s.salary)]]-Table3[[#This Row],[4.50%]]</f>
        <v>61206.904999999999</v>
      </c>
      <c r="I5632" s="11">
        <f t="shared" si="87"/>
        <v>762107.12999999977</v>
      </c>
    </row>
    <row r="5633" spans="1:9" hidden="1">
      <c r="A5633" s="2">
        <v>60015</v>
      </c>
      <c r="B5633" s="2" t="s">
        <v>943</v>
      </c>
      <c r="C5633" s="2" t="s">
        <v>1894</v>
      </c>
      <c r="D5633" s="2">
        <v>64085</v>
      </c>
      <c r="E5633" s="2" t="s">
        <v>19</v>
      </c>
      <c r="F5633" s="2" t="str">
        <f>IF(Table3[[#This Row],[Max(s.salary)]] &gt; 'covid yearly salary'!$D$8, "T","F")</f>
        <v>F</v>
      </c>
      <c r="G5633" s="11">
        <f>Table3[[#This Row],[Max(s.salary)]]*0.045</f>
        <v>2883.8249999999998</v>
      </c>
      <c r="H5633" s="4">
        <f>Table3[[#This Row],[Max(s.salary)]]-Table3[[#This Row],[4.50%]]</f>
        <v>61201.175000000003</v>
      </c>
      <c r="I5633" s="11">
        <f t="shared" si="87"/>
        <v>759223.03499999992</v>
      </c>
    </row>
    <row r="5634" spans="1:9" hidden="1">
      <c r="A5634" s="2">
        <v>38122</v>
      </c>
      <c r="B5634" s="2" t="s">
        <v>780</v>
      </c>
      <c r="C5634" s="2" t="s">
        <v>2502</v>
      </c>
      <c r="D5634" s="2">
        <v>64071</v>
      </c>
      <c r="E5634" s="2" t="s">
        <v>19</v>
      </c>
      <c r="F5634" s="2" t="str">
        <f>IF(Table3[[#This Row],[Max(s.salary)]] &gt; 'covid yearly salary'!$D$8, "T","F")</f>
        <v>F</v>
      </c>
      <c r="G5634" s="11">
        <f>Table3[[#This Row],[Max(s.salary)]]*0.045</f>
        <v>2883.1949999999997</v>
      </c>
      <c r="H5634" s="4">
        <f>Table3[[#This Row],[Max(s.salary)]]-Table3[[#This Row],[4.50%]]</f>
        <v>61187.805</v>
      </c>
      <c r="I5634" s="11">
        <f t="shared" ref="I5634:I5697" si="88">SUM(G5634:G9852)</f>
        <v>756339.20999999985</v>
      </c>
    </row>
    <row r="5635" spans="1:9" hidden="1">
      <c r="A5635" s="2">
        <v>106955</v>
      </c>
      <c r="B5635" s="2" t="s">
        <v>254</v>
      </c>
      <c r="C5635" s="2" t="s">
        <v>2680</v>
      </c>
      <c r="D5635" s="2">
        <v>57694</v>
      </c>
      <c r="E5635" s="2" t="s">
        <v>19</v>
      </c>
      <c r="F5635" s="2" t="str">
        <f>IF(Table3[[#This Row],[Max(s.salary)]] &gt; 'covid yearly salary'!$D$8, "T","F")</f>
        <v>F</v>
      </c>
      <c r="G5635" s="11">
        <f>Table3[[#This Row],[Max(s.salary)]]*0.045</f>
        <v>2596.23</v>
      </c>
      <c r="H5635" s="4">
        <f>Table3[[#This Row],[Max(s.salary)]]-Table3[[#This Row],[4.50%]]</f>
        <v>55097.77</v>
      </c>
      <c r="I5635" s="11">
        <f t="shared" si="88"/>
        <v>753456.01499999978</v>
      </c>
    </row>
    <row r="5636" spans="1:9" hidden="1">
      <c r="A5636" s="2">
        <v>58223</v>
      </c>
      <c r="B5636" s="2" t="s">
        <v>1944</v>
      </c>
      <c r="C5636" s="2" t="s">
        <v>87</v>
      </c>
      <c r="D5636" s="2">
        <v>64071</v>
      </c>
      <c r="E5636" s="2" t="s">
        <v>19</v>
      </c>
      <c r="F5636" s="2" t="str">
        <f>IF(Table3[[#This Row],[Max(s.salary)]] &gt; 'covid yearly salary'!$D$8, "T","F")</f>
        <v>F</v>
      </c>
      <c r="G5636" s="11">
        <f>Table3[[#This Row],[Max(s.salary)]]*0.045</f>
        <v>2883.1949999999997</v>
      </c>
      <c r="H5636" s="4">
        <f>Table3[[#This Row],[Max(s.salary)]]-Table3[[#This Row],[4.50%]]</f>
        <v>61187.805</v>
      </c>
      <c r="I5636" s="11">
        <f t="shared" si="88"/>
        <v>750859.7849999998</v>
      </c>
    </row>
    <row r="5637" spans="1:9" hidden="1">
      <c r="A5637" s="2">
        <v>33165</v>
      </c>
      <c r="B5637" s="2" t="s">
        <v>483</v>
      </c>
      <c r="C5637" s="2" t="s">
        <v>2397</v>
      </c>
      <c r="D5637" s="2">
        <v>64051</v>
      </c>
      <c r="E5637" s="2" t="s">
        <v>19</v>
      </c>
      <c r="F5637" s="2" t="str">
        <f>IF(Table3[[#This Row],[Max(s.salary)]] &gt; 'covid yearly salary'!$D$8, "T","F")</f>
        <v>F</v>
      </c>
      <c r="G5637" s="11">
        <f>Table3[[#This Row],[Max(s.salary)]]*0.045</f>
        <v>2882.2950000000001</v>
      </c>
      <c r="H5637" s="4">
        <f>Table3[[#This Row],[Max(s.salary)]]-Table3[[#This Row],[4.50%]]</f>
        <v>61168.705000000002</v>
      </c>
      <c r="I5637" s="11">
        <f t="shared" si="88"/>
        <v>747976.58999999985</v>
      </c>
    </row>
    <row r="5638" spans="1:9" hidden="1">
      <c r="A5638" s="2">
        <v>69909</v>
      </c>
      <c r="B5638" s="2" t="s">
        <v>2365</v>
      </c>
      <c r="C5638" s="2" t="s">
        <v>1170</v>
      </c>
      <c r="D5638" s="2">
        <v>64045</v>
      </c>
      <c r="E5638" s="2" t="s">
        <v>19</v>
      </c>
      <c r="F5638" s="2" t="str">
        <f>IF(Table3[[#This Row],[Max(s.salary)]] &gt; 'covid yearly salary'!$D$8, "T","F")</f>
        <v>F</v>
      </c>
      <c r="G5638" s="11">
        <f>Table3[[#This Row],[Max(s.salary)]]*0.045</f>
        <v>2882.0250000000001</v>
      </c>
      <c r="H5638" s="4">
        <f>Table3[[#This Row],[Max(s.salary)]]-Table3[[#This Row],[4.50%]]</f>
        <v>61162.974999999999</v>
      </c>
      <c r="I5638" s="11">
        <f t="shared" si="88"/>
        <v>745094.29499999969</v>
      </c>
    </row>
    <row r="5639" spans="1:9" hidden="1">
      <c r="A5639" s="2">
        <v>98163</v>
      </c>
      <c r="B5639" s="2" t="s">
        <v>1617</v>
      </c>
      <c r="C5639" s="2" t="s">
        <v>2162</v>
      </c>
      <c r="D5639" s="2">
        <v>64043</v>
      </c>
      <c r="E5639" s="2" t="s">
        <v>19</v>
      </c>
      <c r="F5639" s="2" t="str">
        <f>IF(Table3[[#This Row],[Max(s.salary)]] &gt; 'covid yearly salary'!$D$8, "T","F")</f>
        <v>F</v>
      </c>
      <c r="G5639" s="11">
        <f>Table3[[#This Row],[Max(s.salary)]]*0.045</f>
        <v>2881.9349999999999</v>
      </c>
      <c r="H5639" s="4">
        <f>Table3[[#This Row],[Max(s.salary)]]-Table3[[#This Row],[4.50%]]</f>
        <v>61161.065000000002</v>
      </c>
      <c r="I5639" s="11">
        <f t="shared" si="88"/>
        <v>742212.26999999967</v>
      </c>
    </row>
    <row r="5640" spans="1:9" hidden="1">
      <c r="A5640" s="2">
        <v>97005</v>
      </c>
      <c r="B5640" s="2" t="s">
        <v>2607</v>
      </c>
      <c r="C5640" s="2" t="s">
        <v>336</v>
      </c>
      <c r="D5640" s="2">
        <v>64017</v>
      </c>
      <c r="E5640" s="2" t="s">
        <v>19</v>
      </c>
      <c r="F5640" s="2" t="str">
        <f>IF(Table3[[#This Row],[Max(s.salary)]] &gt; 'covid yearly salary'!$D$8, "T","F")</f>
        <v>F</v>
      </c>
      <c r="G5640" s="11">
        <f>Table3[[#This Row],[Max(s.salary)]]*0.045</f>
        <v>2880.7649999999999</v>
      </c>
      <c r="H5640" s="4">
        <f>Table3[[#This Row],[Max(s.salary)]]-Table3[[#This Row],[4.50%]]</f>
        <v>61136.235000000001</v>
      </c>
      <c r="I5640" s="11">
        <f t="shared" si="88"/>
        <v>739330.33499999961</v>
      </c>
    </row>
    <row r="5641" spans="1:9" hidden="1">
      <c r="A5641" s="2">
        <v>107080</v>
      </c>
      <c r="B5641" s="2" t="s">
        <v>1763</v>
      </c>
      <c r="C5641" s="2" t="s">
        <v>2747</v>
      </c>
      <c r="D5641" s="2">
        <v>60040</v>
      </c>
      <c r="E5641" s="2" t="s">
        <v>19</v>
      </c>
      <c r="F5641" s="2" t="str">
        <f>IF(Table3[[#This Row],[Max(s.salary)]] &gt; 'covid yearly salary'!$D$8, "T","F")</f>
        <v>F</v>
      </c>
      <c r="G5641" s="11">
        <f>Table3[[#This Row],[Max(s.salary)]]*0.045</f>
        <v>2701.7999999999997</v>
      </c>
      <c r="H5641" s="4">
        <f>Table3[[#This Row],[Max(s.salary)]]-Table3[[#This Row],[4.50%]]</f>
        <v>57338.2</v>
      </c>
      <c r="I5641" s="11">
        <f t="shared" si="88"/>
        <v>736449.5699999996</v>
      </c>
    </row>
    <row r="5642" spans="1:9" hidden="1">
      <c r="A5642" s="2">
        <v>107095</v>
      </c>
      <c r="B5642" s="2" t="s">
        <v>218</v>
      </c>
      <c r="C5642" s="2" t="s">
        <v>2255</v>
      </c>
      <c r="D5642" s="2">
        <v>59456</v>
      </c>
      <c r="E5642" s="2" t="s">
        <v>19</v>
      </c>
      <c r="F5642" s="2" t="str">
        <f>IF(Table3[[#This Row],[Max(s.salary)]] &gt; 'covid yearly salary'!$D$8, "T","F")</f>
        <v>F</v>
      </c>
      <c r="G5642" s="11">
        <f>Table3[[#This Row],[Max(s.salary)]]*0.045</f>
        <v>2675.52</v>
      </c>
      <c r="H5642" s="4">
        <f>Table3[[#This Row],[Max(s.salary)]]-Table3[[#This Row],[4.50%]]</f>
        <v>56780.480000000003</v>
      </c>
      <c r="I5642" s="11">
        <f t="shared" si="88"/>
        <v>733747.76999999967</v>
      </c>
    </row>
    <row r="5643" spans="1:9" hidden="1">
      <c r="A5643" s="2">
        <v>109317</v>
      </c>
      <c r="B5643" s="2" t="s">
        <v>603</v>
      </c>
      <c r="C5643" s="2" t="s">
        <v>1370</v>
      </c>
      <c r="D5643" s="2">
        <v>64006</v>
      </c>
      <c r="E5643" s="2" t="s">
        <v>19</v>
      </c>
      <c r="F5643" s="2" t="str">
        <f>IF(Table3[[#This Row],[Max(s.salary)]] &gt; 'covid yearly salary'!$D$8, "T","F")</f>
        <v>F</v>
      </c>
      <c r="G5643" s="11">
        <f>Table3[[#This Row],[Max(s.salary)]]*0.045</f>
        <v>2880.27</v>
      </c>
      <c r="H5643" s="4">
        <f>Table3[[#This Row],[Max(s.salary)]]-Table3[[#This Row],[4.50%]]</f>
        <v>61125.73</v>
      </c>
      <c r="I5643" s="11">
        <f t="shared" si="88"/>
        <v>731072.24999999965</v>
      </c>
    </row>
    <row r="5644" spans="1:9" hidden="1">
      <c r="A5644" s="2">
        <v>69831</v>
      </c>
      <c r="B5644" s="2" t="s">
        <v>63</v>
      </c>
      <c r="C5644" s="2" t="s">
        <v>2816</v>
      </c>
      <c r="D5644" s="2">
        <v>63995</v>
      </c>
      <c r="E5644" s="2" t="s">
        <v>19</v>
      </c>
      <c r="F5644" s="2" t="str">
        <f>IF(Table3[[#This Row],[Max(s.salary)]] &gt; 'covid yearly salary'!$D$8, "T","F")</f>
        <v>F</v>
      </c>
      <c r="G5644" s="11">
        <f>Table3[[#This Row],[Max(s.salary)]]*0.045</f>
        <v>2879.7750000000001</v>
      </c>
      <c r="H5644" s="4">
        <f>Table3[[#This Row],[Max(s.salary)]]-Table3[[#This Row],[4.50%]]</f>
        <v>61115.224999999999</v>
      </c>
      <c r="I5644" s="11">
        <f t="shared" si="88"/>
        <v>728191.97999999963</v>
      </c>
    </row>
    <row r="5645" spans="1:9" hidden="1">
      <c r="A5645" s="2">
        <v>201556</v>
      </c>
      <c r="B5645" s="2" t="s">
        <v>1665</v>
      </c>
      <c r="C5645" s="2" t="s">
        <v>457</v>
      </c>
      <c r="D5645" s="2">
        <v>63995</v>
      </c>
      <c r="E5645" s="2" t="s">
        <v>19</v>
      </c>
      <c r="F5645" s="2" t="str">
        <f>IF(Table3[[#This Row],[Max(s.salary)]] &gt; 'covid yearly salary'!$D$8, "T","F")</f>
        <v>F</v>
      </c>
      <c r="G5645" s="11">
        <f>Table3[[#This Row],[Max(s.salary)]]*0.045</f>
        <v>2879.7750000000001</v>
      </c>
      <c r="H5645" s="4">
        <f>Table3[[#This Row],[Max(s.salary)]]-Table3[[#This Row],[4.50%]]</f>
        <v>61115.224999999999</v>
      </c>
      <c r="I5645" s="11">
        <f t="shared" si="88"/>
        <v>725312.20499999961</v>
      </c>
    </row>
    <row r="5646" spans="1:9" hidden="1">
      <c r="A5646" s="2">
        <v>48414</v>
      </c>
      <c r="B5646" s="2" t="s">
        <v>2216</v>
      </c>
      <c r="C5646" s="2" t="s">
        <v>2037</v>
      </c>
      <c r="D5646" s="2">
        <v>63983</v>
      </c>
      <c r="E5646" s="2" t="s">
        <v>19</v>
      </c>
      <c r="F5646" s="2" t="str">
        <f>IF(Table3[[#This Row],[Max(s.salary)]] &gt; 'covid yearly salary'!$D$8, "T","F")</f>
        <v>F</v>
      </c>
      <c r="G5646" s="11">
        <f>Table3[[#This Row],[Max(s.salary)]]*0.045</f>
        <v>2879.2349999999997</v>
      </c>
      <c r="H5646" s="4">
        <f>Table3[[#This Row],[Max(s.salary)]]-Table3[[#This Row],[4.50%]]</f>
        <v>61103.764999999999</v>
      </c>
      <c r="I5646" s="11">
        <f t="shared" si="88"/>
        <v>722432.42999999959</v>
      </c>
    </row>
    <row r="5647" spans="1:9" hidden="1">
      <c r="A5647" s="2">
        <v>79298</v>
      </c>
      <c r="B5647" s="2" t="s">
        <v>48</v>
      </c>
      <c r="C5647" s="2" t="s">
        <v>2208</v>
      </c>
      <c r="D5647" s="2">
        <v>63983</v>
      </c>
      <c r="E5647" s="2" t="s">
        <v>19</v>
      </c>
      <c r="F5647" s="2" t="str">
        <f>IF(Table3[[#This Row],[Max(s.salary)]] &gt; 'covid yearly salary'!$D$8, "T","F")</f>
        <v>F</v>
      </c>
      <c r="G5647" s="11">
        <f>Table3[[#This Row],[Max(s.salary)]]*0.045</f>
        <v>2879.2349999999997</v>
      </c>
      <c r="H5647" s="4">
        <f>Table3[[#This Row],[Max(s.salary)]]-Table3[[#This Row],[4.50%]]</f>
        <v>61103.764999999999</v>
      </c>
      <c r="I5647" s="11">
        <f t="shared" si="88"/>
        <v>719553.19499999972</v>
      </c>
    </row>
    <row r="5648" spans="1:9" hidden="1">
      <c r="A5648" s="2">
        <v>107129</v>
      </c>
      <c r="B5648" s="2" t="s">
        <v>766</v>
      </c>
      <c r="C5648" s="2" t="s">
        <v>2514</v>
      </c>
      <c r="D5648" s="2">
        <v>58669</v>
      </c>
      <c r="E5648" s="2" t="s">
        <v>19</v>
      </c>
      <c r="F5648" s="2" t="str">
        <f>IF(Table3[[#This Row],[Max(s.salary)]] &gt; 'covid yearly salary'!$D$8, "T","F")</f>
        <v>F</v>
      </c>
      <c r="G5648" s="11">
        <f>Table3[[#This Row],[Max(s.salary)]]*0.045</f>
        <v>2640.105</v>
      </c>
      <c r="H5648" s="4">
        <f>Table3[[#This Row],[Max(s.salary)]]-Table3[[#This Row],[4.50%]]</f>
        <v>56028.894999999997</v>
      </c>
      <c r="I5648" s="11">
        <f t="shared" si="88"/>
        <v>716673.95999999961</v>
      </c>
    </row>
    <row r="5649" spans="1:9" hidden="1">
      <c r="A5649" s="2">
        <v>84118</v>
      </c>
      <c r="B5649" s="2" t="s">
        <v>936</v>
      </c>
      <c r="C5649" s="2" t="s">
        <v>2451</v>
      </c>
      <c r="D5649" s="2">
        <v>63962</v>
      </c>
      <c r="E5649" s="2" t="s">
        <v>19</v>
      </c>
      <c r="F5649" s="2" t="str">
        <f>IF(Table3[[#This Row],[Max(s.salary)]] &gt; 'covid yearly salary'!$D$8, "T","F")</f>
        <v>F</v>
      </c>
      <c r="G5649" s="11">
        <f>Table3[[#This Row],[Max(s.salary)]]*0.045</f>
        <v>2878.29</v>
      </c>
      <c r="H5649" s="4">
        <f>Table3[[#This Row],[Max(s.salary)]]-Table3[[#This Row],[4.50%]]</f>
        <v>61083.71</v>
      </c>
      <c r="I5649" s="11">
        <f t="shared" si="88"/>
        <v>714033.85499999963</v>
      </c>
    </row>
    <row r="5650" spans="1:9" hidden="1">
      <c r="A5650" s="2">
        <v>95576</v>
      </c>
      <c r="B5650" s="2" t="s">
        <v>1188</v>
      </c>
      <c r="C5650" s="2" t="s">
        <v>2658</v>
      </c>
      <c r="D5650" s="2">
        <v>63957</v>
      </c>
      <c r="E5650" s="2" t="s">
        <v>19</v>
      </c>
      <c r="F5650" s="2" t="str">
        <f>IF(Table3[[#This Row],[Max(s.salary)]] &gt; 'covid yearly salary'!$D$8, "T","F")</f>
        <v>F</v>
      </c>
      <c r="G5650" s="11">
        <f>Table3[[#This Row],[Max(s.salary)]]*0.045</f>
        <v>2878.0650000000001</v>
      </c>
      <c r="H5650" s="4">
        <f>Table3[[#This Row],[Max(s.salary)]]-Table3[[#This Row],[4.50%]]</f>
        <v>61078.934999999998</v>
      </c>
      <c r="I5650" s="11">
        <f t="shared" si="88"/>
        <v>711155.56499999959</v>
      </c>
    </row>
    <row r="5651" spans="1:9" hidden="1">
      <c r="A5651" s="2">
        <v>107284</v>
      </c>
      <c r="B5651" s="2" t="s">
        <v>2475</v>
      </c>
      <c r="C5651" s="2" t="s">
        <v>2037</v>
      </c>
      <c r="D5651" s="2">
        <v>61204</v>
      </c>
      <c r="E5651" s="2" t="s">
        <v>19</v>
      </c>
      <c r="F5651" s="2" t="str">
        <f>IF(Table3[[#This Row],[Max(s.salary)]] &gt; 'covid yearly salary'!$D$8, "T","F")</f>
        <v>F</v>
      </c>
      <c r="G5651" s="11">
        <f>Table3[[#This Row],[Max(s.salary)]]*0.045</f>
        <v>2754.18</v>
      </c>
      <c r="H5651" s="4">
        <f>Table3[[#This Row],[Max(s.salary)]]-Table3[[#This Row],[4.50%]]</f>
        <v>58449.82</v>
      </c>
      <c r="I5651" s="11">
        <f t="shared" si="88"/>
        <v>708277.49999999953</v>
      </c>
    </row>
    <row r="5652" spans="1:9" hidden="1">
      <c r="A5652" s="2">
        <v>41804</v>
      </c>
      <c r="B5652" s="2" t="s">
        <v>1649</v>
      </c>
      <c r="C5652" s="2" t="s">
        <v>1091</v>
      </c>
      <c r="D5652" s="2">
        <v>63947</v>
      </c>
      <c r="E5652" s="2" t="s">
        <v>19</v>
      </c>
      <c r="F5652" s="2" t="str">
        <f>IF(Table3[[#This Row],[Max(s.salary)]] &gt; 'covid yearly salary'!$D$8, "T","F")</f>
        <v>F</v>
      </c>
      <c r="G5652" s="11">
        <f>Table3[[#This Row],[Max(s.salary)]]*0.045</f>
        <v>2877.6149999999998</v>
      </c>
      <c r="H5652" s="4">
        <f>Table3[[#This Row],[Max(s.salary)]]-Table3[[#This Row],[4.50%]]</f>
        <v>61069.385000000002</v>
      </c>
      <c r="I5652" s="11">
        <f t="shared" si="88"/>
        <v>705523.3199999996</v>
      </c>
    </row>
    <row r="5653" spans="1:9" hidden="1">
      <c r="A5653" s="2">
        <v>105493</v>
      </c>
      <c r="B5653" s="2" t="s">
        <v>830</v>
      </c>
      <c r="C5653" s="2" t="s">
        <v>2212</v>
      </c>
      <c r="D5653" s="2">
        <v>63945</v>
      </c>
      <c r="E5653" s="2" t="s">
        <v>19</v>
      </c>
      <c r="F5653" s="2" t="str">
        <f>IF(Table3[[#This Row],[Max(s.salary)]] &gt; 'covid yearly salary'!$D$8, "T","F")</f>
        <v>F</v>
      </c>
      <c r="G5653" s="11">
        <f>Table3[[#This Row],[Max(s.salary)]]*0.045</f>
        <v>2877.5250000000001</v>
      </c>
      <c r="H5653" s="4">
        <f>Table3[[#This Row],[Max(s.salary)]]-Table3[[#This Row],[4.50%]]</f>
        <v>61067.474999999999</v>
      </c>
      <c r="I5653" s="11">
        <f t="shared" si="88"/>
        <v>702645.70499999949</v>
      </c>
    </row>
    <row r="5654" spans="1:9" hidden="1">
      <c r="A5654" s="2">
        <v>41421</v>
      </c>
      <c r="B5654" s="2" t="s">
        <v>1796</v>
      </c>
      <c r="C5654" s="2" t="s">
        <v>2354</v>
      </c>
      <c r="D5654" s="2">
        <v>63933</v>
      </c>
      <c r="E5654" s="2" t="s">
        <v>19</v>
      </c>
      <c r="F5654" s="2" t="str">
        <f>IF(Table3[[#This Row],[Max(s.salary)]] &gt; 'covid yearly salary'!$D$8, "T","F")</f>
        <v>F</v>
      </c>
      <c r="G5654" s="11">
        <f>Table3[[#This Row],[Max(s.salary)]]*0.045</f>
        <v>2876.9849999999997</v>
      </c>
      <c r="H5654" s="4">
        <f>Table3[[#This Row],[Max(s.salary)]]-Table3[[#This Row],[4.50%]]</f>
        <v>61056.014999999999</v>
      </c>
      <c r="I5654" s="11">
        <f t="shared" si="88"/>
        <v>699768.17999999959</v>
      </c>
    </row>
    <row r="5655" spans="1:9" hidden="1">
      <c r="A5655" s="2">
        <v>72331</v>
      </c>
      <c r="B5655" s="2" t="s">
        <v>132</v>
      </c>
      <c r="C5655" s="2" t="s">
        <v>439</v>
      </c>
      <c r="D5655" s="2">
        <v>63930</v>
      </c>
      <c r="E5655" s="2" t="s">
        <v>19</v>
      </c>
      <c r="F5655" s="2" t="str">
        <f>IF(Table3[[#This Row],[Max(s.salary)]] &gt; 'covid yearly salary'!$D$8, "T","F")</f>
        <v>F</v>
      </c>
      <c r="G5655" s="11">
        <f>Table3[[#This Row],[Max(s.salary)]]*0.045</f>
        <v>2876.85</v>
      </c>
      <c r="H5655" s="4">
        <f>Table3[[#This Row],[Max(s.salary)]]-Table3[[#This Row],[4.50%]]</f>
        <v>61053.15</v>
      </c>
      <c r="I5655" s="11">
        <f t="shared" si="88"/>
        <v>696891.1949999996</v>
      </c>
    </row>
    <row r="5656" spans="1:9" hidden="1">
      <c r="A5656" s="2">
        <v>16662</v>
      </c>
      <c r="B5656" s="2" t="s">
        <v>766</v>
      </c>
      <c r="C5656" s="2" t="s">
        <v>56</v>
      </c>
      <c r="D5656" s="2">
        <v>63927</v>
      </c>
      <c r="E5656" s="2" t="s">
        <v>19</v>
      </c>
      <c r="F5656" s="2" t="str">
        <f>IF(Table3[[#This Row],[Max(s.salary)]] &gt; 'covid yearly salary'!$D$8, "T","F")</f>
        <v>F</v>
      </c>
      <c r="G5656" s="11">
        <f>Table3[[#This Row],[Max(s.salary)]]*0.045</f>
        <v>2876.7149999999997</v>
      </c>
      <c r="H5656" s="4">
        <f>Table3[[#This Row],[Max(s.salary)]]-Table3[[#This Row],[4.50%]]</f>
        <v>61050.285000000003</v>
      </c>
      <c r="I5656" s="11">
        <f t="shared" si="88"/>
        <v>694014.34499999974</v>
      </c>
    </row>
    <row r="5657" spans="1:9" hidden="1">
      <c r="A5657" s="2">
        <v>107367</v>
      </c>
      <c r="B5657" s="2" t="s">
        <v>1618</v>
      </c>
      <c r="C5657" s="2" t="s">
        <v>1595</v>
      </c>
      <c r="D5657" s="2">
        <v>44820</v>
      </c>
      <c r="E5657" s="2" t="s">
        <v>19</v>
      </c>
      <c r="F5657" s="2" t="str">
        <f>IF(Table3[[#This Row],[Max(s.salary)]] &gt; 'covid yearly salary'!$D$8, "T","F")</f>
        <v>F</v>
      </c>
      <c r="G5657" s="11">
        <f>Table3[[#This Row],[Max(s.salary)]]*0.045</f>
        <v>2016.8999999999999</v>
      </c>
      <c r="H5657" s="4">
        <f>Table3[[#This Row],[Max(s.salary)]]-Table3[[#This Row],[4.50%]]</f>
        <v>42803.1</v>
      </c>
      <c r="I5657" s="11">
        <f t="shared" si="88"/>
        <v>691137.62999999966</v>
      </c>
    </row>
    <row r="5658" spans="1:9" hidden="1">
      <c r="A5658" s="2">
        <v>107385</v>
      </c>
      <c r="B5658" s="2" t="s">
        <v>326</v>
      </c>
      <c r="C5658" s="2" t="s">
        <v>1601</v>
      </c>
      <c r="D5658" s="2">
        <v>58970</v>
      </c>
      <c r="E5658" s="2" t="s">
        <v>19</v>
      </c>
      <c r="F5658" s="2" t="str">
        <f>IF(Table3[[#This Row],[Max(s.salary)]] &gt; 'covid yearly salary'!$D$8, "T","F")</f>
        <v>F</v>
      </c>
      <c r="G5658" s="11">
        <f>Table3[[#This Row],[Max(s.salary)]]*0.045</f>
        <v>2653.65</v>
      </c>
      <c r="H5658" s="4">
        <f>Table3[[#This Row],[Max(s.salary)]]-Table3[[#This Row],[4.50%]]</f>
        <v>56316.35</v>
      </c>
      <c r="I5658" s="11">
        <f t="shared" si="88"/>
        <v>689120.72999999963</v>
      </c>
    </row>
    <row r="5659" spans="1:9" hidden="1">
      <c r="A5659" s="2">
        <v>84605</v>
      </c>
      <c r="B5659" s="2" t="s">
        <v>347</v>
      </c>
      <c r="C5659" s="2" t="s">
        <v>1042</v>
      </c>
      <c r="D5659" s="2">
        <v>63911</v>
      </c>
      <c r="E5659" s="2" t="s">
        <v>19</v>
      </c>
      <c r="F5659" s="2" t="str">
        <f>IF(Table3[[#This Row],[Max(s.salary)]] &gt; 'covid yearly salary'!$D$8, "T","F")</f>
        <v>F</v>
      </c>
      <c r="G5659" s="11">
        <f>Table3[[#This Row],[Max(s.salary)]]*0.045</f>
        <v>2875.9949999999999</v>
      </c>
      <c r="H5659" s="4">
        <f>Table3[[#This Row],[Max(s.salary)]]-Table3[[#This Row],[4.50%]]</f>
        <v>61035.004999999997</v>
      </c>
      <c r="I5659" s="11">
        <f t="shared" si="88"/>
        <v>686467.07999999961</v>
      </c>
    </row>
    <row r="5660" spans="1:9" hidden="1">
      <c r="A5660" s="2">
        <v>107435</v>
      </c>
      <c r="B5660" s="2" t="s">
        <v>417</v>
      </c>
      <c r="C5660" s="2" t="s">
        <v>2746</v>
      </c>
      <c r="D5660" s="2">
        <v>49361</v>
      </c>
      <c r="E5660" s="2" t="s">
        <v>19</v>
      </c>
      <c r="F5660" s="2" t="str">
        <f>IF(Table3[[#This Row],[Max(s.salary)]] &gt; 'covid yearly salary'!$D$8, "T","F")</f>
        <v>F</v>
      </c>
      <c r="G5660" s="11">
        <f>Table3[[#This Row],[Max(s.salary)]]*0.045</f>
        <v>2221.2449999999999</v>
      </c>
      <c r="H5660" s="4">
        <f>Table3[[#This Row],[Max(s.salary)]]-Table3[[#This Row],[4.50%]]</f>
        <v>47139.754999999997</v>
      </c>
      <c r="I5660" s="11">
        <f t="shared" si="88"/>
        <v>683591.08499999961</v>
      </c>
    </row>
    <row r="5661" spans="1:9" hidden="1">
      <c r="A5661" s="2">
        <v>41414</v>
      </c>
      <c r="B5661" s="2" t="s">
        <v>1728</v>
      </c>
      <c r="C5661" s="2" t="s">
        <v>486</v>
      </c>
      <c r="D5661" s="2">
        <v>63910</v>
      </c>
      <c r="E5661" s="2" t="s">
        <v>19</v>
      </c>
      <c r="F5661" s="2" t="str">
        <f>IF(Table3[[#This Row],[Max(s.salary)]] &gt; 'covid yearly salary'!$D$8, "T","F")</f>
        <v>F</v>
      </c>
      <c r="G5661" s="11">
        <f>Table3[[#This Row],[Max(s.salary)]]*0.045</f>
        <v>2875.95</v>
      </c>
      <c r="H5661" s="4">
        <f>Table3[[#This Row],[Max(s.salary)]]-Table3[[#This Row],[4.50%]]</f>
        <v>61034.05</v>
      </c>
      <c r="I5661" s="11">
        <f t="shared" si="88"/>
        <v>681369.83999999962</v>
      </c>
    </row>
    <row r="5662" spans="1:9" hidden="1">
      <c r="A5662" s="2">
        <v>61654</v>
      </c>
      <c r="B5662" s="2" t="s">
        <v>2454</v>
      </c>
      <c r="C5662" s="2" t="s">
        <v>2502</v>
      </c>
      <c r="D5662" s="2">
        <v>63909</v>
      </c>
      <c r="E5662" s="2" t="s">
        <v>19</v>
      </c>
      <c r="F5662" s="2" t="str">
        <f>IF(Table3[[#This Row],[Max(s.salary)]] &gt; 'covid yearly salary'!$D$8, "T","F")</f>
        <v>F</v>
      </c>
      <c r="G5662" s="11">
        <f>Table3[[#This Row],[Max(s.salary)]]*0.045</f>
        <v>2875.9049999999997</v>
      </c>
      <c r="H5662" s="4">
        <f>Table3[[#This Row],[Max(s.salary)]]-Table3[[#This Row],[4.50%]]</f>
        <v>61033.095000000001</v>
      </c>
      <c r="I5662" s="11">
        <f t="shared" si="88"/>
        <v>678493.88999999955</v>
      </c>
    </row>
    <row r="5663" spans="1:9" hidden="1">
      <c r="A5663" s="2">
        <v>60886</v>
      </c>
      <c r="B5663" s="2" t="s">
        <v>1404</v>
      </c>
      <c r="C5663" s="2" t="s">
        <v>1321</v>
      </c>
      <c r="D5663" s="2">
        <v>63905</v>
      </c>
      <c r="E5663" s="2" t="s">
        <v>19</v>
      </c>
      <c r="F5663" s="2" t="str">
        <f>IF(Table3[[#This Row],[Max(s.salary)]] &gt; 'covid yearly salary'!$D$8, "T","F")</f>
        <v>F</v>
      </c>
      <c r="G5663" s="11">
        <f>Table3[[#This Row],[Max(s.salary)]]*0.045</f>
        <v>2875.7249999999999</v>
      </c>
      <c r="H5663" s="4">
        <f>Table3[[#This Row],[Max(s.salary)]]-Table3[[#This Row],[4.50%]]</f>
        <v>61029.275000000001</v>
      </c>
      <c r="I5663" s="11">
        <f t="shared" si="88"/>
        <v>675617.98499999964</v>
      </c>
    </row>
    <row r="5664" spans="1:9" hidden="1">
      <c r="A5664" s="2">
        <v>70929</v>
      </c>
      <c r="B5664" s="2" t="s">
        <v>615</v>
      </c>
      <c r="C5664" s="2" t="s">
        <v>522</v>
      </c>
      <c r="D5664" s="2">
        <v>63897</v>
      </c>
      <c r="E5664" s="2" t="s">
        <v>19</v>
      </c>
      <c r="F5664" s="2" t="str">
        <f>IF(Table3[[#This Row],[Max(s.salary)]] &gt; 'covid yearly salary'!$D$8, "T","F")</f>
        <v>F</v>
      </c>
      <c r="G5664" s="11">
        <f>Table3[[#This Row],[Max(s.salary)]]*0.045</f>
        <v>2875.3649999999998</v>
      </c>
      <c r="H5664" s="4">
        <f>Table3[[#This Row],[Max(s.salary)]]-Table3[[#This Row],[4.50%]]</f>
        <v>61021.635000000002</v>
      </c>
      <c r="I5664" s="11">
        <f t="shared" si="88"/>
        <v>672742.25999999966</v>
      </c>
    </row>
    <row r="5665" spans="1:9" hidden="1">
      <c r="A5665" s="2">
        <v>98067</v>
      </c>
      <c r="B5665" s="2" t="s">
        <v>335</v>
      </c>
      <c r="C5665" s="2" t="s">
        <v>642</v>
      </c>
      <c r="D5665" s="2">
        <v>63884</v>
      </c>
      <c r="E5665" s="2" t="s">
        <v>19</v>
      </c>
      <c r="F5665" s="2" t="str">
        <f>IF(Table3[[#This Row],[Max(s.salary)]] &gt; 'covid yearly salary'!$D$8, "T","F")</f>
        <v>F</v>
      </c>
      <c r="G5665" s="11">
        <f>Table3[[#This Row],[Max(s.salary)]]*0.045</f>
        <v>2874.7799999999997</v>
      </c>
      <c r="H5665" s="4">
        <f>Table3[[#This Row],[Max(s.salary)]]-Table3[[#This Row],[4.50%]]</f>
        <v>61009.22</v>
      </c>
      <c r="I5665" s="11">
        <f t="shared" si="88"/>
        <v>669866.89499999967</v>
      </c>
    </row>
    <row r="5666" spans="1:9" hidden="1">
      <c r="A5666" s="2">
        <v>32687</v>
      </c>
      <c r="B5666" s="2" t="s">
        <v>504</v>
      </c>
      <c r="C5666" s="2" t="s">
        <v>70</v>
      </c>
      <c r="D5666" s="2">
        <v>63877</v>
      </c>
      <c r="E5666" s="2" t="s">
        <v>19</v>
      </c>
      <c r="F5666" s="2" t="str">
        <f>IF(Table3[[#This Row],[Max(s.salary)]] &gt; 'covid yearly salary'!$D$8, "T","F")</f>
        <v>F</v>
      </c>
      <c r="G5666" s="11">
        <f>Table3[[#This Row],[Max(s.salary)]]*0.045</f>
        <v>2874.4649999999997</v>
      </c>
      <c r="H5666" s="4">
        <f>Table3[[#This Row],[Max(s.salary)]]-Table3[[#This Row],[4.50%]]</f>
        <v>61002.535000000003</v>
      </c>
      <c r="I5666" s="11">
        <f t="shared" si="88"/>
        <v>666992.11499999964</v>
      </c>
    </row>
    <row r="5667" spans="1:9" hidden="1">
      <c r="A5667" s="2">
        <v>107656</v>
      </c>
      <c r="B5667" s="2" t="s">
        <v>393</v>
      </c>
      <c r="C5667" s="2" t="s">
        <v>2795</v>
      </c>
      <c r="D5667" s="2">
        <v>45781</v>
      </c>
      <c r="E5667" s="2" t="s">
        <v>19</v>
      </c>
      <c r="F5667" s="2" t="str">
        <f>IF(Table3[[#This Row],[Max(s.salary)]] &gt; 'covid yearly salary'!$D$8, "T","F")</f>
        <v>F</v>
      </c>
      <c r="G5667" s="11">
        <f>Table3[[#This Row],[Max(s.salary)]]*0.045</f>
        <v>2060.145</v>
      </c>
      <c r="H5667" s="4">
        <f>Table3[[#This Row],[Max(s.salary)]]-Table3[[#This Row],[4.50%]]</f>
        <v>43720.855000000003</v>
      </c>
      <c r="I5667" s="11">
        <f t="shared" si="88"/>
        <v>664117.64999999979</v>
      </c>
    </row>
    <row r="5668" spans="1:9" hidden="1">
      <c r="A5668" s="2">
        <v>107661</v>
      </c>
      <c r="B5668" s="2" t="s">
        <v>1120</v>
      </c>
      <c r="C5668" s="2" t="s">
        <v>2260</v>
      </c>
      <c r="D5668" s="2">
        <v>58832</v>
      </c>
      <c r="E5668" s="2" t="s">
        <v>19</v>
      </c>
      <c r="F5668" s="2" t="str">
        <f>IF(Table3[[#This Row],[Max(s.salary)]] &gt; 'covid yearly salary'!$D$8, "T","F")</f>
        <v>F</v>
      </c>
      <c r="G5668" s="11">
        <f>Table3[[#This Row],[Max(s.salary)]]*0.045</f>
        <v>2647.44</v>
      </c>
      <c r="H5668" s="4">
        <f>Table3[[#This Row],[Max(s.salary)]]-Table3[[#This Row],[4.50%]]</f>
        <v>56184.56</v>
      </c>
      <c r="I5668" s="11">
        <f t="shared" si="88"/>
        <v>662057.50499999977</v>
      </c>
    </row>
    <row r="5669" spans="1:9" hidden="1">
      <c r="A5669" s="2">
        <v>18954</v>
      </c>
      <c r="B5669" s="2" t="s">
        <v>1483</v>
      </c>
      <c r="C5669" s="2" t="s">
        <v>230</v>
      </c>
      <c r="D5669" s="2">
        <v>63867</v>
      </c>
      <c r="E5669" s="2" t="s">
        <v>19</v>
      </c>
      <c r="F5669" s="2" t="str">
        <f>IF(Table3[[#This Row],[Max(s.salary)]] &gt; 'covid yearly salary'!$D$8, "T","F")</f>
        <v>F</v>
      </c>
      <c r="G5669" s="11">
        <f>Table3[[#This Row],[Max(s.salary)]]*0.045</f>
        <v>2874.0149999999999</v>
      </c>
      <c r="H5669" s="4">
        <f>Table3[[#This Row],[Max(s.salary)]]-Table3[[#This Row],[4.50%]]</f>
        <v>60992.985000000001</v>
      </c>
      <c r="I5669" s="11">
        <f t="shared" si="88"/>
        <v>659410.06499999971</v>
      </c>
    </row>
    <row r="5670" spans="1:9" hidden="1">
      <c r="A5670" s="2">
        <v>31573</v>
      </c>
      <c r="B5670" s="2" t="s">
        <v>294</v>
      </c>
      <c r="C5670" s="2" t="s">
        <v>2500</v>
      </c>
      <c r="D5670" s="2">
        <v>63861</v>
      </c>
      <c r="E5670" s="2" t="s">
        <v>19</v>
      </c>
      <c r="F5670" s="2" t="str">
        <f>IF(Table3[[#This Row],[Max(s.salary)]] &gt; 'covid yearly salary'!$D$8, "T","F")</f>
        <v>F</v>
      </c>
      <c r="G5670" s="11">
        <f>Table3[[#This Row],[Max(s.salary)]]*0.045</f>
        <v>2873.7449999999999</v>
      </c>
      <c r="H5670" s="4">
        <f>Table3[[#This Row],[Max(s.salary)]]-Table3[[#This Row],[4.50%]]</f>
        <v>60987.254999999997</v>
      </c>
      <c r="I5670" s="11">
        <f t="shared" si="88"/>
        <v>656536.0499999997</v>
      </c>
    </row>
    <row r="5671" spans="1:9" hidden="1">
      <c r="A5671" s="2">
        <v>107729</v>
      </c>
      <c r="B5671" s="2" t="s">
        <v>681</v>
      </c>
      <c r="C5671" s="2" t="s">
        <v>2820</v>
      </c>
      <c r="D5671" s="2">
        <v>61400</v>
      </c>
      <c r="E5671" s="2" t="s">
        <v>19</v>
      </c>
      <c r="F5671" s="2" t="str">
        <f>IF(Table3[[#This Row],[Max(s.salary)]] &gt; 'covid yearly salary'!$D$8, "T","F")</f>
        <v>F</v>
      </c>
      <c r="G5671" s="11">
        <f>Table3[[#This Row],[Max(s.salary)]]*0.045</f>
        <v>2763</v>
      </c>
      <c r="H5671" s="4">
        <f>Table3[[#This Row],[Max(s.salary)]]-Table3[[#This Row],[4.50%]]</f>
        <v>58637</v>
      </c>
      <c r="I5671" s="11">
        <f t="shared" si="88"/>
        <v>653662.3049999997</v>
      </c>
    </row>
    <row r="5672" spans="1:9" hidden="1">
      <c r="A5672" s="2">
        <v>49752</v>
      </c>
      <c r="B5672" s="2" t="s">
        <v>1979</v>
      </c>
      <c r="C5672" s="2" t="s">
        <v>565</v>
      </c>
      <c r="D5672" s="2">
        <v>63857</v>
      </c>
      <c r="E5672" s="2" t="s">
        <v>19</v>
      </c>
      <c r="F5672" s="2" t="str">
        <f>IF(Table3[[#This Row],[Max(s.salary)]] &gt; 'covid yearly salary'!$D$8, "T","F")</f>
        <v>F</v>
      </c>
      <c r="G5672" s="11">
        <f>Table3[[#This Row],[Max(s.salary)]]*0.045</f>
        <v>2873.5650000000001</v>
      </c>
      <c r="H5672" s="4">
        <f>Table3[[#This Row],[Max(s.salary)]]-Table3[[#This Row],[4.50%]]</f>
        <v>60983.434999999998</v>
      </c>
      <c r="I5672" s="11">
        <f t="shared" si="88"/>
        <v>650899.3049999997</v>
      </c>
    </row>
    <row r="5673" spans="1:9" hidden="1">
      <c r="A5673" s="2">
        <v>71600</v>
      </c>
      <c r="B5673" s="2" t="s">
        <v>139</v>
      </c>
      <c r="C5673" s="2" t="s">
        <v>678</v>
      </c>
      <c r="D5673" s="2">
        <v>63855</v>
      </c>
      <c r="E5673" s="2" t="s">
        <v>19</v>
      </c>
      <c r="F5673" s="2" t="str">
        <f>IF(Table3[[#This Row],[Max(s.salary)]] &gt; 'covid yearly salary'!$D$8, "T","F")</f>
        <v>F</v>
      </c>
      <c r="G5673" s="11">
        <f>Table3[[#This Row],[Max(s.salary)]]*0.045</f>
        <v>2873.4749999999999</v>
      </c>
      <c r="H5673" s="4">
        <f>Table3[[#This Row],[Max(s.salary)]]-Table3[[#This Row],[4.50%]]</f>
        <v>60981.525000000001</v>
      </c>
      <c r="I5673" s="11">
        <f t="shared" si="88"/>
        <v>648025.73999999964</v>
      </c>
    </row>
    <row r="5674" spans="1:9" hidden="1">
      <c r="A5674" s="2">
        <v>107763</v>
      </c>
      <c r="B5674" s="2" t="s">
        <v>2700</v>
      </c>
      <c r="C5674" s="2" t="s">
        <v>1196</v>
      </c>
      <c r="D5674" s="2">
        <v>49613</v>
      </c>
      <c r="E5674" s="2" t="s">
        <v>19</v>
      </c>
      <c r="F5674" s="2" t="str">
        <f>IF(Table3[[#This Row],[Max(s.salary)]] &gt; 'covid yearly salary'!$D$8, "T","F")</f>
        <v>F</v>
      </c>
      <c r="G5674" s="11">
        <f>Table3[[#This Row],[Max(s.salary)]]*0.045</f>
        <v>2232.585</v>
      </c>
      <c r="H5674" s="4">
        <f>Table3[[#This Row],[Max(s.salary)]]-Table3[[#This Row],[4.50%]]</f>
        <v>47380.415000000001</v>
      </c>
      <c r="I5674" s="11">
        <f t="shared" si="88"/>
        <v>645152.26499999966</v>
      </c>
    </row>
    <row r="5675" spans="1:9" hidden="1">
      <c r="A5675" s="2">
        <v>102686</v>
      </c>
      <c r="B5675" s="2" t="s">
        <v>695</v>
      </c>
      <c r="C5675" s="2" t="s">
        <v>50</v>
      </c>
      <c r="D5675" s="2">
        <v>63853</v>
      </c>
      <c r="E5675" s="2" t="s">
        <v>19</v>
      </c>
      <c r="F5675" s="2" t="str">
        <f>IF(Table3[[#This Row],[Max(s.salary)]] &gt; 'covid yearly salary'!$D$8, "T","F")</f>
        <v>F</v>
      </c>
      <c r="G5675" s="11">
        <f>Table3[[#This Row],[Max(s.salary)]]*0.045</f>
        <v>2873.3849999999998</v>
      </c>
      <c r="H5675" s="4">
        <f>Table3[[#This Row],[Max(s.salary)]]-Table3[[#This Row],[4.50%]]</f>
        <v>60979.614999999998</v>
      </c>
      <c r="I5675" s="11">
        <f t="shared" si="88"/>
        <v>642919.67999999959</v>
      </c>
    </row>
    <row r="5676" spans="1:9" hidden="1">
      <c r="A5676" s="2">
        <v>40103</v>
      </c>
      <c r="B5676" s="2" t="s">
        <v>329</v>
      </c>
      <c r="C5676" s="2" t="s">
        <v>1068</v>
      </c>
      <c r="D5676" s="2">
        <v>63852</v>
      </c>
      <c r="E5676" s="2" t="s">
        <v>19</v>
      </c>
      <c r="F5676" s="2" t="str">
        <f>IF(Table3[[#This Row],[Max(s.salary)]] &gt; 'covid yearly salary'!$D$8, "T","F")</f>
        <v>F</v>
      </c>
      <c r="G5676" s="11">
        <f>Table3[[#This Row],[Max(s.salary)]]*0.045</f>
        <v>2873.3399999999997</v>
      </c>
      <c r="H5676" s="4">
        <f>Table3[[#This Row],[Max(s.salary)]]-Table3[[#This Row],[4.50%]]</f>
        <v>60978.66</v>
      </c>
      <c r="I5676" s="11">
        <f t="shared" si="88"/>
        <v>640046.29499999958</v>
      </c>
    </row>
    <row r="5677" spans="1:9" hidden="1">
      <c r="A5677" s="2">
        <v>99992</v>
      </c>
      <c r="B5677" s="2" t="s">
        <v>2555</v>
      </c>
      <c r="C5677" s="2" t="s">
        <v>2666</v>
      </c>
      <c r="D5677" s="2">
        <v>63845</v>
      </c>
      <c r="E5677" s="2" t="s">
        <v>19</v>
      </c>
      <c r="F5677" s="2" t="str">
        <f>IF(Table3[[#This Row],[Max(s.salary)]] &gt; 'covid yearly salary'!$D$8, "T","F")</f>
        <v>F</v>
      </c>
      <c r="G5677" s="11">
        <f>Table3[[#This Row],[Max(s.salary)]]*0.045</f>
        <v>2873.0250000000001</v>
      </c>
      <c r="H5677" s="4">
        <f>Table3[[#This Row],[Max(s.salary)]]-Table3[[#This Row],[4.50%]]</f>
        <v>60971.974999999999</v>
      </c>
      <c r="I5677" s="11">
        <f t="shared" si="88"/>
        <v>637172.95499999961</v>
      </c>
    </row>
    <row r="5678" spans="1:9" hidden="1">
      <c r="A5678" s="2">
        <v>200104</v>
      </c>
      <c r="B5678" s="2" t="s">
        <v>1305</v>
      </c>
      <c r="C5678" s="2" t="s">
        <v>2453</v>
      </c>
      <c r="D5678" s="2">
        <v>63842</v>
      </c>
      <c r="E5678" s="2" t="s">
        <v>19</v>
      </c>
      <c r="F5678" s="2" t="str">
        <f>IF(Table3[[#This Row],[Max(s.salary)]] &gt; 'covid yearly salary'!$D$8, "T","F")</f>
        <v>F</v>
      </c>
      <c r="G5678" s="11">
        <f>Table3[[#This Row],[Max(s.salary)]]*0.045</f>
        <v>2872.89</v>
      </c>
      <c r="H5678" s="4">
        <f>Table3[[#This Row],[Max(s.salary)]]-Table3[[#This Row],[4.50%]]</f>
        <v>60969.11</v>
      </c>
      <c r="I5678" s="11">
        <f t="shared" si="88"/>
        <v>634299.9299999997</v>
      </c>
    </row>
    <row r="5679" spans="1:9" hidden="1">
      <c r="A5679" s="2">
        <v>107932</v>
      </c>
      <c r="B5679" s="2" t="s">
        <v>1307</v>
      </c>
      <c r="C5679" s="2" t="s">
        <v>2362</v>
      </c>
      <c r="D5679" s="2">
        <v>46350</v>
      </c>
      <c r="E5679" s="2" t="s">
        <v>19</v>
      </c>
      <c r="F5679" s="2" t="str">
        <f>IF(Table3[[#This Row],[Max(s.salary)]] &gt; 'covid yearly salary'!$D$8, "T","F")</f>
        <v>F</v>
      </c>
      <c r="G5679" s="11">
        <f>Table3[[#This Row],[Max(s.salary)]]*0.045</f>
        <v>2085.75</v>
      </c>
      <c r="H5679" s="4">
        <f>Table3[[#This Row],[Max(s.salary)]]-Table3[[#This Row],[4.50%]]</f>
        <v>44264.25</v>
      </c>
      <c r="I5679" s="11">
        <f t="shared" si="88"/>
        <v>631427.03999999969</v>
      </c>
    </row>
    <row r="5680" spans="1:9" hidden="1">
      <c r="A5680" s="2">
        <v>67122</v>
      </c>
      <c r="B5680" s="2" t="s">
        <v>167</v>
      </c>
      <c r="C5680" s="2" t="s">
        <v>864</v>
      </c>
      <c r="D5680" s="2">
        <v>63835</v>
      </c>
      <c r="E5680" s="2" t="s">
        <v>19</v>
      </c>
      <c r="F5680" s="2" t="str">
        <f>IF(Table3[[#This Row],[Max(s.salary)]] &gt; 'covid yearly salary'!$D$8, "T","F")</f>
        <v>F</v>
      </c>
      <c r="G5680" s="11">
        <f>Table3[[#This Row],[Max(s.salary)]]*0.045</f>
        <v>2872.5749999999998</v>
      </c>
      <c r="H5680" s="4">
        <f>Table3[[#This Row],[Max(s.salary)]]-Table3[[#This Row],[4.50%]]</f>
        <v>60962.425000000003</v>
      </c>
      <c r="I5680" s="11">
        <f t="shared" si="88"/>
        <v>629341.28999999969</v>
      </c>
    </row>
    <row r="5681" spans="1:9" hidden="1">
      <c r="A5681" s="2">
        <v>63207</v>
      </c>
      <c r="B5681" s="2" t="s">
        <v>169</v>
      </c>
      <c r="C5681" s="2" t="s">
        <v>2500</v>
      </c>
      <c r="D5681" s="2">
        <v>63828</v>
      </c>
      <c r="E5681" s="2" t="s">
        <v>19</v>
      </c>
      <c r="F5681" s="2" t="str">
        <f>IF(Table3[[#This Row],[Max(s.salary)]] &gt; 'covid yearly salary'!$D$8, "T","F")</f>
        <v>F</v>
      </c>
      <c r="G5681" s="11">
        <f>Table3[[#This Row],[Max(s.salary)]]*0.045</f>
        <v>2872.2599999999998</v>
      </c>
      <c r="H5681" s="4">
        <f>Table3[[#This Row],[Max(s.salary)]]-Table3[[#This Row],[4.50%]]</f>
        <v>60955.74</v>
      </c>
      <c r="I5681" s="11">
        <f t="shared" si="88"/>
        <v>626468.71499999973</v>
      </c>
    </row>
    <row r="5682" spans="1:9" hidden="1">
      <c r="A5682" s="2">
        <v>89465</v>
      </c>
      <c r="B5682" s="2" t="s">
        <v>1890</v>
      </c>
      <c r="C5682" s="2" t="s">
        <v>1064</v>
      </c>
      <c r="D5682" s="2">
        <v>63822</v>
      </c>
      <c r="E5682" s="2" t="s">
        <v>19</v>
      </c>
      <c r="F5682" s="2" t="str">
        <f>IF(Table3[[#This Row],[Max(s.salary)]] &gt; 'covid yearly salary'!$D$8, "T","F")</f>
        <v>F</v>
      </c>
      <c r="G5682" s="11">
        <f>Table3[[#This Row],[Max(s.salary)]]*0.045</f>
        <v>2871.99</v>
      </c>
      <c r="H5682" s="4">
        <f>Table3[[#This Row],[Max(s.salary)]]-Table3[[#This Row],[4.50%]]</f>
        <v>60950.01</v>
      </c>
      <c r="I5682" s="11">
        <f t="shared" si="88"/>
        <v>623596.45499999973</v>
      </c>
    </row>
    <row r="5683" spans="1:9" hidden="1">
      <c r="A5683" s="2">
        <v>53828</v>
      </c>
      <c r="B5683" s="2" t="s">
        <v>1632</v>
      </c>
      <c r="C5683" s="2" t="s">
        <v>1585</v>
      </c>
      <c r="D5683" s="2">
        <v>63813</v>
      </c>
      <c r="E5683" s="2" t="s">
        <v>19</v>
      </c>
      <c r="F5683" s="2" t="str">
        <f>IF(Table3[[#This Row],[Max(s.salary)]] &gt; 'covid yearly salary'!$D$8, "T","F")</f>
        <v>F</v>
      </c>
      <c r="G5683" s="11">
        <f>Table3[[#This Row],[Max(s.salary)]]*0.045</f>
        <v>2871.585</v>
      </c>
      <c r="H5683" s="4">
        <f>Table3[[#This Row],[Max(s.salary)]]-Table3[[#This Row],[4.50%]]</f>
        <v>60941.415000000001</v>
      </c>
      <c r="I5683" s="11">
        <f t="shared" si="88"/>
        <v>620724.46499999973</v>
      </c>
    </row>
    <row r="5684" spans="1:9" hidden="1">
      <c r="A5684" s="2">
        <v>11995</v>
      </c>
      <c r="B5684" s="2" t="s">
        <v>2653</v>
      </c>
      <c r="C5684" s="2" t="s">
        <v>47</v>
      </c>
      <c r="D5684" s="2">
        <v>63812</v>
      </c>
      <c r="E5684" s="2" t="s">
        <v>19</v>
      </c>
      <c r="F5684" s="2" t="str">
        <f>IF(Table3[[#This Row],[Max(s.salary)]] &gt; 'covid yearly salary'!$D$8, "T","F")</f>
        <v>F</v>
      </c>
      <c r="G5684" s="11">
        <f>Table3[[#This Row],[Max(s.salary)]]*0.045</f>
        <v>2871.54</v>
      </c>
      <c r="H5684" s="4">
        <f>Table3[[#This Row],[Max(s.salary)]]-Table3[[#This Row],[4.50%]]</f>
        <v>60940.46</v>
      </c>
      <c r="I5684" s="11">
        <f t="shared" si="88"/>
        <v>617852.87999999966</v>
      </c>
    </row>
    <row r="5685" spans="1:9" hidden="1">
      <c r="A5685" s="2">
        <v>67818</v>
      </c>
      <c r="B5685" s="2" t="s">
        <v>1074</v>
      </c>
      <c r="C5685" s="2" t="s">
        <v>2711</v>
      </c>
      <c r="D5685" s="2">
        <v>63782</v>
      </c>
      <c r="E5685" s="2" t="s">
        <v>19</v>
      </c>
      <c r="F5685" s="2" t="str">
        <f>IF(Table3[[#This Row],[Max(s.salary)]] &gt; 'covid yearly salary'!$D$8, "T","F")</f>
        <v>F</v>
      </c>
      <c r="G5685" s="11">
        <f>Table3[[#This Row],[Max(s.salary)]]*0.045</f>
        <v>2870.19</v>
      </c>
      <c r="H5685" s="4">
        <f>Table3[[#This Row],[Max(s.salary)]]-Table3[[#This Row],[4.50%]]</f>
        <v>60911.81</v>
      </c>
      <c r="I5685" s="11">
        <f t="shared" si="88"/>
        <v>614981.33999999962</v>
      </c>
    </row>
    <row r="5686" spans="1:9" hidden="1">
      <c r="A5686" s="2">
        <v>108044</v>
      </c>
      <c r="B5686" s="2" t="s">
        <v>2731</v>
      </c>
      <c r="C5686" s="2" t="s">
        <v>93</v>
      </c>
      <c r="D5686" s="2">
        <v>60234</v>
      </c>
      <c r="E5686" s="2" t="s">
        <v>19</v>
      </c>
      <c r="F5686" s="2" t="str">
        <f>IF(Table3[[#This Row],[Max(s.salary)]] &gt; 'covid yearly salary'!$D$8, "T","F")</f>
        <v>F</v>
      </c>
      <c r="G5686" s="11">
        <f>Table3[[#This Row],[Max(s.salary)]]*0.045</f>
        <v>2710.5299999999997</v>
      </c>
      <c r="H5686" s="4">
        <f>Table3[[#This Row],[Max(s.salary)]]-Table3[[#This Row],[4.50%]]</f>
        <v>57523.47</v>
      </c>
      <c r="I5686" s="11">
        <f t="shared" si="88"/>
        <v>612111.14999999967</v>
      </c>
    </row>
    <row r="5687" spans="1:9" hidden="1">
      <c r="A5687" s="2">
        <v>41101</v>
      </c>
      <c r="B5687" s="2" t="s">
        <v>2821</v>
      </c>
      <c r="C5687" s="2" t="s">
        <v>796</v>
      </c>
      <c r="D5687" s="2">
        <v>63771</v>
      </c>
      <c r="E5687" s="2" t="s">
        <v>19</v>
      </c>
      <c r="F5687" s="2" t="str">
        <f>IF(Table3[[#This Row],[Max(s.salary)]] &gt; 'covid yearly salary'!$D$8, "T","F")</f>
        <v>F</v>
      </c>
      <c r="G5687" s="11">
        <f>Table3[[#This Row],[Max(s.salary)]]*0.045</f>
        <v>2869.6949999999997</v>
      </c>
      <c r="H5687" s="4">
        <f>Table3[[#This Row],[Max(s.salary)]]-Table3[[#This Row],[4.50%]]</f>
        <v>60901.305</v>
      </c>
      <c r="I5687" s="11">
        <f t="shared" si="88"/>
        <v>609400.61999999976</v>
      </c>
    </row>
    <row r="5688" spans="1:9" hidden="1">
      <c r="A5688" s="2">
        <v>108051</v>
      </c>
      <c r="B5688" s="2" t="s">
        <v>2469</v>
      </c>
      <c r="C5688" s="2" t="s">
        <v>1747</v>
      </c>
      <c r="D5688" s="2">
        <v>51588</v>
      </c>
      <c r="E5688" s="2" t="s">
        <v>19</v>
      </c>
      <c r="F5688" s="2" t="str">
        <f>IF(Table3[[#This Row],[Max(s.salary)]] &gt; 'covid yearly salary'!$D$8, "T","F")</f>
        <v>F</v>
      </c>
      <c r="G5688" s="11">
        <f>Table3[[#This Row],[Max(s.salary)]]*0.045</f>
        <v>2321.46</v>
      </c>
      <c r="H5688" s="4">
        <f>Table3[[#This Row],[Max(s.salary)]]-Table3[[#This Row],[4.50%]]</f>
        <v>49266.54</v>
      </c>
      <c r="I5688" s="11">
        <f t="shared" si="88"/>
        <v>606530.9249999997</v>
      </c>
    </row>
    <row r="5689" spans="1:9" hidden="1">
      <c r="A5689" s="2">
        <v>73009</v>
      </c>
      <c r="B5689" s="2" t="s">
        <v>1537</v>
      </c>
      <c r="C5689" s="2" t="s">
        <v>1342</v>
      </c>
      <c r="D5689" s="2">
        <v>63768</v>
      </c>
      <c r="E5689" s="2" t="s">
        <v>19</v>
      </c>
      <c r="F5689" s="2" t="str">
        <f>IF(Table3[[#This Row],[Max(s.salary)]] &gt; 'covid yearly salary'!$D$8, "T","F")</f>
        <v>F</v>
      </c>
      <c r="G5689" s="11">
        <f>Table3[[#This Row],[Max(s.salary)]]*0.045</f>
        <v>2869.56</v>
      </c>
      <c r="H5689" s="4">
        <f>Table3[[#This Row],[Max(s.salary)]]-Table3[[#This Row],[4.50%]]</f>
        <v>60898.44</v>
      </c>
      <c r="I5689" s="11">
        <f t="shared" si="88"/>
        <v>604209.46499999962</v>
      </c>
    </row>
    <row r="5690" spans="1:9" hidden="1">
      <c r="A5690" s="2">
        <v>108062</v>
      </c>
      <c r="B5690" s="2" t="s">
        <v>2273</v>
      </c>
      <c r="C5690" s="2" t="s">
        <v>290</v>
      </c>
      <c r="D5690" s="2">
        <v>50951</v>
      </c>
      <c r="E5690" s="2" t="s">
        <v>19</v>
      </c>
      <c r="F5690" s="2" t="str">
        <f>IF(Table3[[#This Row],[Max(s.salary)]] &gt; 'covid yearly salary'!$D$8, "T","F")</f>
        <v>F</v>
      </c>
      <c r="G5690" s="11">
        <f>Table3[[#This Row],[Max(s.salary)]]*0.045</f>
        <v>2292.7950000000001</v>
      </c>
      <c r="H5690" s="4">
        <f>Table3[[#This Row],[Max(s.salary)]]-Table3[[#This Row],[4.50%]]</f>
        <v>48658.205000000002</v>
      </c>
      <c r="I5690" s="11">
        <f t="shared" si="88"/>
        <v>601339.90499999968</v>
      </c>
    </row>
    <row r="5691" spans="1:9" hidden="1">
      <c r="A5691" s="2">
        <v>72621</v>
      </c>
      <c r="B5691" s="2" t="s">
        <v>2493</v>
      </c>
      <c r="C5691" s="2" t="s">
        <v>923</v>
      </c>
      <c r="D5691" s="2">
        <v>63767</v>
      </c>
      <c r="E5691" s="2" t="s">
        <v>19</v>
      </c>
      <c r="F5691" s="2" t="str">
        <f>IF(Table3[[#This Row],[Max(s.salary)]] &gt; 'covid yearly salary'!$D$8, "T","F")</f>
        <v>F</v>
      </c>
      <c r="G5691" s="11">
        <f>Table3[[#This Row],[Max(s.salary)]]*0.045</f>
        <v>2869.5149999999999</v>
      </c>
      <c r="H5691" s="4">
        <f>Table3[[#This Row],[Max(s.salary)]]-Table3[[#This Row],[4.50%]]</f>
        <v>60897.485000000001</v>
      </c>
      <c r="I5691" s="11">
        <f t="shared" si="88"/>
        <v>599047.10999999975</v>
      </c>
    </row>
    <row r="5692" spans="1:9" hidden="1">
      <c r="A5692" s="2">
        <v>16100</v>
      </c>
      <c r="B5692" s="2" t="s">
        <v>167</v>
      </c>
      <c r="C5692" s="2" t="s">
        <v>2358</v>
      </c>
      <c r="D5692" s="2">
        <v>63762</v>
      </c>
      <c r="E5692" s="2" t="s">
        <v>19</v>
      </c>
      <c r="F5692" s="2" t="str">
        <f>IF(Table3[[#This Row],[Max(s.salary)]] &gt; 'covid yearly salary'!$D$8, "T","F")</f>
        <v>F</v>
      </c>
      <c r="G5692" s="11">
        <f>Table3[[#This Row],[Max(s.salary)]]*0.045</f>
        <v>2869.29</v>
      </c>
      <c r="H5692" s="4">
        <f>Table3[[#This Row],[Max(s.salary)]]-Table3[[#This Row],[4.50%]]</f>
        <v>60892.71</v>
      </c>
      <c r="I5692" s="11">
        <f t="shared" si="88"/>
        <v>596177.59499999962</v>
      </c>
    </row>
    <row r="5693" spans="1:9" hidden="1">
      <c r="A5693" s="2">
        <v>92058</v>
      </c>
      <c r="B5693" s="2" t="s">
        <v>1886</v>
      </c>
      <c r="C5693" s="2" t="s">
        <v>1494</v>
      </c>
      <c r="D5693" s="2">
        <v>63761</v>
      </c>
      <c r="E5693" s="2" t="s">
        <v>19</v>
      </c>
      <c r="F5693" s="2" t="str">
        <f>IF(Table3[[#This Row],[Max(s.salary)]] &gt; 'covid yearly salary'!$D$8, "T","F")</f>
        <v>F</v>
      </c>
      <c r="G5693" s="11">
        <f>Table3[[#This Row],[Max(s.salary)]]*0.045</f>
        <v>2869.2449999999999</v>
      </c>
      <c r="H5693" s="4">
        <f>Table3[[#This Row],[Max(s.salary)]]-Table3[[#This Row],[4.50%]]</f>
        <v>60891.754999999997</v>
      </c>
      <c r="I5693" s="11">
        <f t="shared" si="88"/>
        <v>593308.30499999959</v>
      </c>
    </row>
    <row r="5694" spans="1:9" hidden="1">
      <c r="A5694" s="2">
        <v>22796</v>
      </c>
      <c r="B5694" s="2" t="s">
        <v>1751</v>
      </c>
      <c r="C5694" s="2" t="s">
        <v>263</v>
      </c>
      <c r="D5694" s="2">
        <v>63753</v>
      </c>
      <c r="E5694" s="2" t="s">
        <v>19</v>
      </c>
      <c r="F5694" s="2" t="str">
        <f>IF(Table3[[#This Row],[Max(s.salary)]] &gt; 'covid yearly salary'!$D$8, "T","F")</f>
        <v>F</v>
      </c>
      <c r="G5694" s="11">
        <f>Table3[[#This Row],[Max(s.salary)]]*0.045</f>
        <v>2868.8849999999998</v>
      </c>
      <c r="H5694" s="4">
        <f>Table3[[#This Row],[Max(s.salary)]]-Table3[[#This Row],[4.50%]]</f>
        <v>60884.114999999998</v>
      </c>
      <c r="I5694" s="11">
        <f t="shared" si="88"/>
        <v>590439.05999999971</v>
      </c>
    </row>
    <row r="5695" spans="1:9" hidden="1">
      <c r="A5695" s="2">
        <v>92032</v>
      </c>
      <c r="B5695" s="2" t="s">
        <v>216</v>
      </c>
      <c r="C5695" s="2" t="s">
        <v>939</v>
      </c>
      <c r="D5695" s="2">
        <v>63735</v>
      </c>
      <c r="E5695" s="2" t="s">
        <v>19</v>
      </c>
      <c r="F5695" s="2" t="str">
        <f>IF(Table3[[#This Row],[Max(s.salary)]] &gt; 'covid yearly salary'!$D$8, "T","F")</f>
        <v>F</v>
      </c>
      <c r="G5695" s="11">
        <f>Table3[[#This Row],[Max(s.salary)]]*0.045</f>
        <v>2868.0749999999998</v>
      </c>
      <c r="H5695" s="4">
        <f>Table3[[#This Row],[Max(s.salary)]]-Table3[[#This Row],[4.50%]]</f>
        <v>60866.925000000003</v>
      </c>
      <c r="I5695" s="11">
        <f t="shared" si="88"/>
        <v>587570.1749999997</v>
      </c>
    </row>
    <row r="5696" spans="1:9" hidden="1">
      <c r="A5696" s="2">
        <v>44511</v>
      </c>
      <c r="B5696" s="2" t="s">
        <v>1479</v>
      </c>
      <c r="C5696" s="2" t="s">
        <v>2267</v>
      </c>
      <c r="D5696" s="2">
        <v>63725</v>
      </c>
      <c r="E5696" s="2" t="s">
        <v>19</v>
      </c>
      <c r="F5696" s="2" t="str">
        <f>IF(Table3[[#This Row],[Max(s.salary)]] &gt; 'covid yearly salary'!$D$8, "T","F")</f>
        <v>F</v>
      </c>
      <c r="G5696" s="11">
        <f>Table3[[#This Row],[Max(s.salary)]]*0.045</f>
        <v>2867.625</v>
      </c>
      <c r="H5696" s="4">
        <f>Table3[[#This Row],[Max(s.salary)]]-Table3[[#This Row],[4.50%]]</f>
        <v>60857.375</v>
      </c>
      <c r="I5696" s="11">
        <f t="shared" si="88"/>
        <v>584702.09999999974</v>
      </c>
    </row>
    <row r="5697" spans="1:9" hidden="1">
      <c r="A5697" s="2">
        <v>74630</v>
      </c>
      <c r="B5697" s="2" t="s">
        <v>807</v>
      </c>
      <c r="C5697" s="2" t="s">
        <v>1543</v>
      </c>
      <c r="D5697" s="2">
        <v>63718</v>
      </c>
      <c r="E5697" s="2" t="s">
        <v>19</v>
      </c>
      <c r="F5697" s="2" t="str">
        <f>IF(Table3[[#This Row],[Max(s.salary)]] &gt; 'covid yearly salary'!$D$8, "T","F")</f>
        <v>F</v>
      </c>
      <c r="G5697" s="11">
        <f>Table3[[#This Row],[Max(s.salary)]]*0.045</f>
        <v>2867.31</v>
      </c>
      <c r="H5697" s="4">
        <f>Table3[[#This Row],[Max(s.salary)]]-Table3[[#This Row],[4.50%]]</f>
        <v>60850.69</v>
      </c>
      <c r="I5697" s="11">
        <f t="shared" si="88"/>
        <v>581834.47499999986</v>
      </c>
    </row>
    <row r="5698" spans="1:9" hidden="1">
      <c r="A5698" s="2">
        <v>69899</v>
      </c>
      <c r="B5698" s="2" t="s">
        <v>1857</v>
      </c>
      <c r="C5698" s="2" t="s">
        <v>1100</v>
      </c>
      <c r="D5698" s="2">
        <v>63692</v>
      </c>
      <c r="E5698" s="2" t="s">
        <v>19</v>
      </c>
      <c r="F5698" s="2" t="str">
        <f>IF(Table3[[#This Row],[Max(s.salary)]] &gt; 'covid yearly salary'!$D$8, "T","F")</f>
        <v>F</v>
      </c>
      <c r="G5698" s="11">
        <f>Table3[[#This Row],[Max(s.salary)]]*0.045</f>
        <v>2866.14</v>
      </c>
      <c r="H5698" s="4">
        <f>Table3[[#This Row],[Max(s.salary)]]-Table3[[#This Row],[4.50%]]</f>
        <v>60825.86</v>
      </c>
      <c r="I5698" s="11">
        <f t="shared" ref="I5698:I5761" si="89">SUM(G5698:G9916)</f>
        <v>578967.1649999998</v>
      </c>
    </row>
    <row r="5699" spans="1:9" hidden="1">
      <c r="A5699" s="2">
        <v>99746</v>
      </c>
      <c r="B5699" s="2" t="s">
        <v>2466</v>
      </c>
      <c r="C5699" s="2" t="s">
        <v>1645</v>
      </c>
      <c r="D5699" s="2">
        <v>63690</v>
      </c>
      <c r="E5699" s="2" t="s">
        <v>19</v>
      </c>
      <c r="F5699" s="2" t="str">
        <f>IF(Table3[[#This Row],[Max(s.salary)]] &gt; 'covid yearly salary'!$D$8, "T","F")</f>
        <v>F</v>
      </c>
      <c r="G5699" s="11">
        <f>Table3[[#This Row],[Max(s.salary)]]*0.045</f>
        <v>2866.0499999999997</v>
      </c>
      <c r="H5699" s="4">
        <f>Table3[[#This Row],[Max(s.salary)]]-Table3[[#This Row],[4.50%]]</f>
        <v>60823.95</v>
      </c>
      <c r="I5699" s="11">
        <f t="shared" si="89"/>
        <v>576101.02499999967</v>
      </c>
    </row>
    <row r="5700" spans="1:9" hidden="1">
      <c r="A5700" s="2">
        <v>26166</v>
      </c>
      <c r="B5700" s="2" t="s">
        <v>141</v>
      </c>
      <c r="C5700" s="2" t="s">
        <v>2591</v>
      </c>
      <c r="D5700" s="2">
        <v>63689</v>
      </c>
      <c r="E5700" s="2" t="s">
        <v>19</v>
      </c>
      <c r="F5700" s="2" t="str">
        <f>IF(Table3[[#This Row],[Max(s.salary)]] &gt; 'covid yearly salary'!$D$8, "T","F")</f>
        <v>F</v>
      </c>
      <c r="G5700" s="11">
        <f>Table3[[#This Row],[Max(s.salary)]]*0.045</f>
        <v>2866.0050000000001</v>
      </c>
      <c r="H5700" s="4">
        <f>Table3[[#This Row],[Max(s.salary)]]-Table3[[#This Row],[4.50%]]</f>
        <v>60822.995000000003</v>
      </c>
      <c r="I5700" s="11">
        <f t="shared" si="89"/>
        <v>573234.97499999963</v>
      </c>
    </row>
    <row r="5701" spans="1:9" hidden="1">
      <c r="A5701" s="2">
        <v>99319</v>
      </c>
      <c r="B5701" s="2" t="s">
        <v>1132</v>
      </c>
      <c r="C5701" s="2" t="s">
        <v>1771</v>
      </c>
      <c r="D5701" s="2">
        <v>63689</v>
      </c>
      <c r="E5701" s="2" t="s">
        <v>19</v>
      </c>
      <c r="F5701" s="2" t="str">
        <f>IF(Table3[[#This Row],[Max(s.salary)]] &gt; 'covid yearly salary'!$D$8, "T","F")</f>
        <v>F</v>
      </c>
      <c r="G5701" s="11">
        <f>Table3[[#This Row],[Max(s.salary)]]*0.045</f>
        <v>2866.0050000000001</v>
      </c>
      <c r="H5701" s="4">
        <f>Table3[[#This Row],[Max(s.salary)]]-Table3[[#This Row],[4.50%]]</f>
        <v>60822.995000000003</v>
      </c>
      <c r="I5701" s="11">
        <f t="shared" si="89"/>
        <v>570368.96999999974</v>
      </c>
    </row>
    <row r="5702" spans="1:9" hidden="1">
      <c r="A5702" s="2">
        <v>57798</v>
      </c>
      <c r="B5702" s="2" t="s">
        <v>2127</v>
      </c>
      <c r="C5702" s="2" t="s">
        <v>234</v>
      </c>
      <c r="D5702" s="2">
        <v>63687</v>
      </c>
      <c r="E5702" s="2" t="s">
        <v>19</v>
      </c>
      <c r="F5702" s="2" t="str">
        <f>IF(Table3[[#This Row],[Max(s.salary)]] &gt; 'covid yearly salary'!$D$8, "T","F")</f>
        <v>F</v>
      </c>
      <c r="G5702" s="11">
        <f>Table3[[#This Row],[Max(s.salary)]]*0.045</f>
        <v>2865.915</v>
      </c>
      <c r="H5702" s="4">
        <f>Table3[[#This Row],[Max(s.salary)]]-Table3[[#This Row],[4.50%]]</f>
        <v>60821.084999999999</v>
      </c>
      <c r="I5702" s="11">
        <f t="shared" si="89"/>
        <v>567502.96499999973</v>
      </c>
    </row>
    <row r="5703" spans="1:9" hidden="1">
      <c r="A5703" s="2">
        <v>109998</v>
      </c>
      <c r="B5703" s="2" t="s">
        <v>2045</v>
      </c>
      <c r="C5703" s="2" t="s">
        <v>2145</v>
      </c>
      <c r="D5703" s="2">
        <v>63685</v>
      </c>
      <c r="E5703" s="2" t="s">
        <v>19</v>
      </c>
      <c r="F5703" s="2" t="str">
        <f>IF(Table3[[#This Row],[Max(s.salary)]] &gt; 'covid yearly salary'!$D$8, "T","F")</f>
        <v>F</v>
      </c>
      <c r="G5703" s="11">
        <f>Table3[[#This Row],[Max(s.salary)]]*0.045</f>
        <v>2865.8249999999998</v>
      </c>
      <c r="H5703" s="4">
        <f>Table3[[#This Row],[Max(s.salary)]]-Table3[[#This Row],[4.50%]]</f>
        <v>60819.175000000003</v>
      </c>
      <c r="I5703" s="11">
        <f t="shared" si="89"/>
        <v>564637.0499999997</v>
      </c>
    </row>
    <row r="5704" spans="1:9" hidden="1">
      <c r="A5704" s="2">
        <v>108904</v>
      </c>
      <c r="B5704" s="2" t="s">
        <v>792</v>
      </c>
      <c r="C5704" s="2" t="s">
        <v>1754</v>
      </c>
      <c r="D5704" s="2">
        <v>63683</v>
      </c>
      <c r="E5704" s="2" t="s">
        <v>19</v>
      </c>
      <c r="F5704" s="2" t="str">
        <f>IF(Table3[[#This Row],[Max(s.salary)]] &gt; 'covid yearly salary'!$D$8, "T","F")</f>
        <v>F</v>
      </c>
      <c r="G5704" s="11">
        <f>Table3[[#This Row],[Max(s.salary)]]*0.045</f>
        <v>2865.7349999999997</v>
      </c>
      <c r="H5704" s="4">
        <f>Table3[[#This Row],[Max(s.salary)]]-Table3[[#This Row],[4.50%]]</f>
        <v>60817.264999999999</v>
      </c>
      <c r="I5704" s="11">
        <f t="shared" si="89"/>
        <v>561771.22499999974</v>
      </c>
    </row>
    <row r="5705" spans="1:9" hidden="1">
      <c r="A5705" s="2">
        <v>108446</v>
      </c>
      <c r="B5705" s="2" t="s">
        <v>556</v>
      </c>
      <c r="C5705" s="2" t="s">
        <v>1928</v>
      </c>
      <c r="D5705" s="2">
        <v>61713</v>
      </c>
      <c r="E5705" s="2" t="s">
        <v>19</v>
      </c>
      <c r="F5705" s="2" t="str">
        <f>IF(Table3[[#This Row],[Max(s.salary)]] &gt; 'covid yearly salary'!$D$8, "T","F")</f>
        <v>F</v>
      </c>
      <c r="G5705" s="11">
        <f>Table3[[#This Row],[Max(s.salary)]]*0.045</f>
        <v>2777.085</v>
      </c>
      <c r="H5705" s="4">
        <f>Table3[[#This Row],[Max(s.salary)]]-Table3[[#This Row],[4.50%]]</f>
        <v>58935.915000000001</v>
      </c>
      <c r="I5705" s="11">
        <f t="shared" si="89"/>
        <v>558905.48999999976</v>
      </c>
    </row>
    <row r="5706" spans="1:9" hidden="1">
      <c r="A5706" s="2">
        <v>64506</v>
      </c>
      <c r="B5706" s="2" t="s">
        <v>2216</v>
      </c>
      <c r="C5706" s="2" t="s">
        <v>1550</v>
      </c>
      <c r="D5706" s="2">
        <v>63664</v>
      </c>
      <c r="E5706" s="2" t="s">
        <v>19</v>
      </c>
      <c r="F5706" s="2" t="str">
        <f>IF(Table3[[#This Row],[Max(s.salary)]] &gt; 'covid yearly salary'!$D$8, "T","F")</f>
        <v>F</v>
      </c>
      <c r="G5706" s="11">
        <f>Table3[[#This Row],[Max(s.salary)]]*0.045</f>
        <v>2864.88</v>
      </c>
      <c r="H5706" s="4">
        <f>Table3[[#This Row],[Max(s.salary)]]-Table3[[#This Row],[4.50%]]</f>
        <v>60799.12</v>
      </c>
      <c r="I5706" s="11">
        <f t="shared" si="89"/>
        <v>556128.4049999998</v>
      </c>
    </row>
    <row r="5707" spans="1:9" hidden="1">
      <c r="A5707" s="2">
        <v>82569</v>
      </c>
      <c r="B5707" s="2" t="s">
        <v>1260</v>
      </c>
      <c r="C5707" s="2" t="s">
        <v>1494</v>
      </c>
      <c r="D5707" s="2">
        <v>63662</v>
      </c>
      <c r="E5707" s="2" t="s">
        <v>19</v>
      </c>
      <c r="F5707" s="2" t="str">
        <f>IF(Table3[[#This Row],[Max(s.salary)]] &gt; 'covid yearly salary'!$D$8, "T","F")</f>
        <v>F</v>
      </c>
      <c r="G5707" s="11">
        <f>Table3[[#This Row],[Max(s.salary)]]*0.045</f>
        <v>2864.79</v>
      </c>
      <c r="H5707" s="4">
        <f>Table3[[#This Row],[Max(s.salary)]]-Table3[[#This Row],[4.50%]]</f>
        <v>60797.21</v>
      </c>
      <c r="I5707" s="11">
        <f t="shared" si="89"/>
        <v>553263.52499999979</v>
      </c>
    </row>
    <row r="5708" spans="1:9" hidden="1">
      <c r="A5708" s="2">
        <v>108477</v>
      </c>
      <c r="B5708" s="2" t="s">
        <v>2675</v>
      </c>
      <c r="C5708" s="2" t="s">
        <v>288</v>
      </c>
      <c r="D5708" s="2">
        <v>44682</v>
      </c>
      <c r="E5708" s="2" t="s">
        <v>19</v>
      </c>
      <c r="F5708" s="2" t="str">
        <f>IF(Table3[[#This Row],[Max(s.salary)]] &gt; 'covid yearly salary'!$D$8, "T","F")</f>
        <v>F</v>
      </c>
      <c r="G5708" s="11">
        <f>Table3[[#This Row],[Max(s.salary)]]*0.045</f>
        <v>2010.6899999999998</v>
      </c>
      <c r="H5708" s="4">
        <f>Table3[[#This Row],[Max(s.salary)]]-Table3[[#This Row],[4.50%]]</f>
        <v>42671.31</v>
      </c>
      <c r="I5708" s="11">
        <f t="shared" si="89"/>
        <v>550398.73499999975</v>
      </c>
    </row>
    <row r="5709" spans="1:9" hidden="1">
      <c r="A5709" s="2">
        <v>38534</v>
      </c>
      <c r="B5709" s="2" t="s">
        <v>329</v>
      </c>
      <c r="C5709" s="2" t="s">
        <v>1496</v>
      </c>
      <c r="D5709" s="2">
        <v>63637</v>
      </c>
      <c r="E5709" s="2" t="s">
        <v>19</v>
      </c>
      <c r="F5709" s="2" t="str">
        <f>IF(Table3[[#This Row],[Max(s.salary)]] &gt; 'covid yearly salary'!$D$8, "T","F")</f>
        <v>F</v>
      </c>
      <c r="G5709" s="11">
        <f>Table3[[#This Row],[Max(s.salary)]]*0.045</f>
        <v>2863.665</v>
      </c>
      <c r="H5709" s="4">
        <f>Table3[[#This Row],[Max(s.salary)]]-Table3[[#This Row],[4.50%]]</f>
        <v>60773.334999999999</v>
      </c>
      <c r="I5709" s="11">
        <f t="shared" si="89"/>
        <v>548388.04499999981</v>
      </c>
    </row>
    <row r="5710" spans="1:9" hidden="1">
      <c r="A5710" s="2">
        <v>108344</v>
      </c>
      <c r="B5710" s="2" t="s">
        <v>2319</v>
      </c>
      <c r="C5710" s="2" t="s">
        <v>1319</v>
      </c>
      <c r="D5710" s="2">
        <v>63637</v>
      </c>
      <c r="E5710" s="2" t="s">
        <v>19</v>
      </c>
      <c r="F5710" s="2" t="str">
        <f>IF(Table3[[#This Row],[Max(s.salary)]] &gt; 'covid yearly salary'!$D$8, "T","F")</f>
        <v>F</v>
      </c>
      <c r="G5710" s="11">
        <f>Table3[[#This Row],[Max(s.salary)]]*0.045</f>
        <v>2863.665</v>
      </c>
      <c r="H5710" s="4">
        <f>Table3[[#This Row],[Max(s.salary)]]-Table3[[#This Row],[4.50%]]</f>
        <v>60773.334999999999</v>
      </c>
      <c r="I5710" s="11">
        <f t="shared" si="89"/>
        <v>545524.37999999977</v>
      </c>
    </row>
    <row r="5711" spans="1:9" hidden="1">
      <c r="A5711" s="2">
        <v>50396</v>
      </c>
      <c r="B5711" s="2" t="s">
        <v>1003</v>
      </c>
      <c r="C5711" s="2" t="s">
        <v>1511</v>
      </c>
      <c r="D5711" s="2">
        <v>63624</v>
      </c>
      <c r="E5711" s="2" t="s">
        <v>19</v>
      </c>
      <c r="F5711" s="2" t="str">
        <f>IF(Table3[[#This Row],[Max(s.salary)]] &gt; 'covid yearly salary'!$D$8, "T","F")</f>
        <v>F</v>
      </c>
      <c r="G5711" s="11">
        <f>Table3[[#This Row],[Max(s.salary)]]*0.045</f>
        <v>2863.08</v>
      </c>
      <c r="H5711" s="4">
        <f>Table3[[#This Row],[Max(s.salary)]]-Table3[[#This Row],[4.50%]]</f>
        <v>60760.92</v>
      </c>
      <c r="I5711" s="11">
        <f t="shared" si="89"/>
        <v>542660.71499999985</v>
      </c>
    </row>
    <row r="5712" spans="1:9" hidden="1">
      <c r="A5712" s="2">
        <v>85864</v>
      </c>
      <c r="B5712" s="2" t="s">
        <v>331</v>
      </c>
      <c r="C5712" s="2" t="s">
        <v>2363</v>
      </c>
      <c r="D5712" s="2">
        <v>63613</v>
      </c>
      <c r="E5712" s="2" t="s">
        <v>19</v>
      </c>
      <c r="F5712" s="2" t="str">
        <f>IF(Table3[[#This Row],[Max(s.salary)]] &gt; 'covid yearly salary'!$D$8, "T","F")</f>
        <v>F</v>
      </c>
      <c r="G5712" s="11">
        <f>Table3[[#This Row],[Max(s.salary)]]*0.045</f>
        <v>2862.585</v>
      </c>
      <c r="H5712" s="4">
        <f>Table3[[#This Row],[Max(s.salary)]]-Table3[[#This Row],[4.50%]]</f>
        <v>60750.415000000001</v>
      </c>
      <c r="I5712" s="11">
        <f t="shared" si="89"/>
        <v>539797.63499999978</v>
      </c>
    </row>
    <row r="5713" spans="1:9" hidden="1">
      <c r="A5713" s="2">
        <v>39793</v>
      </c>
      <c r="B5713" s="2" t="s">
        <v>1188</v>
      </c>
      <c r="C5713" s="2" t="s">
        <v>624</v>
      </c>
      <c r="D5713" s="2">
        <v>63608</v>
      </c>
      <c r="E5713" s="2" t="s">
        <v>19</v>
      </c>
      <c r="F5713" s="2" t="str">
        <f>IF(Table3[[#This Row],[Max(s.salary)]] &gt; 'covid yearly salary'!$D$8, "T","F")</f>
        <v>F</v>
      </c>
      <c r="G5713" s="11">
        <f>Table3[[#This Row],[Max(s.salary)]]*0.045</f>
        <v>2862.3599999999997</v>
      </c>
      <c r="H5713" s="4">
        <f>Table3[[#This Row],[Max(s.salary)]]-Table3[[#This Row],[4.50%]]</f>
        <v>60745.64</v>
      </c>
      <c r="I5713" s="11">
        <f t="shared" si="89"/>
        <v>536935.04999999981</v>
      </c>
    </row>
    <row r="5714" spans="1:9" hidden="1">
      <c r="A5714" s="2">
        <v>108632</v>
      </c>
      <c r="B5714" s="2" t="s">
        <v>1218</v>
      </c>
      <c r="C5714" s="2" t="s">
        <v>2474</v>
      </c>
      <c r="D5714" s="2">
        <v>56713</v>
      </c>
      <c r="E5714" s="2" t="s">
        <v>19</v>
      </c>
      <c r="F5714" s="2" t="str">
        <f>IF(Table3[[#This Row],[Max(s.salary)]] &gt; 'covid yearly salary'!$D$8, "T","F")</f>
        <v>F</v>
      </c>
      <c r="G5714" s="11">
        <f>Table3[[#This Row],[Max(s.salary)]]*0.045</f>
        <v>2552.085</v>
      </c>
      <c r="H5714" s="4">
        <f>Table3[[#This Row],[Max(s.salary)]]-Table3[[#This Row],[4.50%]]</f>
        <v>54160.915000000001</v>
      </c>
      <c r="I5714" s="11">
        <f t="shared" si="89"/>
        <v>534072.68999999971</v>
      </c>
    </row>
    <row r="5715" spans="1:9" hidden="1">
      <c r="A5715" s="2">
        <v>43229</v>
      </c>
      <c r="B5715" s="2" t="s">
        <v>2191</v>
      </c>
      <c r="C5715" s="2" t="s">
        <v>2134</v>
      </c>
      <c r="D5715" s="2">
        <v>63604</v>
      </c>
      <c r="E5715" s="2" t="s">
        <v>19</v>
      </c>
      <c r="F5715" s="2" t="str">
        <f>IF(Table3[[#This Row],[Max(s.salary)]] &gt; 'covid yearly salary'!$D$8, "T","F")</f>
        <v>F</v>
      </c>
      <c r="G5715" s="11">
        <f>Table3[[#This Row],[Max(s.salary)]]*0.045</f>
        <v>2862.18</v>
      </c>
      <c r="H5715" s="4">
        <f>Table3[[#This Row],[Max(s.salary)]]-Table3[[#This Row],[4.50%]]</f>
        <v>60741.82</v>
      </c>
      <c r="I5715" s="11">
        <f t="shared" si="89"/>
        <v>531520.60499999986</v>
      </c>
    </row>
    <row r="5716" spans="1:9" hidden="1">
      <c r="A5716" s="2">
        <v>108654</v>
      </c>
      <c r="B5716" s="2" t="s">
        <v>2254</v>
      </c>
      <c r="C5716" s="2" t="s">
        <v>1824</v>
      </c>
      <c r="D5716" s="2">
        <v>61580</v>
      </c>
      <c r="E5716" s="2" t="s">
        <v>19</v>
      </c>
      <c r="F5716" s="2" t="str">
        <f>IF(Table3[[#This Row],[Max(s.salary)]] &gt; 'covid yearly salary'!$D$8, "T","F")</f>
        <v>F</v>
      </c>
      <c r="G5716" s="11">
        <f>Table3[[#This Row],[Max(s.salary)]]*0.045</f>
        <v>2771.1</v>
      </c>
      <c r="H5716" s="4">
        <f>Table3[[#This Row],[Max(s.salary)]]-Table3[[#This Row],[4.50%]]</f>
        <v>58808.9</v>
      </c>
      <c r="I5716" s="11">
        <f t="shared" si="89"/>
        <v>528658.42499999981</v>
      </c>
    </row>
    <row r="5717" spans="1:9" hidden="1">
      <c r="A5717" s="2">
        <v>108656</v>
      </c>
      <c r="B5717" s="2" t="s">
        <v>2440</v>
      </c>
      <c r="C5717" s="2" t="s">
        <v>2468</v>
      </c>
      <c r="D5717" s="2">
        <v>55265</v>
      </c>
      <c r="E5717" s="2" t="s">
        <v>19</v>
      </c>
      <c r="F5717" s="2" t="str">
        <f>IF(Table3[[#This Row],[Max(s.salary)]] &gt; 'covid yearly salary'!$D$8, "T","F")</f>
        <v>F</v>
      </c>
      <c r="G5717" s="11">
        <f>Table3[[#This Row],[Max(s.salary)]]*0.045</f>
        <v>2486.9249999999997</v>
      </c>
      <c r="H5717" s="4">
        <f>Table3[[#This Row],[Max(s.salary)]]-Table3[[#This Row],[4.50%]]</f>
        <v>52778.074999999997</v>
      </c>
      <c r="I5717" s="11">
        <f t="shared" si="89"/>
        <v>525887.32499999995</v>
      </c>
    </row>
    <row r="5718" spans="1:9" hidden="1">
      <c r="A5718" s="2">
        <v>109559</v>
      </c>
      <c r="B5718" s="2" t="s">
        <v>220</v>
      </c>
      <c r="C5718" s="2" t="s">
        <v>1538</v>
      </c>
      <c r="D5718" s="2">
        <v>63586</v>
      </c>
      <c r="E5718" s="2" t="s">
        <v>19</v>
      </c>
      <c r="F5718" s="2" t="str">
        <f>IF(Table3[[#This Row],[Max(s.salary)]] &gt; 'covid yearly salary'!$D$8, "T","F")</f>
        <v>F</v>
      </c>
      <c r="G5718" s="11">
        <f>Table3[[#This Row],[Max(s.salary)]]*0.045</f>
        <v>2861.37</v>
      </c>
      <c r="H5718" s="4">
        <f>Table3[[#This Row],[Max(s.salary)]]-Table3[[#This Row],[4.50%]]</f>
        <v>60724.63</v>
      </c>
      <c r="I5718" s="11">
        <f t="shared" si="89"/>
        <v>523400.39999999991</v>
      </c>
    </row>
    <row r="5719" spans="1:9" hidden="1">
      <c r="A5719" s="2">
        <v>13471</v>
      </c>
      <c r="B5719" s="2" t="s">
        <v>1067</v>
      </c>
      <c r="C5719" s="2" t="s">
        <v>2630</v>
      </c>
      <c r="D5719" s="2">
        <v>63585</v>
      </c>
      <c r="E5719" s="2" t="s">
        <v>19</v>
      </c>
      <c r="F5719" s="2" t="str">
        <f>IF(Table3[[#This Row],[Max(s.salary)]] &gt; 'covid yearly salary'!$D$8, "T","F")</f>
        <v>F</v>
      </c>
      <c r="G5719" s="11">
        <f>Table3[[#This Row],[Max(s.salary)]]*0.045</f>
        <v>2861.3249999999998</v>
      </c>
      <c r="H5719" s="4">
        <f>Table3[[#This Row],[Max(s.salary)]]-Table3[[#This Row],[4.50%]]</f>
        <v>60723.675000000003</v>
      </c>
      <c r="I5719" s="11">
        <f t="shared" si="89"/>
        <v>520539.02999999991</v>
      </c>
    </row>
    <row r="5720" spans="1:9" hidden="1">
      <c r="A5720" s="2">
        <v>102762</v>
      </c>
      <c r="B5720" s="2" t="s">
        <v>695</v>
      </c>
      <c r="C5720" s="2" t="s">
        <v>2369</v>
      </c>
      <c r="D5720" s="2">
        <v>63582</v>
      </c>
      <c r="E5720" s="2" t="s">
        <v>19</v>
      </c>
      <c r="F5720" s="2" t="str">
        <f>IF(Table3[[#This Row],[Max(s.salary)]] &gt; 'covid yearly salary'!$D$8, "T","F")</f>
        <v>F</v>
      </c>
      <c r="G5720" s="11">
        <f>Table3[[#This Row],[Max(s.salary)]]*0.045</f>
        <v>2861.19</v>
      </c>
      <c r="H5720" s="4">
        <f>Table3[[#This Row],[Max(s.salary)]]-Table3[[#This Row],[4.50%]]</f>
        <v>60720.81</v>
      </c>
      <c r="I5720" s="11">
        <f t="shared" si="89"/>
        <v>517677.7049999999</v>
      </c>
    </row>
    <row r="5721" spans="1:9" hidden="1">
      <c r="A5721" s="2">
        <v>103412</v>
      </c>
      <c r="B5721" s="2" t="s">
        <v>499</v>
      </c>
      <c r="C5721" s="2" t="s">
        <v>102</v>
      </c>
      <c r="D5721" s="2">
        <v>63579</v>
      </c>
      <c r="E5721" s="2" t="s">
        <v>19</v>
      </c>
      <c r="F5721" s="2" t="str">
        <f>IF(Table3[[#This Row],[Max(s.salary)]] &gt; 'covid yearly salary'!$D$8, "T","F")</f>
        <v>F</v>
      </c>
      <c r="G5721" s="11">
        <f>Table3[[#This Row],[Max(s.salary)]]*0.045</f>
        <v>2861.0549999999998</v>
      </c>
      <c r="H5721" s="4">
        <f>Table3[[#This Row],[Max(s.salary)]]-Table3[[#This Row],[4.50%]]</f>
        <v>60717.945</v>
      </c>
      <c r="I5721" s="11">
        <f t="shared" si="89"/>
        <v>514816.5149999999</v>
      </c>
    </row>
    <row r="5722" spans="1:9" hidden="1">
      <c r="A5722" s="2">
        <v>56095</v>
      </c>
      <c r="B5722" s="2" t="s">
        <v>1895</v>
      </c>
      <c r="C5722" s="2" t="s">
        <v>1776</v>
      </c>
      <c r="D5722" s="2">
        <v>63576</v>
      </c>
      <c r="E5722" s="2" t="s">
        <v>19</v>
      </c>
      <c r="F5722" s="2" t="str">
        <f>IF(Table3[[#This Row],[Max(s.salary)]] &gt; 'covid yearly salary'!$D$8, "T","F")</f>
        <v>F</v>
      </c>
      <c r="G5722" s="11">
        <f>Table3[[#This Row],[Max(s.salary)]]*0.045</f>
        <v>2860.92</v>
      </c>
      <c r="H5722" s="4">
        <f>Table3[[#This Row],[Max(s.salary)]]-Table3[[#This Row],[4.50%]]</f>
        <v>60715.08</v>
      </c>
      <c r="I5722" s="11">
        <f t="shared" si="89"/>
        <v>511955.45999999996</v>
      </c>
    </row>
    <row r="5723" spans="1:9" hidden="1">
      <c r="A5723" s="2">
        <v>91157</v>
      </c>
      <c r="B5723" s="2" t="s">
        <v>670</v>
      </c>
      <c r="C5723" s="2" t="s">
        <v>2812</v>
      </c>
      <c r="D5723" s="2">
        <v>63569</v>
      </c>
      <c r="E5723" s="2" t="s">
        <v>19</v>
      </c>
      <c r="F5723" s="2" t="str">
        <f>IF(Table3[[#This Row],[Max(s.salary)]] &gt; 'covid yearly salary'!$D$8, "T","F")</f>
        <v>F</v>
      </c>
      <c r="G5723" s="11">
        <f>Table3[[#This Row],[Max(s.salary)]]*0.045</f>
        <v>2860.605</v>
      </c>
      <c r="H5723" s="4">
        <f>Table3[[#This Row],[Max(s.salary)]]-Table3[[#This Row],[4.50%]]</f>
        <v>60708.394999999997</v>
      </c>
      <c r="I5723" s="11">
        <f t="shared" si="89"/>
        <v>509094.54</v>
      </c>
    </row>
    <row r="5724" spans="1:9" hidden="1">
      <c r="A5724" s="2">
        <v>36710</v>
      </c>
      <c r="B5724" s="2" t="s">
        <v>2298</v>
      </c>
      <c r="C5724" s="2" t="s">
        <v>2770</v>
      </c>
      <c r="D5724" s="2">
        <v>63557</v>
      </c>
      <c r="E5724" s="2" t="s">
        <v>19</v>
      </c>
      <c r="F5724" s="2" t="str">
        <f>IF(Table3[[#This Row],[Max(s.salary)]] &gt; 'covid yearly salary'!$D$8, "T","F")</f>
        <v>F</v>
      </c>
      <c r="G5724" s="11">
        <f>Table3[[#This Row],[Max(s.salary)]]*0.045</f>
        <v>2860.0650000000001</v>
      </c>
      <c r="H5724" s="4">
        <f>Table3[[#This Row],[Max(s.salary)]]-Table3[[#This Row],[4.50%]]</f>
        <v>60696.934999999998</v>
      </c>
      <c r="I5724" s="11">
        <f t="shared" si="89"/>
        <v>506233.935</v>
      </c>
    </row>
    <row r="5725" spans="1:9" hidden="1">
      <c r="A5725" s="2">
        <v>38338</v>
      </c>
      <c r="B5725" s="2" t="s">
        <v>2730</v>
      </c>
      <c r="C5725" s="2" t="s">
        <v>1144</v>
      </c>
      <c r="D5725" s="2">
        <v>63548</v>
      </c>
      <c r="E5725" s="2" t="s">
        <v>19</v>
      </c>
      <c r="F5725" s="2" t="str">
        <f>IF(Table3[[#This Row],[Max(s.salary)]] &gt; 'covid yearly salary'!$D$8, "T","F")</f>
        <v>F</v>
      </c>
      <c r="G5725" s="11">
        <f>Table3[[#This Row],[Max(s.salary)]]*0.045</f>
        <v>2859.66</v>
      </c>
      <c r="H5725" s="4">
        <f>Table3[[#This Row],[Max(s.salary)]]-Table3[[#This Row],[4.50%]]</f>
        <v>60688.34</v>
      </c>
      <c r="I5725" s="11">
        <f t="shared" si="89"/>
        <v>503373.87</v>
      </c>
    </row>
    <row r="5726" spans="1:9" hidden="1">
      <c r="A5726" s="2">
        <v>66850</v>
      </c>
      <c r="B5726" s="2" t="s">
        <v>1971</v>
      </c>
      <c r="C5726" s="2" t="s">
        <v>659</v>
      </c>
      <c r="D5726" s="2">
        <v>63548</v>
      </c>
      <c r="E5726" s="2" t="s">
        <v>19</v>
      </c>
      <c r="F5726" s="2" t="str">
        <f>IF(Table3[[#This Row],[Max(s.salary)]] &gt; 'covid yearly salary'!$D$8, "T","F")</f>
        <v>F</v>
      </c>
      <c r="G5726" s="11">
        <f>Table3[[#This Row],[Max(s.salary)]]*0.045</f>
        <v>2859.66</v>
      </c>
      <c r="H5726" s="4">
        <f>Table3[[#This Row],[Max(s.salary)]]-Table3[[#This Row],[4.50%]]</f>
        <v>60688.34</v>
      </c>
      <c r="I5726" s="11">
        <f t="shared" si="89"/>
        <v>500514.21</v>
      </c>
    </row>
    <row r="5727" spans="1:9" hidden="1">
      <c r="A5727" s="2">
        <v>94963</v>
      </c>
      <c r="B5727" s="2" t="s">
        <v>1957</v>
      </c>
      <c r="C5727" s="2" t="s">
        <v>781</v>
      </c>
      <c r="D5727" s="2">
        <v>63547</v>
      </c>
      <c r="E5727" s="2" t="s">
        <v>19</v>
      </c>
      <c r="F5727" s="2" t="str">
        <f>IF(Table3[[#This Row],[Max(s.salary)]] &gt; 'covid yearly salary'!$D$8, "T","F")</f>
        <v>F</v>
      </c>
      <c r="G5727" s="11">
        <f>Table3[[#This Row],[Max(s.salary)]]*0.045</f>
        <v>2859.6149999999998</v>
      </c>
      <c r="H5727" s="4">
        <f>Table3[[#This Row],[Max(s.salary)]]-Table3[[#This Row],[4.50%]]</f>
        <v>60687.385000000002</v>
      </c>
      <c r="I5727" s="11">
        <f t="shared" si="89"/>
        <v>497654.55000000005</v>
      </c>
    </row>
    <row r="5728" spans="1:9" hidden="1">
      <c r="A5728" s="2">
        <v>43371</v>
      </c>
      <c r="B5728" s="2" t="s">
        <v>1417</v>
      </c>
      <c r="C5728" s="2" t="s">
        <v>308</v>
      </c>
      <c r="D5728" s="2">
        <v>63543</v>
      </c>
      <c r="E5728" s="2" t="s">
        <v>19</v>
      </c>
      <c r="F5728" s="2" t="str">
        <f>IF(Table3[[#This Row],[Max(s.salary)]] &gt; 'covid yearly salary'!$D$8, "T","F")</f>
        <v>F</v>
      </c>
      <c r="G5728" s="11">
        <f>Table3[[#This Row],[Max(s.salary)]]*0.045</f>
        <v>2859.4349999999999</v>
      </c>
      <c r="H5728" s="4">
        <f>Table3[[#This Row],[Max(s.salary)]]-Table3[[#This Row],[4.50%]]</f>
        <v>60683.565000000002</v>
      </c>
      <c r="I5728" s="11">
        <f t="shared" si="89"/>
        <v>494794.93500000006</v>
      </c>
    </row>
    <row r="5729" spans="1:9" hidden="1">
      <c r="A5729" s="2">
        <v>108878</v>
      </c>
      <c r="B5729" s="2" t="s">
        <v>1026</v>
      </c>
      <c r="C5729" s="2" t="s">
        <v>624</v>
      </c>
      <c r="D5729" s="2">
        <v>41313</v>
      </c>
      <c r="E5729" s="2" t="s">
        <v>19</v>
      </c>
      <c r="F5729" s="2" t="str">
        <f>IF(Table3[[#This Row],[Max(s.salary)]] &gt; 'covid yearly salary'!$D$8, "T","F")</f>
        <v>F</v>
      </c>
      <c r="G5729" s="11">
        <f>Table3[[#This Row],[Max(s.salary)]]*0.045</f>
        <v>1859.085</v>
      </c>
      <c r="H5729" s="4">
        <f>Table3[[#This Row],[Max(s.salary)]]-Table3[[#This Row],[4.50%]]</f>
        <v>39453.915000000001</v>
      </c>
      <c r="I5729" s="11">
        <f t="shared" si="89"/>
        <v>491935.5</v>
      </c>
    </row>
    <row r="5730" spans="1:9" hidden="1">
      <c r="A5730" s="2">
        <v>108885</v>
      </c>
      <c r="B5730" s="2" t="s">
        <v>1371</v>
      </c>
      <c r="C5730" s="2" t="s">
        <v>2580</v>
      </c>
      <c r="D5730" s="2">
        <v>62144</v>
      </c>
      <c r="E5730" s="2" t="s">
        <v>19</v>
      </c>
      <c r="F5730" s="2" t="str">
        <f>IF(Table3[[#This Row],[Max(s.salary)]] &gt; 'covid yearly salary'!$D$8, "T","F")</f>
        <v>F</v>
      </c>
      <c r="G5730" s="11">
        <f>Table3[[#This Row],[Max(s.salary)]]*0.045</f>
        <v>2796.48</v>
      </c>
      <c r="H5730" s="4">
        <f>Table3[[#This Row],[Max(s.salary)]]-Table3[[#This Row],[4.50%]]</f>
        <v>59347.519999999997</v>
      </c>
      <c r="I5730" s="11">
        <f t="shared" si="89"/>
        <v>490076.41499999998</v>
      </c>
    </row>
    <row r="5731" spans="1:9" hidden="1">
      <c r="A5731" s="2">
        <v>84032</v>
      </c>
      <c r="B5731" s="2" t="s">
        <v>1241</v>
      </c>
      <c r="C5731" s="2" t="s">
        <v>2363</v>
      </c>
      <c r="D5731" s="2">
        <v>63540</v>
      </c>
      <c r="E5731" s="2" t="s">
        <v>19</v>
      </c>
      <c r="F5731" s="2" t="str">
        <f>IF(Table3[[#This Row],[Max(s.salary)]] &gt; 'covid yearly salary'!$D$8, "T","F")</f>
        <v>F</v>
      </c>
      <c r="G5731" s="11">
        <f>Table3[[#This Row],[Max(s.salary)]]*0.045</f>
        <v>2859.2999999999997</v>
      </c>
      <c r="H5731" s="4">
        <f>Table3[[#This Row],[Max(s.salary)]]-Table3[[#This Row],[4.50%]]</f>
        <v>60680.7</v>
      </c>
      <c r="I5731" s="11">
        <f t="shared" si="89"/>
        <v>487279.935</v>
      </c>
    </row>
    <row r="5732" spans="1:9" hidden="1">
      <c r="A5732" s="2">
        <v>42473</v>
      </c>
      <c r="B5732" s="2" t="s">
        <v>341</v>
      </c>
      <c r="C5732" s="2" t="s">
        <v>2514</v>
      </c>
      <c r="D5732" s="2">
        <v>63527</v>
      </c>
      <c r="E5732" s="2" t="s">
        <v>19</v>
      </c>
      <c r="F5732" s="2" t="str">
        <f>IF(Table3[[#This Row],[Max(s.salary)]] &gt; 'covid yearly salary'!$D$8, "T","F")</f>
        <v>F</v>
      </c>
      <c r="G5732" s="11">
        <f>Table3[[#This Row],[Max(s.salary)]]*0.045</f>
        <v>2858.7149999999997</v>
      </c>
      <c r="H5732" s="4">
        <f>Table3[[#This Row],[Max(s.salary)]]-Table3[[#This Row],[4.50%]]</f>
        <v>60668.285000000003</v>
      </c>
      <c r="I5732" s="11">
        <f t="shared" si="89"/>
        <v>484420.63500000001</v>
      </c>
    </row>
    <row r="5733" spans="1:9" hidden="1">
      <c r="A5733" s="2">
        <v>16247</v>
      </c>
      <c r="B5733" s="2" t="s">
        <v>1583</v>
      </c>
      <c r="C5733" s="2" t="s">
        <v>1481</v>
      </c>
      <c r="D5733" s="2">
        <v>63522</v>
      </c>
      <c r="E5733" s="2" t="s">
        <v>19</v>
      </c>
      <c r="F5733" s="2" t="str">
        <f>IF(Table3[[#This Row],[Max(s.salary)]] &gt; 'covid yearly salary'!$D$8, "T","F")</f>
        <v>F</v>
      </c>
      <c r="G5733" s="11">
        <f>Table3[[#This Row],[Max(s.salary)]]*0.045</f>
        <v>2858.49</v>
      </c>
      <c r="H5733" s="4">
        <f>Table3[[#This Row],[Max(s.salary)]]-Table3[[#This Row],[4.50%]]</f>
        <v>60663.51</v>
      </c>
      <c r="I5733" s="11">
        <f t="shared" si="89"/>
        <v>481561.92000000004</v>
      </c>
    </row>
    <row r="5734" spans="1:9" hidden="1">
      <c r="A5734" s="2">
        <v>108952</v>
      </c>
      <c r="B5734" s="2" t="s">
        <v>347</v>
      </c>
      <c r="C5734" s="2" t="s">
        <v>2486</v>
      </c>
      <c r="D5734" s="2">
        <v>51275</v>
      </c>
      <c r="E5734" s="2" t="s">
        <v>19</v>
      </c>
      <c r="F5734" s="2" t="str">
        <f>IF(Table3[[#This Row],[Max(s.salary)]] &gt; 'covid yearly salary'!$D$8, "T","F")</f>
        <v>F</v>
      </c>
      <c r="G5734" s="11">
        <f>Table3[[#This Row],[Max(s.salary)]]*0.045</f>
        <v>2307.375</v>
      </c>
      <c r="H5734" s="4">
        <f>Table3[[#This Row],[Max(s.salary)]]-Table3[[#This Row],[4.50%]]</f>
        <v>48967.625</v>
      </c>
      <c r="I5734" s="11">
        <f t="shared" si="89"/>
        <v>478703.43000000005</v>
      </c>
    </row>
    <row r="5735" spans="1:9" hidden="1">
      <c r="A5735" s="2">
        <v>38205</v>
      </c>
      <c r="B5735" s="2" t="s">
        <v>1861</v>
      </c>
      <c r="C5735" s="2" t="s">
        <v>1594</v>
      </c>
      <c r="D5735" s="2">
        <v>63510</v>
      </c>
      <c r="E5735" s="2" t="s">
        <v>19</v>
      </c>
      <c r="F5735" s="2" t="str">
        <f>IF(Table3[[#This Row],[Max(s.salary)]] &gt; 'covid yearly salary'!$D$8, "T","F")</f>
        <v>F</v>
      </c>
      <c r="G5735" s="11">
        <f>Table3[[#This Row],[Max(s.salary)]]*0.045</f>
        <v>2857.95</v>
      </c>
      <c r="H5735" s="4">
        <f>Table3[[#This Row],[Max(s.salary)]]-Table3[[#This Row],[4.50%]]</f>
        <v>60652.05</v>
      </c>
      <c r="I5735" s="11">
        <f t="shared" si="89"/>
        <v>476396.05499999999</v>
      </c>
    </row>
    <row r="5736" spans="1:9" hidden="1">
      <c r="A5736" s="2">
        <v>46283</v>
      </c>
      <c r="B5736" s="2" t="s">
        <v>808</v>
      </c>
      <c r="C5736" s="2" t="s">
        <v>83</v>
      </c>
      <c r="D5736" s="2">
        <v>63507</v>
      </c>
      <c r="E5736" s="2" t="s">
        <v>19</v>
      </c>
      <c r="F5736" s="2" t="str">
        <f>IF(Table3[[#This Row],[Max(s.salary)]] &gt; 'covid yearly salary'!$D$8, "T","F")</f>
        <v>F</v>
      </c>
      <c r="G5736" s="11">
        <f>Table3[[#This Row],[Max(s.salary)]]*0.045</f>
        <v>2857.8150000000001</v>
      </c>
      <c r="H5736" s="4">
        <f>Table3[[#This Row],[Max(s.salary)]]-Table3[[#This Row],[4.50%]]</f>
        <v>60649.184999999998</v>
      </c>
      <c r="I5736" s="11">
        <f t="shared" si="89"/>
        <v>473538.10499999998</v>
      </c>
    </row>
    <row r="5737" spans="1:9" hidden="1">
      <c r="A5737" s="2">
        <v>16595</v>
      </c>
      <c r="B5737" s="2" t="s">
        <v>294</v>
      </c>
      <c r="C5737" s="2" t="s">
        <v>39</v>
      </c>
      <c r="D5737" s="2">
        <v>63506</v>
      </c>
      <c r="E5737" s="2" t="s">
        <v>19</v>
      </c>
      <c r="F5737" s="2" t="str">
        <f>IF(Table3[[#This Row],[Max(s.salary)]] &gt; 'covid yearly salary'!$D$8, "T","F")</f>
        <v>F</v>
      </c>
      <c r="G5737" s="11">
        <f>Table3[[#This Row],[Max(s.salary)]]*0.045</f>
        <v>2857.77</v>
      </c>
      <c r="H5737" s="4">
        <f>Table3[[#This Row],[Max(s.salary)]]-Table3[[#This Row],[4.50%]]</f>
        <v>60648.23</v>
      </c>
      <c r="I5737" s="11">
        <f t="shared" si="89"/>
        <v>470680.28999999992</v>
      </c>
    </row>
    <row r="5738" spans="1:9" hidden="1">
      <c r="A5738" s="2">
        <v>94986</v>
      </c>
      <c r="B5738" s="2" t="s">
        <v>2574</v>
      </c>
      <c r="C5738" s="2" t="s">
        <v>2314</v>
      </c>
      <c r="D5738" s="2">
        <v>63500</v>
      </c>
      <c r="E5738" s="2" t="s">
        <v>19</v>
      </c>
      <c r="F5738" s="2" t="str">
        <f>IF(Table3[[#This Row],[Max(s.salary)]] &gt; 'covid yearly salary'!$D$8, "T","F")</f>
        <v>F</v>
      </c>
      <c r="G5738" s="11">
        <f>Table3[[#This Row],[Max(s.salary)]]*0.045</f>
        <v>2857.5</v>
      </c>
      <c r="H5738" s="4">
        <f>Table3[[#This Row],[Max(s.salary)]]-Table3[[#This Row],[4.50%]]</f>
        <v>60642.5</v>
      </c>
      <c r="I5738" s="11">
        <f t="shared" si="89"/>
        <v>467822.5199999999</v>
      </c>
    </row>
    <row r="5739" spans="1:9" hidden="1">
      <c r="A5739" s="2">
        <v>58626</v>
      </c>
      <c r="B5739" s="2" t="s">
        <v>1655</v>
      </c>
      <c r="C5739" s="2" t="s">
        <v>154</v>
      </c>
      <c r="D5739" s="2">
        <v>63496</v>
      </c>
      <c r="E5739" s="2" t="s">
        <v>19</v>
      </c>
      <c r="F5739" s="2" t="str">
        <f>IF(Table3[[#This Row],[Max(s.salary)]] &gt; 'covid yearly salary'!$D$8, "T","F")</f>
        <v>F</v>
      </c>
      <c r="G5739" s="11">
        <f>Table3[[#This Row],[Max(s.salary)]]*0.045</f>
        <v>2857.3199999999997</v>
      </c>
      <c r="H5739" s="4">
        <f>Table3[[#This Row],[Max(s.salary)]]-Table3[[#This Row],[4.50%]]</f>
        <v>60638.68</v>
      </c>
      <c r="I5739" s="11">
        <f t="shared" si="89"/>
        <v>464965.0199999999</v>
      </c>
    </row>
    <row r="5740" spans="1:9" hidden="1">
      <c r="A5740" s="2">
        <v>50053</v>
      </c>
      <c r="B5740" s="2" t="s">
        <v>1714</v>
      </c>
      <c r="C5740" s="2" t="s">
        <v>372</v>
      </c>
      <c r="D5740" s="2">
        <v>63494</v>
      </c>
      <c r="E5740" s="2" t="s">
        <v>19</v>
      </c>
      <c r="F5740" s="2" t="str">
        <f>IF(Table3[[#This Row],[Max(s.salary)]] &gt; 'covid yearly salary'!$D$8, "T","F")</f>
        <v>F</v>
      </c>
      <c r="G5740" s="11">
        <f>Table3[[#This Row],[Max(s.salary)]]*0.045</f>
        <v>2857.23</v>
      </c>
      <c r="H5740" s="4">
        <f>Table3[[#This Row],[Max(s.salary)]]-Table3[[#This Row],[4.50%]]</f>
        <v>60636.77</v>
      </c>
      <c r="I5740" s="11">
        <f t="shared" si="89"/>
        <v>462107.69999999995</v>
      </c>
    </row>
    <row r="5741" spans="1:9" hidden="1">
      <c r="A5741" s="2">
        <v>200863</v>
      </c>
      <c r="B5741" s="2" t="s">
        <v>575</v>
      </c>
      <c r="C5741" s="2" t="s">
        <v>793</v>
      </c>
      <c r="D5741" s="2">
        <v>63490</v>
      </c>
      <c r="E5741" s="2" t="s">
        <v>19</v>
      </c>
      <c r="F5741" s="2" t="str">
        <f>IF(Table3[[#This Row],[Max(s.salary)]] &gt; 'covid yearly salary'!$D$8, "T","F")</f>
        <v>F</v>
      </c>
      <c r="G5741" s="11">
        <f>Table3[[#This Row],[Max(s.salary)]]*0.045</f>
        <v>2857.0499999999997</v>
      </c>
      <c r="H5741" s="4">
        <f>Table3[[#This Row],[Max(s.salary)]]-Table3[[#This Row],[4.50%]]</f>
        <v>60632.95</v>
      </c>
      <c r="I5741" s="11">
        <f t="shared" si="89"/>
        <v>459250.46999999991</v>
      </c>
    </row>
    <row r="5742" spans="1:9" hidden="1">
      <c r="A5742" s="2">
        <v>66600</v>
      </c>
      <c r="B5742" s="2" t="s">
        <v>408</v>
      </c>
      <c r="C5742" s="2" t="s">
        <v>115</v>
      </c>
      <c r="D5742" s="2">
        <v>63472</v>
      </c>
      <c r="E5742" s="2" t="s">
        <v>19</v>
      </c>
      <c r="F5742" s="2" t="str">
        <f>IF(Table3[[#This Row],[Max(s.salary)]] &gt; 'covid yearly salary'!$D$8, "T","F")</f>
        <v>F</v>
      </c>
      <c r="G5742" s="11">
        <f>Table3[[#This Row],[Max(s.salary)]]*0.045</f>
        <v>2856.24</v>
      </c>
      <c r="H5742" s="4">
        <f>Table3[[#This Row],[Max(s.salary)]]-Table3[[#This Row],[4.50%]]</f>
        <v>60615.76</v>
      </c>
      <c r="I5742" s="11">
        <f t="shared" si="89"/>
        <v>456393.41999999993</v>
      </c>
    </row>
    <row r="5743" spans="1:9" hidden="1">
      <c r="A5743" s="2">
        <v>109050</v>
      </c>
      <c r="B5743" s="2" t="s">
        <v>2380</v>
      </c>
      <c r="C5743" s="2" t="s">
        <v>314</v>
      </c>
      <c r="D5743" s="2">
        <v>54644</v>
      </c>
      <c r="E5743" s="2" t="s">
        <v>19</v>
      </c>
      <c r="F5743" s="2" t="str">
        <f>IF(Table3[[#This Row],[Max(s.salary)]] &gt; 'covid yearly salary'!$D$8, "T","F")</f>
        <v>F</v>
      </c>
      <c r="G5743" s="11">
        <f>Table3[[#This Row],[Max(s.salary)]]*0.045</f>
        <v>2458.98</v>
      </c>
      <c r="H5743" s="4">
        <f>Table3[[#This Row],[Max(s.salary)]]-Table3[[#This Row],[4.50%]]</f>
        <v>52185.02</v>
      </c>
      <c r="I5743" s="11">
        <f t="shared" si="89"/>
        <v>453537.17999999993</v>
      </c>
    </row>
    <row r="5744" spans="1:9" hidden="1">
      <c r="A5744" s="2">
        <v>80467</v>
      </c>
      <c r="B5744" s="2" t="s">
        <v>122</v>
      </c>
      <c r="C5744" s="2" t="s">
        <v>2742</v>
      </c>
      <c r="D5744" s="2">
        <v>63471</v>
      </c>
      <c r="E5744" s="2" t="s">
        <v>19</v>
      </c>
      <c r="F5744" s="2" t="str">
        <f>IF(Table3[[#This Row],[Max(s.salary)]] &gt; 'covid yearly salary'!$D$8, "T","F")</f>
        <v>F</v>
      </c>
      <c r="G5744" s="11">
        <f>Table3[[#This Row],[Max(s.salary)]]*0.045</f>
        <v>2856.1949999999997</v>
      </c>
      <c r="H5744" s="4">
        <f>Table3[[#This Row],[Max(s.salary)]]-Table3[[#This Row],[4.50%]]</f>
        <v>60614.805</v>
      </c>
      <c r="I5744" s="11">
        <f t="shared" si="89"/>
        <v>451078.19999999995</v>
      </c>
    </row>
    <row r="5745" spans="1:9" hidden="1">
      <c r="A5745" s="2">
        <v>51252</v>
      </c>
      <c r="B5745" s="2" t="s">
        <v>1363</v>
      </c>
      <c r="C5745" s="2" t="s">
        <v>2151</v>
      </c>
      <c r="D5745" s="2">
        <v>63464</v>
      </c>
      <c r="E5745" s="2" t="s">
        <v>19</v>
      </c>
      <c r="F5745" s="2" t="str">
        <f>IF(Table3[[#This Row],[Max(s.salary)]] &gt; 'covid yearly salary'!$D$8, "T","F")</f>
        <v>F</v>
      </c>
      <c r="G5745" s="11">
        <f>Table3[[#This Row],[Max(s.salary)]]*0.045</f>
        <v>2855.88</v>
      </c>
      <c r="H5745" s="4">
        <f>Table3[[#This Row],[Max(s.salary)]]-Table3[[#This Row],[4.50%]]</f>
        <v>60608.12</v>
      </c>
      <c r="I5745" s="11">
        <f t="shared" si="89"/>
        <v>448222.00499999995</v>
      </c>
    </row>
    <row r="5746" spans="1:9" hidden="1">
      <c r="A5746" s="2">
        <v>43731</v>
      </c>
      <c r="B5746" s="2" t="s">
        <v>558</v>
      </c>
      <c r="C5746" s="2" t="s">
        <v>1977</v>
      </c>
      <c r="D5746" s="2">
        <v>63459</v>
      </c>
      <c r="E5746" s="2" t="s">
        <v>19</v>
      </c>
      <c r="F5746" s="2" t="str">
        <f>IF(Table3[[#This Row],[Max(s.salary)]] &gt; 'covid yearly salary'!$D$8, "T","F")</f>
        <v>F</v>
      </c>
      <c r="G5746" s="11">
        <f>Table3[[#This Row],[Max(s.salary)]]*0.045</f>
        <v>2855.6549999999997</v>
      </c>
      <c r="H5746" s="4">
        <f>Table3[[#This Row],[Max(s.salary)]]-Table3[[#This Row],[4.50%]]</f>
        <v>60603.345000000001</v>
      </c>
      <c r="I5746" s="11">
        <f t="shared" si="89"/>
        <v>445366.12499999994</v>
      </c>
    </row>
    <row r="5747" spans="1:9" hidden="1">
      <c r="A5747" s="2">
        <v>58210</v>
      </c>
      <c r="B5747" s="2" t="s">
        <v>1518</v>
      </c>
      <c r="C5747" s="2" t="s">
        <v>70</v>
      </c>
      <c r="D5747" s="2">
        <v>63454</v>
      </c>
      <c r="E5747" s="2" t="s">
        <v>19</v>
      </c>
      <c r="F5747" s="2" t="str">
        <f>IF(Table3[[#This Row],[Max(s.salary)]] &gt; 'covid yearly salary'!$D$8, "T","F")</f>
        <v>F</v>
      </c>
      <c r="G5747" s="11">
        <f>Table3[[#This Row],[Max(s.salary)]]*0.045</f>
        <v>2855.43</v>
      </c>
      <c r="H5747" s="4">
        <f>Table3[[#This Row],[Max(s.salary)]]-Table3[[#This Row],[4.50%]]</f>
        <v>60598.57</v>
      </c>
      <c r="I5747" s="11">
        <f t="shared" si="89"/>
        <v>442510.47</v>
      </c>
    </row>
    <row r="5748" spans="1:9" hidden="1">
      <c r="A5748" s="2">
        <v>21265</v>
      </c>
      <c r="B5748" s="2" t="s">
        <v>1934</v>
      </c>
      <c r="C5748" s="2" t="s">
        <v>1521</v>
      </c>
      <c r="D5748" s="2">
        <v>63447</v>
      </c>
      <c r="E5748" s="2" t="s">
        <v>19</v>
      </c>
      <c r="F5748" s="2" t="str">
        <f>IF(Table3[[#This Row],[Max(s.salary)]] &gt; 'covid yearly salary'!$D$8, "T","F")</f>
        <v>F</v>
      </c>
      <c r="G5748" s="11">
        <f>Table3[[#This Row],[Max(s.salary)]]*0.045</f>
        <v>2855.1149999999998</v>
      </c>
      <c r="H5748" s="4">
        <f>Table3[[#This Row],[Max(s.salary)]]-Table3[[#This Row],[4.50%]]</f>
        <v>60591.885000000002</v>
      </c>
      <c r="I5748" s="11">
        <f t="shared" si="89"/>
        <v>439655.04</v>
      </c>
    </row>
    <row r="5749" spans="1:9" hidden="1">
      <c r="A5749" s="2">
        <v>109157</v>
      </c>
      <c r="B5749" s="2" t="s">
        <v>353</v>
      </c>
      <c r="C5749" s="2" t="s">
        <v>89</v>
      </c>
      <c r="D5749" s="2">
        <v>50179</v>
      </c>
      <c r="E5749" s="2" t="s">
        <v>19</v>
      </c>
      <c r="F5749" s="2" t="str">
        <f>IF(Table3[[#This Row],[Max(s.salary)]] &gt; 'covid yearly salary'!$D$8, "T","F")</f>
        <v>F</v>
      </c>
      <c r="G5749" s="11">
        <f>Table3[[#This Row],[Max(s.salary)]]*0.045</f>
        <v>2258.0549999999998</v>
      </c>
      <c r="H5749" s="4">
        <f>Table3[[#This Row],[Max(s.salary)]]-Table3[[#This Row],[4.50%]]</f>
        <v>47920.945</v>
      </c>
      <c r="I5749" s="11">
        <f t="shared" si="89"/>
        <v>436799.92499999999</v>
      </c>
    </row>
    <row r="5750" spans="1:9" hidden="1">
      <c r="A5750" s="2">
        <v>26096</v>
      </c>
      <c r="B5750" s="2" t="s">
        <v>2545</v>
      </c>
      <c r="C5750" s="2" t="s">
        <v>85</v>
      </c>
      <c r="D5750" s="2">
        <v>63446</v>
      </c>
      <c r="E5750" s="2" t="s">
        <v>19</v>
      </c>
      <c r="F5750" s="2" t="str">
        <f>IF(Table3[[#This Row],[Max(s.salary)]] &gt; 'covid yearly salary'!$D$8, "T","F")</f>
        <v>F</v>
      </c>
      <c r="G5750" s="11">
        <f>Table3[[#This Row],[Max(s.salary)]]*0.045</f>
        <v>2855.0699999999997</v>
      </c>
      <c r="H5750" s="4">
        <f>Table3[[#This Row],[Max(s.salary)]]-Table3[[#This Row],[4.50%]]</f>
        <v>60590.93</v>
      </c>
      <c r="I5750" s="11">
        <f t="shared" si="89"/>
        <v>434541.86999999994</v>
      </c>
    </row>
    <row r="5751" spans="1:9" hidden="1">
      <c r="A5751" s="2">
        <v>63420</v>
      </c>
      <c r="B5751" s="2" t="s">
        <v>1080</v>
      </c>
      <c r="C5751" s="2" t="s">
        <v>1506</v>
      </c>
      <c r="D5751" s="2">
        <v>63428</v>
      </c>
      <c r="E5751" s="2" t="s">
        <v>19</v>
      </c>
      <c r="F5751" s="2" t="str">
        <f>IF(Table3[[#This Row],[Max(s.salary)]] &gt; 'covid yearly salary'!$D$8, "T","F")</f>
        <v>F</v>
      </c>
      <c r="G5751" s="11">
        <f>Table3[[#This Row],[Max(s.salary)]]*0.045</f>
        <v>2854.2599999999998</v>
      </c>
      <c r="H5751" s="4">
        <f>Table3[[#This Row],[Max(s.salary)]]-Table3[[#This Row],[4.50%]]</f>
        <v>60573.74</v>
      </c>
      <c r="I5751" s="11">
        <f t="shared" si="89"/>
        <v>431686.79999999993</v>
      </c>
    </row>
    <row r="5752" spans="1:9" hidden="1">
      <c r="A5752" s="2">
        <v>43085</v>
      </c>
      <c r="B5752" s="2" t="s">
        <v>1829</v>
      </c>
      <c r="C5752" s="2" t="s">
        <v>1167</v>
      </c>
      <c r="D5752" s="2">
        <v>63409</v>
      </c>
      <c r="E5752" s="2" t="s">
        <v>19</v>
      </c>
      <c r="F5752" s="2" t="str">
        <f>IF(Table3[[#This Row],[Max(s.salary)]] &gt; 'covid yearly salary'!$D$8, "T","F")</f>
        <v>F</v>
      </c>
      <c r="G5752" s="11">
        <f>Table3[[#This Row],[Max(s.salary)]]*0.045</f>
        <v>2853.4049999999997</v>
      </c>
      <c r="H5752" s="4">
        <f>Table3[[#This Row],[Max(s.salary)]]-Table3[[#This Row],[4.50%]]</f>
        <v>60555.595000000001</v>
      </c>
      <c r="I5752" s="11">
        <f t="shared" si="89"/>
        <v>428832.53999999992</v>
      </c>
    </row>
    <row r="5753" spans="1:9" hidden="1">
      <c r="A5753" s="2">
        <v>43821</v>
      </c>
      <c r="B5753" s="2" t="s">
        <v>389</v>
      </c>
      <c r="C5753" s="2" t="s">
        <v>1883</v>
      </c>
      <c r="D5753" s="2">
        <v>63408</v>
      </c>
      <c r="E5753" s="2" t="s">
        <v>19</v>
      </c>
      <c r="F5753" s="2" t="str">
        <f>IF(Table3[[#This Row],[Max(s.salary)]] &gt; 'covid yearly salary'!$D$8, "T","F")</f>
        <v>F</v>
      </c>
      <c r="G5753" s="11">
        <f>Table3[[#This Row],[Max(s.salary)]]*0.045</f>
        <v>2853.3599999999997</v>
      </c>
      <c r="H5753" s="4">
        <f>Table3[[#This Row],[Max(s.salary)]]-Table3[[#This Row],[4.50%]]</f>
        <v>60554.64</v>
      </c>
      <c r="I5753" s="11">
        <f t="shared" si="89"/>
        <v>425979.13499999989</v>
      </c>
    </row>
    <row r="5754" spans="1:9" hidden="1">
      <c r="A5754" s="2">
        <v>201310</v>
      </c>
      <c r="B5754" s="2" t="s">
        <v>1934</v>
      </c>
      <c r="C5754" s="2" t="s">
        <v>1998</v>
      </c>
      <c r="D5754" s="2">
        <v>63403</v>
      </c>
      <c r="E5754" s="2" t="s">
        <v>19</v>
      </c>
      <c r="F5754" s="2" t="str">
        <f>IF(Table3[[#This Row],[Max(s.salary)]] &gt; 'covid yearly salary'!$D$8, "T","F")</f>
        <v>F</v>
      </c>
      <c r="G5754" s="11">
        <f>Table3[[#This Row],[Max(s.salary)]]*0.045</f>
        <v>2853.1349999999998</v>
      </c>
      <c r="H5754" s="4">
        <f>Table3[[#This Row],[Max(s.salary)]]-Table3[[#This Row],[4.50%]]</f>
        <v>60549.864999999998</v>
      </c>
      <c r="I5754" s="11">
        <f t="shared" si="89"/>
        <v>423125.77499999991</v>
      </c>
    </row>
    <row r="5755" spans="1:9" hidden="1">
      <c r="A5755" s="2">
        <v>81195</v>
      </c>
      <c r="B5755" s="2" t="s">
        <v>1036</v>
      </c>
      <c r="C5755" s="2" t="s">
        <v>2172</v>
      </c>
      <c r="D5755" s="2">
        <v>63390</v>
      </c>
      <c r="E5755" s="2" t="s">
        <v>19</v>
      </c>
      <c r="F5755" s="2" t="str">
        <f>IF(Table3[[#This Row],[Max(s.salary)]] &gt; 'covid yearly salary'!$D$8, "T","F")</f>
        <v>F</v>
      </c>
      <c r="G5755" s="11">
        <f>Table3[[#This Row],[Max(s.salary)]]*0.045</f>
        <v>2852.5499999999997</v>
      </c>
      <c r="H5755" s="4">
        <f>Table3[[#This Row],[Max(s.salary)]]-Table3[[#This Row],[4.50%]]</f>
        <v>60537.45</v>
      </c>
      <c r="I5755" s="11">
        <f t="shared" si="89"/>
        <v>420272.6399999999</v>
      </c>
    </row>
    <row r="5756" spans="1:9" hidden="1">
      <c r="A5756" s="2">
        <v>50988</v>
      </c>
      <c r="B5756" s="2" t="s">
        <v>1545</v>
      </c>
      <c r="C5756" s="2" t="s">
        <v>518</v>
      </c>
      <c r="D5756" s="2">
        <v>63386</v>
      </c>
      <c r="E5756" s="2" t="s">
        <v>19</v>
      </c>
      <c r="F5756" s="2" t="str">
        <f>IF(Table3[[#This Row],[Max(s.salary)]] &gt; 'covid yearly salary'!$D$8, "T","F")</f>
        <v>F</v>
      </c>
      <c r="G5756" s="11">
        <f>Table3[[#This Row],[Max(s.salary)]]*0.045</f>
        <v>2852.37</v>
      </c>
      <c r="H5756" s="4">
        <f>Table3[[#This Row],[Max(s.salary)]]-Table3[[#This Row],[4.50%]]</f>
        <v>60533.63</v>
      </c>
      <c r="I5756" s="11">
        <f t="shared" si="89"/>
        <v>417420.08999999985</v>
      </c>
    </row>
    <row r="5757" spans="1:9" hidden="1">
      <c r="A5757" s="2">
        <v>87664</v>
      </c>
      <c r="B5757" s="2" t="s">
        <v>1611</v>
      </c>
      <c r="C5757" s="2" t="s">
        <v>1691</v>
      </c>
      <c r="D5757" s="2">
        <v>63383</v>
      </c>
      <c r="E5757" s="2" t="s">
        <v>19</v>
      </c>
      <c r="F5757" s="2" t="str">
        <f>IF(Table3[[#This Row],[Max(s.salary)]] &gt; 'covid yearly salary'!$D$8, "T","F")</f>
        <v>F</v>
      </c>
      <c r="G5757" s="11">
        <f>Table3[[#This Row],[Max(s.salary)]]*0.045</f>
        <v>2852.2349999999997</v>
      </c>
      <c r="H5757" s="4">
        <f>Table3[[#This Row],[Max(s.salary)]]-Table3[[#This Row],[4.50%]]</f>
        <v>60530.764999999999</v>
      </c>
      <c r="I5757" s="11">
        <f t="shared" si="89"/>
        <v>414567.71999999991</v>
      </c>
    </row>
    <row r="5758" spans="1:9" hidden="1">
      <c r="A5758" s="2">
        <v>46311</v>
      </c>
      <c r="B5758" s="2" t="s">
        <v>770</v>
      </c>
      <c r="C5758" s="2" t="s">
        <v>404</v>
      </c>
      <c r="D5758" s="2">
        <v>63375</v>
      </c>
      <c r="E5758" s="2" t="s">
        <v>19</v>
      </c>
      <c r="F5758" s="2" t="str">
        <f>IF(Table3[[#This Row],[Max(s.salary)]] &gt; 'covid yearly salary'!$D$8, "T","F")</f>
        <v>F</v>
      </c>
      <c r="G5758" s="11">
        <f>Table3[[#This Row],[Max(s.salary)]]*0.045</f>
        <v>2851.875</v>
      </c>
      <c r="H5758" s="4">
        <f>Table3[[#This Row],[Max(s.salary)]]-Table3[[#This Row],[4.50%]]</f>
        <v>60523.125</v>
      </c>
      <c r="I5758" s="11">
        <f t="shared" si="89"/>
        <v>411715.48499999993</v>
      </c>
    </row>
    <row r="5759" spans="1:9" hidden="1">
      <c r="A5759" s="2">
        <v>64802</v>
      </c>
      <c r="B5759" s="2" t="s">
        <v>1692</v>
      </c>
      <c r="C5759" s="2" t="s">
        <v>726</v>
      </c>
      <c r="D5759" s="2">
        <v>63338</v>
      </c>
      <c r="E5759" s="2" t="s">
        <v>19</v>
      </c>
      <c r="F5759" s="2" t="str">
        <f>IF(Table3[[#This Row],[Max(s.salary)]] &gt; 'covid yearly salary'!$D$8, "T","F")</f>
        <v>F</v>
      </c>
      <c r="G5759" s="11">
        <f>Table3[[#This Row],[Max(s.salary)]]*0.045</f>
        <v>2850.21</v>
      </c>
      <c r="H5759" s="4">
        <f>Table3[[#This Row],[Max(s.salary)]]-Table3[[#This Row],[4.50%]]</f>
        <v>60487.79</v>
      </c>
      <c r="I5759" s="11">
        <f t="shared" si="89"/>
        <v>408863.60999999987</v>
      </c>
    </row>
    <row r="5760" spans="1:9" hidden="1">
      <c r="A5760" s="2">
        <v>99011</v>
      </c>
      <c r="B5760" s="2" t="s">
        <v>2496</v>
      </c>
      <c r="C5760" s="2" t="s">
        <v>1199</v>
      </c>
      <c r="D5760" s="2">
        <v>63330</v>
      </c>
      <c r="E5760" s="2" t="s">
        <v>19</v>
      </c>
      <c r="F5760" s="2" t="str">
        <f>IF(Table3[[#This Row],[Max(s.salary)]] &gt; 'covid yearly salary'!$D$8, "T","F")</f>
        <v>F</v>
      </c>
      <c r="G5760" s="11">
        <f>Table3[[#This Row],[Max(s.salary)]]*0.045</f>
        <v>2849.85</v>
      </c>
      <c r="H5760" s="4">
        <f>Table3[[#This Row],[Max(s.salary)]]-Table3[[#This Row],[4.50%]]</f>
        <v>60480.15</v>
      </c>
      <c r="I5760" s="11">
        <f t="shared" si="89"/>
        <v>406013.39999999991</v>
      </c>
    </row>
    <row r="5761" spans="1:9" hidden="1">
      <c r="A5761" s="2">
        <v>22173</v>
      </c>
      <c r="B5761" s="2" t="s">
        <v>1556</v>
      </c>
      <c r="C5761" s="2" t="s">
        <v>1163</v>
      </c>
      <c r="D5761" s="2">
        <v>63329</v>
      </c>
      <c r="E5761" s="2" t="s">
        <v>19</v>
      </c>
      <c r="F5761" s="2" t="str">
        <f>IF(Table3[[#This Row],[Max(s.salary)]] &gt; 'covid yearly salary'!$D$8, "T","F")</f>
        <v>F</v>
      </c>
      <c r="G5761" s="11">
        <f>Table3[[#This Row],[Max(s.salary)]]*0.045</f>
        <v>2849.8049999999998</v>
      </c>
      <c r="H5761" s="4">
        <f>Table3[[#This Row],[Max(s.salary)]]-Table3[[#This Row],[4.50%]]</f>
        <v>60479.195</v>
      </c>
      <c r="I5761" s="11">
        <f t="shared" si="89"/>
        <v>403163.54999999993</v>
      </c>
    </row>
    <row r="5762" spans="1:9" hidden="1">
      <c r="A5762" s="2">
        <v>109354</v>
      </c>
      <c r="B5762" s="2" t="s">
        <v>2639</v>
      </c>
      <c r="C5762" s="2" t="s">
        <v>676</v>
      </c>
      <c r="D5762" s="2">
        <v>48689</v>
      </c>
      <c r="E5762" s="2" t="s">
        <v>19</v>
      </c>
      <c r="F5762" s="2" t="str">
        <f>IF(Table3[[#This Row],[Max(s.salary)]] &gt; 'covid yearly salary'!$D$8, "T","F")</f>
        <v>F</v>
      </c>
      <c r="G5762" s="11">
        <f>Table3[[#This Row],[Max(s.salary)]]*0.045</f>
        <v>2191.0050000000001</v>
      </c>
      <c r="H5762" s="4">
        <f>Table3[[#This Row],[Max(s.salary)]]-Table3[[#This Row],[4.50%]]</f>
        <v>46497.995000000003</v>
      </c>
      <c r="I5762" s="11">
        <f t="shared" ref="I5762:I5825" si="90">SUM(G5762:G9980)</f>
        <v>400313.74499999994</v>
      </c>
    </row>
    <row r="5763" spans="1:9" hidden="1">
      <c r="A5763" s="2">
        <v>58389</v>
      </c>
      <c r="B5763" s="2" t="s">
        <v>840</v>
      </c>
      <c r="C5763" s="2" t="s">
        <v>348</v>
      </c>
      <c r="D5763" s="2">
        <v>63327</v>
      </c>
      <c r="E5763" s="2" t="s">
        <v>19</v>
      </c>
      <c r="F5763" s="2" t="str">
        <f>IF(Table3[[#This Row],[Max(s.salary)]] &gt; 'covid yearly salary'!$D$8, "T","F")</f>
        <v>F</v>
      </c>
      <c r="G5763" s="11">
        <f>Table3[[#This Row],[Max(s.salary)]]*0.045</f>
        <v>2849.7149999999997</v>
      </c>
      <c r="H5763" s="4">
        <f>Table3[[#This Row],[Max(s.salary)]]-Table3[[#This Row],[4.50%]]</f>
        <v>60477.285000000003</v>
      </c>
      <c r="I5763" s="11">
        <f t="shared" si="90"/>
        <v>398122.73999999993</v>
      </c>
    </row>
    <row r="5764" spans="1:9" hidden="1">
      <c r="A5764" s="2">
        <v>22588</v>
      </c>
      <c r="B5764" s="2" t="s">
        <v>1405</v>
      </c>
      <c r="C5764" s="2" t="s">
        <v>2642</v>
      </c>
      <c r="D5764" s="2">
        <v>63320</v>
      </c>
      <c r="E5764" s="2" t="s">
        <v>19</v>
      </c>
      <c r="F5764" s="2" t="str">
        <f>IF(Table3[[#This Row],[Max(s.salary)]] &gt; 'covid yearly salary'!$D$8, "T","F")</f>
        <v>F</v>
      </c>
      <c r="G5764" s="11">
        <f>Table3[[#This Row],[Max(s.salary)]]*0.045</f>
        <v>2849.4</v>
      </c>
      <c r="H5764" s="4">
        <f>Table3[[#This Row],[Max(s.salary)]]-Table3[[#This Row],[4.50%]]</f>
        <v>60470.6</v>
      </c>
      <c r="I5764" s="11">
        <f t="shared" si="90"/>
        <v>395273.02499999991</v>
      </c>
    </row>
    <row r="5765" spans="1:9" hidden="1">
      <c r="A5765" s="2">
        <v>95570</v>
      </c>
      <c r="B5765" s="2" t="s">
        <v>1829</v>
      </c>
      <c r="C5765" s="2" t="s">
        <v>2609</v>
      </c>
      <c r="D5765" s="2">
        <v>63317</v>
      </c>
      <c r="E5765" s="2" t="s">
        <v>19</v>
      </c>
      <c r="F5765" s="2" t="str">
        <f>IF(Table3[[#This Row],[Max(s.salary)]] &gt; 'covid yearly salary'!$D$8, "T","F")</f>
        <v>F</v>
      </c>
      <c r="G5765" s="11">
        <f>Table3[[#This Row],[Max(s.salary)]]*0.045</f>
        <v>2849.2649999999999</v>
      </c>
      <c r="H5765" s="4">
        <f>Table3[[#This Row],[Max(s.salary)]]-Table3[[#This Row],[4.50%]]</f>
        <v>60467.735000000001</v>
      </c>
      <c r="I5765" s="11">
        <f t="shared" si="90"/>
        <v>392423.62499999988</v>
      </c>
    </row>
    <row r="5766" spans="1:9" hidden="1">
      <c r="A5766" s="2">
        <v>109429</v>
      </c>
      <c r="B5766" s="2" t="s">
        <v>2765</v>
      </c>
      <c r="C5766" s="2" t="s">
        <v>2755</v>
      </c>
      <c r="D5766" s="2">
        <v>54078</v>
      </c>
      <c r="E5766" s="2" t="s">
        <v>19</v>
      </c>
      <c r="F5766" s="2" t="str">
        <f>IF(Table3[[#This Row],[Max(s.salary)]] &gt; 'covid yearly salary'!$D$8, "T","F")</f>
        <v>F</v>
      </c>
      <c r="G5766" s="11">
        <f>Table3[[#This Row],[Max(s.salary)]]*0.045</f>
        <v>2433.5099999999998</v>
      </c>
      <c r="H5766" s="4">
        <f>Table3[[#This Row],[Max(s.salary)]]-Table3[[#This Row],[4.50%]]</f>
        <v>51644.49</v>
      </c>
      <c r="I5766" s="11">
        <f t="shared" si="90"/>
        <v>389574.36</v>
      </c>
    </row>
    <row r="5767" spans="1:9" hidden="1">
      <c r="A5767" s="2">
        <v>85836</v>
      </c>
      <c r="B5767" s="2" t="s">
        <v>1065</v>
      </c>
      <c r="C5767" s="2" t="s">
        <v>2121</v>
      </c>
      <c r="D5767" s="2">
        <v>63315</v>
      </c>
      <c r="E5767" s="2" t="s">
        <v>19</v>
      </c>
      <c r="F5767" s="2" t="str">
        <f>IF(Table3[[#This Row],[Max(s.salary)]] &gt; 'covid yearly salary'!$D$8, "T","F")</f>
        <v>F</v>
      </c>
      <c r="G5767" s="11">
        <f>Table3[[#This Row],[Max(s.salary)]]*0.045</f>
        <v>2849.1749999999997</v>
      </c>
      <c r="H5767" s="4">
        <f>Table3[[#This Row],[Max(s.salary)]]-Table3[[#This Row],[4.50%]]</f>
        <v>60465.824999999997</v>
      </c>
      <c r="I5767" s="11">
        <f t="shared" si="90"/>
        <v>387140.85</v>
      </c>
    </row>
    <row r="5768" spans="1:9" hidden="1">
      <c r="A5768" s="2">
        <v>11122</v>
      </c>
      <c r="B5768" s="2" t="s">
        <v>1418</v>
      </c>
      <c r="C5768" s="2" t="s">
        <v>2435</v>
      </c>
      <c r="D5768" s="2">
        <v>63304</v>
      </c>
      <c r="E5768" s="2" t="s">
        <v>19</v>
      </c>
      <c r="F5768" s="2" t="str">
        <f>IF(Table3[[#This Row],[Max(s.salary)]] &gt; 'covid yearly salary'!$D$8, "T","F")</f>
        <v>F</v>
      </c>
      <c r="G5768" s="11">
        <f>Table3[[#This Row],[Max(s.salary)]]*0.045</f>
        <v>2848.68</v>
      </c>
      <c r="H5768" s="4">
        <f>Table3[[#This Row],[Max(s.salary)]]-Table3[[#This Row],[4.50%]]</f>
        <v>60455.32</v>
      </c>
      <c r="I5768" s="11">
        <f t="shared" si="90"/>
        <v>384291.67499999993</v>
      </c>
    </row>
    <row r="5769" spans="1:9" hidden="1">
      <c r="A5769" s="2">
        <v>23661</v>
      </c>
      <c r="B5769" s="2" t="s">
        <v>975</v>
      </c>
      <c r="C5769" s="2" t="s">
        <v>1511</v>
      </c>
      <c r="D5769" s="2">
        <v>63288</v>
      </c>
      <c r="E5769" s="2" t="s">
        <v>19</v>
      </c>
      <c r="F5769" s="2" t="str">
        <f>IF(Table3[[#This Row],[Max(s.salary)]] &gt; 'covid yearly salary'!$D$8, "T","F")</f>
        <v>F</v>
      </c>
      <c r="G5769" s="11">
        <f>Table3[[#This Row],[Max(s.salary)]]*0.045</f>
        <v>2847.96</v>
      </c>
      <c r="H5769" s="4">
        <f>Table3[[#This Row],[Max(s.salary)]]-Table3[[#This Row],[4.50%]]</f>
        <v>60440.04</v>
      </c>
      <c r="I5769" s="11">
        <f t="shared" si="90"/>
        <v>381442.99499999994</v>
      </c>
    </row>
    <row r="5770" spans="1:9" hidden="1">
      <c r="A5770" s="2">
        <v>90923</v>
      </c>
      <c r="B5770" s="2" t="s">
        <v>195</v>
      </c>
      <c r="C5770" s="2" t="s">
        <v>1689</v>
      </c>
      <c r="D5770" s="2">
        <v>63282</v>
      </c>
      <c r="E5770" s="2" t="s">
        <v>19</v>
      </c>
      <c r="F5770" s="2" t="str">
        <f>IF(Table3[[#This Row],[Max(s.salary)]] &gt; 'covid yearly salary'!$D$8, "T","F")</f>
        <v>F</v>
      </c>
      <c r="G5770" s="11">
        <f>Table3[[#This Row],[Max(s.salary)]]*0.045</f>
        <v>2847.69</v>
      </c>
      <c r="H5770" s="4">
        <f>Table3[[#This Row],[Max(s.salary)]]-Table3[[#This Row],[4.50%]]</f>
        <v>60434.31</v>
      </c>
      <c r="I5770" s="11">
        <f t="shared" si="90"/>
        <v>378595.03499999992</v>
      </c>
    </row>
    <row r="5771" spans="1:9" hidden="1">
      <c r="A5771" s="2">
        <v>109485</v>
      </c>
      <c r="B5771" s="2" t="s">
        <v>1345</v>
      </c>
      <c r="C5771" s="2" t="s">
        <v>1144</v>
      </c>
      <c r="D5771" s="2">
        <v>55993</v>
      </c>
      <c r="E5771" s="2" t="s">
        <v>19</v>
      </c>
      <c r="F5771" s="2" t="str">
        <f>IF(Table3[[#This Row],[Max(s.salary)]] &gt; 'covid yearly salary'!$D$8, "T","F")</f>
        <v>F</v>
      </c>
      <c r="G5771" s="11">
        <f>Table3[[#This Row],[Max(s.salary)]]*0.045</f>
        <v>2519.6849999999999</v>
      </c>
      <c r="H5771" s="4">
        <f>Table3[[#This Row],[Max(s.salary)]]-Table3[[#This Row],[4.50%]]</f>
        <v>53473.315000000002</v>
      </c>
      <c r="I5771" s="11">
        <f t="shared" si="90"/>
        <v>375747.34499999991</v>
      </c>
    </row>
    <row r="5772" spans="1:9" hidden="1">
      <c r="A5772" s="2">
        <v>100947</v>
      </c>
      <c r="B5772" s="2" t="s">
        <v>2332</v>
      </c>
      <c r="C5772" s="2" t="s">
        <v>978</v>
      </c>
      <c r="D5772" s="2">
        <v>63280</v>
      </c>
      <c r="E5772" s="2" t="s">
        <v>19</v>
      </c>
      <c r="F5772" s="2" t="str">
        <f>IF(Table3[[#This Row],[Max(s.salary)]] &gt; 'covid yearly salary'!$D$8, "T","F")</f>
        <v>F</v>
      </c>
      <c r="G5772" s="11">
        <f>Table3[[#This Row],[Max(s.salary)]]*0.045</f>
        <v>2847.6</v>
      </c>
      <c r="H5772" s="4">
        <f>Table3[[#This Row],[Max(s.salary)]]-Table3[[#This Row],[4.50%]]</f>
        <v>60432.4</v>
      </c>
      <c r="I5772" s="11">
        <f t="shared" si="90"/>
        <v>373227.65999999992</v>
      </c>
    </row>
    <row r="5773" spans="1:9" hidden="1">
      <c r="A5773" s="2">
        <v>66985</v>
      </c>
      <c r="B5773" s="2" t="s">
        <v>1617</v>
      </c>
      <c r="C5773" s="2" t="s">
        <v>392</v>
      </c>
      <c r="D5773" s="2">
        <v>63272</v>
      </c>
      <c r="E5773" s="2" t="s">
        <v>19</v>
      </c>
      <c r="F5773" s="2" t="str">
        <f>IF(Table3[[#This Row],[Max(s.salary)]] &gt; 'covid yearly salary'!$D$8, "T","F")</f>
        <v>F</v>
      </c>
      <c r="G5773" s="11">
        <f>Table3[[#This Row],[Max(s.salary)]]*0.045</f>
        <v>2847.24</v>
      </c>
      <c r="H5773" s="4">
        <f>Table3[[#This Row],[Max(s.salary)]]-Table3[[#This Row],[4.50%]]</f>
        <v>60424.76</v>
      </c>
      <c r="I5773" s="11">
        <f t="shared" si="90"/>
        <v>370380.05999999994</v>
      </c>
    </row>
    <row r="5774" spans="1:9" hidden="1">
      <c r="A5774" s="2">
        <v>64793</v>
      </c>
      <c r="B5774" s="2" t="s">
        <v>2053</v>
      </c>
      <c r="C5774" s="2" t="s">
        <v>142</v>
      </c>
      <c r="D5774" s="2">
        <v>63265</v>
      </c>
      <c r="E5774" s="2" t="s">
        <v>19</v>
      </c>
      <c r="F5774" s="2" t="str">
        <f>IF(Table3[[#This Row],[Max(s.salary)]] &gt; 'covid yearly salary'!$D$8, "T","F")</f>
        <v>F</v>
      </c>
      <c r="G5774" s="11">
        <f>Table3[[#This Row],[Max(s.salary)]]*0.045</f>
        <v>2846.9249999999997</v>
      </c>
      <c r="H5774" s="4">
        <f>Table3[[#This Row],[Max(s.salary)]]-Table3[[#This Row],[4.50%]]</f>
        <v>60418.074999999997</v>
      </c>
      <c r="I5774" s="11">
        <f t="shared" si="90"/>
        <v>367532.81999999989</v>
      </c>
    </row>
    <row r="5775" spans="1:9" hidden="1">
      <c r="A5775" s="2">
        <v>94690</v>
      </c>
      <c r="B5775" s="2" t="s">
        <v>573</v>
      </c>
      <c r="C5775" s="2" t="s">
        <v>2393</v>
      </c>
      <c r="D5775" s="2">
        <v>63256</v>
      </c>
      <c r="E5775" s="2" t="s">
        <v>19</v>
      </c>
      <c r="F5775" s="2" t="str">
        <f>IF(Table3[[#This Row],[Max(s.salary)]] &gt; 'covid yearly salary'!$D$8, "T","F")</f>
        <v>F</v>
      </c>
      <c r="G5775" s="11">
        <f>Table3[[#This Row],[Max(s.salary)]]*0.045</f>
        <v>2846.52</v>
      </c>
      <c r="H5775" s="4">
        <f>Table3[[#This Row],[Max(s.salary)]]-Table3[[#This Row],[4.50%]]</f>
        <v>60409.48</v>
      </c>
      <c r="I5775" s="11">
        <f t="shared" si="90"/>
        <v>364685.89499999996</v>
      </c>
    </row>
    <row r="5776" spans="1:9" hidden="1">
      <c r="A5776" s="2">
        <v>96672</v>
      </c>
      <c r="B5776" s="2" t="s">
        <v>835</v>
      </c>
      <c r="C5776" s="2" t="s">
        <v>2636</v>
      </c>
      <c r="D5776" s="2">
        <v>63241</v>
      </c>
      <c r="E5776" s="2" t="s">
        <v>19</v>
      </c>
      <c r="F5776" s="2" t="str">
        <f>IF(Table3[[#This Row],[Max(s.salary)]] &gt; 'covid yearly salary'!$D$8, "T","F")</f>
        <v>F</v>
      </c>
      <c r="G5776" s="11">
        <f>Table3[[#This Row],[Max(s.salary)]]*0.045</f>
        <v>2845.8449999999998</v>
      </c>
      <c r="H5776" s="4">
        <f>Table3[[#This Row],[Max(s.salary)]]-Table3[[#This Row],[4.50%]]</f>
        <v>60395.154999999999</v>
      </c>
      <c r="I5776" s="11">
        <f t="shared" si="90"/>
        <v>361839.37499999994</v>
      </c>
    </row>
    <row r="5777" spans="1:9" hidden="1">
      <c r="A5777" s="2">
        <v>27126</v>
      </c>
      <c r="B5777" s="2" t="s">
        <v>1886</v>
      </c>
      <c r="C5777" s="2" t="s">
        <v>152</v>
      </c>
      <c r="D5777" s="2">
        <v>63239</v>
      </c>
      <c r="E5777" s="2" t="s">
        <v>19</v>
      </c>
      <c r="F5777" s="2" t="str">
        <f>IF(Table3[[#This Row],[Max(s.salary)]] &gt; 'covid yearly salary'!$D$8, "T","F")</f>
        <v>F</v>
      </c>
      <c r="G5777" s="11">
        <f>Table3[[#This Row],[Max(s.salary)]]*0.045</f>
        <v>2845.7550000000001</v>
      </c>
      <c r="H5777" s="4">
        <f>Table3[[#This Row],[Max(s.salary)]]-Table3[[#This Row],[4.50%]]</f>
        <v>60393.245000000003</v>
      </c>
      <c r="I5777" s="11">
        <f t="shared" si="90"/>
        <v>358993.52999999997</v>
      </c>
    </row>
    <row r="5778" spans="1:9" hidden="1">
      <c r="A5778" s="2">
        <v>53548</v>
      </c>
      <c r="B5778" s="2" t="s">
        <v>880</v>
      </c>
      <c r="C5778" s="2" t="s">
        <v>1706</v>
      </c>
      <c r="D5778" s="2">
        <v>63238</v>
      </c>
      <c r="E5778" s="2" t="s">
        <v>19</v>
      </c>
      <c r="F5778" s="2" t="str">
        <f>IF(Table3[[#This Row],[Max(s.salary)]] &gt; 'covid yearly salary'!$D$8, "T","F")</f>
        <v>F</v>
      </c>
      <c r="G5778" s="11">
        <f>Table3[[#This Row],[Max(s.salary)]]*0.045</f>
        <v>2845.71</v>
      </c>
      <c r="H5778" s="4">
        <f>Table3[[#This Row],[Max(s.salary)]]-Table3[[#This Row],[4.50%]]</f>
        <v>60392.29</v>
      </c>
      <c r="I5778" s="11">
        <f t="shared" si="90"/>
        <v>356147.77499999997</v>
      </c>
    </row>
    <row r="5779" spans="1:9" hidden="1">
      <c r="A5779" s="2">
        <v>77437</v>
      </c>
      <c r="B5779" s="2" t="s">
        <v>883</v>
      </c>
      <c r="C5779" s="2" t="s">
        <v>2540</v>
      </c>
      <c r="D5779" s="2">
        <v>63237</v>
      </c>
      <c r="E5779" s="2" t="s">
        <v>19</v>
      </c>
      <c r="F5779" s="2" t="str">
        <f>IF(Table3[[#This Row],[Max(s.salary)]] &gt; 'covid yearly salary'!$D$8, "T","F")</f>
        <v>F</v>
      </c>
      <c r="G5779" s="11">
        <f>Table3[[#This Row],[Max(s.salary)]]*0.045</f>
        <v>2845.665</v>
      </c>
      <c r="H5779" s="4">
        <f>Table3[[#This Row],[Max(s.salary)]]-Table3[[#This Row],[4.50%]]</f>
        <v>60391.334999999999</v>
      </c>
      <c r="I5779" s="11">
        <f t="shared" si="90"/>
        <v>353302.065</v>
      </c>
    </row>
    <row r="5780" spans="1:9" hidden="1">
      <c r="A5780" s="2">
        <v>109702</v>
      </c>
      <c r="B5780" s="2" t="s">
        <v>1906</v>
      </c>
      <c r="C5780" s="2" t="s">
        <v>686</v>
      </c>
      <c r="D5780" s="2">
        <v>57369</v>
      </c>
      <c r="E5780" s="2" t="s">
        <v>19</v>
      </c>
      <c r="F5780" s="2" t="str">
        <f>IF(Table3[[#This Row],[Max(s.salary)]] &gt; 'covid yearly salary'!$D$8, "T","F")</f>
        <v>F</v>
      </c>
      <c r="G5780" s="11">
        <f>Table3[[#This Row],[Max(s.salary)]]*0.045</f>
        <v>2581.605</v>
      </c>
      <c r="H5780" s="4">
        <f>Table3[[#This Row],[Max(s.salary)]]-Table3[[#This Row],[4.50%]]</f>
        <v>54787.394999999997</v>
      </c>
      <c r="I5780" s="11">
        <f t="shared" si="90"/>
        <v>350456.4</v>
      </c>
    </row>
    <row r="5781" spans="1:9" hidden="1">
      <c r="A5781" s="2">
        <v>109766</v>
      </c>
      <c r="B5781" s="2" t="s">
        <v>1622</v>
      </c>
      <c r="C5781" s="2" t="s">
        <v>735</v>
      </c>
      <c r="D5781" s="2">
        <v>54195</v>
      </c>
      <c r="E5781" s="2" t="s">
        <v>19</v>
      </c>
      <c r="F5781" s="2" t="str">
        <f>IF(Table3[[#This Row],[Max(s.salary)]] &gt; 'covid yearly salary'!$D$8, "T","F")</f>
        <v>F</v>
      </c>
      <c r="G5781" s="11">
        <f>Table3[[#This Row],[Max(s.salary)]]*0.045</f>
        <v>2438.7750000000001</v>
      </c>
      <c r="H5781" s="4">
        <f>Table3[[#This Row],[Max(s.salary)]]-Table3[[#This Row],[4.50%]]</f>
        <v>51756.224999999999</v>
      </c>
      <c r="I5781" s="11">
        <f t="shared" si="90"/>
        <v>347874.79499999998</v>
      </c>
    </row>
    <row r="5782" spans="1:9" hidden="1">
      <c r="A5782" s="2">
        <v>48412</v>
      </c>
      <c r="B5782" s="2" t="s">
        <v>2646</v>
      </c>
      <c r="C5782" s="2" t="s">
        <v>1915</v>
      </c>
      <c r="D5782" s="2">
        <v>63232</v>
      </c>
      <c r="E5782" s="2" t="s">
        <v>19</v>
      </c>
      <c r="F5782" s="2" t="str">
        <f>IF(Table3[[#This Row],[Max(s.salary)]] &gt; 'covid yearly salary'!$D$8, "T","F")</f>
        <v>F</v>
      </c>
      <c r="G5782" s="11">
        <f>Table3[[#This Row],[Max(s.salary)]]*0.045</f>
        <v>2845.44</v>
      </c>
      <c r="H5782" s="4">
        <f>Table3[[#This Row],[Max(s.salary)]]-Table3[[#This Row],[4.50%]]</f>
        <v>60386.559999999998</v>
      </c>
      <c r="I5782" s="11">
        <f t="shared" si="90"/>
        <v>345436.02</v>
      </c>
    </row>
    <row r="5783" spans="1:9" hidden="1">
      <c r="A5783" s="2">
        <v>60201</v>
      </c>
      <c r="B5783" s="2" t="s">
        <v>1829</v>
      </c>
      <c r="C5783" s="2" t="s">
        <v>52</v>
      </c>
      <c r="D5783" s="2">
        <v>63201</v>
      </c>
      <c r="E5783" s="2" t="s">
        <v>19</v>
      </c>
      <c r="F5783" s="2" t="str">
        <f>IF(Table3[[#This Row],[Max(s.salary)]] &gt; 'covid yearly salary'!$D$8, "T","F")</f>
        <v>F</v>
      </c>
      <c r="G5783" s="11">
        <f>Table3[[#This Row],[Max(s.salary)]]*0.045</f>
        <v>2844.0450000000001</v>
      </c>
      <c r="H5783" s="4">
        <f>Table3[[#This Row],[Max(s.salary)]]-Table3[[#This Row],[4.50%]]</f>
        <v>60356.955000000002</v>
      </c>
      <c r="I5783" s="11">
        <f t="shared" si="90"/>
        <v>342590.58</v>
      </c>
    </row>
    <row r="5784" spans="1:9" hidden="1">
      <c r="A5784" s="2">
        <v>103071</v>
      </c>
      <c r="B5784" s="2" t="s">
        <v>820</v>
      </c>
      <c r="C5784" s="2" t="s">
        <v>1956</v>
      </c>
      <c r="D5784" s="2">
        <v>63196</v>
      </c>
      <c r="E5784" s="2" t="s">
        <v>19</v>
      </c>
      <c r="F5784" s="2" t="str">
        <f>IF(Table3[[#This Row],[Max(s.salary)]] &gt; 'covid yearly salary'!$D$8, "T","F")</f>
        <v>F</v>
      </c>
      <c r="G5784" s="11">
        <f>Table3[[#This Row],[Max(s.salary)]]*0.045</f>
        <v>2843.8199999999997</v>
      </c>
      <c r="H5784" s="4">
        <f>Table3[[#This Row],[Max(s.salary)]]-Table3[[#This Row],[4.50%]]</f>
        <v>60352.18</v>
      </c>
      <c r="I5784" s="11">
        <f t="shared" si="90"/>
        <v>339746.53500000003</v>
      </c>
    </row>
    <row r="5785" spans="1:9" hidden="1">
      <c r="A5785" s="2">
        <v>76792</v>
      </c>
      <c r="B5785" s="2" t="s">
        <v>1124</v>
      </c>
      <c r="C5785" s="2" t="s">
        <v>2742</v>
      </c>
      <c r="D5785" s="2">
        <v>63192</v>
      </c>
      <c r="E5785" s="2" t="s">
        <v>19</v>
      </c>
      <c r="F5785" s="2" t="str">
        <f>IF(Table3[[#This Row],[Max(s.salary)]] &gt; 'covid yearly salary'!$D$8, "T","F")</f>
        <v>F</v>
      </c>
      <c r="G5785" s="11">
        <f>Table3[[#This Row],[Max(s.salary)]]*0.045</f>
        <v>2843.64</v>
      </c>
      <c r="H5785" s="4">
        <f>Table3[[#This Row],[Max(s.salary)]]-Table3[[#This Row],[4.50%]]</f>
        <v>60348.36</v>
      </c>
      <c r="I5785" s="11">
        <f t="shared" si="90"/>
        <v>336902.71500000003</v>
      </c>
    </row>
    <row r="5786" spans="1:9" hidden="1">
      <c r="A5786" s="2">
        <v>109859</v>
      </c>
      <c r="B5786" s="2" t="s">
        <v>519</v>
      </c>
      <c r="C5786" s="2" t="s">
        <v>2822</v>
      </c>
      <c r="D5786" s="2">
        <v>46906</v>
      </c>
      <c r="E5786" s="2" t="s">
        <v>19</v>
      </c>
      <c r="F5786" s="2" t="str">
        <f>IF(Table3[[#This Row],[Max(s.salary)]] &gt; 'covid yearly salary'!$D$8, "T","F")</f>
        <v>F</v>
      </c>
      <c r="G5786" s="11">
        <f>Table3[[#This Row],[Max(s.salary)]]*0.045</f>
        <v>2110.77</v>
      </c>
      <c r="H5786" s="4">
        <f>Table3[[#This Row],[Max(s.salary)]]-Table3[[#This Row],[4.50%]]</f>
        <v>44795.23</v>
      </c>
      <c r="I5786" s="11">
        <f t="shared" si="90"/>
        <v>334059.07500000007</v>
      </c>
    </row>
    <row r="5787" spans="1:9" hidden="1">
      <c r="A5787" s="2">
        <v>69873</v>
      </c>
      <c r="B5787" s="2" t="s">
        <v>1258</v>
      </c>
      <c r="C5787" s="2" t="s">
        <v>1037</v>
      </c>
      <c r="D5787" s="2">
        <v>63189</v>
      </c>
      <c r="E5787" s="2" t="s">
        <v>19</v>
      </c>
      <c r="F5787" s="2" t="str">
        <f>IF(Table3[[#This Row],[Max(s.salary)]] &gt; 'covid yearly salary'!$D$8, "T","F")</f>
        <v>F</v>
      </c>
      <c r="G5787" s="11">
        <f>Table3[[#This Row],[Max(s.salary)]]*0.045</f>
        <v>2843.5050000000001</v>
      </c>
      <c r="H5787" s="4">
        <f>Table3[[#This Row],[Max(s.salary)]]-Table3[[#This Row],[4.50%]]</f>
        <v>60345.495000000003</v>
      </c>
      <c r="I5787" s="11">
        <f t="shared" si="90"/>
        <v>331948.30500000005</v>
      </c>
    </row>
    <row r="5788" spans="1:9" hidden="1">
      <c r="A5788" s="2">
        <v>14738</v>
      </c>
      <c r="B5788" s="2" t="s">
        <v>847</v>
      </c>
      <c r="C5788" s="2" t="s">
        <v>2823</v>
      </c>
      <c r="D5788" s="2">
        <v>63161</v>
      </c>
      <c r="E5788" s="2" t="s">
        <v>19</v>
      </c>
      <c r="F5788" s="2" t="str">
        <f>IF(Table3[[#This Row],[Max(s.salary)]] &gt; 'covid yearly salary'!$D$8, "T","F")</f>
        <v>F</v>
      </c>
      <c r="G5788" s="11">
        <f>Table3[[#This Row],[Max(s.salary)]]*0.045</f>
        <v>2842.2449999999999</v>
      </c>
      <c r="H5788" s="4">
        <f>Table3[[#This Row],[Max(s.salary)]]-Table3[[#This Row],[4.50%]]</f>
        <v>60318.754999999997</v>
      </c>
      <c r="I5788" s="11">
        <f t="shared" si="90"/>
        <v>329104.80000000005</v>
      </c>
    </row>
    <row r="5789" spans="1:9" hidden="1">
      <c r="A5789" s="2">
        <v>49665</v>
      </c>
      <c r="B5789" s="2" t="s">
        <v>1510</v>
      </c>
      <c r="C5789" s="2" t="s">
        <v>1644</v>
      </c>
      <c r="D5789" s="2">
        <v>63151</v>
      </c>
      <c r="E5789" s="2" t="s">
        <v>19</v>
      </c>
      <c r="F5789" s="2" t="str">
        <f>IF(Table3[[#This Row],[Max(s.salary)]] &gt; 'covid yearly salary'!$D$8, "T","F")</f>
        <v>F</v>
      </c>
      <c r="G5789" s="11">
        <f>Table3[[#This Row],[Max(s.salary)]]*0.045</f>
        <v>2841.7950000000001</v>
      </c>
      <c r="H5789" s="4">
        <f>Table3[[#This Row],[Max(s.salary)]]-Table3[[#This Row],[4.50%]]</f>
        <v>60309.205000000002</v>
      </c>
      <c r="I5789" s="11">
        <f t="shared" si="90"/>
        <v>326262.55500000005</v>
      </c>
    </row>
    <row r="5790" spans="1:9" hidden="1">
      <c r="A5790" s="2">
        <v>109941</v>
      </c>
      <c r="B5790" s="2" t="s">
        <v>2656</v>
      </c>
      <c r="C5790" s="2" t="s">
        <v>2559</v>
      </c>
      <c r="D5790" s="2">
        <v>55622</v>
      </c>
      <c r="E5790" s="2" t="s">
        <v>19</v>
      </c>
      <c r="F5790" s="2" t="str">
        <f>IF(Table3[[#This Row],[Max(s.salary)]] &gt; 'covid yearly salary'!$D$8, "T","F")</f>
        <v>F</v>
      </c>
      <c r="G5790" s="11">
        <f>Table3[[#This Row],[Max(s.salary)]]*0.045</f>
        <v>2502.9899999999998</v>
      </c>
      <c r="H5790" s="4">
        <f>Table3[[#This Row],[Max(s.salary)]]-Table3[[#This Row],[4.50%]]</f>
        <v>53119.01</v>
      </c>
      <c r="I5790" s="11">
        <f t="shared" si="90"/>
        <v>323420.76000000007</v>
      </c>
    </row>
    <row r="5791" spans="1:9" hidden="1">
      <c r="A5791" s="2">
        <v>49733</v>
      </c>
      <c r="B5791" s="2" t="s">
        <v>2285</v>
      </c>
      <c r="C5791" s="2" t="s">
        <v>2824</v>
      </c>
      <c r="D5791" s="2">
        <v>63147</v>
      </c>
      <c r="E5791" s="2" t="s">
        <v>19</v>
      </c>
      <c r="F5791" s="2" t="str">
        <f>IF(Table3[[#This Row],[Max(s.salary)]] &gt; 'covid yearly salary'!$D$8, "T","F")</f>
        <v>F</v>
      </c>
      <c r="G5791" s="11">
        <f>Table3[[#This Row],[Max(s.salary)]]*0.045</f>
        <v>2841.6149999999998</v>
      </c>
      <c r="H5791" s="4">
        <f>Table3[[#This Row],[Max(s.salary)]]-Table3[[#This Row],[4.50%]]</f>
        <v>60305.385000000002</v>
      </c>
      <c r="I5791" s="11">
        <f t="shared" si="90"/>
        <v>320917.77000000008</v>
      </c>
    </row>
    <row r="5792" spans="1:9" hidden="1">
      <c r="A5792" s="2">
        <v>108447</v>
      </c>
      <c r="B5792" s="2" t="s">
        <v>483</v>
      </c>
      <c r="C5792" s="2" t="s">
        <v>2540</v>
      </c>
      <c r="D5792" s="2">
        <v>63147</v>
      </c>
      <c r="E5792" s="2" t="s">
        <v>19</v>
      </c>
      <c r="F5792" s="2" t="str">
        <f>IF(Table3[[#This Row],[Max(s.salary)]] &gt; 'covid yearly salary'!$D$8, "T","F")</f>
        <v>F</v>
      </c>
      <c r="G5792" s="11">
        <f>Table3[[#This Row],[Max(s.salary)]]*0.045</f>
        <v>2841.6149999999998</v>
      </c>
      <c r="H5792" s="4">
        <f>Table3[[#This Row],[Max(s.salary)]]-Table3[[#This Row],[4.50%]]</f>
        <v>60305.385000000002</v>
      </c>
      <c r="I5792" s="11">
        <f t="shared" si="90"/>
        <v>318076.15500000009</v>
      </c>
    </row>
    <row r="5793" spans="1:9" hidden="1">
      <c r="A5793" s="2">
        <v>16575</v>
      </c>
      <c r="B5793" s="2" t="s">
        <v>650</v>
      </c>
      <c r="C5793" s="2" t="s">
        <v>121</v>
      </c>
      <c r="D5793" s="2">
        <v>63138</v>
      </c>
      <c r="E5793" s="2" t="s">
        <v>19</v>
      </c>
      <c r="F5793" s="2" t="str">
        <f>IF(Table3[[#This Row],[Max(s.salary)]] &gt; 'covid yearly salary'!$D$8, "T","F")</f>
        <v>F</v>
      </c>
      <c r="G5793" s="11">
        <f>Table3[[#This Row],[Max(s.salary)]]*0.045</f>
        <v>2841.21</v>
      </c>
      <c r="H5793" s="4">
        <f>Table3[[#This Row],[Max(s.salary)]]-Table3[[#This Row],[4.50%]]</f>
        <v>60296.79</v>
      </c>
      <c r="I5793" s="11">
        <f t="shared" si="90"/>
        <v>315234.54000000015</v>
      </c>
    </row>
    <row r="5794" spans="1:9" hidden="1">
      <c r="A5794" s="2">
        <v>108197</v>
      </c>
      <c r="B5794" s="2" t="s">
        <v>647</v>
      </c>
      <c r="C5794" s="2" t="s">
        <v>686</v>
      </c>
      <c r="D5794" s="2">
        <v>63072</v>
      </c>
      <c r="E5794" s="2" t="s">
        <v>19</v>
      </c>
      <c r="F5794" s="2" t="str">
        <f>IF(Table3[[#This Row],[Max(s.salary)]] &gt; 'covid yearly salary'!$D$8, "T","F")</f>
        <v>F</v>
      </c>
      <c r="G5794" s="11">
        <f>Table3[[#This Row],[Max(s.salary)]]*0.045</f>
        <v>2838.24</v>
      </c>
      <c r="H5794" s="4">
        <f>Table3[[#This Row],[Max(s.salary)]]-Table3[[#This Row],[4.50%]]</f>
        <v>60233.760000000002</v>
      </c>
      <c r="I5794" s="11">
        <f t="shared" si="90"/>
        <v>312393.33000000007</v>
      </c>
    </row>
    <row r="5795" spans="1:9" hidden="1">
      <c r="A5795" s="2">
        <v>50155</v>
      </c>
      <c r="B5795" s="2" t="s">
        <v>842</v>
      </c>
      <c r="C5795" s="2" t="s">
        <v>1224</v>
      </c>
      <c r="D5795" s="2">
        <v>63067</v>
      </c>
      <c r="E5795" s="2" t="s">
        <v>19</v>
      </c>
      <c r="F5795" s="2" t="str">
        <f>IF(Table3[[#This Row],[Max(s.salary)]] &gt; 'covid yearly salary'!$D$8, "T","F")</f>
        <v>F</v>
      </c>
      <c r="G5795" s="11">
        <f>Table3[[#This Row],[Max(s.salary)]]*0.045</f>
        <v>2838.0149999999999</v>
      </c>
      <c r="H5795" s="4">
        <f>Table3[[#This Row],[Max(s.salary)]]-Table3[[#This Row],[4.50%]]</f>
        <v>60228.985000000001</v>
      </c>
      <c r="I5795" s="11">
        <f t="shared" si="90"/>
        <v>309555.09000000008</v>
      </c>
    </row>
    <row r="5796" spans="1:9" hidden="1">
      <c r="A5796" s="2">
        <v>200035</v>
      </c>
      <c r="B5796" s="2" t="s">
        <v>797</v>
      </c>
      <c r="C5796" s="2" t="s">
        <v>1789</v>
      </c>
      <c r="D5796" s="2">
        <v>55484</v>
      </c>
      <c r="E5796" s="2" t="s">
        <v>19</v>
      </c>
      <c r="F5796" s="2" t="str">
        <f>IF(Table3[[#This Row],[Max(s.salary)]] &gt; 'covid yearly salary'!$D$8, "T","F")</f>
        <v>F</v>
      </c>
      <c r="G5796" s="11">
        <f>Table3[[#This Row],[Max(s.salary)]]*0.045</f>
        <v>2496.7799999999997</v>
      </c>
      <c r="H5796" s="4">
        <f>Table3[[#This Row],[Max(s.salary)]]-Table3[[#This Row],[4.50%]]</f>
        <v>52987.22</v>
      </c>
      <c r="I5796" s="11">
        <f t="shared" si="90"/>
        <v>306717.07500000007</v>
      </c>
    </row>
    <row r="5797" spans="1:9" hidden="1">
      <c r="A5797" s="2">
        <v>98828</v>
      </c>
      <c r="B5797" s="2" t="s">
        <v>1979</v>
      </c>
      <c r="C5797" s="2" t="s">
        <v>2346</v>
      </c>
      <c r="D5797" s="2">
        <v>63052</v>
      </c>
      <c r="E5797" s="2" t="s">
        <v>19</v>
      </c>
      <c r="F5797" s="2" t="str">
        <f>IF(Table3[[#This Row],[Max(s.salary)]] &gt; 'covid yearly salary'!$D$8, "T","F")</f>
        <v>F</v>
      </c>
      <c r="G5797" s="11">
        <f>Table3[[#This Row],[Max(s.salary)]]*0.045</f>
        <v>2837.3399999999997</v>
      </c>
      <c r="H5797" s="4">
        <f>Table3[[#This Row],[Max(s.salary)]]-Table3[[#This Row],[4.50%]]</f>
        <v>60214.66</v>
      </c>
      <c r="I5797" s="11">
        <f t="shared" si="90"/>
        <v>304220.2950000001</v>
      </c>
    </row>
    <row r="5798" spans="1:9" hidden="1">
      <c r="A5798" s="2">
        <v>35825</v>
      </c>
      <c r="B5798" s="2" t="s">
        <v>649</v>
      </c>
      <c r="C5798" s="2" t="s">
        <v>930</v>
      </c>
      <c r="D5798" s="2">
        <v>63037</v>
      </c>
      <c r="E5798" s="2" t="s">
        <v>19</v>
      </c>
      <c r="F5798" s="2" t="str">
        <f>IF(Table3[[#This Row],[Max(s.salary)]] &gt; 'covid yearly salary'!$D$8, "T","F")</f>
        <v>F</v>
      </c>
      <c r="G5798" s="11">
        <f>Table3[[#This Row],[Max(s.salary)]]*0.045</f>
        <v>2836.665</v>
      </c>
      <c r="H5798" s="4">
        <f>Table3[[#This Row],[Max(s.salary)]]-Table3[[#This Row],[4.50%]]</f>
        <v>60200.334999999999</v>
      </c>
      <c r="I5798" s="11">
        <f t="shared" si="90"/>
        <v>301382.95500000007</v>
      </c>
    </row>
    <row r="5799" spans="1:9" hidden="1">
      <c r="A5799" s="2">
        <v>88627</v>
      </c>
      <c r="B5799" s="2" t="s">
        <v>2282</v>
      </c>
      <c r="C5799" s="2" t="s">
        <v>439</v>
      </c>
      <c r="D5799" s="2">
        <v>63030</v>
      </c>
      <c r="E5799" s="2" t="s">
        <v>19</v>
      </c>
      <c r="F5799" s="2" t="str">
        <f>IF(Table3[[#This Row],[Max(s.salary)]] &gt; 'covid yearly salary'!$D$8, "T","F")</f>
        <v>F</v>
      </c>
      <c r="G5799" s="11">
        <f>Table3[[#This Row],[Max(s.salary)]]*0.045</f>
        <v>2836.35</v>
      </c>
      <c r="H5799" s="4">
        <f>Table3[[#This Row],[Max(s.salary)]]-Table3[[#This Row],[4.50%]]</f>
        <v>60193.65</v>
      </c>
      <c r="I5799" s="11">
        <f t="shared" si="90"/>
        <v>298546.2900000001</v>
      </c>
    </row>
    <row r="5800" spans="1:9" hidden="1">
      <c r="A5800" s="2">
        <v>53750</v>
      </c>
      <c r="B5800" s="2" t="s">
        <v>2568</v>
      </c>
      <c r="C5800" s="2" t="s">
        <v>1722</v>
      </c>
      <c r="D5800" s="2">
        <v>63025</v>
      </c>
      <c r="E5800" s="2" t="s">
        <v>19</v>
      </c>
      <c r="F5800" s="2" t="str">
        <f>IF(Table3[[#This Row],[Max(s.salary)]] &gt; 'covid yearly salary'!$D$8, "T","F")</f>
        <v>F</v>
      </c>
      <c r="G5800" s="11">
        <f>Table3[[#This Row],[Max(s.salary)]]*0.045</f>
        <v>2836.125</v>
      </c>
      <c r="H5800" s="4">
        <f>Table3[[#This Row],[Max(s.salary)]]-Table3[[#This Row],[4.50%]]</f>
        <v>60188.875</v>
      </c>
      <c r="I5800" s="11">
        <f t="shared" si="90"/>
        <v>295709.94000000012</v>
      </c>
    </row>
    <row r="5801" spans="1:9" hidden="1">
      <c r="A5801" s="2">
        <v>87552</v>
      </c>
      <c r="B5801" s="2" t="s">
        <v>2130</v>
      </c>
      <c r="C5801" s="2" t="s">
        <v>1066</v>
      </c>
      <c r="D5801" s="2">
        <v>63024</v>
      </c>
      <c r="E5801" s="2" t="s">
        <v>19</v>
      </c>
      <c r="F5801" s="2" t="str">
        <f>IF(Table3[[#This Row],[Max(s.salary)]] &gt; 'covid yearly salary'!$D$8, "T","F")</f>
        <v>F</v>
      </c>
      <c r="G5801" s="11">
        <f>Table3[[#This Row],[Max(s.salary)]]*0.045</f>
        <v>2836.08</v>
      </c>
      <c r="H5801" s="4">
        <f>Table3[[#This Row],[Max(s.salary)]]-Table3[[#This Row],[4.50%]]</f>
        <v>60187.92</v>
      </c>
      <c r="I5801" s="11">
        <f t="shared" si="90"/>
        <v>292873.81500000006</v>
      </c>
    </row>
    <row r="5802" spans="1:9" hidden="1">
      <c r="A5802" s="2">
        <v>200150</v>
      </c>
      <c r="B5802" s="2" t="s">
        <v>2298</v>
      </c>
      <c r="C5802" s="2" t="s">
        <v>580</v>
      </c>
      <c r="D5802" s="2">
        <v>55044</v>
      </c>
      <c r="E5802" s="2" t="s">
        <v>19</v>
      </c>
      <c r="F5802" s="2" t="str">
        <f>IF(Table3[[#This Row],[Max(s.salary)]] &gt; 'covid yearly salary'!$D$8, "T","F")</f>
        <v>F</v>
      </c>
      <c r="G5802" s="11">
        <f>Table3[[#This Row],[Max(s.salary)]]*0.045</f>
        <v>2476.98</v>
      </c>
      <c r="H5802" s="4">
        <f>Table3[[#This Row],[Max(s.salary)]]-Table3[[#This Row],[4.50%]]</f>
        <v>52567.02</v>
      </c>
      <c r="I5802" s="11">
        <f t="shared" si="90"/>
        <v>290037.7350000001</v>
      </c>
    </row>
    <row r="5803" spans="1:9" hidden="1">
      <c r="A5803" s="2">
        <v>63315</v>
      </c>
      <c r="B5803" s="2" t="s">
        <v>683</v>
      </c>
      <c r="C5803" s="2" t="s">
        <v>2770</v>
      </c>
      <c r="D5803" s="2">
        <v>63015</v>
      </c>
      <c r="E5803" s="2" t="s">
        <v>19</v>
      </c>
      <c r="F5803" s="2" t="str">
        <f>IF(Table3[[#This Row],[Max(s.salary)]] &gt; 'covid yearly salary'!$D$8, "T","F")</f>
        <v>F</v>
      </c>
      <c r="G5803" s="11">
        <f>Table3[[#This Row],[Max(s.salary)]]*0.045</f>
        <v>2835.6749999999997</v>
      </c>
      <c r="H5803" s="4">
        <f>Table3[[#This Row],[Max(s.salary)]]-Table3[[#This Row],[4.50%]]</f>
        <v>60179.324999999997</v>
      </c>
      <c r="I5803" s="11">
        <f t="shared" si="90"/>
        <v>287560.75500000006</v>
      </c>
    </row>
    <row r="5804" spans="1:9" hidden="1">
      <c r="A5804" s="2">
        <v>109936</v>
      </c>
      <c r="B5804" s="2" t="s">
        <v>1057</v>
      </c>
      <c r="C5804" s="2" t="s">
        <v>2825</v>
      </c>
      <c r="D5804" s="2">
        <v>63007</v>
      </c>
      <c r="E5804" s="2" t="s">
        <v>19</v>
      </c>
      <c r="F5804" s="2" t="str">
        <f>IF(Table3[[#This Row],[Max(s.salary)]] &gt; 'covid yearly salary'!$D$8, "T","F")</f>
        <v>F</v>
      </c>
      <c r="G5804" s="11">
        <f>Table3[[#This Row],[Max(s.salary)]]*0.045</f>
        <v>2835.3150000000001</v>
      </c>
      <c r="H5804" s="4">
        <f>Table3[[#This Row],[Max(s.salary)]]-Table3[[#This Row],[4.50%]]</f>
        <v>60171.684999999998</v>
      </c>
      <c r="I5804" s="11">
        <f t="shared" si="90"/>
        <v>284725.08</v>
      </c>
    </row>
    <row r="5805" spans="1:9" hidden="1">
      <c r="A5805" s="2">
        <v>22895</v>
      </c>
      <c r="B5805" s="2" t="s">
        <v>750</v>
      </c>
      <c r="C5805" s="2" t="s">
        <v>1928</v>
      </c>
      <c r="D5805" s="2">
        <v>63002</v>
      </c>
      <c r="E5805" s="2" t="s">
        <v>19</v>
      </c>
      <c r="F5805" s="2" t="str">
        <f>IF(Table3[[#This Row],[Max(s.salary)]] &gt; 'covid yearly salary'!$D$8, "T","F")</f>
        <v>F</v>
      </c>
      <c r="G5805" s="11">
        <f>Table3[[#This Row],[Max(s.salary)]]*0.045</f>
        <v>2835.0899999999997</v>
      </c>
      <c r="H5805" s="4">
        <f>Table3[[#This Row],[Max(s.salary)]]-Table3[[#This Row],[4.50%]]</f>
        <v>60166.91</v>
      </c>
      <c r="I5805" s="11">
        <f t="shared" si="90"/>
        <v>281889.76500000001</v>
      </c>
    </row>
    <row r="5806" spans="1:9" hidden="1">
      <c r="A5806" s="2">
        <v>35812</v>
      </c>
      <c r="B5806" s="2" t="s">
        <v>1039</v>
      </c>
      <c r="C5806" s="2" t="s">
        <v>2651</v>
      </c>
      <c r="D5806" s="2">
        <v>63000</v>
      </c>
      <c r="E5806" s="2" t="s">
        <v>19</v>
      </c>
      <c r="F5806" s="2" t="str">
        <f>IF(Table3[[#This Row],[Max(s.salary)]] &gt; 'covid yearly salary'!$D$8, "T","F")</f>
        <v>F</v>
      </c>
      <c r="G5806" s="11">
        <f>Table3[[#This Row],[Max(s.salary)]]*0.045</f>
        <v>2835</v>
      </c>
      <c r="H5806" s="4">
        <f>Table3[[#This Row],[Max(s.salary)]]-Table3[[#This Row],[4.50%]]</f>
        <v>60165</v>
      </c>
      <c r="I5806" s="11">
        <f t="shared" si="90"/>
        <v>279054.67500000005</v>
      </c>
    </row>
    <row r="5807" spans="1:9" hidden="1">
      <c r="A5807" s="2">
        <v>21354</v>
      </c>
      <c r="B5807" s="2" t="s">
        <v>1423</v>
      </c>
      <c r="C5807" s="2" t="s">
        <v>2465</v>
      </c>
      <c r="D5807" s="2">
        <v>62997</v>
      </c>
      <c r="E5807" s="2" t="s">
        <v>19</v>
      </c>
      <c r="F5807" s="2" t="str">
        <f>IF(Table3[[#This Row],[Max(s.salary)]] &gt; 'covid yearly salary'!$D$8, "T","F")</f>
        <v>F</v>
      </c>
      <c r="G5807" s="11">
        <f>Table3[[#This Row],[Max(s.salary)]]*0.045</f>
        <v>2834.8649999999998</v>
      </c>
      <c r="H5807" s="4">
        <f>Table3[[#This Row],[Max(s.salary)]]-Table3[[#This Row],[4.50%]]</f>
        <v>60162.135000000002</v>
      </c>
      <c r="I5807" s="11">
        <f t="shared" si="90"/>
        <v>276219.67500000005</v>
      </c>
    </row>
    <row r="5808" spans="1:9" hidden="1">
      <c r="A5808" s="2">
        <v>71215</v>
      </c>
      <c r="B5808" s="2" t="s">
        <v>1456</v>
      </c>
      <c r="C5808" s="2" t="s">
        <v>62</v>
      </c>
      <c r="D5808" s="2">
        <v>62994</v>
      </c>
      <c r="E5808" s="2" t="s">
        <v>19</v>
      </c>
      <c r="F5808" s="2" t="str">
        <f>IF(Table3[[#This Row],[Max(s.salary)]] &gt; 'covid yearly salary'!$D$8, "T","F")</f>
        <v>F</v>
      </c>
      <c r="G5808" s="11">
        <f>Table3[[#This Row],[Max(s.salary)]]*0.045</f>
        <v>2834.73</v>
      </c>
      <c r="H5808" s="4">
        <f>Table3[[#This Row],[Max(s.salary)]]-Table3[[#This Row],[4.50%]]</f>
        <v>60159.27</v>
      </c>
      <c r="I5808" s="11">
        <f t="shared" si="90"/>
        <v>273384.81</v>
      </c>
    </row>
    <row r="5809" spans="1:9" hidden="1">
      <c r="A5809" s="2">
        <v>73130</v>
      </c>
      <c r="B5809" s="2" t="s">
        <v>171</v>
      </c>
      <c r="C5809" s="2" t="s">
        <v>1515</v>
      </c>
      <c r="D5809" s="2">
        <v>62993</v>
      </c>
      <c r="E5809" s="2" t="s">
        <v>19</v>
      </c>
      <c r="F5809" s="2" t="str">
        <f>IF(Table3[[#This Row],[Max(s.salary)]] &gt; 'covid yearly salary'!$D$8, "T","F")</f>
        <v>F</v>
      </c>
      <c r="G5809" s="11">
        <f>Table3[[#This Row],[Max(s.salary)]]*0.045</f>
        <v>2834.6849999999999</v>
      </c>
      <c r="H5809" s="4">
        <f>Table3[[#This Row],[Max(s.salary)]]-Table3[[#This Row],[4.50%]]</f>
        <v>60158.315000000002</v>
      </c>
      <c r="I5809" s="11">
        <f t="shared" si="90"/>
        <v>270550.08</v>
      </c>
    </row>
    <row r="5810" spans="1:9" hidden="1">
      <c r="A5810" s="2">
        <v>200271</v>
      </c>
      <c r="B5810" s="2" t="s">
        <v>322</v>
      </c>
      <c r="C5810" s="2" t="s">
        <v>2339</v>
      </c>
      <c r="D5810" s="2">
        <v>61512</v>
      </c>
      <c r="E5810" s="2" t="s">
        <v>19</v>
      </c>
      <c r="F5810" s="2" t="str">
        <f>IF(Table3[[#This Row],[Max(s.salary)]] &gt; 'covid yearly salary'!$D$8, "T","F")</f>
        <v>F</v>
      </c>
      <c r="G5810" s="11">
        <f>Table3[[#This Row],[Max(s.salary)]]*0.045</f>
        <v>2768.04</v>
      </c>
      <c r="H5810" s="4">
        <f>Table3[[#This Row],[Max(s.salary)]]-Table3[[#This Row],[4.50%]]</f>
        <v>58743.96</v>
      </c>
      <c r="I5810" s="11">
        <f t="shared" si="90"/>
        <v>267715.39500000002</v>
      </c>
    </row>
    <row r="5811" spans="1:9" hidden="1">
      <c r="A5811" s="2">
        <v>11273</v>
      </c>
      <c r="B5811" s="2" t="s">
        <v>90</v>
      </c>
      <c r="C5811" s="2" t="s">
        <v>1464</v>
      </c>
      <c r="D5811" s="2">
        <v>62984</v>
      </c>
      <c r="E5811" s="2" t="s">
        <v>19</v>
      </c>
      <c r="F5811" s="2" t="str">
        <f>IF(Table3[[#This Row],[Max(s.salary)]] &gt; 'covid yearly salary'!$D$8, "T","F")</f>
        <v>F</v>
      </c>
      <c r="G5811" s="11">
        <f>Table3[[#This Row],[Max(s.salary)]]*0.045</f>
        <v>2834.2799999999997</v>
      </c>
      <c r="H5811" s="4">
        <f>Table3[[#This Row],[Max(s.salary)]]-Table3[[#This Row],[4.50%]]</f>
        <v>60149.72</v>
      </c>
      <c r="I5811" s="11">
        <f t="shared" si="90"/>
        <v>264947.35500000004</v>
      </c>
    </row>
    <row r="5812" spans="1:9" hidden="1">
      <c r="A5812" s="2">
        <v>26751</v>
      </c>
      <c r="B5812" s="2" t="s">
        <v>2279</v>
      </c>
      <c r="C5812" s="2" t="s">
        <v>1846</v>
      </c>
      <c r="D5812" s="2">
        <v>62964</v>
      </c>
      <c r="E5812" s="2" t="s">
        <v>19</v>
      </c>
      <c r="F5812" s="2" t="str">
        <f>IF(Table3[[#This Row],[Max(s.salary)]] &gt; 'covid yearly salary'!$D$8, "T","F")</f>
        <v>F</v>
      </c>
      <c r="G5812" s="11">
        <f>Table3[[#This Row],[Max(s.salary)]]*0.045</f>
        <v>2833.38</v>
      </c>
      <c r="H5812" s="4">
        <f>Table3[[#This Row],[Max(s.salary)]]-Table3[[#This Row],[4.50%]]</f>
        <v>60130.62</v>
      </c>
      <c r="I5812" s="11">
        <f t="shared" si="90"/>
        <v>262113.07500000001</v>
      </c>
    </row>
    <row r="5813" spans="1:9" hidden="1">
      <c r="A5813" s="2">
        <v>82607</v>
      </c>
      <c r="B5813" s="2" t="s">
        <v>963</v>
      </c>
      <c r="C5813" s="2" t="s">
        <v>123</v>
      </c>
      <c r="D5813" s="2">
        <v>62961</v>
      </c>
      <c r="E5813" s="2" t="s">
        <v>19</v>
      </c>
      <c r="F5813" s="2" t="str">
        <f>IF(Table3[[#This Row],[Max(s.salary)]] &gt; 'covid yearly salary'!$D$8, "T","F")</f>
        <v>F</v>
      </c>
      <c r="G5813" s="11">
        <f>Table3[[#This Row],[Max(s.salary)]]*0.045</f>
        <v>2833.2449999999999</v>
      </c>
      <c r="H5813" s="4">
        <f>Table3[[#This Row],[Max(s.salary)]]-Table3[[#This Row],[4.50%]]</f>
        <v>60127.754999999997</v>
      </c>
      <c r="I5813" s="11">
        <f t="shared" si="90"/>
        <v>259279.69500000001</v>
      </c>
    </row>
    <row r="5814" spans="1:9" hidden="1">
      <c r="A5814" s="2">
        <v>200304</v>
      </c>
      <c r="B5814" s="2" t="s">
        <v>748</v>
      </c>
      <c r="C5814" s="2" t="s">
        <v>2212</v>
      </c>
      <c r="D5814" s="2">
        <v>56508</v>
      </c>
      <c r="E5814" s="2" t="s">
        <v>19</v>
      </c>
      <c r="F5814" s="2" t="str">
        <f>IF(Table3[[#This Row],[Max(s.salary)]] &gt; 'covid yearly salary'!$D$8, "T","F")</f>
        <v>F</v>
      </c>
      <c r="G5814" s="11">
        <f>Table3[[#This Row],[Max(s.salary)]]*0.045</f>
        <v>2542.86</v>
      </c>
      <c r="H5814" s="4">
        <f>Table3[[#This Row],[Max(s.salary)]]-Table3[[#This Row],[4.50%]]</f>
        <v>53965.14</v>
      </c>
      <c r="I5814" s="11">
        <f t="shared" si="90"/>
        <v>256446.45</v>
      </c>
    </row>
    <row r="5815" spans="1:9" hidden="1">
      <c r="A5815" s="2">
        <v>28037</v>
      </c>
      <c r="B5815" s="2" t="s">
        <v>1393</v>
      </c>
      <c r="C5815" s="2" t="s">
        <v>1671</v>
      </c>
      <c r="D5815" s="2">
        <v>62957</v>
      </c>
      <c r="E5815" s="2" t="s">
        <v>19</v>
      </c>
      <c r="F5815" s="2" t="str">
        <f>IF(Table3[[#This Row],[Max(s.salary)]] &gt; 'covid yearly salary'!$D$8, "T","F")</f>
        <v>F</v>
      </c>
      <c r="G5815" s="11">
        <f>Table3[[#This Row],[Max(s.salary)]]*0.045</f>
        <v>2833.0650000000001</v>
      </c>
      <c r="H5815" s="4">
        <f>Table3[[#This Row],[Max(s.salary)]]-Table3[[#This Row],[4.50%]]</f>
        <v>60123.934999999998</v>
      </c>
      <c r="I5815" s="11">
        <f t="shared" si="90"/>
        <v>253903.59</v>
      </c>
    </row>
    <row r="5816" spans="1:9" hidden="1">
      <c r="A5816" s="2">
        <v>50015</v>
      </c>
      <c r="B5816" s="2" t="s">
        <v>1939</v>
      </c>
      <c r="C5816" s="2" t="s">
        <v>856</v>
      </c>
      <c r="D5816" s="2">
        <v>62955</v>
      </c>
      <c r="E5816" s="2" t="s">
        <v>19</v>
      </c>
      <c r="F5816" s="2" t="str">
        <f>IF(Table3[[#This Row],[Max(s.salary)]] &gt; 'covid yearly salary'!$D$8, "T","F")</f>
        <v>F</v>
      </c>
      <c r="G5816" s="11">
        <f>Table3[[#This Row],[Max(s.salary)]]*0.045</f>
        <v>2832.9749999999999</v>
      </c>
      <c r="H5816" s="4">
        <f>Table3[[#This Row],[Max(s.salary)]]-Table3[[#This Row],[4.50%]]</f>
        <v>60122.025000000001</v>
      </c>
      <c r="I5816" s="11">
        <f t="shared" si="90"/>
        <v>251070.52499999999</v>
      </c>
    </row>
    <row r="5817" spans="1:9" hidden="1">
      <c r="A5817" s="2">
        <v>73423</v>
      </c>
      <c r="B5817" s="2" t="s">
        <v>195</v>
      </c>
      <c r="C5817" s="2" t="s">
        <v>129</v>
      </c>
      <c r="D5817" s="2">
        <v>62912</v>
      </c>
      <c r="E5817" s="2" t="s">
        <v>19</v>
      </c>
      <c r="F5817" s="2" t="str">
        <f>IF(Table3[[#This Row],[Max(s.salary)]] &gt; 'covid yearly salary'!$D$8, "T","F")</f>
        <v>F</v>
      </c>
      <c r="G5817" s="11">
        <f>Table3[[#This Row],[Max(s.salary)]]*0.045</f>
        <v>2831.04</v>
      </c>
      <c r="H5817" s="4">
        <f>Table3[[#This Row],[Max(s.salary)]]-Table3[[#This Row],[4.50%]]</f>
        <v>60080.959999999999</v>
      </c>
      <c r="I5817" s="11">
        <f t="shared" si="90"/>
        <v>248237.55</v>
      </c>
    </row>
    <row r="5818" spans="1:9" hidden="1">
      <c r="A5818" s="2">
        <v>105066</v>
      </c>
      <c r="B5818" s="2" t="s">
        <v>451</v>
      </c>
      <c r="C5818" s="2" t="s">
        <v>891</v>
      </c>
      <c r="D5818" s="2">
        <v>62894</v>
      </c>
      <c r="E5818" s="2" t="s">
        <v>19</v>
      </c>
      <c r="F5818" s="2" t="str">
        <f>IF(Table3[[#This Row],[Max(s.salary)]] &gt; 'covid yearly salary'!$D$8, "T","F")</f>
        <v>F</v>
      </c>
      <c r="G5818" s="11">
        <f>Table3[[#This Row],[Max(s.salary)]]*0.045</f>
        <v>2830.23</v>
      </c>
      <c r="H5818" s="4">
        <f>Table3[[#This Row],[Max(s.salary)]]-Table3[[#This Row],[4.50%]]</f>
        <v>60063.77</v>
      </c>
      <c r="I5818" s="11">
        <f t="shared" si="90"/>
        <v>245406.50999999998</v>
      </c>
    </row>
    <row r="5819" spans="1:9" hidden="1">
      <c r="A5819" s="2">
        <v>200902</v>
      </c>
      <c r="B5819" s="2" t="s">
        <v>1087</v>
      </c>
      <c r="C5819" s="2" t="s">
        <v>1881</v>
      </c>
      <c r="D5819" s="2">
        <v>62869</v>
      </c>
      <c r="E5819" s="2" t="s">
        <v>19</v>
      </c>
      <c r="F5819" s="2" t="str">
        <f>IF(Table3[[#This Row],[Max(s.salary)]] &gt; 'covid yearly salary'!$D$8, "T","F")</f>
        <v>F</v>
      </c>
      <c r="G5819" s="11">
        <f>Table3[[#This Row],[Max(s.salary)]]*0.045</f>
        <v>2829.105</v>
      </c>
      <c r="H5819" s="4">
        <f>Table3[[#This Row],[Max(s.salary)]]-Table3[[#This Row],[4.50%]]</f>
        <v>60039.894999999997</v>
      </c>
      <c r="I5819" s="11">
        <f t="shared" si="90"/>
        <v>242576.28</v>
      </c>
    </row>
    <row r="5820" spans="1:9" hidden="1">
      <c r="A5820" s="2">
        <v>99896</v>
      </c>
      <c r="B5820" s="2" t="s">
        <v>673</v>
      </c>
      <c r="C5820" s="2" t="s">
        <v>874</v>
      </c>
      <c r="D5820" s="2">
        <v>62856</v>
      </c>
      <c r="E5820" s="2" t="s">
        <v>19</v>
      </c>
      <c r="F5820" s="2" t="str">
        <f>IF(Table3[[#This Row],[Max(s.salary)]] &gt; 'covid yearly salary'!$D$8, "T","F")</f>
        <v>F</v>
      </c>
      <c r="G5820" s="11">
        <f>Table3[[#This Row],[Max(s.salary)]]*0.045</f>
        <v>2828.52</v>
      </c>
      <c r="H5820" s="4">
        <f>Table3[[#This Row],[Max(s.salary)]]-Table3[[#This Row],[4.50%]]</f>
        <v>60027.48</v>
      </c>
      <c r="I5820" s="11">
        <f t="shared" si="90"/>
        <v>239747.17500000002</v>
      </c>
    </row>
    <row r="5821" spans="1:9" hidden="1">
      <c r="A5821" s="2">
        <v>200547</v>
      </c>
      <c r="B5821" s="2" t="s">
        <v>2422</v>
      </c>
      <c r="C5821" s="2" t="s">
        <v>1451</v>
      </c>
      <c r="D5821" s="2">
        <v>56988</v>
      </c>
      <c r="E5821" s="2" t="s">
        <v>19</v>
      </c>
      <c r="F5821" s="2" t="str">
        <f>IF(Table3[[#This Row],[Max(s.salary)]] &gt; 'covid yearly salary'!$D$8, "T","F")</f>
        <v>F</v>
      </c>
      <c r="G5821" s="11">
        <f>Table3[[#This Row],[Max(s.salary)]]*0.045</f>
        <v>2564.46</v>
      </c>
      <c r="H5821" s="4">
        <f>Table3[[#This Row],[Max(s.salary)]]-Table3[[#This Row],[4.50%]]</f>
        <v>54423.54</v>
      </c>
      <c r="I5821" s="11">
        <f t="shared" si="90"/>
        <v>236918.655</v>
      </c>
    </row>
    <row r="5822" spans="1:9" hidden="1">
      <c r="A5822" s="2">
        <v>64836</v>
      </c>
      <c r="B5822" s="2" t="s">
        <v>1726</v>
      </c>
      <c r="C5822" s="2" t="s">
        <v>2250</v>
      </c>
      <c r="D5822" s="2">
        <v>62843</v>
      </c>
      <c r="E5822" s="2" t="s">
        <v>19</v>
      </c>
      <c r="F5822" s="2" t="str">
        <f>IF(Table3[[#This Row],[Max(s.salary)]] &gt; 'covid yearly salary'!$D$8, "T","F")</f>
        <v>F</v>
      </c>
      <c r="G5822" s="11">
        <f>Table3[[#This Row],[Max(s.salary)]]*0.045</f>
        <v>2827.9349999999999</v>
      </c>
      <c r="H5822" s="4">
        <f>Table3[[#This Row],[Max(s.salary)]]-Table3[[#This Row],[4.50%]]</f>
        <v>60015.065000000002</v>
      </c>
      <c r="I5822" s="11">
        <f t="shared" si="90"/>
        <v>234354.19500000004</v>
      </c>
    </row>
    <row r="5823" spans="1:9" hidden="1">
      <c r="A5823" s="2">
        <v>200615</v>
      </c>
      <c r="B5823" s="2" t="s">
        <v>2296</v>
      </c>
      <c r="C5823" s="2" t="s">
        <v>2605</v>
      </c>
      <c r="D5823" s="2">
        <v>49306</v>
      </c>
      <c r="E5823" s="2" t="s">
        <v>19</v>
      </c>
      <c r="F5823" s="2" t="str">
        <f>IF(Table3[[#This Row],[Max(s.salary)]] &gt; 'covid yearly salary'!$D$8, "T","F")</f>
        <v>F</v>
      </c>
      <c r="G5823" s="11">
        <f>Table3[[#This Row],[Max(s.salary)]]*0.045</f>
        <v>2218.77</v>
      </c>
      <c r="H5823" s="4">
        <f>Table3[[#This Row],[Max(s.salary)]]-Table3[[#This Row],[4.50%]]</f>
        <v>47087.23</v>
      </c>
      <c r="I5823" s="11">
        <f t="shared" si="90"/>
        <v>231526.26</v>
      </c>
    </row>
    <row r="5824" spans="1:9" hidden="1">
      <c r="A5824" s="2">
        <v>29769</v>
      </c>
      <c r="B5824" s="2" t="s">
        <v>981</v>
      </c>
      <c r="C5824" s="2" t="s">
        <v>898</v>
      </c>
      <c r="D5824" s="2">
        <v>62841</v>
      </c>
      <c r="E5824" s="2" t="s">
        <v>19</v>
      </c>
      <c r="F5824" s="2" t="str">
        <f>IF(Table3[[#This Row],[Max(s.salary)]] &gt; 'covid yearly salary'!$D$8, "T","F")</f>
        <v>F</v>
      </c>
      <c r="G5824" s="11">
        <f>Table3[[#This Row],[Max(s.salary)]]*0.045</f>
        <v>2827.8449999999998</v>
      </c>
      <c r="H5824" s="4">
        <f>Table3[[#This Row],[Max(s.salary)]]-Table3[[#This Row],[4.50%]]</f>
        <v>60013.154999999999</v>
      </c>
      <c r="I5824" s="11">
        <f t="shared" si="90"/>
        <v>229307.49000000002</v>
      </c>
    </row>
    <row r="5825" spans="1:9" hidden="1">
      <c r="A5825" s="2">
        <v>64950</v>
      </c>
      <c r="B5825" s="2" t="s">
        <v>1833</v>
      </c>
      <c r="C5825" s="2" t="s">
        <v>900</v>
      </c>
      <c r="D5825" s="2">
        <v>62831</v>
      </c>
      <c r="E5825" s="2" t="s">
        <v>19</v>
      </c>
      <c r="F5825" s="2" t="str">
        <f>IF(Table3[[#This Row],[Max(s.salary)]] &gt; 'covid yearly salary'!$D$8, "T","F")</f>
        <v>F</v>
      </c>
      <c r="G5825" s="11">
        <f>Table3[[#This Row],[Max(s.salary)]]*0.045</f>
        <v>2827.395</v>
      </c>
      <c r="H5825" s="4">
        <f>Table3[[#This Row],[Max(s.salary)]]-Table3[[#This Row],[4.50%]]</f>
        <v>60003.605000000003</v>
      </c>
      <c r="I5825" s="11">
        <f t="shared" si="90"/>
        <v>226479.64500000002</v>
      </c>
    </row>
    <row r="5826" spans="1:9" hidden="1">
      <c r="A5826" s="2">
        <v>24930</v>
      </c>
      <c r="B5826" s="2" t="s">
        <v>573</v>
      </c>
      <c r="C5826" s="2" t="s">
        <v>2472</v>
      </c>
      <c r="D5826" s="2">
        <v>62823</v>
      </c>
      <c r="E5826" s="2" t="s">
        <v>19</v>
      </c>
      <c r="F5826" s="2" t="str">
        <f>IF(Table3[[#This Row],[Max(s.salary)]] &gt; 'covid yearly salary'!$D$8, "T","F")</f>
        <v>F</v>
      </c>
      <c r="G5826" s="11">
        <f>Table3[[#This Row],[Max(s.salary)]]*0.045</f>
        <v>2827.0349999999999</v>
      </c>
      <c r="H5826" s="4">
        <f>Table3[[#This Row],[Max(s.salary)]]-Table3[[#This Row],[4.50%]]</f>
        <v>59995.964999999997</v>
      </c>
      <c r="I5826" s="11">
        <f t="shared" ref="I5826:I5889" si="91">SUM(G5826:G10044)</f>
        <v>223652.25</v>
      </c>
    </row>
    <row r="5827" spans="1:9" hidden="1">
      <c r="A5827" s="2">
        <v>200739</v>
      </c>
      <c r="B5827" s="2" t="s">
        <v>419</v>
      </c>
      <c r="C5827" s="2" t="s">
        <v>293</v>
      </c>
      <c r="D5827" s="2">
        <v>56154</v>
      </c>
      <c r="E5827" s="2" t="s">
        <v>19</v>
      </c>
      <c r="F5827" s="2" t="str">
        <f>IF(Table3[[#This Row],[Max(s.salary)]] &gt; 'covid yearly salary'!$D$8, "T","F")</f>
        <v>F</v>
      </c>
      <c r="G5827" s="11">
        <f>Table3[[#This Row],[Max(s.salary)]]*0.045</f>
        <v>2526.9299999999998</v>
      </c>
      <c r="H5827" s="4">
        <f>Table3[[#This Row],[Max(s.salary)]]-Table3[[#This Row],[4.50%]]</f>
        <v>53627.07</v>
      </c>
      <c r="I5827" s="11">
        <f t="shared" si="91"/>
        <v>220825.21500000003</v>
      </c>
    </row>
    <row r="5828" spans="1:9" hidden="1">
      <c r="A5828" s="2">
        <v>200763</v>
      </c>
      <c r="B5828" s="2" t="s">
        <v>1301</v>
      </c>
      <c r="C5828" s="2" t="s">
        <v>1859</v>
      </c>
      <c r="D5828" s="2">
        <v>47181</v>
      </c>
      <c r="E5828" s="2" t="s">
        <v>19</v>
      </c>
      <c r="F5828" s="2" t="str">
        <f>IF(Table3[[#This Row],[Max(s.salary)]] &gt; 'covid yearly salary'!$D$8, "T","F")</f>
        <v>F</v>
      </c>
      <c r="G5828" s="11">
        <f>Table3[[#This Row],[Max(s.salary)]]*0.045</f>
        <v>2123.145</v>
      </c>
      <c r="H5828" s="4">
        <f>Table3[[#This Row],[Max(s.salary)]]-Table3[[#This Row],[4.50%]]</f>
        <v>45057.855000000003</v>
      </c>
      <c r="I5828" s="11">
        <f t="shared" si="91"/>
        <v>218298.285</v>
      </c>
    </row>
    <row r="5829" spans="1:9" hidden="1">
      <c r="A5829" s="2">
        <v>99393</v>
      </c>
      <c r="B5829" s="2" t="s">
        <v>1829</v>
      </c>
      <c r="C5829" s="2" t="s">
        <v>1866</v>
      </c>
      <c r="D5829" s="2">
        <v>62806</v>
      </c>
      <c r="E5829" s="2" t="s">
        <v>19</v>
      </c>
      <c r="F5829" s="2" t="str">
        <f>IF(Table3[[#This Row],[Max(s.salary)]] &gt; 'covid yearly salary'!$D$8, "T","F")</f>
        <v>F</v>
      </c>
      <c r="G5829" s="11">
        <f>Table3[[#This Row],[Max(s.salary)]]*0.045</f>
        <v>2826.27</v>
      </c>
      <c r="H5829" s="4">
        <f>Table3[[#This Row],[Max(s.salary)]]-Table3[[#This Row],[4.50%]]</f>
        <v>59979.73</v>
      </c>
      <c r="I5829" s="11">
        <f t="shared" si="91"/>
        <v>216175.14</v>
      </c>
    </row>
    <row r="5830" spans="1:9" hidden="1">
      <c r="A5830" s="2">
        <v>78934</v>
      </c>
      <c r="B5830" s="2" t="s">
        <v>34</v>
      </c>
      <c r="C5830" s="2" t="s">
        <v>392</v>
      </c>
      <c r="D5830" s="2">
        <v>62800</v>
      </c>
      <c r="E5830" s="2" t="s">
        <v>19</v>
      </c>
      <c r="F5830" s="2" t="str">
        <f>IF(Table3[[#This Row],[Max(s.salary)]] &gt; 'covid yearly salary'!$D$8, "T","F")</f>
        <v>F</v>
      </c>
      <c r="G5830" s="11">
        <f>Table3[[#This Row],[Max(s.salary)]]*0.045</f>
        <v>2826</v>
      </c>
      <c r="H5830" s="4">
        <f>Table3[[#This Row],[Max(s.salary)]]-Table3[[#This Row],[4.50%]]</f>
        <v>59974</v>
      </c>
      <c r="I5830" s="11">
        <f t="shared" si="91"/>
        <v>213348.87000000002</v>
      </c>
    </row>
    <row r="5831" spans="1:9" hidden="1">
      <c r="A5831" s="2">
        <v>200802</v>
      </c>
      <c r="B5831" s="2" t="s">
        <v>2700</v>
      </c>
      <c r="C5831" s="2" t="s">
        <v>854</v>
      </c>
      <c r="D5831" s="2">
        <v>50120</v>
      </c>
      <c r="E5831" s="2" t="s">
        <v>19</v>
      </c>
      <c r="F5831" s="2" t="str">
        <f>IF(Table3[[#This Row],[Max(s.salary)]] &gt; 'covid yearly salary'!$D$8, "T","F")</f>
        <v>F</v>
      </c>
      <c r="G5831" s="11">
        <f>Table3[[#This Row],[Max(s.salary)]]*0.045</f>
        <v>2255.4</v>
      </c>
      <c r="H5831" s="4">
        <f>Table3[[#This Row],[Max(s.salary)]]-Table3[[#This Row],[4.50%]]</f>
        <v>47864.6</v>
      </c>
      <c r="I5831" s="11">
        <f t="shared" si="91"/>
        <v>210522.87000000005</v>
      </c>
    </row>
    <row r="5832" spans="1:9" hidden="1">
      <c r="A5832" s="2">
        <v>91952</v>
      </c>
      <c r="B5832" s="2" t="s">
        <v>55</v>
      </c>
      <c r="C5832" s="2" t="s">
        <v>2736</v>
      </c>
      <c r="D5832" s="2">
        <v>62792</v>
      </c>
      <c r="E5832" s="2" t="s">
        <v>19</v>
      </c>
      <c r="F5832" s="2" t="str">
        <f>IF(Table3[[#This Row],[Max(s.salary)]] &gt; 'covid yearly salary'!$D$8, "T","F")</f>
        <v>F</v>
      </c>
      <c r="G5832" s="11">
        <f>Table3[[#This Row],[Max(s.salary)]]*0.045</f>
        <v>2825.64</v>
      </c>
      <c r="H5832" s="4">
        <f>Table3[[#This Row],[Max(s.salary)]]-Table3[[#This Row],[4.50%]]</f>
        <v>59966.36</v>
      </c>
      <c r="I5832" s="11">
        <f t="shared" si="91"/>
        <v>208267.47000000006</v>
      </c>
    </row>
    <row r="5833" spans="1:9" hidden="1">
      <c r="A5833" s="2">
        <v>109693</v>
      </c>
      <c r="B5833" s="2" t="s">
        <v>1007</v>
      </c>
      <c r="C5833" s="2" t="s">
        <v>1211</v>
      </c>
      <c r="D5833" s="2">
        <v>62789</v>
      </c>
      <c r="E5833" s="2" t="s">
        <v>19</v>
      </c>
      <c r="F5833" s="2" t="str">
        <f>IF(Table3[[#This Row],[Max(s.salary)]] &gt; 'covid yearly salary'!$D$8, "T","F")</f>
        <v>F</v>
      </c>
      <c r="G5833" s="11">
        <f>Table3[[#This Row],[Max(s.salary)]]*0.045</f>
        <v>2825.5050000000001</v>
      </c>
      <c r="H5833" s="4">
        <f>Table3[[#This Row],[Max(s.salary)]]-Table3[[#This Row],[4.50%]]</f>
        <v>59963.495000000003</v>
      </c>
      <c r="I5833" s="11">
        <f t="shared" si="91"/>
        <v>205441.83000000005</v>
      </c>
    </row>
    <row r="5834" spans="1:9" hidden="1">
      <c r="A5834" s="2">
        <v>200833</v>
      </c>
      <c r="B5834" s="2" t="s">
        <v>42</v>
      </c>
      <c r="C5834" s="2" t="s">
        <v>1146</v>
      </c>
      <c r="D5834" s="2">
        <v>50469</v>
      </c>
      <c r="E5834" s="2" t="s">
        <v>19</v>
      </c>
      <c r="F5834" s="2" t="str">
        <f>IF(Table3[[#This Row],[Max(s.salary)]] &gt; 'covid yearly salary'!$D$8, "T","F")</f>
        <v>F</v>
      </c>
      <c r="G5834" s="11">
        <f>Table3[[#This Row],[Max(s.salary)]]*0.045</f>
        <v>2271.105</v>
      </c>
      <c r="H5834" s="4">
        <f>Table3[[#This Row],[Max(s.salary)]]-Table3[[#This Row],[4.50%]]</f>
        <v>48197.894999999997</v>
      </c>
      <c r="I5834" s="11">
        <f t="shared" si="91"/>
        <v>202616.32500000004</v>
      </c>
    </row>
    <row r="5835" spans="1:9" hidden="1">
      <c r="A5835" s="2">
        <v>89706</v>
      </c>
      <c r="B5835" s="2" t="s">
        <v>1967</v>
      </c>
      <c r="C5835" s="2" t="s">
        <v>1585</v>
      </c>
      <c r="D5835" s="2">
        <v>62774</v>
      </c>
      <c r="E5835" s="2" t="s">
        <v>19</v>
      </c>
      <c r="F5835" s="2" t="str">
        <f>IF(Table3[[#This Row],[Max(s.salary)]] &gt; 'covid yearly salary'!$D$8, "T","F")</f>
        <v>F</v>
      </c>
      <c r="G5835" s="11">
        <f>Table3[[#This Row],[Max(s.salary)]]*0.045</f>
        <v>2824.83</v>
      </c>
      <c r="H5835" s="4">
        <f>Table3[[#This Row],[Max(s.salary)]]-Table3[[#This Row],[4.50%]]</f>
        <v>59949.17</v>
      </c>
      <c r="I5835" s="11">
        <f t="shared" si="91"/>
        <v>200345.22000000006</v>
      </c>
    </row>
    <row r="5836" spans="1:9" hidden="1">
      <c r="A5836" s="2">
        <v>61598</v>
      </c>
      <c r="B5836" s="2" t="s">
        <v>69</v>
      </c>
      <c r="C5836" s="2" t="s">
        <v>382</v>
      </c>
      <c r="D5836" s="2">
        <v>62753</v>
      </c>
      <c r="E5836" s="2" t="s">
        <v>19</v>
      </c>
      <c r="F5836" s="2" t="str">
        <f>IF(Table3[[#This Row],[Max(s.salary)]] &gt; 'covid yearly salary'!$D$8, "T","F")</f>
        <v>F</v>
      </c>
      <c r="G5836" s="11">
        <f>Table3[[#This Row],[Max(s.salary)]]*0.045</f>
        <v>2823.8849999999998</v>
      </c>
      <c r="H5836" s="4">
        <f>Table3[[#This Row],[Max(s.salary)]]-Table3[[#This Row],[4.50%]]</f>
        <v>59929.114999999998</v>
      </c>
      <c r="I5836" s="11">
        <f t="shared" si="91"/>
        <v>197520.39000000004</v>
      </c>
    </row>
    <row r="5837" spans="1:9" hidden="1">
      <c r="A5837" s="2">
        <v>54436</v>
      </c>
      <c r="B5837" s="2" t="s">
        <v>1012</v>
      </c>
      <c r="C5837" s="2" t="s">
        <v>37</v>
      </c>
      <c r="D5837" s="2">
        <v>62743</v>
      </c>
      <c r="E5837" s="2" t="s">
        <v>19</v>
      </c>
      <c r="F5837" s="2" t="str">
        <f>IF(Table3[[#This Row],[Max(s.salary)]] &gt; 'covid yearly salary'!$D$8, "T","F")</f>
        <v>F</v>
      </c>
      <c r="G5837" s="11">
        <f>Table3[[#This Row],[Max(s.salary)]]*0.045</f>
        <v>2823.4349999999999</v>
      </c>
      <c r="H5837" s="4">
        <f>Table3[[#This Row],[Max(s.salary)]]-Table3[[#This Row],[4.50%]]</f>
        <v>59919.565000000002</v>
      </c>
      <c r="I5837" s="11">
        <f t="shared" si="91"/>
        <v>194696.50500000003</v>
      </c>
    </row>
    <row r="5838" spans="1:9" hidden="1">
      <c r="A5838" s="2">
        <v>12141</v>
      </c>
      <c r="B5838" s="2" t="s">
        <v>1343</v>
      </c>
      <c r="C5838" s="2" t="s">
        <v>2826</v>
      </c>
      <c r="D5838" s="2">
        <v>62740</v>
      </c>
      <c r="E5838" s="2" t="s">
        <v>19</v>
      </c>
      <c r="F5838" s="2" t="str">
        <f>IF(Table3[[#This Row],[Max(s.salary)]] &gt; 'covid yearly salary'!$D$8, "T","F")</f>
        <v>F</v>
      </c>
      <c r="G5838" s="11">
        <f>Table3[[#This Row],[Max(s.salary)]]*0.045</f>
        <v>2823.2999999999997</v>
      </c>
      <c r="H5838" s="4">
        <f>Table3[[#This Row],[Max(s.salary)]]-Table3[[#This Row],[4.50%]]</f>
        <v>59916.7</v>
      </c>
      <c r="I5838" s="11">
        <f t="shared" si="91"/>
        <v>191873.07</v>
      </c>
    </row>
    <row r="5839" spans="1:9" hidden="1">
      <c r="A5839" s="2">
        <v>76811</v>
      </c>
      <c r="B5839" s="2" t="s">
        <v>1039</v>
      </c>
      <c r="C5839" s="2" t="s">
        <v>1862</v>
      </c>
      <c r="D5839" s="2">
        <v>62730</v>
      </c>
      <c r="E5839" s="2" t="s">
        <v>19</v>
      </c>
      <c r="F5839" s="2" t="str">
        <f>IF(Table3[[#This Row],[Max(s.salary)]] &gt; 'covid yearly salary'!$D$8, "T","F")</f>
        <v>F</v>
      </c>
      <c r="G5839" s="11">
        <f>Table3[[#This Row],[Max(s.salary)]]*0.045</f>
        <v>2822.85</v>
      </c>
      <c r="H5839" s="4">
        <f>Table3[[#This Row],[Max(s.salary)]]-Table3[[#This Row],[4.50%]]</f>
        <v>59907.15</v>
      </c>
      <c r="I5839" s="11">
        <f t="shared" si="91"/>
        <v>189049.77</v>
      </c>
    </row>
    <row r="5840" spans="1:9" hidden="1">
      <c r="A5840" s="2">
        <v>43354</v>
      </c>
      <c r="B5840" s="2" t="s">
        <v>2209</v>
      </c>
      <c r="C5840" s="2" t="s">
        <v>798</v>
      </c>
      <c r="D5840" s="2">
        <v>62727</v>
      </c>
      <c r="E5840" s="2" t="s">
        <v>19</v>
      </c>
      <c r="F5840" s="2" t="str">
        <f>IF(Table3[[#This Row],[Max(s.salary)]] &gt; 'covid yearly salary'!$D$8, "T","F")</f>
        <v>F</v>
      </c>
      <c r="G5840" s="11">
        <f>Table3[[#This Row],[Max(s.salary)]]*0.045</f>
        <v>2822.7149999999997</v>
      </c>
      <c r="H5840" s="4">
        <f>Table3[[#This Row],[Max(s.salary)]]-Table3[[#This Row],[4.50%]]</f>
        <v>59904.285000000003</v>
      </c>
      <c r="I5840" s="11">
        <f t="shared" si="91"/>
        <v>186226.91999999998</v>
      </c>
    </row>
    <row r="5841" spans="1:9" hidden="1">
      <c r="A5841" s="2">
        <v>200910</v>
      </c>
      <c r="B5841" s="2" t="s">
        <v>757</v>
      </c>
      <c r="C5841" s="2" t="s">
        <v>49</v>
      </c>
      <c r="D5841" s="2">
        <v>54948</v>
      </c>
      <c r="E5841" s="2" t="s">
        <v>19</v>
      </c>
      <c r="F5841" s="2" t="str">
        <f>IF(Table3[[#This Row],[Max(s.salary)]] &gt; 'covid yearly salary'!$D$8, "T","F")</f>
        <v>F</v>
      </c>
      <c r="G5841" s="11">
        <f>Table3[[#This Row],[Max(s.salary)]]*0.045</f>
        <v>2472.66</v>
      </c>
      <c r="H5841" s="4">
        <f>Table3[[#This Row],[Max(s.salary)]]-Table3[[#This Row],[4.50%]]</f>
        <v>52475.34</v>
      </c>
      <c r="I5841" s="11">
        <f t="shared" si="91"/>
        <v>183404.20499999996</v>
      </c>
    </row>
    <row r="5842" spans="1:9" hidden="1">
      <c r="A5842" s="2">
        <v>200913</v>
      </c>
      <c r="B5842" s="2" t="s">
        <v>2274</v>
      </c>
      <c r="C5842" s="2" t="s">
        <v>2014</v>
      </c>
      <c r="D5842" s="2">
        <v>60217</v>
      </c>
      <c r="E5842" s="2" t="s">
        <v>19</v>
      </c>
      <c r="F5842" s="2" t="str">
        <f>IF(Table3[[#This Row],[Max(s.salary)]] &gt; 'covid yearly salary'!$D$8, "T","F")</f>
        <v>F</v>
      </c>
      <c r="G5842" s="11">
        <f>Table3[[#This Row],[Max(s.salary)]]*0.045</f>
        <v>2709.7649999999999</v>
      </c>
      <c r="H5842" s="4">
        <f>Table3[[#This Row],[Max(s.salary)]]-Table3[[#This Row],[4.50%]]</f>
        <v>57507.235000000001</v>
      </c>
      <c r="I5842" s="11">
        <f t="shared" si="91"/>
        <v>180931.54499999995</v>
      </c>
    </row>
    <row r="5843" spans="1:9" hidden="1">
      <c r="A5843" s="2">
        <v>85045</v>
      </c>
      <c r="B5843" s="2" t="s">
        <v>1022</v>
      </c>
      <c r="C5843" s="2" t="s">
        <v>2128</v>
      </c>
      <c r="D5843" s="2">
        <v>62727</v>
      </c>
      <c r="E5843" s="2" t="s">
        <v>19</v>
      </c>
      <c r="F5843" s="2" t="str">
        <f>IF(Table3[[#This Row],[Max(s.salary)]] &gt; 'covid yearly salary'!$D$8, "T","F")</f>
        <v>F</v>
      </c>
      <c r="G5843" s="11">
        <f>Table3[[#This Row],[Max(s.salary)]]*0.045</f>
        <v>2822.7149999999997</v>
      </c>
      <c r="H5843" s="4">
        <f>Table3[[#This Row],[Max(s.salary)]]-Table3[[#This Row],[4.50%]]</f>
        <v>59904.285000000003</v>
      </c>
      <c r="I5843" s="11">
        <f t="shared" si="91"/>
        <v>178221.77999999997</v>
      </c>
    </row>
    <row r="5844" spans="1:9" hidden="1">
      <c r="A5844" s="2">
        <v>106322</v>
      </c>
      <c r="B5844" s="2" t="s">
        <v>1315</v>
      </c>
      <c r="C5844" s="2" t="s">
        <v>1584</v>
      </c>
      <c r="D5844" s="2">
        <v>62724</v>
      </c>
      <c r="E5844" s="2" t="s">
        <v>19</v>
      </c>
      <c r="F5844" s="2" t="str">
        <f>IF(Table3[[#This Row],[Max(s.salary)]] &gt; 'covid yearly salary'!$D$8, "T","F")</f>
        <v>F</v>
      </c>
      <c r="G5844" s="11">
        <f>Table3[[#This Row],[Max(s.salary)]]*0.045</f>
        <v>2822.58</v>
      </c>
      <c r="H5844" s="4">
        <f>Table3[[#This Row],[Max(s.salary)]]-Table3[[#This Row],[4.50%]]</f>
        <v>59901.42</v>
      </c>
      <c r="I5844" s="11">
        <f t="shared" si="91"/>
        <v>175399.06499999997</v>
      </c>
    </row>
    <row r="5845" spans="1:9" hidden="1">
      <c r="A5845" s="2">
        <v>46867</v>
      </c>
      <c r="B5845" s="2" t="s">
        <v>603</v>
      </c>
      <c r="C5845" s="2" t="s">
        <v>2116</v>
      </c>
      <c r="D5845" s="2">
        <v>62710</v>
      </c>
      <c r="E5845" s="2" t="s">
        <v>19</v>
      </c>
      <c r="F5845" s="2" t="str">
        <f>IF(Table3[[#This Row],[Max(s.salary)]] &gt; 'covid yearly salary'!$D$8, "T","F")</f>
        <v>F</v>
      </c>
      <c r="G5845" s="11">
        <f>Table3[[#This Row],[Max(s.salary)]]*0.045</f>
        <v>2821.95</v>
      </c>
      <c r="H5845" s="4">
        <f>Table3[[#This Row],[Max(s.salary)]]-Table3[[#This Row],[4.50%]]</f>
        <v>59888.05</v>
      </c>
      <c r="I5845" s="11">
        <f t="shared" si="91"/>
        <v>172576.48499999996</v>
      </c>
    </row>
    <row r="5846" spans="1:9" hidden="1">
      <c r="A5846" s="2">
        <v>59723</v>
      </c>
      <c r="B5846" s="2" t="s">
        <v>695</v>
      </c>
      <c r="C5846" s="2" t="s">
        <v>2584</v>
      </c>
      <c r="D5846" s="2">
        <v>62697</v>
      </c>
      <c r="E5846" s="2" t="s">
        <v>19</v>
      </c>
      <c r="F5846" s="2" t="str">
        <f>IF(Table3[[#This Row],[Max(s.salary)]] &gt; 'covid yearly salary'!$D$8, "T","F")</f>
        <v>F</v>
      </c>
      <c r="G5846" s="11">
        <f>Table3[[#This Row],[Max(s.salary)]]*0.045</f>
        <v>2821.3649999999998</v>
      </c>
      <c r="H5846" s="4">
        <f>Table3[[#This Row],[Max(s.salary)]]-Table3[[#This Row],[4.50%]]</f>
        <v>59875.635000000002</v>
      </c>
      <c r="I5846" s="11">
        <f t="shared" si="91"/>
        <v>169754.53499999997</v>
      </c>
    </row>
    <row r="5847" spans="1:9" hidden="1">
      <c r="A5847" s="2">
        <v>109259</v>
      </c>
      <c r="B5847" s="2" t="s">
        <v>1926</v>
      </c>
      <c r="C5847" s="2" t="s">
        <v>642</v>
      </c>
      <c r="D5847" s="2">
        <v>62662</v>
      </c>
      <c r="E5847" s="2" t="s">
        <v>19</v>
      </c>
      <c r="F5847" s="2" t="str">
        <f>IF(Table3[[#This Row],[Max(s.salary)]] &gt; 'covid yearly salary'!$D$8, "T","F")</f>
        <v>F</v>
      </c>
      <c r="G5847" s="11">
        <f>Table3[[#This Row],[Max(s.salary)]]*0.045</f>
        <v>2819.79</v>
      </c>
      <c r="H5847" s="4">
        <f>Table3[[#This Row],[Max(s.salary)]]-Table3[[#This Row],[4.50%]]</f>
        <v>59842.21</v>
      </c>
      <c r="I5847" s="11">
        <f t="shared" si="91"/>
        <v>166933.16999999998</v>
      </c>
    </row>
    <row r="5848" spans="1:9" hidden="1">
      <c r="A5848" s="2">
        <v>200995</v>
      </c>
      <c r="B5848" s="2" t="s">
        <v>513</v>
      </c>
      <c r="C5848" s="2" t="s">
        <v>2827</v>
      </c>
      <c r="D5848" s="2">
        <v>47734</v>
      </c>
      <c r="E5848" s="2" t="s">
        <v>19</v>
      </c>
      <c r="F5848" s="2" t="str">
        <f>IF(Table3[[#This Row],[Max(s.salary)]] &gt; 'covid yearly salary'!$D$8, "T","F")</f>
        <v>F</v>
      </c>
      <c r="G5848" s="11">
        <f>Table3[[#This Row],[Max(s.salary)]]*0.045</f>
        <v>2148.0299999999997</v>
      </c>
      <c r="H5848" s="4">
        <f>Table3[[#This Row],[Max(s.salary)]]-Table3[[#This Row],[4.50%]]</f>
        <v>45585.97</v>
      </c>
      <c r="I5848" s="11">
        <f t="shared" si="91"/>
        <v>164113.38</v>
      </c>
    </row>
    <row r="5849" spans="1:9" hidden="1">
      <c r="A5849" s="2">
        <v>200996</v>
      </c>
      <c r="B5849" s="2" t="s">
        <v>1074</v>
      </c>
      <c r="C5849" s="2" t="s">
        <v>1878</v>
      </c>
      <c r="D5849" s="2">
        <v>49904</v>
      </c>
      <c r="E5849" s="2" t="s">
        <v>19</v>
      </c>
      <c r="F5849" s="2" t="str">
        <f>IF(Table3[[#This Row],[Max(s.salary)]] &gt; 'covid yearly salary'!$D$8, "T","F")</f>
        <v>F</v>
      </c>
      <c r="G5849" s="11">
        <f>Table3[[#This Row],[Max(s.salary)]]*0.045</f>
        <v>2245.6799999999998</v>
      </c>
      <c r="H5849" s="4">
        <f>Table3[[#This Row],[Max(s.salary)]]-Table3[[#This Row],[4.50%]]</f>
        <v>47658.32</v>
      </c>
      <c r="I5849" s="11">
        <f t="shared" si="91"/>
        <v>161965.35</v>
      </c>
    </row>
    <row r="5850" spans="1:9" hidden="1">
      <c r="A5850" s="2">
        <v>200998</v>
      </c>
      <c r="B5850" s="2" t="s">
        <v>1112</v>
      </c>
      <c r="C5850" s="2" t="s">
        <v>2526</v>
      </c>
      <c r="D5850" s="2">
        <v>51750</v>
      </c>
      <c r="E5850" s="2" t="s">
        <v>19</v>
      </c>
      <c r="F5850" s="2" t="str">
        <f>IF(Table3[[#This Row],[Max(s.salary)]] &gt; 'covid yearly salary'!$D$8, "T","F")</f>
        <v>F</v>
      </c>
      <c r="G5850" s="11">
        <f>Table3[[#This Row],[Max(s.salary)]]*0.045</f>
        <v>2328.75</v>
      </c>
      <c r="H5850" s="4">
        <f>Table3[[#This Row],[Max(s.salary)]]-Table3[[#This Row],[4.50%]]</f>
        <v>49421.25</v>
      </c>
      <c r="I5850" s="11">
        <f t="shared" si="91"/>
        <v>159719.67000000001</v>
      </c>
    </row>
    <row r="5851" spans="1:9" hidden="1">
      <c r="A5851" s="2">
        <v>200860</v>
      </c>
      <c r="B5851" s="2" t="s">
        <v>2146</v>
      </c>
      <c r="C5851" s="2" t="s">
        <v>2612</v>
      </c>
      <c r="D5851" s="2">
        <v>62660</v>
      </c>
      <c r="E5851" s="2" t="s">
        <v>19</v>
      </c>
      <c r="F5851" s="2" t="str">
        <f>IF(Table3[[#This Row],[Max(s.salary)]] &gt; 'covid yearly salary'!$D$8, "T","F")</f>
        <v>F</v>
      </c>
      <c r="G5851" s="11">
        <f>Table3[[#This Row],[Max(s.salary)]]*0.045</f>
        <v>2819.7</v>
      </c>
      <c r="H5851" s="4">
        <f>Table3[[#This Row],[Max(s.salary)]]-Table3[[#This Row],[4.50%]]</f>
        <v>59840.3</v>
      </c>
      <c r="I5851" s="11">
        <f t="shared" si="91"/>
        <v>157390.92000000001</v>
      </c>
    </row>
    <row r="5852" spans="1:9" hidden="1">
      <c r="A5852" s="2">
        <v>25033</v>
      </c>
      <c r="B5852" s="2" t="s">
        <v>173</v>
      </c>
      <c r="C5852" s="2" t="s">
        <v>2506</v>
      </c>
      <c r="D5852" s="2">
        <v>62640</v>
      </c>
      <c r="E5852" s="2" t="s">
        <v>19</v>
      </c>
      <c r="F5852" s="2" t="str">
        <f>IF(Table3[[#This Row],[Max(s.salary)]] &gt; 'covid yearly salary'!$D$8, "T","F")</f>
        <v>F</v>
      </c>
      <c r="G5852" s="11">
        <f>Table3[[#This Row],[Max(s.salary)]]*0.045</f>
        <v>2818.7999999999997</v>
      </c>
      <c r="H5852" s="4">
        <f>Table3[[#This Row],[Max(s.salary)]]-Table3[[#This Row],[4.50%]]</f>
        <v>59821.2</v>
      </c>
      <c r="I5852" s="11">
        <f t="shared" si="91"/>
        <v>154571.22000000003</v>
      </c>
    </row>
    <row r="5853" spans="1:9" hidden="1">
      <c r="A5853" s="2">
        <v>201011</v>
      </c>
      <c r="B5853" s="2" t="s">
        <v>2804</v>
      </c>
      <c r="C5853" s="2" t="s">
        <v>2618</v>
      </c>
      <c r="D5853" s="2">
        <v>40557</v>
      </c>
      <c r="E5853" s="2" t="s">
        <v>19</v>
      </c>
      <c r="F5853" s="2" t="str">
        <f>IF(Table3[[#This Row],[Max(s.salary)]] &gt; 'covid yearly salary'!$D$8, "T","F")</f>
        <v>F</v>
      </c>
      <c r="G5853" s="11">
        <f>Table3[[#This Row],[Max(s.salary)]]*0.045</f>
        <v>1825.0649999999998</v>
      </c>
      <c r="H5853" s="4">
        <f>Table3[[#This Row],[Max(s.salary)]]-Table3[[#This Row],[4.50%]]</f>
        <v>38731.934999999998</v>
      </c>
      <c r="I5853" s="11">
        <f t="shared" si="91"/>
        <v>151752.42000000001</v>
      </c>
    </row>
    <row r="5854" spans="1:9" hidden="1">
      <c r="A5854" s="2">
        <v>43702</v>
      </c>
      <c r="B5854" s="2" t="s">
        <v>250</v>
      </c>
      <c r="C5854" s="2" t="s">
        <v>2186</v>
      </c>
      <c r="D5854" s="2">
        <v>62632</v>
      </c>
      <c r="E5854" s="2" t="s">
        <v>19</v>
      </c>
      <c r="F5854" s="2" t="str">
        <f>IF(Table3[[#This Row],[Max(s.salary)]] &gt; 'covid yearly salary'!$D$8, "T","F")</f>
        <v>F</v>
      </c>
      <c r="G5854" s="11">
        <f>Table3[[#This Row],[Max(s.salary)]]*0.045</f>
        <v>2818.44</v>
      </c>
      <c r="H5854" s="4">
        <f>Table3[[#This Row],[Max(s.salary)]]-Table3[[#This Row],[4.50%]]</f>
        <v>59813.56</v>
      </c>
      <c r="I5854" s="11">
        <f t="shared" si="91"/>
        <v>149927.35500000001</v>
      </c>
    </row>
    <row r="5855" spans="1:9" hidden="1">
      <c r="A5855" s="2">
        <v>60273</v>
      </c>
      <c r="B5855" s="2" t="s">
        <v>1799</v>
      </c>
      <c r="C5855" s="2" t="s">
        <v>2556</v>
      </c>
      <c r="D5855" s="2">
        <v>62627</v>
      </c>
      <c r="E5855" s="2" t="s">
        <v>19</v>
      </c>
      <c r="F5855" s="2" t="str">
        <f>IF(Table3[[#This Row],[Max(s.salary)]] &gt; 'covid yearly salary'!$D$8, "T","F")</f>
        <v>F</v>
      </c>
      <c r="G5855" s="11">
        <f>Table3[[#This Row],[Max(s.salary)]]*0.045</f>
        <v>2818.2149999999997</v>
      </c>
      <c r="H5855" s="4">
        <f>Table3[[#This Row],[Max(s.salary)]]-Table3[[#This Row],[4.50%]]</f>
        <v>59808.785000000003</v>
      </c>
      <c r="I5855" s="11">
        <f t="shared" si="91"/>
        <v>147108.91500000001</v>
      </c>
    </row>
    <row r="5856" spans="1:9" hidden="1">
      <c r="A5856" s="2">
        <v>201062</v>
      </c>
      <c r="B5856" s="2" t="s">
        <v>742</v>
      </c>
      <c r="C5856" s="2" t="s">
        <v>2828</v>
      </c>
      <c r="D5856" s="2">
        <v>56064</v>
      </c>
      <c r="E5856" s="2" t="s">
        <v>19</v>
      </c>
      <c r="F5856" s="2" t="str">
        <f>IF(Table3[[#This Row],[Max(s.salary)]] &gt; 'covid yearly salary'!$D$8, "T","F")</f>
        <v>F</v>
      </c>
      <c r="G5856" s="11">
        <f>Table3[[#This Row],[Max(s.salary)]]*0.045</f>
        <v>2522.88</v>
      </c>
      <c r="H5856" s="4">
        <f>Table3[[#This Row],[Max(s.salary)]]-Table3[[#This Row],[4.50%]]</f>
        <v>53541.120000000003</v>
      </c>
      <c r="I5856" s="11">
        <f t="shared" si="91"/>
        <v>144290.69999999998</v>
      </c>
    </row>
    <row r="5857" spans="1:9" hidden="1">
      <c r="A5857" s="2">
        <v>201111</v>
      </c>
      <c r="B5857" s="2" t="s">
        <v>101</v>
      </c>
      <c r="C5857" s="2" t="s">
        <v>841</v>
      </c>
      <c r="D5857" s="2">
        <v>59048</v>
      </c>
      <c r="E5857" s="2" t="s">
        <v>19</v>
      </c>
      <c r="F5857" s="2" t="str">
        <f>IF(Table3[[#This Row],[Max(s.salary)]] &gt; 'covid yearly salary'!$D$8, "T","F")</f>
        <v>F</v>
      </c>
      <c r="G5857" s="11">
        <f>Table3[[#This Row],[Max(s.salary)]]*0.045</f>
        <v>2657.16</v>
      </c>
      <c r="H5857" s="4">
        <f>Table3[[#This Row],[Max(s.salary)]]-Table3[[#This Row],[4.50%]]</f>
        <v>56390.84</v>
      </c>
      <c r="I5857" s="11">
        <f t="shared" si="91"/>
        <v>141767.81999999998</v>
      </c>
    </row>
    <row r="5858" spans="1:9" hidden="1">
      <c r="A5858" s="2">
        <v>201227</v>
      </c>
      <c r="B5858" s="2" t="s">
        <v>1820</v>
      </c>
      <c r="C5858" s="2" t="s">
        <v>168</v>
      </c>
      <c r="D5858" s="2">
        <v>62616</v>
      </c>
      <c r="E5858" s="2" t="s">
        <v>19</v>
      </c>
      <c r="F5858" s="2" t="str">
        <f>IF(Table3[[#This Row],[Max(s.salary)]] &gt; 'covid yearly salary'!$D$8, "T","F")</f>
        <v>F</v>
      </c>
      <c r="G5858" s="11">
        <f>Table3[[#This Row],[Max(s.salary)]]*0.045</f>
        <v>2817.72</v>
      </c>
      <c r="H5858" s="4">
        <f>Table3[[#This Row],[Max(s.salary)]]-Table3[[#This Row],[4.50%]]</f>
        <v>59798.28</v>
      </c>
      <c r="I5858" s="11">
        <f t="shared" si="91"/>
        <v>139110.65999999997</v>
      </c>
    </row>
    <row r="5859" spans="1:9" hidden="1">
      <c r="A5859" s="2">
        <v>201157</v>
      </c>
      <c r="B5859" s="2" t="s">
        <v>1839</v>
      </c>
      <c r="C5859" s="2" t="s">
        <v>1383</v>
      </c>
      <c r="D5859" s="2">
        <v>54568</v>
      </c>
      <c r="E5859" s="2" t="s">
        <v>19</v>
      </c>
      <c r="F5859" s="2" t="str">
        <f>IF(Table3[[#This Row],[Max(s.salary)]] &gt; 'covid yearly salary'!$D$8, "T","F")</f>
        <v>F</v>
      </c>
      <c r="G5859" s="11">
        <f>Table3[[#This Row],[Max(s.salary)]]*0.045</f>
        <v>2455.56</v>
      </c>
      <c r="H5859" s="4">
        <f>Table3[[#This Row],[Max(s.salary)]]-Table3[[#This Row],[4.50%]]</f>
        <v>52112.44</v>
      </c>
      <c r="I5859" s="11">
        <f t="shared" si="91"/>
        <v>136292.93999999997</v>
      </c>
    </row>
    <row r="5860" spans="1:9" hidden="1">
      <c r="A5860" s="2">
        <v>85309</v>
      </c>
      <c r="B5860" s="2" t="s">
        <v>313</v>
      </c>
      <c r="C5860" s="2" t="s">
        <v>1800</v>
      </c>
      <c r="D5860" s="2">
        <v>62607</v>
      </c>
      <c r="E5860" s="2" t="s">
        <v>19</v>
      </c>
      <c r="F5860" s="2" t="str">
        <f>IF(Table3[[#This Row],[Max(s.salary)]] &gt; 'covid yearly salary'!$D$8, "T","F")</f>
        <v>F</v>
      </c>
      <c r="G5860" s="11">
        <f>Table3[[#This Row],[Max(s.salary)]]*0.045</f>
        <v>2817.3150000000001</v>
      </c>
      <c r="H5860" s="4">
        <f>Table3[[#This Row],[Max(s.salary)]]-Table3[[#This Row],[4.50%]]</f>
        <v>59789.684999999998</v>
      </c>
      <c r="I5860" s="11">
        <f t="shared" si="91"/>
        <v>133837.38</v>
      </c>
    </row>
    <row r="5861" spans="1:9" hidden="1">
      <c r="A5861" s="2">
        <v>201168</v>
      </c>
      <c r="B5861" s="2" t="s">
        <v>2090</v>
      </c>
      <c r="C5861" s="2" t="s">
        <v>1111</v>
      </c>
      <c r="D5861" s="2">
        <v>46135</v>
      </c>
      <c r="E5861" s="2" t="s">
        <v>19</v>
      </c>
      <c r="F5861" s="2" t="str">
        <f>IF(Table3[[#This Row],[Max(s.salary)]] &gt; 'covid yearly salary'!$D$8, "T","F")</f>
        <v>F</v>
      </c>
      <c r="G5861" s="11">
        <f>Table3[[#This Row],[Max(s.salary)]]*0.045</f>
        <v>2076.0749999999998</v>
      </c>
      <c r="H5861" s="4">
        <f>Table3[[#This Row],[Max(s.salary)]]-Table3[[#This Row],[4.50%]]</f>
        <v>44058.925000000003</v>
      </c>
      <c r="I5861" s="11">
        <f t="shared" si="91"/>
        <v>131020.06499999999</v>
      </c>
    </row>
    <row r="5862" spans="1:9" hidden="1">
      <c r="A5862" s="2">
        <v>201169</v>
      </c>
      <c r="B5862" s="2" t="s">
        <v>650</v>
      </c>
      <c r="C5862" s="2" t="s">
        <v>941</v>
      </c>
      <c r="D5862" s="2">
        <v>46951</v>
      </c>
      <c r="E5862" s="2" t="s">
        <v>19</v>
      </c>
      <c r="F5862" s="2" t="str">
        <f>IF(Table3[[#This Row],[Max(s.salary)]] &gt; 'covid yearly salary'!$D$8, "T","F")</f>
        <v>F</v>
      </c>
      <c r="G5862" s="11">
        <f>Table3[[#This Row],[Max(s.salary)]]*0.045</f>
        <v>2112.7950000000001</v>
      </c>
      <c r="H5862" s="4">
        <f>Table3[[#This Row],[Max(s.salary)]]-Table3[[#This Row],[4.50%]]</f>
        <v>44838.205000000002</v>
      </c>
      <c r="I5862" s="11">
        <f t="shared" si="91"/>
        <v>128943.98999999998</v>
      </c>
    </row>
    <row r="5863" spans="1:9" hidden="1">
      <c r="A5863" s="2">
        <v>43912</v>
      </c>
      <c r="B5863" s="2" t="s">
        <v>1529</v>
      </c>
      <c r="C5863" s="2" t="s">
        <v>68</v>
      </c>
      <c r="D5863" s="2">
        <v>62597</v>
      </c>
      <c r="E5863" s="2" t="s">
        <v>19</v>
      </c>
      <c r="F5863" s="2" t="str">
        <f>IF(Table3[[#This Row],[Max(s.salary)]] &gt; 'covid yearly salary'!$D$8, "T","F")</f>
        <v>F</v>
      </c>
      <c r="G5863" s="11">
        <f>Table3[[#This Row],[Max(s.salary)]]*0.045</f>
        <v>2816.8649999999998</v>
      </c>
      <c r="H5863" s="4">
        <f>Table3[[#This Row],[Max(s.salary)]]-Table3[[#This Row],[4.50%]]</f>
        <v>59780.135000000002</v>
      </c>
      <c r="I5863" s="11">
        <f t="shared" si="91"/>
        <v>126831.19499999998</v>
      </c>
    </row>
    <row r="5864" spans="1:9" hidden="1">
      <c r="A5864" s="2">
        <v>14851</v>
      </c>
      <c r="B5864" s="2" t="s">
        <v>1721</v>
      </c>
      <c r="C5864" s="2" t="s">
        <v>310</v>
      </c>
      <c r="D5864" s="2">
        <v>62592</v>
      </c>
      <c r="E5864" s="2" t="s">
        <v>19</v>
      </c>
      <c r="F5864" s="2" t="str">
        <f>IF(Table3[[#This Row],[Max(s.salary)]] &gt; 'covid yearly salary'!$D$8, "T","F")</f>
        <v>F</v>
      </c>
      <c r="G5864" s="11">
        <f>Table3[[#This Row],[Max(s.salary)]]*0.045</f>
        <v>2816.64</v>
      </c>
      <c r="H5864" s="4">
        <f>Table3[[#This Row],[Max(s.salary)]]-Table3[[#This Row],[4.50%]]</f>
        <v>59775.360000000001</v>
      </c>
      <c r="I5864" s="11">
        <f t="shared" si="91"/>
        <v>124014.32999999999</v>
      </c>
    </row>
    <row r="5865" spans="1:9" hidden="1">
      <c r="A5865" s="2">
        <v>10872</v>
      </c>
      <c r="B5865" s="2" t="s">
        <v>1103</v>
      </c>
      <c r="C5865" s="2" t="s">
        <v>634</v>
      </c>
      <c r="D5865" s="2">
        <v>62584</v>
      </c>
      <c r="E5865" s="2" t="s">
        <v>19</v>
      </c>
      <c r="F5865" s="2" t="str">
        <f>IF(Table3[[#This Row],[Max(s.salary)]] &gt; 'covid yearly salary'!$D$8, "T","F")</f>
        <v>F</v>
      </c>
      <c r="G5865" s="11">
        <f>Table3[[#This Row],[Max(s.salary)]]*0.045</f>
        <v>2816.2799999999997</v>
      </c>
      <c r="H5865" s="4">
        <f>Table3[[#This Row],[Max(s.salary)]]-Table3[[#This Row],[4.50%]]</f>
        <v>59767.72</v>
      </c>
      <c r="I5865" s="11">
        <f t="shared" si="91"/>
        <v>121197.68999999999</v>
      </c>
    </row>
    <row r="5866" spans="1:9" hidden="1">
      <c r="A5866" s="2">
        <v>201188</v>
      </c>
      <c r="B5866" s="2" t="s">
        <v>603</v>
      </c>
      <c r="C5866" s="2" t="s">
        <v>2564</v>
      </c>
      <c r="D5866" s="2">
        <v>60957</v>
      </c>
      <c r="E5866" s="2" t="s">
        <v>19</v>
      </c>
      <c r="F5866" s="2" t="str">
        <f>IF(Table3[[#This Row],[Max(s.salary)]] &gt; 'covid yearly salary'!$D$8, "T","F")</f>
        <v>F</v>
      </c>
      <c r="G5866" s="11">
        <f>Table3[[#This Row],[Max(s.salary)]]*0.045</f>
        <v>2743.0650000000001</v>
      </c>
      <c r="H5866" s="4">
        <f>Table3[[#This Row],[Max(s.salary)]]-Table3[[#This Row],[4.50%]]</f>
        <v>58213.934999999998</v>
      </c>
      <c r="I5866" s="11">
        <f t="shared" si="91"/>
        <v>118381.40999999999</v>
      </c>
    </row>
    <row r="5867" spans="1:9" hidden="1">
      <c r="A5867" s="2">
        <v>200179</v>
      </c>
      <c r="B5867" s="2" t="s">
        <v>40</v>
      </c>
      <c r="C5867" s="2" t="s">
        <v>1601</v>
      </c>
      <c r="D5867" s="2">
        <v>62575</v>
      </c>
      <c r="E5867" s="2" t="s">
        <v>19</v>
      </c>
      <c r="F5867" s="2" t="str">
        <f>IF(Table3[[#This Row],[Max(s.salary)]] &gt; 'covid yearly salary'!$D$8, "T","F")</f>
        <v>F</v>
      </c>
      <c r="G5867" s="11">
        <f>Table3[[#This Row],[Max(s.salary)]]*0.045</f>
        <v>2815.875</v>
      </c>
      <c r="H5867" s="4">
        <f>Table3[[#This Row],[Max(s.salary)]]-Table3[[#This Row],[4.50%]]</f>
        <v>59759.125</v>
      </c>
      <c r="I5867" s="11">
        <f t="shared" si="91"/>
        <v>115638.34499999999</v>
      </c>
    </row>
    <row r="5868" spans="1:9" hidden="1">
      <c r="A5868" s="2">
        <v>69589</v>
      </c>
      <c r="B5868" s="2" t="s">
        <v>2659</v>
      </c>
      <c r="C5868" s="2" t="s">
        <v>1506</v>
      </c>
      <c r="D5868" s="2">
        <v>62566</v>
      </c>
      <c r="E5868" s="2" t="s">
        <v>19</v>
      </c>
      <c r="F5868" s="2" t="str">
        <f>IF(Table3[[#This Row],[Max(s.salary)]] &gt; 'covid yearly salary'!$D$8, "T","F")</f>
        <v>F</v>
      </c>
      <c r="G5868" s="11">
        <f>Table3[[#This Row],[Max(s.salary)]]*0.045</f>
        <v>2815.47</v>
      </c>
      <c r="H5868" s="4">
        <f>Table3[[#This Row],[Max(s.salary)]]-Table3[[#This Row],[4.50%]]</f>
        <v>59750.53</v>
      </c>
      <c r="I5868" s="11">
        <f t="shared" si="91"/>
        <v>112822.46999999999</v>
      </c>
    </row>
    <row r="5869" spans="1:9" hidden="1">
      <c r="A5869" s="2">
        <v>83172</v>
      </c>
      <c r="B5869" s="2" t="s">
        <v>426</v>
      </c>
      <c r="C5869" s="2" t="s">
        <v>1421</v>
      </c>
      <c r="D5869" s="2">
        <v>62565</v>
      </c>
      <c r="E5869" s="2" t="s">
        <v>19</v>
      </c>
      <c r="F5869" s="2" t="str">
        <f>IF(Table3[[#This Row],[Max(s.salary)]] &gt; 'covid yearly salary'!$D$8, "T","F")</f>
        <v>F</v>
      </c>
      <c r="G5869" s="11">
        <f>Table3[[#This Row],[Max(s.salary)]]*0.045</f>
        <v>2815.4249999999997</v>
      </c>
      <c r="H5869" s="4">
        <f>Table3[[#This Row],[Max(s.salary)]]-Table3[[#This Row],[4.50%]]</f>
        <v>59749.574999999997</v>
      </c>
      <c r="I5869" s="11">
        <f t="shared" si="91"/>
        <v>110006.99999999999</v>
      </c>
    </row>
    <row r="5870" spans="1:9" hidden="1">
      <c r="A5870" s="2">
        <v>201248</v>
      </c>
      <c r="B5870" s="2" t="s">
        <v>1758</v>
      </c>
      <c r="C5870" s="2" t="s">
        <v>2435</v>
      </c>
      <c r="D5870" s="2">
        <v>59357</v>
      </c>
      <c r="E5870" s="2" t="s">
        <v>19</v>
      </c>
      <c r="F5870" s="2" t="str">
        <f>IF(Table3[[#This Row],[Max(s.salary)]] &gt; 'covid yearly salary'!$D$8, "T","F")</f>
        <v>F</v>
      </c>
      <c r="G5870" s="11">
        <f>Table3[[#This Row],[Max(s.salary)]]*0.045</f>
        <v>2671.0650000000001</v>
      </c>
      <c r="H5870" s="4">
        <f>Table3[[#This Row],[Max(s.salary)]]-Table3[[#This Row],[4.50%]]</f>
        <v>56685.934999999998</v>
      </c>
      <c r="I5870" s="11">
        <f t="shared" si="91"/>
        <v>107191.575</v>
      </c>
    </row>
    <row r="5871" spans="1:9" hidden="1">
      <c r="A5871" s="2">
        <v>52573</v>
      </c>
      <c r="B5871" s="2" t="s">
        <v>1849</v>
      </c>
      <c r="C5871" s="2" t="s">
        <v>2826</v>
      </c>
      <c r="D5871" s="2">
        <v>62558</v>
      </c>
      <c r="E5871" s="2" t="s">
        <v>19</v>
      </c>
      <c r="F5871" s="2" t="str">
        <f>IF(Table3[[#This Row],[Max(s.salary)]] &gt; 'covid yearly salary'!$D$8, "T","F")</f>
        <v>F</v>
      </c>
      <c r="G5871" s="11">
        <f>Table3[[#This Row],[Max(s.salary)]]*0.045</f>
        <v>2815.1099999999997</v>
      </c>
      <c r="H5871" s="4">
        <f>Table3[[#This Row],[Max(s.salary)]]-Table3[[#This Row],[4.50%]]</f>
        <v>59742.89</v>
      </c>
      <c r="I5871" s="11">
        <f t="shared" si="91"/>
        <v>104520.51</v>
      </c>
    </row>
    <row r="5872" spans="1:9" hidden="1">
      <c r="A5872" s="2">
        <v>201268</v>
      </c>
      <c r="B5872" s="2" t="s">
        <v>2209</v>
      </c>
      <c r="C5872" s="2" t="s">
        <v>846</v>
      </c>
      <c r="D5872" s="2">
        <v>58853</v>
      </c>
      <c r="E5872" s="2" t="s">
        <v>19</v>
      </c>
      <c r="F5872" s="2" t="str">
        <f>IF(Table3[[#This Row],[Max(s.salary)]] &gt; 'covid yearly salary'!$D$8, "T","F")</f>
        <v>F</v>
      </c>
      <c r="G5872" s="11">
        <f>Table3[[#This Row],[Max(s.salary)]]*0.045</f>
        <v>2648.3849999999998</v>
      </c>
      <c r="H5872" s="4">
        <f>Table3[[#This Row],[Max(s.salary)]]-Table3[[#This Row],[4.50%]]</f>
        <v>56204.614999999998</v>
      </c>
      <c r="I5872" s="11">
        <f t="shared" si="91"/>
        <v>101705.4</v>
      </c>
    </row>
    <row r="5873" spans="1:9" hidden="1">
      <c r="A5873" s="2">
        <v>58936</v>
      </c>
      <c r="B5873" s="2" t="s">
        <v>1813</v>
      </c>
      <c r="C5873" s="2" t="s">
        <v>392</v>
      </c>
      <c r="D5873" s="2">
        <v>62541</v>
      </c>
      <c r="E5873" s="2" t="s">
        <v>19</v>
      </c>
      <c r="F5873" s="2" t="str">
        <f>IF(Table3[[#This Row],[Max(s.salary)]] &gt; 'covid yearly salary'!$D$8, "T","F")</f>
        <v>F</v>
      </c>
      <c r="G5873" s="11">
        <f>Table3[[#This Row],[Max(s.salary)]]*0.045</f>
        <v>2814.3449999999998</v>
      </c>
      <c r="H5873" s="4">
        <f>Table3[[#This Row],[Max(s.salary)]]-Table3[[#This Row],[4.50%]]</f>
        <v>59726.654999999999</v>
      </c>
      <c r="I5873" s="11">
        <f t="shared" si="91"/>
        <v>99057.014999999999</v>
      </c>
    </row>
    <row r="5874" spans="1:9" hidden="1">
      <c r="A5874" s="2">
        <v>57819</v>
      </c>
      <c r="B5874" s="2" t="s">
        <v>1971</v>
      </c>
      <c r="C5874" s="2" t="s">
        <v>1757</v>
      </c>
      <c r="D5874" s="2">
        <v>62528</v>
      </c>
      <c r="E5874" s="2" t="s">
        <v>19</v>
      </c>
      <c r="F5874" s="2" t="str">
        <f>IF(Table3[[#This Row],[Max(s.salary)]] &gt; 'covid yearly salary'!$D$8, "T","F")</f>
        <v>F</v>
      </c>
      <c r="G5874" s="11">
        <f>Table3[[#This Row],[Max(s.salary)]]*0.045</f>
        <v>2813.7599999999998</v>
      </c>
      <c r="H5874" s="4">
        <f>Table3[[#This Row],[Max(s.salary)]]-Table3[[#This Row],[4.50%]]</f>
        <v>59714.239999999998</v>
      </c>
      <c r="I5874" s="11">
        <f t="shared" si="91"/>
        <v>96242.67</v>
      </c>
    </row>
    <row r="5875" spans="1:9" hidden="1">
      <c r="A5875" s="2">
        <v>201298</v>
      </c>
      <c r="B5875" s="2" t="s">
        <v>2096</v>
      </c>
      <c r="C5875" s="2" t="s">
        <v>1966</v>
      </c>
      <c r="D5875" s="2">
        <v>49091</v>
      </c>
      <c r="E5875" s="2" t="s">
        <v>19</v>
      </c>
      <c r="F5875" s="2" t="str">
        <f>IF(Table3[[#This Row],[Max(s.salary)]] &gt; 'covid yearly salary'!$D$8, "T","F")</f>
        <v>F</v>
      </c>
      <c r="G5875" s="11">
        <f>Table3[[#This Row],[Max(s.salary)]]*0.045</f>
        <v>2209.0949999999998</v>
      </c>
      <c r="H5875" s="4">
        <f>Table3[[#This Row],[Max(s.salary)]]-Table3[[#This Row],[4.50%]]</f>
        <v>46881.904999999999</v>
      </c>
      <c r="I5875" s="11">
        <f t="shared" si="91"/>
        <v>93428.909999999989</v>
      </c>
    </row>
    <row r="5876" spans="1:9" hidden="1">
      <c r="A5876" s="2">
        <v>201308</v>
      </c>
      <c r="B5876" s="2" t="s">
        <v>264</v>
      </c>
      <c r="C5876" s="2" t="s">
        <v>1237</v>
      </c>
      <c r="D5876" s="2">
        <v>56265</v>
      </c>
      <c r="E5876" s="2" t="s">
        <v>19</v>
      </c>
      <c r="F5876" s="2" t="str">
        <f>IF(Table3[[#This Row],[Max(s.salary)]] &gt; 'covid yearly salary'!$D$8, "T","F")</f>
        <v>F</v>
      </c>
      <c r="G5876" s="11">
        <f>Table3[[#This Row],[Max(s.salary)]]*0.045</f>
        <v>2531.9249999999997</v>
      </c>
      <c r="H5876" s="4">
        <f>Table3[[#This Row],[Max(s.salary)]]-Table3[[#This Row],[4.50%]]</f>
        <v>53733.074999999997</v>
      </c>
      <c r="I5876" s="11">
        <f t="shared" si="91"/>
        <v>91219.814999999988</v>
      </c>
    </row>
    <row r="5877" spans="1:9" hidden="1">
      <c r="A5877" s="2">
        <v>22246</v>
      </c>
      <c r="B5877" s="2" t="s">
        <v>348</v>
      </c>
      <c r="C5877" s="2" t="s">
        <v>1133</v>
      </c>
      <c r="D5877" s="2">
        <v>62525</v>
      </c>
      <c r="E5877" s="2" t="s">
        <v>19</v>
      </c>
      <c r="F5877" s="2" t="str">
        <f>IF(Table3[[#This Row],[Max(s.salary)]] &gt; 'covid yearly salary'!$D$8, "T","F")</f>
        <v>F</v>
      </c>
      <c r="G5877" s="11">
        <f>Table3[[#This Row],[Max(s.salary)]]*0.045</f>
        <v>2813.625</v>
      </c>
      <c r="H5877" s="4">
        <f>Table3[[#This Row],[Max(s.salary)]]-Table3[[#This Row],[4.50%]]</f>
        <v>59711.375</v>
      </c>
      <c r="I5877" s="11">
        <f t="shared" si="91"/>
        <v>88687.889999999985</v>
      </c>
    </row>
    <row r="5878" spans="1:9" hidden="1">
      <c r="A5878" s="2">
        <v>90215</v>
      </c>
      <c r="B5878" s="2" t="s">
        <v>766</v>
      </c>
      <c r="C5878" s="2" t="s">
        <v>160</v>
      </c>
      <c r="D5878" s="2">
        <v>62524</v>
      </c>
      <c r="E5878" s="2" t="s">
        <v>19</v>
      </c>
      <c r="F5878" s="2" t="str">
        <f>IF(Table3[[#This Row],[Max(s.salary)]] &gt; 'covid yearly salary'!$D$8, "T","F")</f>
        <v>F</v>
      </c>
      <c r="G5878" s="11">
        <f>Table3[[#This Row],[Max(s.salary)]]*0.045</f>
        <v>2813.58</v>
      </c>
      <c r="H5878" s="4">
        <f>Table3[[#This Row],[Max(s.salary)]]-Table3[[#This Row],[4.50%]]</f>
        <v>59710.42</v>
      </c>
      <c r="I5878" s="11">
        <f t="shared" si="91"/>
        <v>85874.264999999985</v>
      </c>
    </row>
    <row r="5879" spans="1:9" hidden="1">
      <c r="A5879" s="2">
        <v>201334</v>
      </c>
      <c r="B5879" s="2" t="s">
        <v>339</v>
      </c>
      <c r="C5879" s="2" t="s">
        <v>1282</v>
      </c>
      <c r="D5879" s="2">
        <v>57415</v>
      </c>
      <c r="E5879" s="2" t="s">
        <v>19</v>
      </c>
      <c r="F5879" s="2" t="str">
        <f>IF(Table3[[#This Row],[Max(s.salary)]] &gt; 'covid yearly salary'!$D$8, "T","F")</f>
        <v>F</v>
      </c>
      <c r="G5879" s="11">
        <f>Table3[[#This Row],[Max(s.salary)]]*0.045</f>
        <v>2583.6749999999997</v>
      </c>
      <c r="H5879" s="4">
        <f>Table3[[#This Row],[Max(s.salary)]]-Table3[[#This Row],[4.50%]]</f>
        <v>54831.324999999997</v>
      </c>
      <c r="I5879" s="11">
        <f t="shared" si="91"/>
        <v>83060.684999999998</v>
      </c>
    </row>
    <row r="5880" spans="1:9" hidden="1">
      <c r="A5880" s="2">
        <v>20352</v>
      </c>
      <c r="B5880" s="2" t="s">
        <v>2130</v>
      </c>
      <c r="C5880" s="2" t="s">
        <v>1761</v>
      </c>
      <c r="D5880" s="2">
        <v>62514</v>
      </c>
      <c r="E5880" s="2" t="s">
        <v>19</v>
      </c>
      <c r="F5880" s="2" t="str">
        <f>IF(Table3[[#This Row],[Max(s.salary)]] &gt; 'covid yearly salary'!$D$8, "T","F")</f>
        <v>F</v>
      </c>
      <c r="G5880" s="11">
        <f>Table3[[#This Row],[Max(s.salary)]]*0.045</f>
        <v>2813.13</v>
      </c>
      <c r="H5880" s="4">
        <f>Table3[[#This Row],[Max(s.salary)]]-Table3[[#This Row],[4.50%]]</f>
        <v>59700.87</v>
      </c>
      <c r="I5880" s="11">
        <f t="shared" si="91"/>
        <v>80477.010000000009</v>
      </c>
    </row>
    <row r="5881" spans="1:9" hidden="1">
      <c r="A5881" s="2">
        <v>77029</v>
      </c>
      <c r="B5881" s="2" t="s">
        <v>2244</v>
      </c>
      <c r="C5881" s="2" t="s">
        <v>2686</v>
      </c>
      <c r="D5881" s="2">
        <v>62508</v>
      </c>
      <c r="E5881" s="2" t="s">
        <v>19</v>
      </c>
      <c r="F5881" s="2" t="str">
        <f>IF(Table3[[#This Row],[Max(s.salary)]] &gt; 'covid yearly salary'!$D$8, "T","F")</f>
        <v>F</v>
      </c>
      <c r="G5881" s="11">
        <f>Table3[[#This Row],[Max(s.salary)]]*0.045</f>
        <v>2812.8599999999997</v>
      </c>
      <c r="H5881" s="4">
        <f>Table3[[#This Row],[Max(s.salary)]]-Table3[[#This Row],[4.50%]]</f>
        <v>59695.14</v>
      </c>
      <c r="I5881" s="11">
        <f t="shared" si="91"/>
        <v>77663.88</v>
      </c>
    </row>
    <row r="5882" spans="1:9" hidden="1">
      <c r="A5882" s="2">
        <v>65412</v>
      </c>
      <c r="B5882" s="2" t="s">
        <v>277</v>
      </c>
      <c r="C5882" s="2" t="s">
        <v>1514</v>
      </c>
      <c r="D5882" s="2">
        <v>62505</v>
      </c>
      <c r="E5882" s="2" t="s">
        <v>19</v>
      </c>
      <c r="F5882" s="2" t="str">
        <f>IF(Table3[[#This Row],[Max(s.salary)]] &gt; 'covid yearly salary'!$D$8, "T","F")</f>
        <v>F</v>
      </c>
      <c r="G5882" s="11">
        <f>Table3[[#This Row],[Max(s.salary)]]*0.045</f>
        <v>2812.7249999999999</v>
      </c>
      <c r="H5882" s="4">
        <f>Table3[[#This Row],[Max(s.salary)]]-Table3[[#This Row],[4.50%]]</f>
        <v>59692.275000000001</v>
      </c>
      <c r="I5882" s="11">
        <f t="shared" si="91"/>
        <v>74851.02</v>
      </c>
    </row>
    <row r="5883" spans="1:9" hidden="1">
      <c r="A5883" s="2">
        <v>66728</v>
      </c>
      <c r="B5883" s="2" t="s">
        <v>1617</v>
      </c>
      <c r="C5883" s="2" t="s">
        <v>782</v>
      </c>
      <c r="D5883" s="2">
        <v>62487</v>
      </c>
      <c r="E5883" s="2" t="s">
        <v>19</v>
      </c>
      <c r="F5883" s="2" t="str">
        <f>IF(Table3[[#This Row],[Max(s.salary)]] &gt; 'covid yearly salary'!$D$8, "T","F")</f>
        <v>F</v>
      </c>
      <c r="G5883" s="11">
        <f>Table3[[#This Row],[Max(s.salary)]]*0.045</f>
        <v>2811.915</v>
      </c>
      <c r="H5883" s="4">
        <f>Table3[[#This Row],[Max(s.salary)]]-Table3[[#This Row],[4.50%]]</f>
        <v>59675.084999999999</v>
      </c>
      <c r="I5883" s="11">
        <f t="shared" si="91"/>
        <v>72038.294999999998</v>
      </c>
    </row>
    <row r="5884" spans="1:9" hidden="1">
      <c r="A5884" s="2">
        <v>33352</v>
      </c>
      <c r="B5884" s="2" t="s">
        <v>2507</v>
      </c>
      <c r="C5884" s="2" t="s">
        <v>1786</v>
      </c>
      <c r="D5884" s="2">
        <v>62485</v>
      </c>
      <c r="E5884" s="2" t="s">
        <v>19</v>
      </c>
      <c r="F5884" s="2" t="str">
        <f>IF(Table3[[#This Row],[Max(s.salary)]] &gt; 'covid yearly salary'!$D$8, "T","F")</f>
        <v>F</v>
      </c>
      <c r="G5884" s="11">
        <f>Table3[[#This Row],[Max(s.salary)]]*0.045</f>
        <v>2811.8249999999998</v>
      </c>
      <c r="H5884" s="4">
        <f>Table3[[#This Row],[Max(s.salary)]]-Table3[[#This Row],[4.50%]]</f>
        <v>59673.175000000003</v>
      </c>
      <c r="I5884" s="11">
        <f t="shared" si="91"/>
        <v>69226.37999999999</v>
      </c>
    </row>
    <row r="5885" spans="1:9" hidden="1">
      <c r="A5885" s="2">
        <v>63947</v>
      </c>
      <c r="B5885" s="2" t="s">
        <v>1369</v>
      </c>
      <c r="C5885" s="2" t="s">
        <v>1398</v>
      </c>
      <c r="D5885" s="2">
        <v>62485</v>
      </c>
      <c r="E5885" s="2" t="s">
        <v>19</v>
      </c>
      <c r="F5885" s="2" t="str">
        <f>IF(Table3[[#This Row],[Max(s.salary)]] &gt; 'covid yearly salary'!$D$8, "T","F")</f>
        <v>F</v>
      </c>
      <c r="G5885" s="11">
        <f>Table3[[#This Row],[Max(s.salary)]]*0.045</f>
        <v>2811.8249999999998</v>
      </c>
      <c r="H5885" s="4">
        <f>Table3[[#This Row],[Max(s.salary)]]-Table3[[#This Row],[4.50%]]</f>
        <v>59673.175000000003</v>
      </c>
      <c r="I5885" s="11">
        <f t="shared" si="91"/>
        <v>66414.554999999993</v>
      </c>
    </row>
    <row r="5886" spans="1:9" hidden="1">
      <c r="A5886" s="2">
        <v>201469</v>
      </c>
      <c r="B5886" s="2" t="s">
        <v>399</v>
      </c>
      <c r="C5886" s="2" t="s">
        <v>2114</v>
      </c>
      <c r="D5886" s="2">
        <v>61217</v>
      </c>
      <c r="E5886" s="2" t="s">
        <v>19</v>
      </c>
      <c r="F5886" s="2" t="str">
        <f>IF(Table3[[#This Row],[Max(s.salary)]] &gt; 'covid yearly salary'!$D$8, "T","F")</f>
        <v>F</v>
      </c>
      <c r="G5886" s="11">
        <f>Table3[[#This Row],[Max(s.salary)]]*0.045</f>
        <v>2754.7649999999999</v>
      </c>
      <c r="H5886" s="4">
        <f>Table3[[#This Row],[Max(s.salary)]]-Table3[[#This Row],[4.50%]]</f>
        <v>58462.235000000001</v>
      </c>
      <c r="I5886" s="11">
        <f t="shared" si="91"/>
        <v>63602.729999999996</v>
      </c>
    </row>
    <row r="5887" spans="1:9" hidden="1">
      <c r="A5887" s="2">
        <v>81819</v>
      </c>
      <c r="B5887" s="2" t="s">
        <v>2829</v>
      </c>
      <c r="C5887" s="2" t="s">
        <v>2830</v>
      </c>
      <c r="D5887" s="2">
        <v>62478</v>
      </c>
      <c r="E5887" s="2" t="s">
        <v>19</v>
      </c>
      <c r="F5887" s="2" t="str">
        <f>IF(Table3[[#This Row],[Max(s.salary)]] &gt; 'covid yearly salary'!$D$8, "T","F")</f>
        <v>F</v>
      </c>
      <c r="G5887" s="11">
        <f>Table3[[#This Row],[Max(s.salary)]]*0.045</f>
        <v>2811.5099999999998</v>
      </c>
      <c r="H5887" s="4">
        <f>Table3[[#This Row],[Max(s.salary)]]-Table3[[#This Row],[4.50%]]</f>
        <v>59666.49</v>
      </c>
      <c r="I5887" s="11">
        <f t="shared" si="91"/>
        <v>60847.964999999997</v>
      </c>
    </row>
    <row r="5888" spans="1:9" hidden="1">
      <c r="A5888" s="2">
        <v>38016</v>
      </c>
      <c r="B5888" s="2" t="s">
        <v>1284</v>
      </c>
      <c r="C5888" s="2" t="s">
        <v>2515</v>
      </c>
      <c r="D5888" s="2">
        <v>62469</v>
      </c>
      <c r="E5888" s="2" t="s">
        <v>19</v>
      </c>
      <c r="F5888" s="2" t="str">
        <f>IF(Table3[[#This Row],[Max(s.salary)]] &gt; 'covid yearly salary'!$D$8, "T","F")</f>
        <v>F</v>
      </c>
      <c r="G5888" s="11">
        <f>Table3[[#This Row],[Max(s.salary)]]*0.045</f>
        <v>2811.105</v>
      </c>
      <c r="H5888" s="4">
        <f>Table3[[#This Row],[Max(s.salary)]]-Table3[[#This Row],[4.50%]]</f>
        <v>59657.894999999997</v>
      </c>
      <c r="I5888" s="11">
        <f t="shared" si="91"/>
        <v>58036.455000000002</v>
      </c>
    </row>
    <row r="5889" spans="1:9" hidden="1">
      <c r="A5889" s="2">
        <v>10146</v>
      </c>
      <c r="B5889" s="2" t="s">
        <v>813</v>
      </c>
      <c r="C5889" s="2" t="s">
        <v>2377</v>
      </c>
      <c r="D5889" s="2">
        <v>62454</v>
      </c>
      <c r="E5889" s="2" t="s">
        <v>19</v>
      </c>
      <c r="F5889" s="2" t="str">
        <f>IF(Table3[[#This Row],[Max(s.salary)]] &gt; 'covid yearly salary'!$D$8, "T","F")</f>
        <v>F</v>
      </c>
      <c r="G5889" s="11">
        <f>Table3[[#This Row],[Max(s.salary)]]*0.045</f>
        <v>2810.43</v>
      </c>
      <c r="H5889" s="4">
        <f>Table3[[#This Row],[Max(s.salary)]]-Table3[[#This Row],[4.50%]]</f>
        <v>59643.57</v>
      </c>
      <c r="I5889" s="11">
        <f t="shared" si="91"/>
        <v>55225.349999999991</v>
      </c>
    </row>
    <row r="5890" spans="1:9" hidden="1">
      <c r="A5890" s="2">
        <v>201549</v>
      </c>
      <c r="B5890" s="2" t="s">
        <v>1772</v>
      </c>
      <c r="C5890" s="2" t="s">
        <v>2056</v>
      </c>
      <c r="D5890" s="2">
        <v>53606</v>
      </c>
      <c r="E5890" s="2" t="s">
        <v>19</v>
      </c>
      <c r="F5890" s="2" t="str">
        <f>IF(Table3[[#This Row],[Max(s.salary)]] &gt; 'covid yearly salary'!$D$8, "T","F")</f>
        <v>F</v>
      </c>
      <c r="G5890" s="11">
        <f>Table3[[#This Row],[Max(s.salary)]]*0.045</f>
        <v>2412.27</v>
      </c>
      <c r="H5890" s="4">
        <f>Table3[[#This Row],[Max(s.salary)]]-Table3[[#This Row],[4.50%]]</f>
        <v>51193.73</v>
      </c>
      <c r="I5890" s="11">
        <f t="shared" ref="I5890:I5908" si="92">SUM(G5890:G10108)</f>
        <v>52414.92</v>
      </c>
    </row>
    <row r="5891" spans="1:9" hidden="1">
      <c r="A5891" s="2">
        <v>100803</v>
      </c>
      <c r="B5891" s="2" t="s">
        <v>2818</v>
      </c>
      <c r="C5891" s="2" t="s">
        <v>1365</v>
      </c>
      <c r="D5891" s="2">
        <v>62453</v>
      </c>
      <c r="E5891" s="2" t="s">
        <v>19</v>
      </c>
      <c r="F5891" s="2" t="str">
        <f>IF(Table3[[#This Row],[Max(s.salary)]] &gt; 'covid yearly salary'!$D$8, "T","F")</f>
        <v>F</v>
      </c>
      <c r="G5891" s="11">
        <f>Table3[[#This Row],[Max(s.salary)]]*0.045</f>
        <v>2810.3849999999998</v>
      </c>
      <c r="H5891" s="4">
        <f>Table3[[#This Row],[Max(s.salary)]]-Table3[[#This Row],[4.50%]]</f>
        <v>59642.614999999998</v>
      </c>
      <c r="I5891" s="11">
        <f t="shared" si="92"/>
        <v>50002.649999999994</v>
      </c>
    </row>
    <row r="5892" spans="1:9" hidden="1">
      <c r="A5892" s="2">
        <v>91051</v>
      </c>
      <c r="B5892" s="2" t="s">
        <v>1307</v>
      </c>
      <c r="C5892" s="2" t="s">
        <v>1998</v>
      </c>
      <c r="D5892" s="2">
        <v>62433</v>
      </c>
      <c r="E5892" s="2" t="s">
        <v>19</v>
      </c>
      <c r="F5892" s="2" t="str">
        <f>IF(Table3[[#This Row],[Max(s.salary)]] &gt; 'covid yearly salary'!$D$8, "T","F")</f>
        <v>F</v>
      </c>
      <c r="G5892" s="11">
        <f>Table3[[#This Row],[Max(s.salary)]]*0.045</f>
        <v>2809.4849999999997</v>
      </c>
      <c r="H5892" s="4">
        <f>Table3[[#This Row],[Max(s.salary)]]-Table3[[#This Row],[4.50%]]</f>
        <v>59623.514999999999</v>
      </c>
      <c r="I5892" s="11">
        <f t="shared" si="92"/>
        <v>47192.264999999999</v>
      </c>
    </row>
    <row r="5893" spans="1:9" hidden="1">
      <c r="A5893" s="2">
        <v>49779</v>
      </c>
      <c r="B5893" s="2" t="s">
        <v>1720</v>
      </c>
      <c r="C5893" s="2" t="s">
        <v>2772</v>
      </c>
      <c r="D5893" s="2">
        <v>62407</v>
      </c>
      <c r="E5893" s="2" t="s">
        <v>19</v>
      </c>
      <c r="F5893" s="2" t="str">
        <f>IF(Table3[[#This Row],[Max(s.salary)]] &gt; 'covid yearly salary'!$D$8, "T","F")</f>
        <v>F</v>
      </c>
      <c r="G5893" s="11">
        <f>Table3[[#This Row],[Max(s.salary)]]*0.045</f>
        <v>2808.3150000000001</v>
      </c>
      <c r="H5893" s="4">
        <f>Table3[[#This Row],[Max(s.salary)]]-Table3[[#This Row],[4.50%]]</f>
        <v>59598.684999999998</v>
      </c>
      <c r="I5893" s="11">
        <f t="shared" si="92"/>
        <v>44382.78</v>
      </c>
    </row>
    <row r="5894" spans="1:9" hidden="1">
      <c r="A5894" s="2">
        <v>96675</v>
      </c>
      <c r="B5894" s="2" t="s">
        <v>1507</v>
      </c>
      <c r="C5894" s="2" t="s">
        <v>2634</v>
      </c>
      <c r="D5894" s="2">
        <v>62391</v>
      </c>
      <c r="E5894" s="2" t="s">
        <v>19</v>
      </c>
      <c r="F5894" s="2" t="str">
        <f>IF(Table3[[#This Row],[Max(s.salary)]] &gt; 'covid yearly salary'!$D$8, "T","F")</f>
        <v>F</v>
      </c>
      <c r="G5894" s="11">
        <f>Table3[[#This Row],[Max(s.salary)]]*0.045</f>
        <v>2807.5949999999998</v>
      </c>
      <c r="H5894" s="4">
        <f>Table3[[#This Row],[Max(s.salary)]]-Table3[[#This Row],[4.50%]]</f>
        <v>59583.404999999999</v>
      </c>
      <c r="I5894" s="11">
        <f t="shared" si="92"/>
        <v>41574.464999999997</v>
      </c>
    </row>
    <row r="5895" spans="1:9" hidden="1">
      <c r="A5895" s="2">
        <v>45946</v>
      </c>
      <c r="B5895" s="2" t="s">
        <v>335</v>
      </c>
      <c r="C5895" s="2" t="s">
        <v>1367</v>
      </c>
      <c r="D5895" s="2">
        <v>62386</v>
      </c>
      <c r="E5895" s="2" t="s">
        <v>19</v>
      </c>
      <c r="F5895" s="2" t="str">
        <f>IF(Table3[[#This Row],[Max(s.salary)]] &gt; 'covid yearly salary'!$D$8, "T","F")</f>
        <v>F</v>
      </c>
      <c r="G5895" s="11">
        <f>Table3[[#This Row],[Max(s.salary)]]*0.045</f>
        <v>2807.37</v>
      </c>
      <c r="H5895" s="4">
        <f>Table3[[#This Row],[Max(s.salary)]]-Table3[[#This Row],[4.50%]]</f>
        <v>59578.63</v>
      </c>
      <c r="I5895" s="11">
        <f t="shared" si="92"/>
        <v>38766.869999999995</v>
      </c>
    </row>
    <row r="5896" spans="1:9" hidden="1">
      <c r="A5896" s="2">
        <v>201624</v>
      </c>
      <c r="B5896" s="2" t="s">
        <v>107</v>
      </c>
      <c r="C5896" s="2" t="s">
        <v>535</v>
      </c>
      <c r="D5896" s="2">
        <v>58297</v>
      </c>
      <c r="E5896" s="2" t="s">
        <v>19</v>
      </c>
      <c r="F5896" s="2" t="str">
        <f>IF(Table3[[#This Row],[Max(s.salary)]] &gt; 'covid yearly salary'!$D$8, "T","F")</f>
        <v>F</v>
      </c>
      <c r="G5896" s="11">
        <f>Table3[[#This Row],[Max(s.salary)]]*0.045</f>
        <v>2623.3649999999998</v>
      </c>
      <c r="H5896" s="4">
        <f>Table3[[#This Row],[Max(s.salary)]]-Table3[[#This Row],[4.50%]]</f>
        <v>55673.635000000002</v>
      </c>
      <c r="I5896" s="11">
        <f t="shared" si="92"/>
        <v>35959.5</v>
      </c>
    </row>
    <row r="5897" spans="1:9" hidden="1">
      <c r="A5897" s="2">
        <v>60462</v>
      </c>
      <c r="B5897" s="2" t="s">
        <v>167</v>
      </c>
      <c r="C5897" s="2" t="s">
        <v>2317</v>
      </c>
      <c r="D5897" s="2">
        <v>62382</v>
      </c>
      <c r="E5897" s="2" t="s">
        <v>19</v>
      </c>
      <c r="F5897" s="2" t="str">
        <f>IF(Table3[[#This Row],[Max(s.salary)]] &gt; 'covid yearly salary'!$D$8, "T","F")</f>
        <v>F</v>
      </c>
      <c r="G5897" s="11">
        <f>Table3[[#This Row],[Max(s.salary)]]*0.045</f>
        <v>2807.19</v>
      </c>
      <c r="H5897" s="4">
        <f>Table3[[#This Row],[Max(s.salary)]]-Table3[[#This Row],[4.50%]]</f>
        <v>59574.81</v>
      </c>
      <c r="I5897" s="11">
        <f t="shared" si="92"/>
        <v>33336.135000000002</v>
      </c>
    </row>
    <row r="5898" spans="1:9" hidden="1">
      <c r="A5898" s="2">
        <v>201672</v>
      </c>
      <c r="B5898" s="2" t="s">
        <v>1961</v>
      </c>
      <c r="C5898" s="2" t="s">
        <v>1330</v>
      </c>
      <c r="D5898" s="2">
        <v>55139</v>
      </c>
      <c r="E5898" s="2" t="s">
        <v>19</v>
      </c>
      <c r="F5898" s="2" t="str">
        <f>IF(Table3[[#This Row],[Max(s.salary)]] &gt; 'covid yearly salary'!$D$8, "T","F")</f>
        <v>F</v>
      </c>
      <c r="G5898" s="11">
        <f>Table3[[#This Row],[Max(s.salary)]]*0.045</f>
        <v>2481.2550000000001</v>
      </c>
      <c r="H5898" s="4">
        <f>Table3[[#This Row],[Max(s.salary)]]-Table3[[#This Row],[4.50%]]</f>
        <v>52657.745000000003</v>
      </c>
      <c r="I5898" s="11">
        <f t="shared" si="92"/>
        <v>30528.945000000003</v>
      </c>
    </row>
    <row r="5899" spans="1:9" hidden="1">
      <c r="A5899" s="2">
        <v>21713</v>
      </c>
      <c r="B5899" s="2" t="s">
        <v>665</v>
      </c>
      <c r="C5899" s="2" t="s">
        <v>2542</v>
      </c>
      <c r="D5899" s="2">
        <v>62381</v>
      </c>
      <c r="E5899" s="2" t="s">
        <v>19</v>
      </c>
      <c r="F5899" s="2" t="str">
        <f>IF(Table3[[#This Row],[Max(s.salary)]] &gt; 'covid yearly salary'!$D$8, "T","F")</f>
        <v>F</v>
      </c>
      <c r="G5899" s="11">
        <f>Table3[[#This Row],[Max(s.salary)]]*0.045</f>
        <v>2807.145</v>
      </c>
      <c r="H5899" s="4">
        <f>Table3[[#This Row],[Max(s.salary)]]-Table3[[#This Row],[4.50%]]</f>
        <v>59573.855000000003</v>
      </c>
      <c r="I5899" s="11">
        <f t="shared" si="92"/>
        <v>28047.69</v>
      </c>
    </row>
    <row r="5900" spans="1:9" hidden="1">
      <c r="A5900" s="2">
        <v>76499</v>
      </c>
      <c r="B5900" s="2" t="s">
        <v>512</v>
      </c>
      <c r="C5900" s="2" t="s">
        <v>45</v>
      </c>
      <c r="D5900" s="2">
        <v>62378</v>
      </c>
      <c r="E5900" s="2" t="s">
        <v>19</v>
      </c>
      <c r="F5900" s="2" t="str">
        <f>IF(Table3[[#This Row],[Max(s.salary)]] &gt; 'covid yearly salary'!$D$8, "T","F")</f>
        <v>F</v>
      </c>
      <c r="G5900" s="11">
        <f>Table3[[#This Row],[Max(s.salary)]]*0.045</f>
        <v>2807.0099999999998</v>
      </c>
      <c r="H5900" s="4">
        <f>Table3[[#This Row],[Max(s.salary)]]-Table3[[#This Row],[4.50%]]</f>
        <v>59570.99</v>
      </c>
      <c r="I5900" s="11">
        <f t="shared" si="92"/>
        <v>25240.545000000002</v>
      </c>
    </row>
    <row r="5901" spans="1:9" hidden="1">
      <c r="A5901" s="2">
        <v>100085</v>
      </c>
      <c r="B5901" s="2" t="s">
        <v>2764</v>
      </c>
      <c r="C5901" s="2" t="s">
        <v>1287</v>
      </c>
      <c r="D5901" s="2">
        <v>62377</v>
      </c>
      <c r="E5901" s="2" t="s">
        <v>19</v>
      </c>
      <c r="F5901" s="2" t="str">
        <f>IF(Table3[[#This Row],[Max(s.salary)]] &gt; 'covid yearly salary'!$D$8, "T","F")</f>
        <v>F</v>
      </c>
      <c r="G5901" s="11">
        <f>Table3[[#This Row],[Max(s.salary)]]*0.045</f>
        <v>2806.9649999999997</v>
      </c>
      <c r="H5901" s="4">
        <f>Table3[[#This Row],[Max(s.salary)]]-Table3[[#This Row],[4.50%]]</f>
        <v>59570.035000000003</v>
      </c>
      <c r="I5901" s="11">
        <f t="shared" si="92"/>
        <v>22433.535</v>
      </c>
    </row>
    <row r="5902" spans="1:9" hidden="1">
      <c r="A5902" s="2">
        <v>72472</v>
      </c>
      <c r="B5902" s="2" t="s">
        <v>883</v>
      </c>
      <c r="C5902" s="2" t="s">
        <v>1160</v>
      </c>
      <c r="D5902" s="2">
        <v>62369</v>
      </c>
      <c r="E5902" s="2" t="s">
        <v>19</v>
      </c>
      <c r="F5902" s="2" t="str">
        <f>IF(Table3[[#This Row],[Max(s.salary)]] &gt; 'covid yearly salary'!$D$8, "T","F")</f>
        <v>F</v>
      </c>
      <c r="G5902" s="11">
        <f>Table3[[#This Row],[Max(s.salary)]]*0.045</f>
        <v>2806.605</v>
      </c>
      <c r="H5902" s="4">
        <f>Table3[[#This Row],[Max(s.salary)]]-Table3[[#This Row],[4.50%]]</f>
        <v>59562.394999999997</v>
      </c>
      <c r="I5902" s="11">
        <f t="shared" si="92"/>
        <v>19626.57</v>
      </c>
    </row>
    <row r="5903" spans="1:9" hidden="1">
      <c r="A5903" s="2">
        <v>45278</v>
      </c>
      <c r="B5903" s="2" t="s">
        <v>1666</v>
      </c>
      <c r="C5903" s="2" t="s">
        <v>472</v>
      </c>
      <c r="D5903" s="2">
        <v>62320</v>
      </c>
      <c r="E5903" s="2" t="s">
        <v>19</v>
      </c>
      <c r="F5903" s="2" t="str">
        <f>IF(Table3[[#This Row],[Max(s.salary)]] &gt; 'covid yearly salary'!$D$8, "T","F")</f>
        <v>F</v>
      </c>
      <c r="G5903" s="11">
        <f>Table3[[#This Row],[Max(s.salary)]]*0.045</f>
        <v>2804.4</v>
      </c>
      <c r="H5903" s="4">
        <f>Table3[[#This Row],[Max(s.salary)]]-Table3[[#This Row],[4.50%]]</f>
        <v>59515.6</v>
      </c>
      <c r="I5903" s="11">
        <f t="shared" si="92"/>
        <v>16819.965</v>
      </c>
    </row>
    <row r="5904" spans="1:9" hidden="1">
      <c r="A5904" s="2">
        <v>35610</v>
      </c>
      <c r="B5904" s="2" t="s">
        <v>949</v>
      </c>
      <c r="C5904" s="2" t="s">
        <v>1147</v>
      </c>
      <c r="D5904" s="2">
        <v>62298</v>
      </c>
      <c r="E5904" s="2" t="s">
        <v>19</v>
      </c>
      <c r="F5904" s="2" t="str">
        <f>IF(Table3[[#This Row],[Max(s.salary)]] &gt; 'covid yearly salary'!$D$8, "T","F")</f>
        <v>F</v>
      </c>
      <c r="G5904" s="11">
        <f>Table3[[#This Row],[Max(s.salary)]]*0.045</f>
        <v>2803.41</v>
      </c>
      <c r="H5904" s="4">
        <f>Table3[[#This Row],[Max(s.salary)]]-Table3[[#This Row],[4.50%]]</f>
        <v>59494.59</v>
      </c>
      <c r="I5904" s="11">
        <f t="shared" si="92"/>
        <v>14015.564999999999</v>
      </c>
    </row>
    <row r="5905" spans="1:9" hidden="1">
      <c r="A5905" s="2">
        <v>32420</v>
      </c>
      <c r="B5905" s="2" t="s">
        <v>2133</v>
      </c>
      <c r="C5905" s="2" t="s">
        <v>1176</v>
      </c>
      <c r="D5905" s="2">
        <v>62295</v>
      </c>
      <c r="E5905" s="2" t="s">
        <v>19</v>
      </c>
      <c r="F5905" s="2" t="str">
        <f>IF(Table3[[#This Row],[Max(s.salary)]] &gt; 'covid yearly salary'!$D$8, "T","F")</f>
        <v>F</v>
      </c>
      <c r="G5905" s="11">
        <f>Table3[[#This Row],[Max(s.salary)]]*0.045</f>
        <v>2803.2750000000001</v>
      </c>
      <c r="H5905" s="4">
        <f>Table3[[#This Row],[Max(s.salary)]]-Table3[[#This Row],[4.50%]]</f>
        <v>59491.724999999999</v>
      </c>
      <c r="I5905" s="11">
        <f t="shared" si="92"/>
        <v>11212.154999999999</v>
      </c>
    </row>
    <row r="5906" spans="1:9" hidden="1">
      <c r="A5906" s="2">
        <v>32968</v>
      </c>
      <c r="B5906" s="2" t="s">
        <v>361</v>
      </c>
      <c r="C5906" s="2" t="s">
        <v>172</v>
      </c>
      <c r="D5906" s="2">
        <v>62291</v>
      </c>
      <c r="E5906" s="2" t="s">
        <v>19</v>
      </c>
      <c r="F5906" s="2" t="str">
        <f>IF(Table3[[#This Row],[Max(s.salary)]] &gt; 'covid yearly salary'!$D$8, "T","F")</f>
        <v>F</v>
      </c>
      <c r="G5906" s="11">
        <f>Table3[[#This Row],[Max(s.salary)]]*0.045</f>
        <v>2803.0949999999998</v>
      </c>
      <c r="H5906" s="4">
        <f>Table3[[#This Row],[Max(s.salary)]]-Table3[[#This Row],[4.50%]]</f>
        <v>59487.904999999999</v>
      </c>
      <c r="I5906" s="11">
        <f t="shared" si="92"/>
        <v>8408.880000000001</v>
      </c>
    </row>
    <row r="5907" spans="1:9" hidden="1">
      <c r="A5907" s="2">
        <v>89120</v>
      </c>
      <c r="B5907" s="2" t="s">
        <v>2155</v>
      </c>
      <c r="C5907" s="2" t="s">
        <v>743</v>
      </c>
      <c r="D5907" s="2">
        <v>62288</v>
      </c>
      <c r="E5907" s="2" t="s">
        <v>19</v>
      </c>
      <c r="F5907" s="2" t="str">
        <f>IF(Table3[[#This Row],[Max(s.salary)]] &gt; 'covid yearly salary'!$D$8, "T","F")</f>
        <v>F</v>
      </c>
      <c r="G5907" s="11">
        <f>Table3[[#This Row],[Max(s.salary)]]*0.045</f>
        <v>2802.96</v>
      </c>
      <c r="H5907" s="4">
        <f>Table3[[#This Row],[Max(s.salary)]]-Table3[[#This Row],[4.50%]]</f>
        <v>59485.04</v>
      </c>
      <c r="I5907" s="11">
        <f t="shared" si="92"/>
        <v>5605.7849999999999</v>
      </c>
    </row>
    <row r="5908" spans="1:9" hidden="1">
      <c r="A5908" s="2">
        <v>102052</v>
      </c>
      <c r="B5908" s="2" t="s">
        <v>688</v>
      </c>
      <c r="C5908" s="2" t="s">
        <v>263</v>
      </c>
      <c r="D5908" s="2">
        <v>62285</v>
      </c>
      <c r="E5908" s="2" t="s">
        <v>19</v>
      </c>
      <c r="F5908" s="2" t="str">
        <f>IF(Table3[[#This Row],[Max(s.salary)]] &gt; 'covid yearly salary'!$D$8, "T","F")</f>
        <v>F</v>
      </c>
      <c r="G5908" s="11">
        <f>Table3[[#This Row],[Max(s.salary)]]*0.045</f>
        <v>2802.8249999999998</v>
      </c>
      <c r="H5908" s="4">
        <f>Table3[[#This Row],[Max(s.salary)]]-Table3[[#This Row],[4.50%]]</f>
        <v>59482.175000000003</v>
      </c>
      <c r="I5908" s="11">
        <f t="shared" si="92"/>
        <v>2802.8249999999998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Wejdan Alahmadi</dc:creator>
  <cp:keywords/>
  <dc:description/>
  <cp:lastModifiedBy>Fadak Aldar</cp:lastModifiedBy>
  <cp:revision/>
  <dcterms:created xsi:type="dcterms:W3CDTF">2021-04-07T20:43:19Z</dcterms:created>
  <dcterms:modified xsi:type="dcterms:W3CDTF">2021-04-10T14:21:25Z</dcterms:modified>
  <cp:category/>
  <cp:contentStatus/>
</cp:coreProperties>
</file>