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1075" windowHeight="10035" firstSheet="4" activeTab="10"/>
  </bookViews>
  <sheets>
    <sheet name="1semana" sheetId="1" r:id="rId1"/>
    <sheet name="2semana " sheetId="4" r:id="rId2"/>
    <sheet name="3semana " sheetId="5" r:id="rId3"/>
    <sheet name="4semana" sheetId="6" r:id="rId4"/>
    <sheet name="5semana" sheetId="7" r:id="rId5"/>
    <sheet name="6semana" sheetId="8" r:id="rId6"/>
    <sheet name="7semana" sheetId="9" r:id="rId7"/>
    <sheet name="8semana" sheetId="10" r:id="rId8"/>
    <sheet name="9semana" sheetId="11" r:id="rId9"/>
    <sheet name="10semana" sheetId="12" r:id="rId10"/>
    <sheet name="11semana" sheetId="13" r:id="rId11"/>
    <sheet name="12semana" sheetId="14" r:id="rId12"/>
    <sheet name="13semana" sheetId="15" r:id="rId13"/>
    <sheet name="14semana" sheetId="16" r:id="rId14"/>
    <sheet name="15semana" sheetId="17" r:id="rId15"/>
    <sheet name="16semana" sheetId="18" r:id="rId16"/>
  </sheets>
  <calcPr calcId="145621"/>
</workbook>
</file>

<file path=xl/calcChain.xml><?xml version="1.0" encoding="utf-8"?>
<calcChain xmlns="http://schemas.openxmlformats.org/spreadsheetml/2006/main">
  <c r="G4" i="1" l="1"/>
  <c r="F4" i="4" l="1"/>
  <c r="F24" i="18" l="1"/>
  <c r="F20" i="18"/>
  <c r="F16" i="18"/>
  <c r="F12" i="18"/>
  <c r="F8" i="18"/>
  <c r="F4" i="18"/>
  <c r="F30" i="18" s="1"/>
  <c r="F24" i="17"/>
  <c r="F20" i="17"/>
  <c r="F16" i="17"/>
  <c r="F12" i="17"/>
  <c r="F8" i="17"/>
  <c r="F4" i="17"/>
  <c r="F30" i="17" s="1"/>
  <c r="F24" i="16"/>
  <c r="F20" i="16"/>
  <c r="F16" i="16"/>
  <c r="F12" i="16"/>
  <c r="F8" i="16"/>
  <c r="F4" i="16"/>
  <c r="F30" i="16" s="1"/>
  <c r="F24" i="15"/>
  <c r="F20" i="15"/>
  <c r="F16" i="15"/>
  <c r="F12" i="15"/>
  <c r="F8" i="15"/>
  <c r="F4" i="15"/>
  <c r="F30" i="15" s="1"/>
  <c r="F24" i="14"/>
  <c r="F20" i="14"/>
  <c r="F16" i="14"/>
  <c r="F12" i="14"/>
  <c r="F8" i="14"/>
  <c r="F4" i="14"/>
  <c r="F30" i="14" s="1"/>
  <c r="F24" i="13"/>
  <c r="F20" i="13"/>
  <c r="F16" i="13"/>
  <c r="F12" i="13"/>
  <c r="F8" i="13"/>
  <c r="F4" i="13"/>
  <c r="F30" i="13" s="1"/>
  <c r="F24" i="12"/>
  <c r="F20" i="12"/>
  <c r="F16" i="12"/>
  <c r="F12" i="12"/>
  <c r="F8" i="12"/>
  <c r="F4" i="12"/>
  <c r="F24" i="11"/>
  <c r="F20" i="11"/>
  <c r="F16" i="11"/>
  <c r="F12" i="11"/>
  <c r="F8" i="11"/>
  <c r="F4" i="11"/>
  <c r="F24" i="1"/>
  <c r="F20" i="1"/>
  <c r="F16" i="1"/>
  <c r="F12" i="1"/>
  <c r="F8" i="1"/>
  <c r="F4" i="1"/>
  <c r="F24" i="4"/>
  <c r="F20" i="4"/>
  <c r="F16" i="4"/>
  <c r="F12" i="4"/>
  <c r="F30" i="4" s="1"/>
  <c r="F8" i="4"/>
  <c r="F24" i="5"/>
  <c r="F20" i="5"/>
  <c r="F16" i="5"/>
  <c r="F12" i="5"/>
  <c r="F8" i="5"/>
  <c r="F4" i="5"/>
  <c r="F24" i="6"/>
  <c r="F20" i="6"/>
  <c r="F16" i="6"/>
  <c r="F12" i="6"/>
  <c r="F8" i="6"/>
  <c r="F4" i="6"/>
  <c r="F24" i="7"/>
  <c r="F20" i="7"/>
  <c r="F16" i="7"/>
  <c r="F12" i="7"/>
  <c r="F8" i="7"/>
  <c r="F4" i="7"/>
  <c r="F24" i="8"/>
  <c r="F20" i="8"/>
  <c r="F16" i="8"/>
  <c r="F12" i="8"/>
  <c r="F8" i="8"/>
  <c r="F4" i="8"/>
  <c r="F24" i="9"/>
  <c r="F20" i="9"/>
  <c r="F16" i="9"/>
  <c r="F12" i="9"/>
  <c r="F8" i="9"/>
  <c r="F4" i="9"/>
  <c r="F24" i="10"/>
  <c r="F20" i="10"/>
  <c r="F16" i="10"/>
  <c r="F12" i="10"/>
  <c r="F8" i="10"/>
  <c r="F4" i="10"/>
  <c r="F30" i="11" l="1"/>
  <c r="F29" i="9"/>
  <c r="F30" i="7"/>
  <c r="F30" i="6"/>
  <c r="F30" i="5"/>
  <c r="G4" i="18"/>
  <c r="G8" i="18" s="1"/>
  <c r="G12" i="18" s="1"/>
  <c r="G16" i="18" s="1"/>
  <c r="G20" i="18" s="1"/>
  <c r="G24" i="18" s="1"/>
  <c r="F30" i="12"/>
  <c r="G4" i="17"/>
  <c r="G8" i="17" s="1"/>
  <c r="G12" i="17" s="1"/>
  <c r="G16" i="17" s="1"/>
  <c r="G20" i="17" s="1"/>
  <c r="G24" i="17" s="1"/>
  <c r="J1" i="18" s="1"/>
  <c r="F30" i="1"/>
  <c r="G8" i="1"/>
  <c r="G12" i="1" s="1"/>
  <c r="G16" i="1" s="1"/>
  <c r="G20" i="1" s="1"/>
  <c r="G24" i="1" s="1"/>
  <c r="J1" i="4" s="1"/>
  <c r="F30" i="10"/>
  <c r="F30" i="8"/>
  <c r="G4" i="4" l="1"/>
  <c r="G8" i="4" s="1"/>
  <c r="G12" i="4" s="1"/>
  <c r="G16" i="4" s="1"/>
  <c r="G20" i="4" s="1"/>
  <c r="G24" i="4" s="1"/>
  <c r="J1" i="5" s="1"/>
  <c r="G4" i="5" s="1"/>
  <c r="G8" i="5" s="1"/>
  <c r="G12" i="5" s="1"/>
  <c r="G16" i="5" s="1"/>
  <c r="G20" i="5" s="1"/>
  <c r="G24" i="5" s="1"/>
  <c r="J1" i="6" s="1"/>
  <c r="G4" i="6" s="1"/>
  <c r="G8" i="6" s="1"/>
  <c r="G12" i="6" s="1"/>
  <c r="G16" i="6" s="1"/>
  <c r="G20" i="6" s="1"/>
  <c r="G24" i="6" s="1"/>
  <c r="J1" i="7" s="1"/>
  <c r="G4" i="7" s="1"/>
  <c r="G8" i="7" s="1"/>
  <c r="G12" i="7" s="1"/>
  <c r="G16" i="7" s="1"/>
  <c r="G20" i="7" s="1"/>
  <c r="G24" i="7" s="1"/>
  <c r="J1" i="8" s="1"/>
  <c r="G4" i="8" s="1"/>
  <c r="G8" i="8" s="1"/>
  <c r="G12" i="8" s="1"/>
  <c r="G16" i="8" s="1"/>
  <c r="G20" i="8" s="1"/>
  <c r="G24" i="8" s="1"/>
  <c r="J1" i="9" s="1"/>
  <c r="G4" i="9" s="1"/>
  <c r="G8" i="9" s="1"/>
  <c r="G12" i="9" s="1"/>
  <c r="G16" i="9" s="1"/>
  <c r="G20" i="9" s="1"/>
  <c r="G24" i="9" s="1"/>
  <c r="J1" i="10" s="1"/>
  <c r="G4" i="10" s="1"/>
  <c r="G8" i="10" s="1"/>
  <c r="G12" i="10" s="1"/>
  <c r="G16" i="10" s="1"/>
  <c r="G20" i="10" s="1"/>
  <c r="G24" i="10" s="1"/>
  <c r="J1" i="11" s="1"/>
  <c r="G4" i="11" s="1"/>
  <c r="G8" i="11" s="1"/>
  <c r="G12" i="11" s="1"/>
  <c r="G16" i="11" s="1"/>
  <c r="G20" i="11" s="1"/>
  <c r="G24" i="11" s="1"/>
  <c r="J1" i="12" s="1"/>
  <c r="G4" i="12" s="1"/>
  <c r="G8" i="12" s="1"/>
  <c r="G12" i="12" s="1"/>
  <c r="G16" i="12" s="1"/>
  <c r="G20" i="12" s="1"/>
  <c r="G24" i="12" s="1"/>
  <c r="J1" i="13" s="1"/>
  <c r="G4" i="13" s="1"/>
  <c r="G8" i="13" s="1"/>
  <c r="G12" i="13" s="1"/>
  <c r="G16" i="13" s="1"/>
  <c r="G20" i="13" s="1"/>
  <c r="G24" i="13" s="1"/>
  <c r="J1" i="14" s="1"/>
  <c r="G4" i="14" s="1"/>
  <c r="G8" i="14" s="1"/>
  <c r="G12" i="14" s="1"/>
  <c r="G16" i="14" s="1"/>
  <c r="G20" i="14" s="1"/>
  <c r="G24" i="14" s="1"/>
  <c r="J1" i="15" s="1"/>
  <c r="G4" i="15" s="1"/>
  <c r="G8" i="15" s="1"/>
  <c r="G12" i="15" s="1"/>
  <c r="G16" i="15" s="1"/>
  <c r="G20" i="15" s="1"/>
  <c r="G24" i="15" s="1"/>
  <c r="J1" i="16" s="1"/>
  <c r="G4" i="16" s="1"/>
  <c r="G8" i="16" s="1"/>
  <c r="G12" i="16" s="1"/>
  <c r="G16" i="16" s="1"/>
  <c r="G20" i="16" s="1"/>
  <c r="G24" i="16" s="1"/>
  <c r="J1" i="17" s="1"/>
</calcChain>
</file>

<file path=xl/sharedStrings.xml><?xml version="1.0" encoding="utf-8"?>
<sst xmlns="http://schemas.openxmlformats.org/spreadsheetml/2006/main" count="270" uniqueCount="73">
  <si>
    <t>Data</t>
  </si>
  <si>
    <t>Horário início</t>
  </si>
  <si>
    <t>Horário término</t>
  </si>
  <si>
    <t>Atividade do Estagiário</t>
  </si>
  <si>
    <t>Total de Horas da Atividade</t>
  </si>
  <si>
    <t>Total de horas acumuladas</t>
  </si>
  <si>
    <t>Valor acumulado</t>
  </si>
  <si>
    <t xml:space="preserve">                                                       </t>
  </si>
  <si>
    <t>________________________________</t>
  </si>
  <si>
    <t>Assinatura do Estagiário</t>
  </si>
  <si>
    <t>Assinatura do Preceptor</t>
  </si>
  <si>
    <t>TOTAL DE HORAS :</t>
  </si>
  <si>
    <t>Auxilio na estruturação do local de desenvolvimento, montagem do computador, solicitação do mesmo.</t>
  </si>
  <si>
    <t>Instalação dos recursos para o desenvolvimento, e autorização para o uso  das ferramentas.</t>
  </si>
  <si>
    <t>Elaboração de documentos,  criação de diagrama de caso de uso.</t>
  </si>
  <si>
    <t>Criação das tabelas e do banco de dados.</t>
  </si>
  <si>
    <t>Iniciado a criação das telas de cadastro.</t>
  </si>
  <si>
    <t>Finalizado as telas de cadastro e iniciado telas de configuração de senha.</t>
  </si>
  <si>
    <t xml:space="preserve">Processo de documentação,
Conhecimento do setor, 
</t>
  </si>
  <si>
    <t xml:space="preserve">Conhecimento do problema, 
Definição das etapas, 
</t>
  </si>
  <si>
    <t xml:space="preserve">Elaboração do cronograma inicial.
Definição de ferramentas para inicio do projeto, 
</t>
  </si>
  <si>
    <t>Finalização das documentações  do estagio.</t>
  </si>
  <si>
    <t>Inicio do levantamento dos requisitos, analise de ferramentas de desenvolvimento de software.</t>
  </si>
  <si>
    <t xml:space="preserve">Conhecimento dos locais onde será implantado o sistema.
</t>
  </si>
  <si>
    <t xml:space="preserve">Analise da necessidade de mudança na estrutura local,
Conhecimento das normas de segurança do setor
</t>
  </si>
  <si>
    <t>Elaboração de requisitos</t>
  </si>
  <si>
    <t>Realizado os códigos de  validação de usuários e senha no sistema..</t>
  </si>
  <si>
    <t>Configuração e testes  da tela de "login" e cadastro de usuário</t>
  </si>
  <si>
    <t>Configuração de usuário no banco de dados.</t>
  </si>
  <si>
    <t>Criação de telas de cadastro de funcionarios usuarios do sistema.</t>
  </si>
  <si>
    <t>Criação de telas de login e senha.</t>
  </si>
  <si>
    <t>Criação de telas de tela principal.</t>
  </si>
  <si>
    <t>Criação de codigo para definir segurança de senha do usuario.</t>
  </si>
  <si>
    <t>Elaboração da logica do cadastro e validação de dados em cookies</t>
  </si>
  <si>
    <t>Definição de mudança no banco de dados junto ao supervisor do projeto</t>
  </si>
  <si>
    <t>Mudança no banco de dados realizada.                                                      Elaboração de códigos de teste para o projeto.</t>
  </si>
  <si>
    <t>Pesquisa de como manter o o sitema atualizando em tempo real</t>
  </si>
  <si>
    <t>Criado código para manter o sistema usuario "monitor" atualizado em tempo real</t>
  </si>
  <si>
    <t xml:space="preserve">Criado a tela para o usúario "monitor", </t>
  </si>
  <si>
    <t>Criado algoritimo com funções do usuário "monitor"</t>
  </si>
  <si>
    <t>Criado algoritimo com funções do usuário  de entrada.</t>
  </si>
  <si>
    <t>Criada a tela do usuário de entrada</t>
  </si>
  <si>
    <t>Criado algoritimo com funções para usuário de saida</t>
  </si>
  <si>
    <t>Criado a tela para usuário de saida</t>
  </si>
  <si>
    <t>Criado algoritimo que faz a chamada de uma tela para outra no sistema conforme o fluxo do mesmo.</t>
  </si>
  <si>
    <t>Criado algoritimo para confirmação da saida do produto.</t>
  </si>
  <si>
    <t>Criado algoritimo para verificação de saida, caso de erro informar ao usuário.</t>
  </si>
  <si>
    <t>Reunião com supervisor do projeto e o cliente do projeto para alinhar detalhes.                                                                             Desenvolvimento de algoritimos para maquiagem das páginas de login e cadastro.</t>
  </si>
  <si>
    <t>Desenvolvimento de algoritimo para maquiagem das páginas de entrada e saida</t>
  </si>
  <si>
    <t>Implatação de padrões na construção das tabelas do banco de dados utilizado.</t>
  </si>
  <si>
    <t>Inseridos contador de produtos à tela de monitor.                                  Refeitas as querys de conexão com o bando devido mudanças feitas no mesmo</t>
  </si>
  <si>
    <t>Adicionados tabelas de data iniciais na tabela MEM_PRODUCAO,          Melhorado o layout das telas,</t>
  </si>
  <si>
    <t>Desenvolvimento do codigo de verificação do material de saida, limpeza da tela MONITOR para novo cadastro de turno.</t>
  </si>
  <si>
    <t>Criado tela de configuração de usuário, para cadastro, exclusão e alteração</t>
  </si>
  <si>
    <t>Feito modificações na tabela de usuário onde foi acrescentada a coluna "usu_tipo_privilegio", feita para controlar os administradores do sistema.</t>
  </si>
  <si>
    <t>Finalizado definição de privilégio de usuarios do sistema</t>
  </si>
  <si>
    <t>Atualizado sistema de usuário com inserção do nível de privilégio do funcionario no banco de dados.</t>
  </si>
  <si>
    <t>Criadas consultas e meios de busca para fins de relatórios, busca por :  máquina; data e número do produto.</t>
  </si>
  <si>
    <t>Defina as telas de resultado das buscas, separando por categorias de datas, numeros de produtos e máquinas de embalar</t>
  </si>
  <si>
    <t>Reunião com o supervisor de estágio, apresentando o relátorio e o desenvolvimento do projeto.</t>
  </si>
  <si>
    <t>Feitas novas telas para configução de usuários</t>
  </si>
  <si>
    <t>Criado método de exclusão e edição de usuários</t>
  </si>
  <si>
    <t>Feito melhorias nas paginas de entrada, saida e monittor, além de ajustes nas páginas de cadastro e exclusão de usuário.</t>
  </si>
  <si>
    <t>Padronização dos estilos da página, sendo que o layout final será avaliado pelo cliente.</t>
  </si>
  <si>
    <t>Desenvolvimento de página de preenchimento de relatorio de turno.</t>
  </si>
  <si>
    <t>Iniciado telas de pesquisa de relatóios</t>
  </si>
  <si>
    <t>Criado filtros para pesquisar os relatórios gerados nos turnos de embalagem.</t>
  </si>
  <si>
    <t>Ajustes e criação dos layouts dos relatórios</t>
  </si>
  <si>
    <t>Ajustes nas telas de entrada de relatório conforme mudanças sugeridas pelo supervisor de estágio</t>
  </si>
  <si>
    <t>Feita reunião com cliente para apresentar o andamento do projeto.</t>
  </si>
  <si>
    <t>Iniciado alterações e melhorias, que o cliente sugeriu durante a reunião.</t>
  </si>
  <si>
    <t>Página de relatório corrigida e melhorada conforme sugestão do cliente.</t>
  </si>
  <si>
    <t>Página de entrada, onde se cadastra os produtos foi alterada conforme sugestão do cliente e do supervisor de estágio.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</si>
</sst>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left" vertical="center" indent="10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0" fillId="0" borderId="5" xfId="0" applyBorder="1"/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0" fillId="0" borderId="0" xfId="0" applyBorder="1"/>
    <xf numFmtId="0" fontId="0" fillId="0" borderId="6" xfId="0" applyBorder="1" applyAlignment="1"/>
    <xf numFmtId="1" fontId="0" fillId="0" borderId="6" xfId="0" applyNumberFormat="1" applyBorder="1" applyAlignment="1"/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7" xfId="0" applyFont="1" applyFill="1" applyBorder="1" applyAlignment="1">
      <alignment horizont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3" xfId="0" applyFont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2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left" vertical="center" wrapText="1"/>
      <protection locked="0"/>
    </xf>
    <xf numFmtId="0" fontId="1" fillId="0" borderId="3" xfId="0" applyFont="1" applyBorder="1" applyAlignment="1" applyProtection="1">
      <alignment horizontal="left" vertical="center" wrapText="1"/>
      <protection locked="0"/>
    </xf>
    <xf numFmtId="0" fontId="1" fillId="0" borderId="4" xfId="0" applyFont="1" applyBorder="1" applyAlignment="1" applyProtection="1">
      <alignment horizontal="left" vertical="center" wrapText="1"/>
      <protection locked="0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3" xfId="0" applyNumberFormat="1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center" wrapText="1"/>
    </xf>
    <xf numFmtId="0" fontId="1" fillId="0" borderId="2" xfId="0" applyFont="1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1" fontId="1" fillId="0" borderId="3" xfId="0" applyNumberFormat="1" applyFont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4"/>
  <sheetViews>
    <sheetView showGridLines="0" view="pageLayout" topLeftCell="A10" zoomScaleNormal="100" workbookViewId="0">
      <selection activeCell="B29" sqref="B29"/>
    </sheetView>
  </sheetViews>
  <sheetFormatPr defaultRowHeight="15" x14ac:dyDescent="0.25"/>
  <cols>
    <col min="1" max="1" width="5.28515625" customWidth="1"/>
    <col min="2" max="4" width="10.7109375" customWidth="1"/>
    <col min="5" max="5" width="60.28515625" customWidth="1"/>
    <col min="6" max="6" width="13.140625" customWidth="1"/>
    <col min="7" max="7" width="12" customWidth="1"/>
    <col min="8" max="10" width="0" hidden="1" customWidth="1"/>
  </cols>
  <sheetData>
    <row r="1" spans="2:10" ht="21" customHeight="1" thickBot="1" x14ac:dyDescent="0.3">
      <c r="I1" s="14" t="s">
        <v>6</v>
      </c>
      <c r="J1" s="15"/>
    </row>
    <row r="2" spans="2:10" x14ac:dyDescent="0.25">
      <c r="B2" s="29" t="s">
        <v>0</v>
      </c>
      <c r="C2" s="29" t="s">
        <v>1</v>
      </c>
      <c r="D2" s="29" t="s">
        <v>2</v>
      </c>
      <c r="E2" s="29" t="s">
        <v>3</v>
      </c>
      <c r="F2" s="29" t="s">
        <v>4</v>
      </c>
      <c r="G2" s="29" t="s">
        <v>5</v>
      </c>
      <c r="I2" s="14"/>
      <c r="J2" s="16"/>
    </row>
    <row r="3" spans="2:10" ht="14.25" customHeight="1" thickBot="1" x14ac:dyDescent="0.3">
      <c r="B3" s="30"/>
      <c r="C3" s="30"/>
      <c r="D3" s="30"/>
      <c r="E3" s="30"/>
      <c r="F3" s="30"/>
      <c r="G3" s="30"/>
      <c r="I3" s="14"/>
      <c r="J3" s="17"/>
    </row>
    <row r="4" spans="2:10" ht="12.95" customHeight="1" x14ac:dyDescent="0.25">
      <c r="B4" s="18">
        <v>42618</v>
      </c>
      <c r="C4" s="21">
        <v>0.30902777777777779</v>
      </c>
      <c r="D4" s="21">
        <v>0.60069444444444442</v>
      </c>
      <c r="E4" s="22" t="s">
        <v>18</v>
      </c>
      <c r="F4" s="25">
        <f t="shared" ref="F4" si="0">HOUR(D4-C4)-1</f>
        <v>6</v>
      </c>
      <c r="G4" s="10">
        <f>J1+F4</f>
        <v>6</v>
      </c>
    </row>
    <row r="5" spans="2:10" ht="12.95" customHeight="1" x14ac:dyDescent="0.25">
      <c r="B5" s="19"/>
      <c r="C5" s="19"/>
      <c r="D5" s="19"/>
      <c r="E5" s="23"/>
      <c r="F5" s="26"/>
      <c r="G5" s="11"/>
    </row>
    <row r="6" spans="2:10" ht="12.95" customHeight="1" x14ac:dyDescent="0.25">
      <c r="B6" s="19"/>
      <c r="C6" s="19"/>
      <c r="D6" s="19"/>
      <c r="E6" s="23"/>
      <c r="F6" s="26"/>
      <c r="G6" s="11"/>
    </row>
    <row r="7" spans="2:10" ht="12.95" customHeight="1" thickBot="1" x14ac:dyDescent="0.3">
      <c r="B7" s="20"/>
      <c r="C7" s="20"/>
      <c r="D7" s="20"/>
      <c r="E7" s="28"/>
      <c r="F7" s="27"/>
      <c r="G7" s="12"/>
    </row>
    <row r="8" spans="2:10" ht="12.95" customHeight="1" x14ac:dyDescent="0.25">
      <c r="B8" s="18">
        <v>42619</v>
      </c>
      <c r="C8" s="21">
        <v>0.30902777777777779</v>
      </c>
      <c r="D8" s="21">
        <v>0.60069444444444442</v>
      </c>
      <c r="E8" s="22" t="s">
        <v>19</v>
      </c>
      <c r="F8" s="25">
        <f t="shared" ref="F8" si="1">HOUR(D8-C8)-1</f>
        <v>6</v>
      </c>
      <c r="G8" s="10">
        <f>F8+G4</f>
        <v>12</v>
      </c>
    </row>
    <row r="9" spans="2:10" ht="12.95" customHeight="1" x14ac:dyDescent="0.25">
      <c r="B9" s="19"/>
      <c r="C9" s="19"/>
      <c r="D9" s="19"/>
      <c r="E9" s="23"/>
      <c r="F9" s="26"/>
      <c r="G9" s="11"/>
    </row>
    <row r="10" spans="2:10" ht="12.95" customHeight="1" x14ac:dyDescent="0.25">
      <c r="B10" s="19"/>
      <c r="C10" s="19"/>
      <c r="D10" s="19"/>
      <c r="E10" s="23"/>
      <c r="F10" s="26"/>
      <c r="G10" s="11"/>
    </row>
    <row r="11" spans="2:10" ht="12.95" customHeight="1" thickBot="1" x14ac:dyDescent="0.3">
      <c r="B11" s="20"/>
      <c r="C11" s="20"/>
      <c r="D11" s="20"/>
      <c r="E11" s="28"/>
      <c r="F11" s="27"/>
      <c r="G11" s="12"/>
    </row>
    <row r="12" spans="2:10" ht="12.95" customHeight="1" x14ac:dyDescent="0.25">
      <c r="B12" s="18">
        <v>42621</v>
      </c>
      <c r="C12" s="21">
        <v>0.30902777777777779</v>
      </c>
      <c r="D12" s="21">
        <v>0.60069444444444442</v>
      </c>
      <c r="E12" s="22" t="s">
        <v>20</v>
      </c>
      <c r="F12" s="25">
        <f t="shared" ref="F12" si="2">HOUR(D12-C12)-1</f>
        <v>6</v>
      </c>
      <c r="G12" s="10">
        <f t="shared" ref="G12" si="3">F12+G8</f>
        <v>18</v>
      </c>
    </row>
    <row r="13" spans="2:10" ht="12.95" customHeight="1" x14ac:dyDescent="0.25">
      <c r="B13" s="19"/>
      <c r="C13" s="19"/>
      <c r="D13" s="19"/>
      <c r="E13" s="23"/>
      <c r="F13" s="26"/>
      <c r="G13" s="11"/>
    </row>
    <row r="14" spans="2:10" ht="12.95" customHeight="1" x14ac:dyDescent="0.25">
      <c r="B14" s="19"/>
      <c r="C14" s="19"/>
      <c r="D14" s="19"/>
      <c r="E14" s="23"/>
      <c r="F14" s="26"/>
      <c r="G14" s="11"/>
    </row>
    <row r="15" spans="2:10" ht="12.95" customHeight="1" thickBot="1" x14ac:dyDescent="0.3">
      <c r="B15" s="20"/>
      <c r="C15" s="20"/>
      <c r="D15" s="20"/>
      <c r="E15" s="28"/>
      <c r="F15" s="27"/>
      <c r="G15" s="12"/>
    </row>
    <row r="16" spans="2:10" ht="12.95" customHeight="1" x14ac:dyDescent="0.25">
      <c r="B16" s="18">
        <v>42622</v>
      </c>
      <c r="C16" s="21">
        <v>0.30902777777777779</v>
      </c>
      <c r="D16" s="21">
        <v>0.60069444444444442</v>
      </c>
      <c r="E16" s="22" t="s">
        <v>21</v>
      </c>
      <c r="F16" s="25">
        <f t="shared" ref="F16" si="4">HOUR(D16-C16)-1</f>
        <v>6</v>
      </c>
      <c r="G16" s="10">
        <f t="shared" ref="G16" si="5">F16+G12</f>
        <v>24</v>
      </c>
    </row>
    <row r="17" spans="2:7" ht="12.95" customHeight="1" x14ac:dyDescent="0.25">
      <c r="B17" s="19"/>
      <c r="C17" s="19"/>
      <c r="D17" s="19"/>
      <c r="E17" s="23"/>
      <c r="F17" s="26"/>
      <c r="G17" s="11"/>
    </row>
    <row r="18" spans="2:7" ht="12.95" customHeight="1" x14ac:dyDescent="0.25">
      <c r="B18" s="19"/>
      <c r="C18" s="19"/>
      <c r="D18" s="19"/>
      <c r="E18" s="23"/>
      <c r="F18" s="26"/>
      <c r="G18" s="11"/>
    </row>
    <row r="19" spans="2:7" ht="12.95" customHeight="1" thickBot="1" x14ac:dyDescent="0.3">
      <c r="B19" s="20"/>
      <c r="C19" s="20"/>
      <c r="D19" s="20"/>
      <c r="E19" s="28"/>
      <c r="F19" s="27"/>
      <c r="G19" s="12"/>
    </row>
    <row r="20" spans="2:7" ht="12.95" customHeight="1" x14ac:dyDescent="0.25">
      <c r="B20" s="18">
        <v>42625</v>
      </c>
      <c r="C20" s="21">
        <v>0.30902777777777779</v>
      </c>
      <c r="D20" s="21">
        <v>0.60069444444444442</v>
      </c>
      <c r="E20" s="22" t="s">
        <v>22</v>
      </c>
      <c r="F20" s="25">
        <f t="shared" ref="F20" si="6">HOUR(D20-C20)-1</f>
        <v>6</v>
      </c>
      <c r="G20" s="10">
        <f t="shared" ref="G20" si="7">F20+G16</f>
        <v>30</v>
      </c>
    </row>
    <row r="21" spans="2:7" ht="12.95" customHeight="1" x14ac:dyDescent="0.25">
      <c r="B21" s="19"/>
      <c r="C21" s="19"/>
      <c r="D21" s="19"/>
      <c r="E21" s="23"/>
      <c r="F21" s="26"/>
      <c r="G21" s="11"/>
    </row>
    <row r="22" spans="2:7" ht="12.95" customHeight="1" x14ac:dyDescent="0.25">
      <c r="B22" s="19"/>
      <c r="C22" s="19"/>
      <c r="D22" s="19"/>
      <c r="E22" s="23"/>
      <c r="F22" s="26"/>
      <c r="G22" s="11"/>
    </row>
    <row r="23" spans="2:7" ht="12.95" customHeight="1" thickBot="1" x14ac:dyDescent="0.3">
      <c r="B23" s="20"/>
      <c r="C23" s="20"/>
      <c r="D23" s="20"/>
      <c r="E23" s="28"/>
      <c r="F23" s="27"/>
      <c r="G23" s="12"/>
    </row>
    <row r="24" spans="2:7" ht="12.95" customHeight="1" x14ac:dyDescent="0.25">
      <c r="B24" s="18">
        <v>42626</v>
      </c>
      <c r="C24" s="21">
        <v>0.30902777777777779</v>
      </c>
      <c r="D24" s="21">
        <v>0.60069444444444442</v>
      </c>
      <c r="E24" s="22" t="s">
        <v>23</v>
      </c>
      <c r="F24" s="25">
        <f t="shared" ref="F24" si="8">HOUR(D24-C24)-1</f>
        <v>6</v>
      </c>
      <c r="G24" s="10">
        <f t="shared" ref="G24" si="9">F24+G20</f>
        <v>36</v>
      </c>
    </row>
    <row r="25" spans="2:7" ht="12.95" customHeight="1" x14ac:dyDescent="0.25">
      <c r="B25" s="19"/>
      <c r="C25" s="19"/>
      <c r="D25" s="19"/>
      <c r="E25" s="23"/>
      <c r="F25" s="26"/>
      <c r="G25" s="11"/>
    </row>
    <row r="26" spans="2:7" ht="12.95" customHeight="1" x14ac:dyDescent="0.25">
      <c r="B26" s="19"/>
      <c r="C26" s="19"/>
      <c r="D26" s="19"/>
      <c r="E26" s="23"/>
      <c r="F26" s="26"/>
      <c r="G26" s="11"/>
    </row>
    <row r="27" spans="2:7" ht="12.95" customHeight="1" thickBot="1" x14ac:dyDescent="0.3">
      <c r="B27" s="20"/>
      <c r="C27" s="20"/>
      <c r="D27" s="20"/>
      <c r="E27" s="24"/>
      <c r="F27" s="27"/>
      <c r="G27" s="12"/>
    </row>
    <row r="30" spans="2:7" x14ac:dyDescent="0.25">
      <c r="E30" s="3" t="s">
        <v>11</v>
      </c>
      <c r="F30" s="8">
        <f>SUM(F4:F27)</f>
        <v>36</v>
      </c>
    </row>
    <row r="31" spans="2:7" ht="15.75" x14ac:dyDescent="0.25">
      <c r="B31" s="1" t="s">
        <v>7</v>
      </c>
      <c r="F31" s="4"/>
    </row>
    <row r="32" spans="2:7" ht="15.75" x14ac:dyDescent="0.25">
      <c r="B32" s="6" t="s">
        <v>8</v>
      </c>
      <c r="C32" s="7"/>
      <c r="D32" s="7"/>
      <c r="E32" s="5" t="s">
        <v>8</v>
      </c>
    </row>
    <row r="33" spans="2:5" ht="4.5" customHeight="1" x14ac:dyDescent="0.25">
      <c r="C33" s="7"/>
      <c r="D33" s="7"/>
      <c r="E33" s="2"/>
    </row>
    <row r="34" spans="2:5" ht="15.75" x14ac:dyDescent="0.25">
      <c r="B34" s="13" t="s">
        <v>9</v>
      </c>
      <c r="C34" s="13"/>
      <c r="D34" s="13"/>
      <c r="E34" s="2" t="s">
        <v>10</v>
      </c>
    </row>
  </sheetData>
  <mergeCells count="45">
    <mergeCell ref="F8:F11"/>
    <mergeCell ref="G2:G3"/>
    <mergeCell ref="B4:B7"/>
    <mergeCell ref="C4:C7"/>
    <mergeCell ref="D4:D7"/>
    <mergeCell ref="E4:E7"/>
    <mergeCell ref="F4:F7"/>
    <mergeCell ref="G4:G7"/>
    <mergeCell ref="B2:B3"/>
    <mergeCell ref="C2:C3"/>
    <mergeCell ref="D2:D3"/>
    <mergeCell ref="E2:E3"/>
    <mergeCell ref="F2:F3"/>
    <mergeCell ref="G20:G23"/>
    <mergeCell ref="G8:G11"/>
    <mergeCell ref="B12:B15"/>
    <mergeCell ref="C12:C15"/>
    <mergeCell ref="D12:D15"/>
    <mergeCell ref="E12:E15"/>
    <mergeCell ref="F12:F15"/>
    <mergeCell ref="G12:G15"/>
    <mergeCell ref="B16:B19"/>
    <mergeCell ref="C16:C19"/>
    <mergeCell ref="D16:D19"/>
    <mergeCell ref="E16:E19"/>
    <mergeCell ref="B8:B11"/>
    <mergeCell ref="C8:C11"/>
    <mergeCell ref="D8:D11"/>
    <mergeCell ref="E8:E11"/>
    <mergeCell ref="G24:G27"/>
    <mergeCell ref="B34:D34"/>
    <mergeCell ref="I1:I3"/>
    <mergeCell ref="J1:J3"/>
    <mergeCell ref="B24:B27"/>
    <mergeCell ref="C24:C27"/>
    <mergeCell ref="D24:D27"/>
    <mergeCell ref="E24:E27"/>
    <mergeCell ref="F24:F27"/>
    <mergeCell ref="F16:F19"/>
    <mergeCell ref="G16:G19"/>
    <mergeCell ref="B20:B23"/>
    <mergeCell ref="C20:C23"/>
    <mergeCell ref="D20:D23"/>
    <mergeCell ref="E20:E23"/>
    <mergeCell ref="F20:F23"/>
  </mergeCells>
  <pageMargins left="0.511811024" right="0.511811024" top="0.78740157499999996" bottom="0.78740157499999996" header="0.31496062000000002" footer="0.31496062000000002"/>
  <pageSetup paperSize="9" orientation="landscape" r:id="rId1"/>
  <headerFooter>
    <oddHeader>&amp;L&amp;G</oddHead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4"/>
  <sheetViews>
    <sheetView showGridLines="0" view="pageLayout" topLeftCell="A10" zoomScaleNormal="100" workbookViewId="0">
      <selection activeCell="E24" sqref="E24:E27"/>
    </sheetView>
  </sheetViews>
  <sheetFormatPr defaultRowHeight="15" x14ac:dyDescent="0.25"/>
  <cols>
    <col min="1" max="1" width="5.28515625" customWidth="1"/>
    <col min="2" max="4" width="10.7109375" customWidth="1"/>
    <col min="5" max="5" width="60.28515625" customWidth="1"/>
    <col min="6" max="6" width="13.140625" customWidth="1"/>
    <col min="7" max="7" width="12" customWidth="1"/>
    <col min="8" max="10" width="0" hidden="1" customWidth="1"/>
  </cols>
  <sheetData>
    <row r="1" spans="2:10" ht="21" customHeight="1" thickBot="1" x14ac:dyDescent="0.3">
      <c r="I1" s="14" t="s">
        <v>6</v>
      </c>
      <c r="J1" s="15">
        <f>'9semana'!G24</f>
        <v>317</v>
      </c>
    </row>
    <row r="2" spans="2:10" x14ac:dyDescent="0.25">
      <c r="B2" s="29" t="s">
        <v>0</v>
      </c>
      <c r="C2" s="29" t="s">
        <v>1</v>
      </c>
      <c r="D2" s="29" t="s">
        <v>2</v>
      </c>
      <c r="E2" s="29" t="s">
        <v>3</v>
      </c>
      <c r="F2" s="29" t="s">
        <v>4</v>
      </c>
      <c r="G2" s="29" t="s">
        <v>5</v>
      </c>
      <c r="I2" s="14"/>
      <c r="J2" s="16"/>
    </row>
    <row r="3" spans="2:10" ht="14.25" customHeight="1" thickBot="1" x14ac:dyDescent="0.3">
      <c r="B3" s="30"/>
      <c r="C3" s="30"/>
      <c r="D3" s="30"/>
      <c r="E3" s="30"/>
      <c r="F3" s="30"/>
      <c r="G3" s="30"/>
      <c r="I3" s="14"/>
      <c r="J3" s="17"/>
    </row>
    <row r="4" spans="2:10" ht="12.95" customHeight="1" x14ac:dyDescent="0.25">
      <c r="B4" s="18">
        <v>42697</v>
      </c>
      <c r="C4" s="21">
        <v>0.30902777777777779</v>
      </c>
      <c r="D4" s="21">
        <v>0.60069444444444442</v>
      </c>
      <c r="E4" s="34" t="s">
        <v>65</v>
      </c>
      <c r="F4" s="25">
        <f t="shared" ref="F4" si="0">HOUR(D4-C4)-1</f>
        <v>6</v>
      </c>
      <c r="G4" s="10">
        <f>J1+F4</f>
        <v>323</v>
      </c>
    </row>
    <row r="5" spans="2:10" ht="12.95" customHeight="1" x14ac:dyDescent="0.25">
      <c r="B5" s="19"/>
      <c r="C5" s="19"/>
      <c r="D5" s="19"/>
      <c r="E5" s="19"/>
      <c r="F5" s="26"/>
      <c r="G5" s="11"/>
    </row>
    <row r="6" spans="2:10" ht="12.95" customHeight="1" x14ac:dyDescent="0.25">
      <c r="B6" s="19"/>
      <c r="C6" s="19"/>
      <c r="D6" s="19"/>
      <c r="E6" s="19"/>
      <c r="F6" s="26"/>
      <c r="G6" s="11"/>
    </row>
    <row r="7" spans="2:10" ht="12.95" customHeight="1" thickBot="1" x14ac:dyDescent="0.3">
      <c r="B7" s="20"/>
      <c r="C7" s="20"/>
      <c r="D7" s="20"/>
      <c r="E7" s="20"/>
      <c r="F7" s="27"/>
      <c r="G7" s="12"/>
    </row>
    <row r="8" spans="2:10" ht="12.95" customHeight="1" x14ac:dyDescent="0.25">
      <c r="B8" s="18">
        <v>42698</v>
      </c>
      <c r="C8" s="21">
        <v>0.30902777777777779</v>
      </c>
      <c r="D8" s="21">
        <v>0.60069444444444442</v>
      </c>
      <c r="E8" s="34" t="s">
        <v>66</v>
      </c>
      <c r="F8" s="25">
        <f t="shared" ref="F8" si="1">HOUR(D8-C8)-1</f>
        <v>6</v>
      </c>
      <c r="G8" s="10">
        <f>F8+G4</f>
        <v>329</v>
      </c>
    </row>
    <row r="9" spans="2:10" ht="12.95" customHeight="1" x14ac:dyDescent="0.25">
      <c r="B9" s="19"/>
      <c r="C9" s="19"/>
      <c r="D9" s="19"/>
      <c r="E9" s="19"/>
      <c r="F9" s="26"/>
      <c r="G9" s="11"/>
    </row>
    <row r="10" spans="2:10" ht="12.95" customHeight="1" x14ac:dyDescent="0.25">
      <c r="B10" s="19"/>
      <c r="C10" s="19"/>
      <c r="D10" s="19"/>
      <c r="E10" s="19"/>
      <c r="F10" s="26"/>
      <c r="G10" s="11"/>
    </row>
    <row r="11" spans="2:10" ht="12.95" customHeight="1" thickBot="1" x14ac:dyDescent="0.3">
      <c r="B11" s="20"/>
      <c r="C11" s="20"/>
      <c r="D11" s="20"/>
      <c r="E11" s="20"/>
      <c r="F11" s="27"/>
      <c r="G11" s="12"/>
    </row>
    <row r="12" spans="2:10" ht="12.95" customHeight="1" x14ac:dyDescent="0.25">
      <c r="B12" s="18">
        <v>42699</v>
      </c>
      <c r="C12" s="21">
        <v>0.30902777777777779</v>
      </c>
      <c r="D12" s="21">
        <v>0.60069444444444442</v>
      </c>
      <c r="E12" s="34" t="s">
        <v>67</v>
      </c>
      <c r="F12" s="25">
        <f t="shared" ref="F12" si="2">HOUR(D12-C12)-1</f>
        <v>6</v>
      </c>
      <c r="G12" s="10">
        <f t="shared" ref="G12" si="3">F12+G8</f>
        <v>335</v>
      </c>
    </row>
    <row r="13" spans="2:10" ht="12.95" customHeight="1" x14ac:dyDescent="0.25">
      <c r="B13" s="19"/>
      <c r="C13" s="19"/>
      <c r="D13" s="19"/>
      <c r="E13" s="19"/>
      <c r="F13" s="26"/>
      <c r="G13" s="11"/>
    </row>
    <row r="14" spans="2:10" ht="12.95" customHeight="1" x14ac:dyDescent="0.25">
      <c r="B14" s="19"/>
      <c r="C14" s="19"/>
      <c r="D14" s="19"/>
      <c r="E14" s="19"/>
      <c r="F14" s="26"/>
      <c r="G14" s="11"/>
    </row>
    <row r="15" spans="2:10" ht="12.95" customHeight="1" thickBot="1" x14ac:dyDescent="0.3">
      <c r="B15" s="20"/>
      <c r="C15" s="20"/>
      <c r="D15" s="20"/>
      <c r="E15" s="20"/>
      <c r="F15" s="27"/>
      <c r="G15" s="12"/>
    </row>
    <row r="16" spans="2:10" ht="12.95" customHeight="1" x14ac:dyDescent="0.25">
      <c r="B16" s="18">
        <v>42702</v>
      </c>
      <c r="C16" s="21">
        <v>0.30902777777777779</v>
      </c>
      <c r="D16" s="21">
        <v>0.60069444444444442</v>
      </c>
      <c r="E16" s="34" t="s">
        <v>68</v>
      </c>
      <c r="F16" s="25">
        <f t="shared" ref="F16" si="4">HOUR(D16-C16)-1</f>
        <v>6</v>
      </c>
      <c r="G16" s="10">
        <f t="shared" ref="G16" si="5">F16+G12</f>
        <v>341</v>
      </c>
    </row>
    <row r="17" spans="2:7" ht="12.95" customHeight="1" x14ac:dyDescent="0.25">
      <c r="B17" s="19"/>
      <c r="C17" s="19"/>
      <c r="D17" s="19"/>
      <c r="E17" s="19"/>
      <c r="F17" s="26"/>
      <c r="G17" s="11"/>
    </row>
    <row r="18" spans="2:7" ht="12.95" customHeight="1" x14ac:dyDescent="0.25">
      <c r="B18" s="19"/>
      <c r="C18" s="19"/>
      <c r="D18" s="19"/>
      <c r="E18" s="19"/>
      <c r="F18" s="26"/>
      <c r="G18" s="11"/>
    </row>
    <row r="19" spans="2:7" ht="12.95" customHeight="1" thickBot="1" x14ac:dyDescent="0.3">
      <c r="B19" s="20"/>
      <c r="C19" s="20"/>
      <c r="D19" s="20"/>
      <c r="E19" s="20"/>
      <c r="F19" s="27"/>
      <c r="G19" s="12"/>
    </row>
    <row r="20" spans="2:7" ht="12.95" customHeight="1" x14ac:dyDescent="0.25">
      <c r="B20" s="18">
        <v>42703</v>
      </c>
      <c r="C20" s="21">
        <v>0.30902777777777779</v>
      </c>
      <c r="D20" s="21">
        <v>0.60069444444444442</v>
      </c>
      <c r="E20" s="34" t="s">
        <v>69</v>
      </c>
      <c r="F20" s="25">
        <f t="shared" ref="F20" si="6">HOUR(D20-C20)-1</f>
        <v>6</v>
      </c>
      <c r="G20" s="10">
        <f t="shared" ref="G20" si="7">F20+G16</f>
        <v>347</v>
      </c>
    </row>
    <row r="21" spans="2:7" ht="12.95" customHeight="1" x14ac:dyDescent="0.25">
      <c r="B21" s="19"/>
      <c r="C21" s="19"/>
      <c r="D21" s="19"/>
      <c r="E21" s="19"/>
      <c r="F21" s="26"/>
      <c r="G21" s="11"/>
    </row>
    <row r="22" spans="2:7" ht="12.95" customHeight="1" x14ac:dyDescent="0.25">
      <c r="B22" s="19"/>
      <c r="C22" s="19"/>
      <c r="D22" s="19"/>
      <c r="E22" s="19"/>
      <c r="F22" s="26"/>
      <c r="G22" s="11"/>
    </row>
    <row r="23" spans="2:7" ht="12.95" customHeight="1" thickBot="1" x14ac:dyDescent="0.3">
      <c r="B23" s="20"/>
      <c r="C23" s="20"/>
      <c r="D23" s="20"/>
      <c r="E23" s="20"/>
      <c r="F23" s="27"/>
      <c r="G23" s="12"/>
    </row>
    <row r="24" spans="2:7" ht="12.95" customHeight="1" x14ac:dyDescent="0.25">
      <c r="B24" s="18">
        <v>42704</v>
      </c>
      <c r="C24" s="21">
        <v>0.30902777777777779</v>
      </c>
      <c r="D24" s="21">
        <v>0.60069444444444442</v>
      </c>
      <c r="E24" s="34" t="s">
        <v>70</v>
      </c>
      <c r="F24" s="25">
        <f t="shared" ref="F24" si="8">HOUR(D24-C24)-1</f>
        <v>6</v>
      </c>
      <c r="G24" s="10">
        <f t="shared" ref="G24" si="9">F24+G20</f>
        <v>353</v>
      </c>
    </row>
    <row r="25" spans="2:7" ht="12.95" customHeight="1" x14ac:dyDescent="0.25">
      <c r="B25" s="19"/>
      <c r="C25" s="19"/>
      <c r="D25" s="19"/>
      <c r="E25" s="19"/>
      <c r="F25" s="26"/>
      <c r="G25" s="11"/>
    </row>
    <row r="26" spans="2:7" ht="12.95" customHeight="1" x14ac:dyDescent="0.25">
      <c r="B26" s="19"/>
      <c r="C26" s="19"/>
      <c r="D26" s="19"/>
      <c r="E26" s="19"/>
      <c r="F26" s="26"/>
      <c r="G26" s="11"/>
    </row>
    <row r="27" spans="2:7" ht="12.95" customHeight="1" thickBot="1" x14ac:dyDescent="0.3">
      <c r="B27" s="20"/>
      <c r="C27" s="20"/>
      <c r="D27" s="20"/>
      <c r="E27" s="35"/>
      <c r="F27" s="27"/>
      <c r="G27" s="12"/>
    </row>
    <row r="30" spans="2:7" x14ac:dyDescent="0.25">
      <c r="E30" s="3" t="s">
        <v>11</v>
      </c>
      <c r="F30" s="8">
        <f>SUM(F4:F27)</f>
        <v>36</v>
      </c>
    </row>
    <row r="31" spans="2:7" ht="15.75" x14ac:dyDescent="0.25">
      <c r="B31" s="1" t="s">
        <v>7</v>
      </c>
      <c r="F31" s="4"/>
    </row>
    <row r="32" spans="2:7" ht="15.75" x14ac:dyDescent="0.25">
      <c r="B32" s="6" t="s">
        <v>8</v>
      </c>
      <c r="C32" s="7"/>
      <c r="D32" s="7"/>
      <c r="E32" s="5" t="s">
        <v>8</v>
      </c>
    </row>
    <row r="33" spans="2:5" ht="4.5" customHeight="1" x14ac:dyDescent="0.25">
      <c r="C33" s="7"/>
      <c r="D33" s="7"/>
      <c r="E33" s="2"/>
    </row>
    <row r="34" spans="2:5" ht="15.75" x14ac:dyDescent="0.25">
      <c r="B34" s="13" t="s">
        <v>9</v>
      </c>
      <c r="C34" s="13"/>
      <c r="D34" s="13"/>
      <c r="E34" s="2" t="s">
        <v>10</v>
      </c>
    </row>
  </sheetData>
  <mergeCells count="45">
    <mergeCell ref="I1:I3"/>
    <mergeCell ref="J1:J3"/>
    <mergeCell ref="B2:B3"/>
    <mergeCell ref="C2:C3"/>
    <mergeCell ref="D2:D3"/>
    <mergeCell ref="E2:E3"/>
    <mergeCell ref="F2:F3"/>
    <mergeCell ref="G2:G3"/>
    <mergeCell ref="G8:G11"/>
    <mergeCell ref="B4:B7"/>
    <mergeCell ref="C4:C7"/>
    <mergeCell ref="D4:D7"/>
    <mergeCell ref="E4:E7"/>
    <mergeCell ref="F4:F7"/>
    <mergeCell ref="G4:G7"/>
    <mergeCell ref="B8:B11"/>
    <mergeCell ref="C8:C11"/>
    <mergeCell ref="D8:D11"/>
    <mergeCell ref="E8:E11"/>
    <mergeCell ref="F8:F11"/>
    <mergeCell ref="G16:G19"/>
    <mergeCell ref="B12:B15"/>
    <mergeCell ref="C12:C15"/>
    <mergeCell ref="D12:D15"/>
    <mergeCell ref="E12:E15"/>
    <mergeCell ref="F12:F15"/>
    <mergeCell ref="G12:G15"/>
    <mergeCell ref="B16:B19"/>
    <mergeCell ref="C16:C19"/>
    <mergeCell ref="D16:D19"/>
    <mergeCell ref="E16:E19"/>
    <mergeCell ref="F16:F19"/>
    <mergeCell ref="F24:F27"/>
    <mergeCell ref="G24:G27"/>
    <mergeCell ref="B20:B23"/>
    <mergeCell ref="C20:C23"/>
    <mergeCell ref="D20:D23"/>
    <mergeCell ref="E20:E23"/>
    <mergeCell ref="F20:F23"/>
    <mergeCell ref="G20:G23"/>
    <mergeCell ref="B34:D34"/>
    <mergeCell ref="B24:B27"/>
    <mergeCell ref="C24:C27"/>
    <mergeCell ref="D24:D27"/>
    <mergeCell ref="E24:E27"/>
  </mergeCells>
  <pageMargins left="0.511811024" right="0.511811024" top="0.78740157499999996" bottom="0.78740157499999996" header="0.31496062000000002" footer="0.31496062000000002"/>
  <pageSetup paperSize="9" orientation="landscape" verticalDpi="0" r:id="rId1"/>
  <headerFooter>
    <oddHeader>&amp;L&amp;G</oddHead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4"/>
  <sheetViews>
    <sheetView showGridLines="0" tabSelected="1" view="pageLayout" zoomScaleNormal="100" workbookViewId="0">
      <selection activeCell="G8" sqref="G8:G11"/>
    </sheetView>
  </sheetViews>
  <sheetFormatPr defaultRowHeight="15" x14ac:dyDescent="0.25"/>
  <cols>
    <col min="1" max="1" width="5.28515625" customWidth="1"/>
    <col min="2" max="4" width="10.7109375" customWidth="1"/>
    <col min="5" max="5" width="60.28515625" customWidth="1"/>
    <col min="6" max="6" width="13.140625" customWidth="1"/>
    <col min="7" max="7" width="12" customWidth="1"/>
    <col min="8" max="8" width="0" hidden="1" customWidth="1"/>
    <col min="9" max="10" width="9.140625" hidden="1" customWidth="1"/>
  </cols>
  <sheetData>
    <row r="1" spans="2:10" ht="21" customHeight="1" thickBot="1" x14ac:dyDescent="0.3">
      <c r="I1" s="14" t="s">
        <v>6</v>
      </c>
      <c r="J1" s="15">
        <f>'10semana'!G24</f>
        <v>353</v>
      </c>
    </row>
    <row r="2" spans="2:10" x14ac:dyDescent="0.25">
      <c r="B2" s="29" t="s">
        <v>0</v>
      </c>
      <c r="C2" s="29" t="s">
        <v>1</v>
      </c>
      <c r="D2" s="29" t="s">
        <v>2</v>
      </c>
      <c r="E2" s="29" t="s">
        <v>3</v>
      </c>
      <c r="F2" s="29" t="s">
        <v>4</v>
      </c>
      <c r="G2" s="29" t="s">
        <v>5</v>
      </c>
      <c r="I2" s="14"/>
      <c r="J2" s="16"/>
    </row>
    <row r="3" spans="2:10" ht="14.25" customHeight="1" thickBot="1" x14ac:dyDescent="0.3">
      <c r="B3" s="30"/>
      <c r="C3" s="30"/>
      <c r="D3" s="30"/>
      <c r="E3" s="30"/>
      <c r="F3" s="30"/>
      <c r="G3" s="30"/>
      <c r="I3" s="14"/>
      <c r="J3" s="17"/>
    </row>
    <row r="4" spans="2:10" ht="12.95" customHeight="1" x14ac:dyDescent="0.25">
      <c r="B4" s="18">
        <v>42705</v>
      </c>
      <c r="C4" s="21">
        <v>0.30902777777777779</v>
      </c>
      <c r="D4" s="21">
        <v>0.60069444444444442</v>
      </c>
      <c r="E4" s="34" t="s">
        <v>71</v>
      </c>
      <c r="F4" s="25">
        <f t="shared" ref="F4" si="0">HOUR(D4-C4)-1</f>
        <v>6</v>
      </c>
      <c r="G4" s="10">
        <f>J1+F4</f>
        <v>359</v>
      </c>
    </row>
    <row r="5" spans="2:10" ht="12.95" customHeight="1" x14ac:dyDescent="0.25">
      <c r="B5" s="19"/>
      <c r="C5" s="19"/>
      <c r="D5" s="19"/>
      <c r="E5" s="19"/>
      <c r="F5" s="26"/>
      <c r="G5" s="11"/>
    </row>
    <row r="6" spans="2:10" ht="12.95" customHeight="1" x14ac:dyDescent="0.25">
      <c r="B6" s="19"/>
      <c r="C6" s="19"/>
      <c r="D6" s="19"/>
      <c r="E6" s="19"/>
      <c r="F6" s="26"/>
      <c r="G6" s="11"/>
    </row>
    <row r="7" spans="2:10" ht="12.95" customHeight="1" thickBot="1" x14ac:dyDescent="0.3">
      <c r="B7" s="20"/>
      <c r="C7" s="20"/>
      <c r="D7" s="20"/>
      <c r="E7" s="20"/>
      <c r="F7" s="27"/>
      <c r="G7" s="12"/>
    </row>
    <row r="8" spans="2:10" ht="12.95" customHeight="1" x14ac:dyDescent="0.25">
      <c r="B8" s="18">
        <v>42706</v>
      </c>
      <c r="C8" s="21">
        <v>0.30902777777777779</v>
      </c>
      <c r="D8" s="21">
        <v>0.60069444444444442</v>
      </c>
      <c r="E8" s="34" t="s">
        <v>72</v>
      </c>
      <c r="F8" s="25">
        <f t="shared" ref="F8" si="1">HOUR(D8-C8)-1</f>
        <v>6</v>
      </c>
      <c r="G8" s="10">
        <f>F8+G4</f>
        <v>365</v>
      </c>
    </row>
    <row r="9" spans="2:10" ht="12.95" customHeight="1" x14ac:dyDescent="0.25">
      <c r="B9" s="19"/>
      <c r="C9" s="19"/>
      <c r="D9" s="19"/>
      <c r="E9" s="19"/>
      <c r="F9" s="26"/>
      <c r="G9" s="11"/>
    </row>
    <row r="10" spans="2:10" ht="12.95" customHeight="1" x14ac:dyDescent="0.25">
      <c r="B10" s="19"/>
      <c r="C10" s="19"/>
      <c r="D10" s="19"/>
      <c r="E10" s="19"/>
      <c r="F10" s="26"/>
      <c r="G10" s="11"/>
    </row>
    <row r="11" spans="2:10" ht="12.95" customHeight="1" thickBot="1" x14ac:dyDescent="0.3">
      <c r="B11" s="20"/>
      <c r="C11" s="20"/>
      <c r="D11" s="20"/>
      <c r="E11" s="20"/>
      <c r="F11" s="27"/>
      <c r="G11" s="12"/>
    </row>
    <row r="12" spans="2:10" ht="12.95" customHeight="1" x14ac:dyDescent="0.25">
      <c r="B12" s="18">
        <v>42709</v>
      </c>
      <c r="C12" s="21">
        <v>0.30902777777777779</v>
      </c>
      <c r="D12" s="21">
        <v>0.60069444444444442</v>
      </c>
      <c r="E12" s="34"/>
      <c r="F12" s="25">
        <f t="shared" ref="F12" si="2">HOUR(D12-C12)-1</f>
        <v>6</v>
      </c>
      <c r="G12" s="10">
        <f t="shared" ref="G12" si="3">F12+G8</f>
        <v>371</v>
      </c>
    </row>
    <row r="13" spans="2:10" ht="12.95" customHeight="1" x14ac:dyDescent="0.25">
      <c r="B13" s="19"/>
      <c r="C13" s="19"/>
      <c r="D13" s="19"/>
      <c r="E13" s="19"/>
      <c r="F13" s="26"/>
      <c r="G13" s="11"/>
    </row>
    <row r="14" spans="2:10" ht="12.95" customHeight="1" x14ac:dyDescent="0.25">
      <c r="B14" s="19"/>
      <c r="C14" s="19"/>
      <c r="D14" s="19"/>
      <c r="E14" s="19"/>
      <c r="F14" s="26"/>
      <c r="G14" s="11"/>
    </row>
    <row r="15" spans="2:10" ht="12.95" customHeight="1" thickBot="1" x14ac:dyDescent="0.3">
      <c r="B15" s="20"/>
      <c r="C15" s="20"/>
      <c r="D15" s="20"/>
      <c r="E15" s="20"/>
      <c r="F15" s="27"/>
      <c r="G15" s="12"/>
    </row>
    <row r="16" spans="2:10" ht="12.95" customHeight="1" x14ac:dyDescent="0.25">
      <c r="B16" s="18">
        <v>42710</v>
      </c>
      <c r="C16" s="21">
        <v>0.30902777777777779</v>
      </c>
      <c r="D16" s="21">
        <v>0.60069444444444442</v>
      </c>
      <c r="E16" s="34"/>
      <c r="F16" s="25">
        <f t="shared" ref="F16" si="4">HOUR(D16-C16)-1</f>
        <v>6</v>
      </c>
      <c r="G16" s="10">
        <f t="shared" ref="G16" si="5">F16+G12</f>
        <v>377</v>
      </c>
    </row>
    <row r="17" spans="2:7" ht="12.95" customHeight="1" x14ac:dyDescent="0.25">
      <c r="B17" s="19"/>
      <c r="C17" s="19"/>
      <c r="D17" s="19"/>
      <c r="E17" s="19"/>
      <c r="F17" s="26"/>
      <c r="G17" s="11"/>
    </row>
    <row r="18" spans="2:7" ht="12.95" customHeight="1" x14ac:dyDescent="0.25">
      <c r="B18" s="19"/>
      <c r="C18" s="19"/>
      <c r="D18" s="19"/>
      <c r="E18" s="19"/>
      <c r="F18" s="26"/>
      <c r="G18" s="11"/>
    </row>
    <row r="19" spans="2:7" ht="12.95" customHeight="1" thickBot="1" x14ac:dyDescent="0.3">
      <c r="B19" s="20"/>
      <c r="C19" s="20"/>
      <c r="D19" s="20"/>
      <c r="E19" s="20"/>
      <c r="F19" s="27"/>
      <c r="G19" s="12"/>
    </row>
    <row r="20" spans="2:7" ht="12.95" customHeight="1" x14ac:dyDescent="0.25">
      <c r="B20" s="18">
        <v>42711</v>
      </c>
      <c r="C20" s="21">
        <v>0.30902777777777779</v>
      </c>
      <c r="D20" s="21">
        <v>0.60069444444444442</v>
      </c>
      <c r="E20" s="34"/>
      <c r="F20" s="25">
        <f t="shared" ref="F20" si="6">HOUR(D20-C20)-1</f>
        <v>6</v>
      </c>
      <c r="G20" s="10">
        <f t="shared" ref="G20" si="7">F20+G16</f>
        <v>383</v>
      </c>
    </row>
    <row r="21" spans="2:7" ht="12.95" customHeight="1" x14ac:dyDescent="0.25">
      <c r="B21" s="19"/>
      <c r="C21" s="19"/>
      <c r="D21" s="19"/>
      <c r="E21" s="19"/>
      <c r="F21" s="26"/>
      <c r="G21" s="11"/>
    </row>
    <row r="22" spans="2:7" ht="12.95" customHeight="1" x14ac:dyDescent="0.25">
      <c r="B22" s="19"/>
      <c r="C22" s="19"/>
      <c r="D22" s="19"/>
      <c r="E22" s="19"/>
      <c r="F22" s="26"/>
      <c r="G22" s="11"/>
    </row>
    <row r="23" spans="2:7" ht="12.95" customHeight="1" thickBot="1" x14ac:dyDescent="0.3">
      <c r="B23" s="20"/>
      <c r="C23" s="20"/>
      <c r="D23" s="20"/>
      <c r="E23" s="20"/>
      <c r="F23" s="27"/>
      <c r="G23" s="12"/>
    </row>
    <row r="24" spans="2:7" ht="12.95" customHeight="1" x14ac:dyDescent="0.25">
      <c r="B24" s="18">
        <v>42712</v>
      </c>
      <c r="C24" s="21">
        <v>0.30902777777777779</v>
      </c>
      <c r="D24" s="21">
        <v>0.60069444444444442</v>
      </c>
      <c r="E24" s="34"/>
      <c r="F24" s="25">
        <f t="shared" ref="F24" si="8">HOUR(D24-C24)-1</f>
        <v>6</v>
      </c>
      <c r="G24" s="10">
        <f t="shared" ref="G24" si="9">F24+G20</f>
        <v>389</v>
      </c>
    </row>
    <row r="25" spans="2:7" ht="12.95" customHeight="1" x14ac:dyDescent="0.25">
      <c r="B25" s="19"/>
      <c r="C25" s="19"/>
      <c r="D25" s="19"/>
      <c r="E25" s="19"/>
      <c r="F25" s="26"/>
      <c r="G25" s="11"/>
    </row>
    <row r="26" spans="2:7" ht="12.95" customHeight="1" x14ac:dyDescent="0.25">
      <c r="B26" s="19"/>
      <c r="C26" s="19"/>
      <c r="D26" s="19"/>
      <c r="E26" s="19"/>
      <c r="F26" s="26"/>
      <c r="G26" s="11"/>
    </row>
    <row r="27" spans="2:7" ht="12.95" customHeight="1" thickBot="1" x14ac:dyDescent="0.3">
      <c r="B27" s="20"/>
      <c r="C27" s="20"/>
      <c r="D27" s="20"/>
      <c r="E27" s="35"/>
      <c r="F27" s="27"/>
      <c r="G27" s="12"/>
    </row>
    <row r="30" spans="2:7" x14ac:dyDescent="0.25">
      <c r="E30" s="3" t="s">
        <v>11</v>
      </c>
      <c r="F30" s="8">
        <f>SUM(F4:F27)</f>
        <v>36</v>
      </c>
    </row>
    <row r="31" spans="2:7" ht="15.75" x14ac:dyDescent="0.25">
      <c r="B31" s="1" t="s">
        <v>7</v>
      </c>
      <c r="F31" s="4"/>
    </row>
    <row r="32" spans="2:7" ht="15.75" x14ac:dyDescent="0.25">
      <c r="B32" s="6" t="s">
        <v>8</v>
      </c>
      <c r="C32" s="7"/>
      <c r="D32" s="7"/>
      <c r="E32" s="5" t="s">
        <v>8</v>
      </c>
    </row>
    <row r="33" spans="2:5" ht="4.5" customHeight="1" x14ac:dyDescent="0.25">
      <c r="C33" s="7"/>
      <c r="D33" s="7"/>
      <c r="E33" s="2"/>
    </row>
    <row r="34" spans="2:5" ht="15.75" x14ac:dyDescent="0.25">
      <c r="B34" s="13" t="s">
        <v>9</v>
      </c>
      <c r="C34" s="13"/>
      <c r="D34" s="13"/>
      <c r="E34" s="2" t="s">
        <v>10</v>
      </c>
    </row>
  </sheetData>
  <mergeCells count="45">
    <mergeCell ref="I1:I3"/>
    <mergeCell ref="J1:J3"/>
    <mergeCell ref="B2:B3"/>
    <mergeCell ref="C2:C3"/>
    <mergeCell ref="D2:D3"/>
    <mergeCell ref="E2:E3"/>
    <mergeCell ref="F2:F3"/>
    <mergeCell ref="G2:G3"/>
    <mergeCell ref="G8:G11"/>
    <mergeCell ref="B4:B7"/>
    <mergeCell ref="C4:C7"/>
    <mergeCell ref="D4:D7"/>
    <mergeCell ref="E4:E7"/>
    <mergeCell ref="F4:F7"/>
    <mergeCell ref="G4:G7"/>
    <mergeCell ref="B8:B11"/>
    <mergeCell ref="C8:C11"/>
    <mergeCell ref="D8:D11"/>
    <mergeCell ref="E8:E11"/>
    <mergeCell ref="F8:F11"/>
    <mergeCell ref="G16:G19"/>
    <mergeCell ref="B12:B15"/>
    <mergeCell ref="C12:C15"/>
    <mergeCell ref="D12:D15"/>
    <mergeCell ref="E12:E15"/>
    <mergeCell ref="F12:F15"/>
    <mergeCell ref="G12:G15"/>
    <mergeCell ref="B16:B19"/>
    <mergeCell ref="C16:C19"/>
    <mergeCell ref="D16:D19"/>
    <mergeCell ref="E16:E19"/>
    <mergeCell ref="F16:F19"/>
    <mergeCell ref="F24:F27"/>
    <mergeCell ref="G24:G27"/>
    <mergeCell ref="B20:B23"/>
    <mergeCell ref="C20:C23"/>
    <mergeCell ref="D20:D23"/>
    <mergeCell ref="E20:E23"/>
    <mergeCell ref="F20:F23"/>
    <mergeCell ref="G20:G23"/>
    <mergeCell ref="B34:D34"/>
    <mergeCell ref="B24:B27"/>
    <mergeCell ref="C24:C27"/>
    <mergeCell ref="D24:D27"/>
    <mergeCell ref="E24:E27"/>
  </mergeCells>
  <pageMargins left="0.511811024" right="0.511811024" top="0.78740157499999996" bottom="0.78740157499999996" header="0.31496062000000002" footer="0.31496062000000002"/>
  <pageSetup paperSize="9" orientation="landscape" verticalDpi="0" r:id="rId1"/>
  <headerFooter>
    <oddHeader>&amp;L&amp;G</oddHead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4"/>
  <sheetViews>
    <sheetView showGridLines="0" view="pageLayout" zoomScaleNormal="100" workbookViewId="0">
      <selection activeCell="B29" sqref="B29"/>
    </sheetView>
  </sheetViews>
  <sheetFormatPr defaultRowHeight="15" x14ac:dyDescent="0.25"/>
  <cols>
    <col min="1" max="1" width="5.28515625" customWidth="1"/>
    <col min="2" max="4" width="10.7109375" customWidth="1"/>
    <col min="5" max="5" width="60.28515625" customWidth="1"/>
    <col min="6" max="6" width="13.140625" customWidth="1"/>
    <col min="7" max="7" width="12" customWidth="1"/>
    <col min="8" max="10" width="0" hidden="1" customWidth="1"/>
  </cols>
  <sheetData>
    <row r="1" spans="2:10" ht="21" customHeight="1" thickBot="1" x14ac:dyDescent="0.3">
      <c r="I1" s="14" t="s">
        <v>6</v>
      </c>
      <c r="J1" s="15">
        <f>'11semana'!G24</f>
        <v>389</v>
      </c>
    </row>
    <row r="2" spans="2:10" x14ac:dyDescent="0.25">
      <c r="B2" s="29" t="s">
        <v>0</v>
      </c>
      <c r="C2" s="29" t="s">
        <v>1</v>
      </c>
      <c r="D2" s="29" t="s">
        <v>2</v>
      </c>
      <c r="E2" s="29" t="s">
        <v>3</v>
      </c>
      <c r="F2" s="29" t="s">
        <v>4</v>
      </c>
      <c r="G2" s="29" t="s">
        <v>5</v>
      </c>
      <c r="I2" s="14"/>
      <c r="J2" s="16"/>
    </row>
    <row r="3" spans="2:10" ht="14.25" customHeight="1" thickBot="1" x14ac:dyDescent="0.3">
      <c r="B3" s="30"/>
      <c r="C3" s="30"/>
      <c r="D3" s="30"/>
      <c r="E3" s="30"/>
      <c r="F3" s="30"/>
      <c r="G3" s="30"/>
      <c r="I3" s="14"/>
      <c r="J3" s="17"/>
    </row>
    <row r="4" spans="2:10" ht="12.95" customHeight="1" x14ac:dyDescent="0.25">
      <c r="B4" s="18">
        <v>42713</v>
      </c>
      <c r="C4" s="21"/>
      <c r="D4" s="21"/>
      <c r="E4" s="34"/>
      <c r="F4" s="25">
        <f t="shared" ref="F4" si="0">HOUR(D4-C4)-1</f>
        <v>-1</v>
      </c>
      <c r="G4" s="10">
        <f>J1+F4</f>
        <v>388</v>
      </c>
    </row>
    <row r="5" spans="2:10" ht="12.95" customHeight="1" x14ac:dyDescent="0.25">
      <c r="B5" s="19"/>
      <c r="C5" s="19"/>
      <c r="D5" s="19"/>
      <c r="E5" s="19"/>
      <c r="F5" s="26"/>
      <c r="G5" s="11"/>
    </row>
    <row r="6" spans="2:10" ht="12.95" customHeight="1" x14ac:dyDescent="0.25">
      <c r="B6" s="19"/>
      <c r="C6" s="19"/>
      <c r="D6" s="19"/>
      <c r="E6" s="19"/>
      <c r="F6" s="26"/>
      <c r="G6" s="11"/>
    </row>
    <row r="7" spans="2:10" ht="12.95" customHeight="1" thickBot="1" x14ac:dyDescent="0.3">
      <c r="B7" s="20"/>
      <c r="C7" s="20"/>
      <c r="D7" s="20"/>
      <c r="E7" s="20"/>
      <c r="F7" s="27"/>
      <c r="G7" s="12"/>
    </row>
    <row r="8" spans="2:10" ht="12.95" customHeight="1" x14ac:dyDescent="0.25">
      <c r="B8" s="18">
        <v>42716</v>
      </c>
      <c r="C8" s="21"/>
      <c r="D8" s="21"/>
      <c r="E8" s="34"/>
      <c r="F8" s="25">
        <f t="shared" ref="F8" si="1">HOUR(D8-C8)-1</f>
        <v>-1</v>
      </c>
      <c r="G8" s="10">
        <f>F8+G4</f>
        <v>387</v>
      </c>
    </row>
    <row r="9" spans="2:10" ht="12.95" customHeight="1" x14ac:dyDescent="0.25">
      <c r="B9" s="19"/>
      <c r="C9" s="19"/>
      <c r="D9" s="19"/>
      <c r="E9" s="19"/>
      <c r="F9" s="26"/>
      <c r="G9" s="11"/>
    </row>
    <row r="10" spans="2:10" ht="12.95" customHeight="1" x14ac:dyDescent="0.25">
      <c r="B10" s="19"/>
      <c r="C10" s="19"/>
      <c r="D10" s="19"/>
      <c r="E10" s="19"/>
      <c r="F10" s="26"/>
      <c r="G10" s="11"/>
    </row>
    <row r="11" spans="2:10" ht="12.95" customHeight="1" thickBot="1" x14ac:dyDescent="0.3">
      <c r="B11" s="20"/>
      <c r="C11" s="20"/>
      <c r="D11" s="20"/>
      <c r="E11" s="20"/>
      <c r="F11" s="27"/>
      <c r="G11" s="12"/>
    </row>
    <row r="12" spans="2:10" ht="12.95" customHeight="1" x14ac:dyDescent="0.25">
      <c r="B12" s="18">
        <v>42717</v>
      </c>
      <c r="C12" s="21"/>
      <c r="D12" s="21"/>
      <c r="E12" s="34"/>
      <c r="F12" s="25">
        <f t="shared" ref="F12" si="2">HOUR(D12-C12)-1</f>
        <v>-1</v>
      </c>
      <c r="G12" s="10">
        <f t="shared" ref="G12" si="3">F12+G8</f>
        <v>386</v>
      </c>
    </row>
    <row r="13" spans="2:10" ht="12.95" customHeight="1" x14ac:dyDescent="0.25">
      <c r="B13" s="19"/>
      <c r="C13" s="19"/>
      <c r="D13" s="19"/>
      <c r="E13" s="19"/>
      <c r="F13" s="26"/>
      <c r="G13" s="11"/>
    </row>
    <row r="14" spans="2:10" ht="12.95" customHeight="1" x14ac:dyDescent="0.25">
      <c r="B14" s="19"/>
      <c r="C14" s="19"/>
      <c r="D14" s="19"/>
      <c r="E14" s="19"/>
      <c r="F14" s="26"/>
      <c r="G14" s="11"/>
    </row>
    <row r="15" spans="2:10" ht="12.95" customHeight="1" thickBot="1" x14ac:dyDescent="0.3">
      <c r="B15" s="20"/>
      <c r="C15" s="20"/>
      <c r="D15" s="20"/>
      <c r="E15" s="20"/>
      <c r="F15" s="27"/>
      <c r="G15" s="12"/>
    </row>
    <row r="16" spans="2:10" ht="12.95" customHeight="1" x14ac:dyDescent="0.25">
      <c r="B16" s="18">
        <v>42718</v>
      </c>
      <c r="C16" s="21"/>
      <c r="D16" s="21"/>
      <c r="E16" s="34"/>
      <c r="F16" s="25">
        <f t="shared" ref="F16" si="4">HOUR(D16-C16)-1</f>
        <v>-1</v>
      </c>
      <c r="G16" s="10">
        <f t="shared" ref="G16" si="5">F16+G12</f>
        <v>385</v>
      </c>
    </row>
    <row r="17" spans="2:7" ht="12.95" customHeight="1" x14ac:dyDescent="0.25">
      <c r="B17" s="19"/>
      <c r="C17" s="19"/>
      <c r="D17" s="19"/>
      <c r="E17" s="19"/>
      <c r="F17" s="26"/>
      <c r="G17" s="11"/>
    </row>
    <row r="18" spans="2:7" ht="12.95" customHeight="1" x14ac:dyDescent="0.25">
      <c r="B18" s="19"/>
      <c r="C18" s="19"/>
      <c r="D18" s="19"/>
      <c r="E18" s="19"/>
      <c r="F18" s="26"/>
      <c r="G18" s="11"/>
    </row>
    <row r="19" spans="2:7" ht="12.95" customHeight="1" thickBot="1" x14ac:dyDescent="0.3">
      <c r="B19" s="20"/>
      <c r="C19" s="20"/>
      <c r="D19" s="20"/>
      <c r="E19" s="20"/>
      <c r="F19" s="27"/>
      <c r="G19" s="12"/>
    </row>
    <row r="20" spans="2:7" ht="12.95" customHeight="1" x14ac:dyDescent="0.25">
      <c r="B20" s="18">
        <v>42719</v>
      </c>
      <c r="C20" s="21"/>
      <c r="D20" s="21"/>
      <c r="E20" s="34"/>
      <c r="F20" s="25">
        <f t="shared" ref="F20" si="6">HOUR(D20-C20)-1</f>
        <v>-1</v>
      </c>
      <c r="G20" s="10">
        <f t="shared" ref="G20" si="7">F20+G16</f>
        <v>384</v>
      </c>
    </row>
    <row r="21" spans="2:7" ht="12.95" customHeight="1" x14ac:dyDescent="0.25">
      <c r="B21" s="19"/>
      <c r="C21" s="19"/>
      <c r="D21" s="19"/>
      <c r="E21" s="19"/>
      <c r="F21" s="26"/>
      <c r="G21" s="11"/>
    </row>
    <row r="22" spans="2:7" ht="12.95" customHeight="1" x14ac:dyDescent="0.25">
      <c r="B22" s="19"/>
      <c r="C22" s="19"/>
      <c r="D22" s="19"/>
      <c r="E22" s="19"/>
      <c r="F22" s="26"/>
      <c r="G22" s="11"/>
    </row>
    <row r="23" spans="2:7" ht="12.95" customHeight="1" thickBot="1" x14ac:dyDescent="0.3">
      <c r="B23" s="20"/>
      <c r="C23" s="20"/>
      <c r="D23" s="20"/>
      <c r="E23" s="20"/>
      <c r="F23" s="27"/>
      <c r="G23" s="12"/>
    </row>
    <row r="24" spans="2:7" ht="12.95" customHeight="1" x14ac:dyDescent="0.25">
      <c r="B24" s="18">
        <v>42720</v>
      </c>
      <c r="C24" s="21"/>
      <c r="D24" s="21"/>
      <c r="E24" s="34"/>
      <c r="F24" s="25">
        <f t="shared" ref="F24" si="8">HOUR(D24-C24)-1</f>
        <v>-1</v>
      </c>
      <c r="G24" s="10">
        <f t="shared" ref="G24" si="9">F24+G20</f>
        <v>383</v>
      </c>
    </row>
    <row r="25" spans="2:7" ht="12.95" customHeight="1" x14ac:dyDescent="0.25">
      <c r="B25" s="19"/>
      <c r="C25" s="19"/>
      <c r="D25" s="19"/>
      <c r="E25" s="19"/>
      <c r="F25" s="26"/>
      <c r="G25" s="11"/>
    </row>
    <row r="26" spans="2:7" ht="12.95" customHeight="1" x14ac:dyDescent="0.25">
      <c r="B26" s="19"/>
      <c r="C26" s="19"/>
      <c r="D26" s="19"/>
      <c r="E26" s="19"/>
      <c r="F26" s="26"/>
      <c r="G26" s="11"/>
    </row>
    <row r="27" spans="2:7" ht="12.95" customHeight="1" thickBot="1" x14ac:dyDescent="0.3">
      <c r="B27" s="20"/>
      <c r="C27" s="20"/>
      <c r="D27" s="20"/>
      <c r="E27" s="35"/>
      <c r="F27" s="27"/>
      <c r="G27" s="12"/>
    </row>
    <row r="30" spans="2:7" x14ac:dyDescent="0.25">
      <c r="E30" s="3" t="s">
        <v>11</v>
      </c>
      <c r="F30" s="8">
        <f>SUM(F4:F27)</f>
        <v>-6</v>
      </c>
    </row>
    <row r="31" spans="2:7" ht="15.75" x14ac:dyDescent="0.25">
      <c r="B31" s="1" t="s">
        <v>7</v>
      </c>
      <c r="F31" s="4"/>
    </row>
    <row r="32" spans="2:7" ht="15.75" x14ac:dyDescent="0.25">
      <c r="B32" s="6" t="s">
        <v>8</v>
      </c>
      <c r="C32" s="7"/>
      <c r="D32" s="7"/>
      <c r="E32" s="5" t="s">
        <v>8</v>
      </c>
    </row>
    <row r="33" spans="2:5" ht="4.5" customHeight="1" x14ac:dyDescent="0.25">
      <c r="C33" s="7"/>
      <c r="D33" s="7"/>
      <c r="E33" s="2"/>
    </row>
    <row r="34" spans="2:5" ht="15.75" x14ac:dyDescent="0.25">
      <c r="B34" s="13" t="s">
        <v>9</v>
      </c>
      <c r="C34" s="13"/>
      <c r="D34" s="13"/>
      <c r="E34" s="2" t="s">
        <v>10</v>
      </c>
    </row>
  </sheetData>
  <mergeCells count="45">
    <mergeCell ref="I1:I3"/>
    <mergeCell ref="J1:J3"/>
    <mergeCell ref="B2:B3"/>
    <mergeCell ref="C2:C3"/>
    <mergeCell ref="D2:D3"/>
    <mergeCell ref="E2:E3"/>
    <mergeCell ref="F2:F3"/>
    <mergeCell ref="G2:G3"/>
    <mergeCell ref="G8:G11"/>
    <mergeCell ref="B4:B7"/>
    <mergeCell ref="C4:C7"/>
    <mergeCell ref="D4:D7"/>
    <mergeCell ref="E4:E7"/>
    <mergeCell ref="F4:F7"/>
    <mergeCell ref="G4:G7"/>
    <mergeCell ref="B8:B11"/>
    <mergeCell ref="C8:C11"/>
    <mergeCell ref="D8:D11"/>
    <mergeCell ref="E8:E11"/>
    <mergeCell ref="F8:F11"/>
    <mergeCell ref="G16:G19"/>
    <mergeCell ref="B12:B15"/>
    <mergeCell ref="C12:C15"/>
    <mergeCell ref="D12:D15"/>
    <mergeCell ref="E12:E15"/>
    <mergeCell ref="F12:F15"/>
    <mergeCell ref="G12:G15"/>
    <mergeCell ref="B16:B19"/>
    <mergeCell ref="C16:C19"/>
    <mergeCell ref="D16:D19"/>
    <mergeCell ref="E16:E19"/>
    <mergeCell ref="F16:F19"/>
    <mergeCell ref="F24:F27"/>
    <mergeCell ref="G24:G27"/>
    <mergeCell ref="B20:B23"/>
    <mergeCell ref="C20:C23"/>
    <mergeCell ref="D20:D23"/>
    <mergeCell ref="E20:E23"/>
    <mergeCell ref="F20:F23"/>
    <mergeCell ref="G20:G23"/>
    <mergeCell ref="B34:D34"/>
    <mergeCell ref="B24:B27"/>
    <mergeCell ref="C24:C27"/>
    <mergeCell ref="D24:D27"/>
    <mergeCell ref="E24:E27"/>
  </mergeCells>
  <pageMargins left="0.511811024" right="0.511811024" top="0.78740157499999996" bottom="0.78740157499999996" header="0.31496062000000002" footer="0.31496062000000002"/>
  <pageSetup paperSize="9" orientation="landscape" verticalDpi="0" r:id="rId1"/>
  <headerFooter>
    <oddHeader>&amp;L&amp;G</oddHead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4"/>
  <sheetViews>
    <sheetView showGridLines="0" view="pageLayout" zoomScaleNormal="100" workbookViewId="0">
      <selection activeCell="B29" sqref="B29"/>
    </sheetView>
  </sheetViews>
  <sheetFormatPr defaultRowHeight="15" x14ac:dyDescent="0.25"/>
  <cols>
    <col min="1" max="1" width="5.28515625" customWidth="1"/>
    <col min="2" max="4" width="10.7109375" customWidth="1"/>
    <col min="5" max="5" width="60.28515625" customWidth="1"/>
    <col min="6" max="6" width="13.140625" customWidth="1"/>
    <col min="7" max="7" width="12" customWidth="1"/>
    <col min="8" max="10" width="0" hidden="1" customWidth="1"/>
  </cols>
  <sheetData>
    <row r="1" spans="2:10" ht="21" customHeight="1" thickBot="1" x14ac:dyDescent="0.3">
      <c r="I1" s="14" t="s">
        <v>6</v>
      </c>
      <c r="J1" s="15">
        <f>'12semana'!G24</f>
        <v>383</v>
      </c>
    </row>
    <row r="2" spans="2:10" x14ac:dyDescent="0.25">
      <c r="B2" s="29" t="s">
        <v>0</v>
      </c>
      <c r="C2" s="29" t="s">
        <v>1</v>
      </c>
      <c r="D2" s="29" t="s">
        <v>2</v>
      </c>
      <c r="E2" s="29" t="s">
        <v>3</v>
      </c>
      <c r="F2" s="29" t="s">
        <v>4</v>
      </c>
      <c r="G2" s="29" t="s">
        <v>5</v>
      </c>
      <c r="I2" s="14"/>
      <c r="J2" s="16"/>
    </row>
    <row r="3" spans="2:10" ht="14.25" customHeight="1" thickBot="1" x14ac:dyDescent="0.3">
      <c r="B3" s="30"/>
      <c r="C3" s="30"/>
      <c r="D3" s="30"/>
      <c r="E3" s="30"/>
      <c r="F3" s="30"/>
      <c r="G3" s="30"/>
      <c r="I3" s="14"/>
      <c r="J3" s="17"/>
    </row>
    <row r="4" spans="2:10" ht="12.95" customHeight="1" x14ac:dyDescent="0.25">
      <c r="B4" s="18">
        <v>42723</v>
      </c>
      <c r="C4" s="21"/>
      <c r="D4" s="21"/>
      <c r="E4" s="34"/>
      <c r="F4" s="25">
        <f t="shared" ref="F4" si="0">HOUR(D4-C4)-1</f>
        <v>-1</v>
      </c>
      <c r="G4" s="10">
        <f>J1+F4</f>
        <v>382</v>
      </c>
    </row>
    <row r="5" spans="2:10" ht="12.95" customHeight="1" x14ac:dyDescent="0.25">
      <c r="B5" s="19"/>
      <c r="C5" s="19"/>
      <c r="D5" s="19"/>
      <c r="E5" s="19"/>
      <c r="F5" s="26"/>
      <c r="G5" s="11"/>
    </row>
    <row r="6" spans="2:10" ht="12.95" customHeight="1" x14ac:dyDescent="0.25">
      <c r="B6" s="19"/>
      <c r="C6" s="19"/>
      <c r="D6" s="19"/>
      <c r="E6" s="19"/>
      <c r="F6" s="26"/>
      <c r="G6" s="11"/>
    </row>
    <row r="7" spans="2:10" ht="12.95" customHeight="1" thickBot="1" x14ac:dyDescent="0.3">
      <c r="B7" s="20"/>
      <c r="C7" s="20"/>
      <c r="D7" s="20"/>
      <c r="E7" s="20"/>
      <c r="F7" s="27"/>
      <c r="G7" s="12"/>
    </row>
    <row r="8" spans="2:10" ht="12.95" customHeight="1" x14ac:dyDescent="0.25">
      <c r="B8" s="18">
        <v>42724</v>
      </c>
      <c r="C8" s="21"/>
      <c r="D8" s="21"/>
      <c r="E8" s="34"/>
      <c r="F8" s="25">
        <f t="shared" ref="F8" si="1">HOUR(D8-C8)-1</f>
        <v>-1</v>
      </c>
      <c r="G8" s="10">
        <f>F8+G4</f>
        <v>381</v>
      </c>
    </row>
    <row r="9" spans="2:10" ht="12.95" customHeight="1" x14ac:dyDescent="0.25">
      <c r="B9" s="19"/>
      <c r="C9" s="19"/>
      <c r="D9" s="19"/>
      <c r="E9" s="19"/>
      <c r="F9" s="26"/>
      <c r="G9" s="11"/>
    </row>
    <row r="10" spans="2:10" ht="12.95" customHeight="1" x14ac:dyDescent="0.25">
      <c r="B10" s="19"/>
      <c r="C10" s="19"/>
      <c r="D10" s="19"/>
      <c r="E10" s="19"/>
      <c r="F10" s="26"/>
      <c r="G10" s="11"/>
    </row>
    <row r="11" spans="2:10" ht="12.95" customHeight="1" thickBot="1" x14ac:dyDescent="0.3">
      <c r="B11" s="20"/>
      <c r="C11" s="20"/>
      <c r="D11" s="20"/>
      <c r="E11" s="20"/>
      <c r="F11" s="27"/>
      <c r="G11" s="12"/>
    </row>
    <row r="12" spans="2:10" ht="12.95" customHeight="1" x14ac:dyDescent="0.25">
      <c r="B12" s="18">
        <v>42725</v>
      </c>
      <c r="C12" s="21"/>
      <c r="D12" s="21"/>
      <c r="E12" s="34"/>
      <c r="F12" s="25">
        <f t="shared" ref="F12" si="2">HOUR(D12-C12)-1</f>
        <v>-1</v>
      </c>
      <c r="G12" s="10">
        <f t="shared" ref="G12" si="3">F12+G8</f>
        <v>380</v>
      </c>
    </row>
    <row r="13" spans="2:10" ht="12.95" customHeight="1" x14ac:dyDescent="0.25">
      <c r="B13" s="19"/>
      <c r="C13" s="19"/>
      <c r="D13" s="19"/>
      <c r="E13" s="19"/>
      <c r="F13" s="26"/>
      <c r="G13" s="11"/>
    </row>
    <row r="14" spans="2:10" ht="12.95" customHeight="1" x14ac:dyDescent="0.25">
      <c r="B14" s="19"/>
      <c r="C14" s="19"/>
      <c r="D14" s="19"/>
      <c r="E14" s="19"/>
      <c r="F14" s="26"/>
      <c r="G14" s="11"/>
    </row>
    <row r="15" spans="2:10" ht="12.95" customHeight="1" thickBot="1" x14ac:dyDescent="0.3">
      <c r="B15" s="20"/>
      <c r="C15" s="20"/>
      <c r="D15" s="20"/>
      <c r="E15" s="20"/>
      <c r="F15" s="27"/>
      <c r="G15" s="12"/>
    </row>
    <row r="16" spans="2:10" ht="12.95" customHeight="1" x14ac:dyDescent="0.25">
      <c r="B16" s="18">
        <v>42726</v>
      </c>
      <c r="C16" s="21"/>
      <c r="D16" s="21"/>
      <c r="E16" s="34"/>
      <c r="F16" s="25">
        <f t="shared" ref="F16" si="4">HOUR(D16-C16)-1</f>
        <v>-1</v>
      </c>
      <c r="G16" s="10">
        <f t="shared" ref="G16" si="5">F16+G12</f>
        <v>379</v>
      </c>
    </row>
    <row r="17" spans="2:7" ht="12.95" customHeight="1" x14ac:dyDescent="0.25">
      <c r="B17" s="19"/>
      <c r="C17" s="19"/>
      <c r="D17" s="19"/>
      <c r="E17" s="19"/>
      <c r="F17" s="26"/>
      <c r="G17" s="11"/>
    </row>
    <row r="18" spans="2:7" ht="12.95" customHeight="1" x14ac:dyDescent="0.25">
      <c r="B18" s="19"/>
      <c r="C18" s="19"/>
      <c r="D18" s="19"/>
      <c r="E18" s="19"/>
      <c r="F18" s="26"/>
      <c r="G18" s="11"/>
    </row>
    <row r="19" spans="2:7" ht="12.95" customHeight="1" thickBot="1" x14ac:dyDescent="0.3">
      <c r="B19" s="20"/>
      <c r="C19" s="20"/>
      <c r="D19" s="20"/>
      <c r="E19" s="20"/>
      <c r="F19" s="27"/>
      <c r="G19" s="12"/>
    </row>
    <row r="20" spans="2:7" ht="12.95" customHeight="1" x14ac:dyDescent="0.25">
      <c r="B20" s="18">
        <v>42727</v>
      </c>
      <c r="C20" s="21"/>
      <c r="D20" s="21"/>
      <c r="E20" s="34"/>
      <c r="F20" s="25">
        <f t="shared" ref="F20" si="6">HOUR(D20-C20)-1</f>
        <v>-1</v>
      </c>
      <c r="G20" s="10">
        <f t="shared" ref="G20" si="7">F20+G16</f>
        <v>378</v>
      </c>
    </row>
    <row r="21" spans="2:7" ht="12.95" customHeight="1" x14ac:dyDescent="0.25">
      <c r="B21" s="19"/>
      <c r="C21" s="19"/>
      <c r="D21" s="19"/>
      <c r="E21" s="19"/>
      <c r="F21" s="26"/>
      <c r="G21" s="11"/>
    </row>
    <row r="22" spans="2:7" ht="12.95" customHeight="1" x14ac:dyDescent="0.25">
      <c r="B22" s="19"/>
      <c r="C22" s="19"/>
      <c r="D22" s="19"/>
      <c r="E22" s="19"/>
      <c r="F22" s="26"/>
      <c r="G22" s="11"/>
    </row>
    <row r="23" spans="2:7" ht="12.95" customHeight="1" thickBot="1" x14ac:dyDescent="0.3">
      <c r="B23" s="20"/>
      <c r="C23" s="20"/>
      <c r="D23" s="20"/>
      <c r="E23" s="20"/>
      <c r="F23" s="27"/>
      <c r="G23" s="12"/>
    </row>
    <row r="24" spans="2:7" ht="12.95" customHeight="1" x14ac:dyDescent="0.25">
      <c r="B24" s="18">
        <v>42730</v>
      </c>
      <c r="C24" s="21"/>
      <c r="D24" s="21"/>
      <c r="E24" s="34"/>
      <c r="F24" s="25">
        <f t="shared" ref="F24" si="8">HOUR(D24-C24)-1</f>
        <v>-1</v>
      </c>
      <c r="G24" s="10">
        <f t="shared" ref="G24" si="9">F24+G20</f>
        <v>377</v>
      </c>
    </row>
    <row r="25" spans="2:7" ht="12.95" customHeight="1" x14ac:dyDescent="0.25">
      <c r="B25" s="19"/>
      <c r="C25" s="19"/>
      <c r="D25" s="19"/>
      <c r="E25" s="19"/>
      <c r="F25" s="26"/>
      <c r="G25" s="11"/>
    </row>
    <row r="26" spans="2:7" ht="12.95" customHeight="1" x14ac:dyDescent="0.25">
      <c r="B26" s="19"/>
      <c r="C26" s="19"/>
      <c r="D26" s="19"/>
      <c r="E26" s="19"/>
      <c r="F26" s="26"/>
      <c r="G26" s="11"/>
    </row>
    <row r="27" spans="2:7" ht="12.95" customHeight="1" thickBot="1" x14ac:dyDescent="0.3">
      <c r="B27" s="20"/>
      <c r="C27" s="20"/>
      <c r="D27" s="20"/>
      <c r="E27" s="35"/>
      <c r="F27" s="27"/>
      <c r="G27" s="12"/>
    </row>
    <row r="30" spans="2:7" x14ac:dyDescent="0.25">
      <c r="E30" s="3" t="s">
        <v>11</v>
      </c>
      <c r="F30" s="8">
        <f>SUM(F4:F27)</f>
        <v>-6</v>
      </c>
    </row>
    <row r="31" spans="2:7" ht="15.75" x14ac:dyDescent="0.25">
      <c r="B31" s="1" t="s">
        <v>7</v>
      </c>
      <c r="F31" s="4"/>
    </row>
    <row r="32" spans="2:7" ht="15.75" x14ac:dyDescent="0.25">
      <c r="B32" s="6" t="s">
        <v>8</v>
      </c>
      <c r="C32" s="7"/>
      <c r="D32" s="7"/>
      <c r="E32" s="5" t="s">
        <v>8</v>
      </c>
    </row>
    <row r="33" spans="2:5" ht="4.5" customHeight="1" x14ac:dyDescent="0.25">
      <c r="C33" s="7"/>
      <c r="D33" s="7"/>
      <c r="E33" s="2"/>
    </row>
    <row r="34" spans="2:5" ht="15.75" x14ac:dyDescent="0.25">
      <c r="B34" s="13" t="s">
        <v>9</v>
      </c>
      <c r="C34" s="13"/>
      <c r="D34" s="13"/>
      <c r="E34" s="2" t="s">
        <v>10</v>
      </c>
    </row>
  </sheetData>
  <mergeCells count="45">
    <mergeCell ref="I1:I3"/>
    <mergeCell ref="J1:J3"/>
    <mergeCell ref="B2:B3"/>
    <mergeCell ref="C2:C3"/>
    <mergeCell ref="D2:D3"/>
    <mergeCell ref="E2:E3"/>
    <mergeCell ref="F2:F3"/>
    <mergeCell ref="G2:G3"/>
    <mergeCell ref="G8:G11"/>
    <mergeCell ref="B4:B7"/>
    <mergeCell ref="C4:C7"/>
    <mergeCell ref="D4:D7"/>
    <mergeCell ref="E4:E7"/>
    <mergeCell ref="F4:F7"/>
    <mergeCell ref="G4:G7"/>
    <mergeCell ref="B8:B11"/>
    <mergeCell ref="C8:C11"/>
    <mergeCell ref="D8:D11"/>
    <mergeCell ref="E8:E11"/>
    <mergeCell ref="F8:F11"/>
    <mergeCell ref="G16:G19"/>
    <mergeCell ref="B12:B15"/>
    <mergeCell ref="C12:C15"/>
    <mergeCell ref="D12:D15"/>
    <mergeCell ref="E12:E15"/>
    <mergeCell ref="F12:F15"/>
    <mergeCell ref="G12:G15"/>
    <mergeCell ref="B16:B19"/>
    <mergeCell ref="C16:C19"/>
    <mergeCell ref="D16:D19"/>
    <mergeCell ref="E16:E19"/>
    <mergeCell ref="F16:F19"/>
    <mergeCell ref="F24:F27"/>
    <mergeCell ref="G24:G27"/>
    <mergeCell ref="B20:B23"/>
    <mergeCell ref="C20:C23"/>
    <mergeCell ref="D20:D23"/>
    <mergeCell ref="E20:E23"/>
    <mergeCell ref="F20:F23"/>
    <mergeCell ref="G20:G23"/>
    <mergeCell ref="B34:D34"/>
    <mergeCell ref="B24:B27"/>
    <mergeCell ref="C24:C27"/>
    <mergeCell ref="D24:D27"/>
    <mergeCell ref="E24:E27"/>
  </mergeCells>
  <pageMargins left="0.511811024" right="0.511811024" top="0.78740157499999996" bottom="0.78740157499999996" header="0.31496062000000002" footer="0.31496062000000002"/>
  <pageSetup paperSize="9" orientation="landscape" verticalDpi="0" r:id="rId1"/>
  <headerFooter>
    <oddHeader>&amp;L&amp;G</oddHead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4"/>
  <sheetViews>
    <sheetView showGridLines="0" view="pageLayout" zoomScaleNormal="100" workbookViewId="0">
      <selection activeCell="G4" sqref="G4:G7"/>
    </sheetView>
  </sheetViews>
  <sheetFormatPr defaultRowHeight="15" x14ac:dyDescent="0.25"/>
  <cols>
    <col min="1" max="1" width="5.28515625" customWidth="1"/>
    <col min="2" max="4" width="10.7109375" customWidth="1"/>
    <col min="5" max="5" width="60.28515625" customWidth="1"/>
    <col min="6" max="6" width="13.140625" customWidth="1"/>
    <col min="7" max="7" width="12" customWidth="1"/>
    <col min="8" max="10" width="0" hidden="1" customWidth="1"/>
  </cols>
  <sheetData>
    <row r="1" spans="2:10" ht="21" customHeight="1" thickBot="1" x14ac:dyDescent="0.3">
      <c r="I1" s="14" t="s">
        <v>6</v>
      </c>
      <c r="J1" s="15">
        <f>'13semana'!G24</f>
        <v>377</v>
      </c>
    </row>
    <row r="2" spans="2:10" x14ac:dyDescent="0.25">
      <c r="B2" s="29" t="s">
        <v>0</v>
      </c>
      <c r="C2" s="29" t="s">
        <v>1</v>
      </c>
      <c r="D2" s="29" t="s">
        <v>2</v>
      </c>
      <c r="E2" s="29" t="s">
        <v>3</v>
      </c>
      <c r="F2" s="29" t="s">
        <v>4</v>
      </c>
      <c r="G2" s="29" t="s">
        <v>5</v>
      </c>
      <c r="I2" s="14"/>
      <c r="J2" s="16"/>
    </row>
    <row r="3" spans="2:10" ht="14.25" customHeight="1" thickBot="1" x14ac:dyDescent="0.3">
      <c r="B3" s="30"/>
      <c r="C3" s="30"/>
      <c r="D3" s="30"/>
      <c r="E3" s="30"/>
      <c r="F3" s="30"/>
      <c r="G3" s="30"/>
      <c r="I3" s="14"/>
      <c r="J3" s="17"/>
    </row>
    <row r="4" spans="2:10" ht="12.95" customHeight="1" x14ac:dyDescent="0.25">
      <c r="B4" s="18">
        <v>42731</v>
      </c>
      <c r="C4" s="21"/>
      <c r="D4" s="21"/>
      <c r="E4" s="34"/>
      <c r="F4" s="25">
        <f t="shared" ref="F4" si="0">HOUR(D4-C4)-1</f>
        <v>-1</v>
      </c>
      <c r="G4" s="10">
        <f>J1+F4</f>
        <v>376</v>
      </c>
    </row>
    <row r="5" spans="2:10" ht="12.95" customHeight="1" x14ac:dyDescent="0.25">
      <c r="B5" s="19"/>
      <c r="C5" s="19"/>
      <c r="D5" s="19"/>
      <c r="E5" s="19"/>
      <c r="F5" s="26"/>
      <c r="G5" s="11"/>
    </row>
    <row r="6" spans="2:10" ht="12.95" customHeight="1" x14ac:dyDescent="0.25">
      <c r="B6" s="19"/>
      <c r="C6" s="19"/>
      <c r="D6" s="19"/>
      <c r="E6" s="19"/>
      <c r="F6" s="26"/>
      <c r="G6" s="11"/>
    </row>
    <row r="7" spans="2:10" ht="12.95" customHeight="1" thickBot="1" x14ac:dyDescent="0.3">
      <c r="B7" s="20"/>
      <c r="C7" s="20"/>
      <c r="D7" s="20"/>
      <c r="E7" s="20"/>
      <c r="F7" s="27"/>
      <c r="G7" s="12"/>
    </row>
    <row r="8" spans="2:10" ht="12.95" customHeight="1" x14ac:dyDescent="0.25">
      <c r="B8" s="18">
        <v>42732</v>
      </c>
      <c r="C8" s="21"/>
      <c r="D8" s="21"/>
      <c r="E8" s="34"/>
      <c r="F8" s="25">
        <f t="shared" ref="F8" si="1">HOUR(D8-C8)-1</f>
        <v>-1</v>
      </c>
      <c r="G8" s="10">
        <f>F8+G4</f>
        <v>375</v>
      </c>
    </row>
    <row r="9" spans="2:10" ht="12.95" customHeight="1" x14ac:dyDescent="0.25">
      <c r="B9" s="19"/>
      <c r="C9" s="19"/>
      <c r="D9" s="19"/>
      <c r="E9" s="19"/>
      <c r="F9" s="26"/>
      <c r="G9" s="11"/>
    </row>
    <row r="10" spans="2:10" ht="12.95" customHeight="1" x14ac:dyDescent="0.25">
      <c r="B10" s="19"/>
      <c r="C10" s="19"/>
      <c r="D10" s="19"/>
      <c r="E10" s="19"/>
      <c r="F10" s="26"/>
      <c r="G10" s="11"/>
    </row>
    <row r="11" spans="2:10" ht="12.95" customHeight="1" thickBot="1" x14ac:dyDescent="0.3">
      <c r="B11" s="20"/>
      <c r="C11" s="20"/>
      <c r="D11" s="20"/>
      <c r="E11" s="20"/>
      <c r="F11" s="27"/>
      <c r="G11" s="12"/>
    </row>
    <row r="12" spans="2:10" ht="12.95" customHeight="1" x14ac:dyDescent="0.25">
      <c r="B12" s="18">
        <v>42733</v>
      </c>
      <c r="C12" s="21"/>
      <c r="D12" s="21"/>
      <c r="E12" s="34"/>
      <c r="F12" s="25">
        <f t="shared" ref="F12" si="2">HOUR(D12-C12)-1</f>
        <v>-1</v>
      </c>
      <c r="G12" s="10">
        <f t="shared" ref="G12" si="3">F12+G8</f>
        <v>374</v>
      </c>
    </row>
    <row r="13" spans="2:10" ht="12.95" customHeight="1" x14ac:dyDescent="0.25">
      <c r="B13" s="19"/>
      <c r="C13" s="19"/>
      <c r="D13" s="19"/>
      <c r="E13" s="19"/>
      <c r="F13" s="26"/>
      <c r="G13" s="11"/>
    </row>
    <row r="14" spans="2:10" ht="12.95" customHeight="1" x14ac:dyDescent="0.25">
      <c r="B14" s="19"/>
      <c r="C14" s="19"/>
      <c r="D14" s="19"/>
      <c r="E14" s="19"/>
      <c r="F14" s="26"/>
      <c r="G14" s="11"/>
    </row>
    <row r="15" spans="2:10" ht="12.95" customHeight="1" thickBot="1" x14ac:dyDescent="0.3">
      <c r="B15" s="20"/>
      <c r="C15" s="20"/>
      <c r="D15" s="20"/>
      <c r="E15" s="20"/>
      <c r="F15" s="27"/>
      <c r="G15" s="12"/>
    </row>
    <row r="16" spans="2:10" ht="12.95" customHeight="1" x14ac:dyDescent="0.25">
      <c r="B16" s="18">
        <v>42734</v>
      </c>
      <c r="C16" s="21"/>
      <c r="D16" s="21"/>
      <c r="E16" s="34"/>
      <c r="F16" s="25">
        <f t="shared" ref="F16" si="4">HOUR(D16-C16)-1</f>
        <v>-1</v>
      </c>
      <c r="G16" s="10">
        <f t="shared" ref="G16" si="5">F16+G12</f>
        <v>373</v>
      </c>
    </row>
    <row r="17" spans="2:7" ht="12.95" customHeight="1" x14ac:dyDescent="0.25">
      <c r="B17" s="19"/>
      <c r="C17" s="19"/>
      <c r="D17" s="19"/>
      <c r="E17" s="19"/>
      <c r="F17" s="26"/>
      <c r="G17" s="11"/>
    </row>
    <row r="18" spans="2:7" ht="12.95" customHeight="1" x14ac:dyDescent="0.25">
      <c r="B18" s="19"/>
      <c r="C18" s="19"/>
      <c r="D18" s="19"/>
      <c r="E18" s="19"/>
      <c r="F18" s="26"/>
      <c r="G18" s="11"/>
    </row>
    <row r="19" spans="2:7" ht="12.95" customHeight="1" thickBot="1" x14ac:dyDescent="0.3">
      <c r="B19" s="20"/>
      <c r="C19" s="20"/>
      <c r="D19" s="20"/>
      <c r="E19" s="20"/>
      <c r="F19" s="27"/>
      <c r="G19" s="12"/>
    </row>
    <row r="20" spans="2:7" ht="12.95" customHeight="1" x14ac:dyDescent="0.25">
      <c r="B20" s="18">
        <v>42735</v>
      </c>
      <c r="C20" s="21"/>
      <c r="D20" s="21"/>
      <c r="E20" s="34"/>
      <c r="F20" s="25">
        <f t="shared" ref="F20" si="6">HOUR(D20-C20)-1</f>
        <v>-1</v>
      </c>
      <c r="G20" s="10">
        <f t="shared" ref="G20" si="7">F20+G16</f>
        <v>372</v>
      </c>
    </row>
    <row r="21" spans="2:7" ht="12.95" customHeight="1" x14ac:dyDescent="0.25">
      <c r="B21" s="19"/>
      <c r="C21" s="19"/>
      <c r="D21" s="19"/>
      <c r="E21" s="19"/>
      <c r="F21" s="26"/>
      <c r="G21" s="11"/>
    </row>
    <row r="22" spans="2:7" ht="12.95" customHeight="1" x14ac:dyDescent="0.25">
      <c r="B22" s="19"/>
      <c r="C22" s="19"/>
      <c r="D22" s="19"/>
      <c r="E22" s="19"/>
      <c r="F22" s="26"/>
      <c r="G22" s="11"/>
    </row>
    <row r="23" spans="2:7" ht="12.95" customHeight="1" thickBot="1" x14ac:dyDescent="0.3">
      <c r="B23" s="20"/>
      <c r="C23" s="20"/>
      <c r="D23" s="20"/>
      <c r="E23" s="20"/>
      <c r="F23" s="27"/>
      <c r="G23" s="12"/>
    </row>
    <row r="24" spans="2:7" ht="12.95" customHeight="1" x14ac:dyDescent="0.25">
      <c r="B24" s="18"/>
      <c r="C24" s="21"/>
      <c r="D24" s="21"/>
      <c r="E24" s="34"/>
      <c r="F24" s="25">
        <f t="shared" ref="F24" si="8">HOUR(D24-C24)-1</f>
        <v>-1</v>
      </c>
      <c r="G24" s="10">
        <f t="shared" ref="G24" si="9">F24+G20</f>
        <v>371</v>
      </c>
    </row>
    <row r="25" spans="2:7" ht="12.95" customHeight="1" x14ac:dyDescent="0.25">
      <c r="B25" s="19"/>
      <c r="C25" s="19"/>
      <c r="D25" s="19"/>
      <c r="E25" s="19"/>
      <c r="F25" s="26"/>
      <c r="G25" s="11"/>
    </row>
    <row r="26" spans="2:7" ht="12.95" customHeight="1" x14ac:dyDescent="0.25">
      <c r="B26" s="19"/>
      <c r="C26" s="19"/>
      <c r="D26" s="19"/>
      <c r="E26" s="19"/>
      <c r="F26" s="26"/>
      <c r="G26" s="11"/>
    </row>
    <row r="27" spans="2:7" ht="12.95" customHeight="1" thickBot="1" x14ac:dyDescent="0.3">
      <c r="B27" s="20"/>
      <c r="C27" s="20"/>
      <c r="D27" s="20"/>
      <c r="E27" s="35"/>
      <c r="F27" s="27"/>
      <c r="G27" s="12"/>
    </row>
    <row r="30" spans="2:7" x14ac:dyDescent="0.25">
      <c r="E30" s="3" t="s">
        <v>11</v>
      </c>
      <c r="F30" s="8">
        <f>SUM(F4:F27)</f>
        <v>-6</v>
      </c>
    </row>
    <row r="31" spans="2:7" ht="15.75" x14ac:dyDescent="0.25">
      <c r="B31" s="1" t="s">
        <v>7</v>
      </c>
      <c r="F31" s="4"/>
    </row>
    <row r="32" spans="2:7" ht="15.75" x14ac:dyDescent="0.25">
      <c r="B32" s="6" t="s">
        <v>8</v>
      </c>
      <c r="C32" s="7"/>
      <c r="D32" s="7"/>
      <c r="E32" s="5" t="s">
        <v>8</v>
      </c>
    </row>
    <row r="33" spans="2:5" ht="4.5" customHeight="1" x14ac:dyDescent="0.25">
      <c r="C33" s="7"/>
      <c r="D33" s="7"/>
      <c r="E33" s="2"/>
    </row>
    <row r="34" spans="2:5" ht="15.75" x14ac:dyDescent="0.25">
      <c r="B34" s="13" t="s">
        <v>9</v>
      </c>
      <c r="C34" s="13"/>
      <c r="D34" s="13"/>
      <c r="E34" s="2" t="s">
        <v>10</v>
      </c>
    </row>
  </sheetData>
  <mergeCells count="45">
    <mergeCell ref="I1:I3"/>
    <mergeCell ref="J1:J3"/>
    <mergeCell ref="B2:B3"/>
    <mergeCell ref="C2:C3"/>
    <mergeCell ref="D2:D3"/>
    <mergeCell ref="E2:E3"/>
    <mergeCell ref="F2:F3"/>
    <mergeCell ref="G2:G3"/>
    <mergeCell ref="G8:G11"/>
    <mergeCell ref="B4:B7"/>
    <mergeCell ref="C4:C7"/>
    <mergeCell ref="D4:D7"/>
    <mergeCell ref="E4:E7"/>
    <mergeCell ref="F4:F7"/>
    <mergeCell ref="G4:G7"/>
    <mergeCell ref="B8:B11"/>
    <mergeCell ref="C8:C11"/>
    <mergeCell ref="D8:D11"/>
    <mergeCell ref="E8:E11"/>
    <mergeCell ref="F8:F11"/>
    <mergeCell ref="G16:G19"/>
    <mergeCell ref="B12:B15"/>
    <mergeCell ref="C12:C15"/>
    <mergeCell ref="D12:D15"/>
    <mergeCell ref="E12:E15"/>
    <mergeCell ref="F12:F15"/>
    <mergeCell ref="G12:G15"/>
    <mergeCell ref="B16:B19"/>
    <mergeCell ref="C16:C19"/>
    <mergeCell ref="D16:D19"/>
    <mergeCell ref="E16:E19"/>
    <mergeCell ref="F16:F19"/>
    <mergeCell ref="F24:F27"/>
    <mergeCell ref="G24:G27"/>
    <mergeCell ref="B20:B23"/>
    <mergeCell ref="C20:C23"/>
    <mergeCell ref="D20:D23"/>
    <mergeCell ref="E20:E23"/>
    <mergeCell ref="F20:F23"/>
    <mergeCell ref="G20:G23"/>
    <mergeCell ref="B34:D34"/>
    <mergeCell ref="B24:B27"/>
    <mergeCell ref="C24:C27"/>
    <mergeCell ref="D24:D27"/>
    <mergeCell ref="E24:E27"/>
  </mergeCells>
  <pageMargins left="0.511811024" right="0.511811024" top="0.78740157499999996" bottom="0.78740157499999996" header="0.31496062000000002" footer="0.31496062000000002"/>
  <pageSetup paperSize="9" orientation="landscape" verticalDpi="0" r:id="rId1"/>
  <headerFooter>
    <oddHeader>&amp;L&amp;G</oddHead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4"/>
  <sheetViews>
    <sheetView showGridLines="0" view="pageLayout" zoomScaleNormal="100" workbookViewId="0">
      <selection activeCell="B29" sqref="B29"/>
    </sheetView>
  </sheetViews>
  <sheetFormatPr defaultRowHeight="15" x14ac:dyDescent="0.25"/>
  <cols>
    <col min="1" max="1" width="5.28515625" customWidth="1"/>
    <col min="2" max="4" width="10.7109375" customWidth="1"/>
    <col min="5" max="5" width="60.28515625" customWidth="1"/>
    <col min="6" max="6" width="13.140625" customWidth="1"/>
    <col min="7" max="7" width="12" customWidth="1"/>
    <col min="8" max="10" width="0" hidden="1" customWidth="1"/>
  </cols>
  <sheetData>
    <row r="1" spans="2:10" ht="21" customHeight="1" thickBot="1" x14ac:dyDescent="0.3">
      <c r="I1" s="14" t="s">
        <v>6</v>
      </c>
      <c r="J1" s="15">
        <f>'14semana'!G24</f>
        <v>371</v>
      </c>
    </row>
    <row r="2" spans="2:10" x14ac:dyDescent="0.25">
      <c r="B2" s="29" t="s">
        <v>0</v>
      </c>
      <c r="C2" s="29" t="s">
        <v>1</v>
      </c>
      <c r="D2" s="29" t="s">
        <v>2</v>
      </c>
      <c r="E2" s="29" t="s">
        <v>3</v>
      </c>
      <c r="F2" s="29" t="s">
        <v>4</v>
      </c>
      <c r="G2" s="29" t="s">
        <v>5</v>
      </c>
      <c r="I2" s="14"/>
      <c r="J2" s="16"/>
    </row>
    <row r="3" spans="2:10" ht="14.25" customHeight="1" thickBot="1" x14ac:dyDescent="0.3">
      <c r="B3" s="30"/>
      <c r="C3" s="30"/>
      <c r="D3" s="30"/>
      <c r="E3" s="30"/>
      <c r="F3" s="30"/>
      <c r="G3" s="30"/>
      <c r="I3" s="14"/>
      <c r="J3" s="17"/>
    </row>
    <row r="4" spans="2:10" ht="12.95" customHeight="1" x14ac:dyDescent="0.25">
      <c r="B4" s="18"/>
      <c r="C4" s="21"/>
      <c r="D4" s="21"/>
      <c r="E4" s="34"/>
      <c r="F4" s="25">
        <f t="shared" ref="F4" si="0">HOUR(D4-C4)-1</f>
        <v>-1</v>
      </c>
      <c r="G4" s="10">
        <f>K3+F4</f>
        <v>-1</v>
      </c>
    </row>
    <row r="5" spans="2:10" ht="12.95" customHeight="1" x14ac:dyDescent="0.25">
      <c r="B5" s="19"/>
      <c r="C5" s="19"/>
      <c r="D5" s="19"/>
      <c r="E5" s="19"/>
      <c r="F5" s="26"/>
      <c r="G5" s="11"/>
    </row>
    <row r="6" spans="2:10" ht="12.95" customHeight="1" x14ac:dyDescent="0.25">
      <c r="B6" s="19"/>
      <c r="C6" s="19"/>
      <c r="D6" s="19"/>
      <c r="E6" s="19"/>
      <c r="F6" s="26"/>
      <c r="G6" s="11"/>
    </row>
    <row r="7" spans="2:10" ht="12.95" customHeight="1" thickBot="1" x14ac:dyDescent="0.3">
      <c r="B7" s="20"/>
      <c r="C7" s="20"/>
      <c r="D7" s="20"/>
      <c r="E7" s="20"/>
      <c r="F7" s="27"/>
      <c r="G7" s="12"/>
    </row>
    <row r="8" spans="2:10" ht="12.95" customHeight="1" x14ac:dyDescent="0.25">
      <c r="B8" s="18"/>
      <c r="C8" s="21"/>
      <c r="D8" s="21"/>
      <c r="E8" s="34"/>
      <c r="F8" s="25">
        <f t="shared" ref="F8" si="1">HOUR(D8-C8)-1</f>
        <v>-1</v>
      </c>
      <c r="G8" s="10">
        <f>F8+G4</f>
        <v>-2</v>
      </c>
    </row>
    <row r="9" spans="2:10" ht="12.95" customHeight="1" x14ac:dyDescent="0.25">
      <c r="B9" s="19"/>
      <c r="C9" s="19"/>
      <c r="D9" s="19"/>
      <c r="E9" s="19"/>
      <c r="F9" s="26"/>
      <c r="G9" s="11"/>
    </row>
    <row r="10" spans="2:10" ht="12.95" customHeight="1" x14ac:dyDescent="0.25">
      <c r="B10" s="19"/>
      <c r="C10" s="19"/>
      <c r="D10" s="19"/>
      <c r="E10" s="19"/>
      <c r="F10" s="26"/>
      <c r="G10" s="11"/>
    </row>
    <row r="11" spans="2:10" ht="12.95" customHeight="1" thickBot="1" x14ac:dyDescent="0.3">
      <c r="B11" s="20"/>
      <c r="C11" s="20"/>
      <c r="D11" s="20"/>
      <c r="E11" s="20"/>
      <c r="F11" s="27"/>
      <c r="G11" s="12"/>
    </row>
    <row r="12" spans="2:10" ht="12.95" customHeight="1" x14ac:dyDescent="0.25">
      <c r="B12" s="18"/>
      <c r="C12" s="21"/>
      <c r="D12" s="21"/>
      <c r="E12" s="34"/>
      <c r="F12" s="25">
        <f t="shared" ref="F12" si="2">HOUR(D12-C12)-1</f>
        <v>-1</v>
      </c>
      <c r="G12" s="10">
        <f t="shared" ref="G12" si="3">F12+G8</f>
        <v>-3</v>
      </c>
    </row>
    <row r="13" spans="2:10" ht="12.95" customHeight="1" x14ac:dyDescent="0.25">
      <c r="B13" s="19"/>
      <c r="C13" s="19"/>
      <c r="D13" s="19"/>
      <c r="E13" s="19"/>
      <c r="F13" s="26"/>
      <c r="G13" s="11"/>
    </row>
    <row r="14" spans="2:10" ht="12.95" customHeight="1" x14ac:dyDescent="0.25">
      <c r="B14" s="19"/>
      <c r="C14" s="19"/>
      <c r="D14" s="19"/>
      <c r="E14" s="19"/>
      <c r="F14" s="26"/>
      <c r="G14" s="11"/>
    </row>
    <row r="15" spans="2:10" ht="12.95" customHeight="1" thickBot="1" x14ac:dyDescent="0.3">
      <c r="B15" s="20"/>
      <c r="C15" s="20"/>
      <c r="D15" s="20"/>
      <c r="E15" s="20"/>
      <c r="F15" s="27"/>
      <c r="G15" s="12"/>
    </row>
    <row r="16" spans="2:10" ht="12.95" customHeight="1" x14ac:dyDescent="0.25">
      <c r="B16" s="18"/>
      <c r="C16" s="21"/>
      <c r="D16" s="21"/>
      <c r="E16" s="34"/>
      <c r="F16" s="25">
        <f t="shared" ref="F16" si="4">HOUR(D16-C16)-1</f>
        <v>-1</v>
      </c>
      <c r="G16" s="10">
        <f t="shared" ref="G16" si="5">F16+G12</f>
        <v>-4</v>
      </c>
    </row>
    <row r="17" spans="2:7" ht="12.95" customHeight="1" x14ac:dyDescent="0.25">
      <c r="B17" s="19"/>
      <c r="C17" s="19"/>
      <c r="D17" s="19"/>
      <c r="E17" s="19"/>
      <c r="F17" s="26"/>
      <c r="G17" s="11"/>
    </row>
    <row r="18" spans="2:7" ht="12.95" customHeight="1" x14ac:dyDescent="0.25">
      <c r="B18" s="19"/>
      <c r="C18" s="19"/>
      <c r="D18" s="19"/>
      <c r="E18" s="19"/>
      <c r="F18" s="26"/>
      <c r="G18" s="11"/>
    </row>
    <row r="19" spans="2:7" ht="12.95" customHeight="1" thickBot="1" x14ac:dyDescent="0.3">
      <c r="B19" s="20"/>
      <c r="C19" s="20"/>
      <c r="D19" s="20"/>
      <c r="E19" s="20"/>
      <c r="F19" s="27"/>
      <c r="G19" s="12"/>
    </row>
    <row r="20" spans="2:7" ht="12.95" customHeight="1" x14ac:dyDescent="0.25">
      <c r="B20" s="18"/>
      <c r="C20" s="21"/>
      <c r="D20" s="21"/>
      <c r="E20" s="34"/>
      <c r="F20" s="25">
        <f t="shared" ref="F20" si="6">HOUR(D20-C20)-1</f>
        <v>-1</v>
      </c>
      <c r="G20" s="10">
        <f t="shared" ref="G20" si="7">F20+G16</f>
        <v>-5</v>
      </c>
    </row>
    <row r="21" spans="2:7" ht="12.95" customHeight="1" x14ac:dyDescent="0.25">
      <c r="B21" s="19"/>
      <c r="C21" s="19"/>
      <c r="D21" s="19"/>
      <c r="E21" s="19"/>
      <c r="F21" s="26"/>
      <c r="G21" s="11"/>
    </row>
    <row r="22" spans="2:7" ht="12.95" customHeight="1" x14ac:dyDescent="0.25">
      <c r="B22" s="19"/>
      <c r="C22" s="19"/>
      <c r="D22" s="19"/>
      <c r="E22" s="19"/>
      <c r="F22" s="26"/>
      <c r="G22" s="11"/>
    </row>
    <row r="23" spans="2:7" ht="12.95" customHeight="1" thickBot="1" x14ac:dyDescent="0.3">
      <c r="B23" s="20"/>
      <c r="C23" s="20"/>
      <c r="D23" s="20"/>
      <c r="E23" s="20"/>
      <c r="F23" s="27"/>
      <c r="G23" s="12"/>
    </row>
    <row r="24" spans="2:7" ht="12.95" customHeight="1" x14ac:dyDescent="0.25">
      <c r="B24" s="18"/>
      <c r="C24" s="21"/>
      <c r="D24" s="21"/>
      <c r="E24" s="34"/>
      <c r="F24" s="25">
        <f t="shared" ref="F24" si="8">HOUR(D24-C24)-1</f>
        <v>-1</v>
      </c>
      <c r="G24" s="10">
        <f t="shared" ref="G24" si="9">F24+G20</f>
        <v>-6</v>
      </c>
    </row>
    <row r="25" spans="2:7" ht="12.95" customHeight="1" x14ac:dyDescent="0.25">
      <c r="B25" s="19"/>
      <c r="C25" s="19"/>
      <c r="D25" s="19"/>
      <c r="E25" s="19"/>
      <c r="F25" s="26"/>
      <c r="G25" s="11"/>
    </row>
    <row r="26" spans="2:7" ht="12.95" customHeight="1" x14ac:dyDescent="0.25">
      <c r="B26" s="19"/>
      <c r="C26" s="19"/>
      <c r="D26" s="19"/>
      <c r="E26" s="19"/>
      <c r="F26" s="26"/>
      <c r="G26" s="11"/>
    </row>
    <row r="27" spans="2:7" ht="12.95" customHeight="1" thickBot="1" x14ac:dyDescent="0.3">
      <c r="B27" s="20"/>
      <c r="C27" s="20"/>
      <c r="D27" s="20"/>
      <c r="E27" s="35"/>
      <c r="F27" s="27"/>
      <c r="G27" s="12"/>
    </row>
    <row r="30" spans="2:7" x14ac:dyDescent="0.25">
      <c r="E30" s="3" t="s">
        <v>11</v>
      </c>
      <c r="F30" s="8">
        <f>SUM(F4:F27)</f>
        <v>-6</v>
      </c>
    </row>
    <row r="31" spans="2:7" ht="15.75" x14ac:dyDescent="0.25">
      <c r="B31" s="1" t="s">
        <v>7</v>
      </c>
      <c r="F31" s="4"/>
    </row>
    <row r="32" spans="2:7" ht="15.75" x14ac:dyDescent="0.25">
      <c r="B32" s="6" t="s">
        <v>8</v>
      </c>
      <c r="C32" s="7"/>
      <c r="D32" s="7"/>
      <c r="E32" s="5" t="s">
        <v>8</v>
      </c>
    </row>
    <row r="33" spans="2:5" ht="4.5" customHeight="1" x14ac:dyDescent="0.25">
      <c r="C33" s="7"/>
      <c r="D33" s="7"/>
      <c r="E33" s="2"/>
    </row>
    <row r="34" spans="2:5" ht="15.75" x14ac:dyDescent="0.25">
      <c r="B34" s="13" t="s">
        <v>9</v>
      </c>
      <c r="C34" s="13"/>
      <c r="D34" s="13"/>
      <c r="E34" s="2" t="s">
        <v>10</v>
      </c>
    </row>
  </sheetData>
  <mergeCells count="45">
    <mergeCell ref="I1:I3"/>
    <mergeCell ref="J1:J3"/>
    <mergeCell ref="B2:B3"/>
    <mergeCell ref="C2:C3"/>
    <mergeCell ref="D2:D3"/>
    <mergeCell ref="E2:E3"/>
    <mergeCell ref="F2:F3"/>
    <mergeCell ref="G2:G3"/>
    <mergeCell ref="G8:G11"/>
    <mergeCell ref="B4:B7"/>
    <mergeCell ref="C4:C7"/>
    <mergeCell ref="D4:D7"/>
    <mergeCell ref="E4:E7"/>
    <mergeCell ref="F4:F7"/>
    <mergeCell ref="G4:G7"/>
    <mergeCell ref="B8:B11"/>
    <mergeCell ref="C8:C11"/>
    <mergeCell ref="D8:D11"/>
    <mergeCell ref="E8:E11"/>
    <mergeCell ref="F8:F11"/>
    <mergeCell ref="G16:G19"/>
    <mergeCell ref="B12:B15"/>
    <mergeCell ref="C12:C15"/>
    <mergeCell ref="D12:D15"/>
    <mergeCell ref="E12:E15"/>
    <mergeCell ref="F12:F15"/>
    <mergeCell ref="G12:G15"/>
    <mergeCell ref="B16:B19"/>
    <mergeCell ref="C16:C19"/>
    <mergeCell ref="D16:D19"/>
    <mergeCell ref="E16:E19"/>
    <mergeCell ref="F16:F19"/>
    <mergeCell ref="F24:F27"/>
    <mergeCell ref="G24:G27"/>
    <mergeCell ref="B20:B23"/>
    <mergeCell ref="C20:C23"/>
    <mergeCell ref="D20:D23"/>
    <mergeCell ref="E20:E23"/>
    <mergeCell ref="F20:F23"/>
    <mergeCell ref="G20:G23"/>
    <mergeCell ref="B34:D34"/>
    <mergeCell ref="B24:B27"/>
    <mergeCell ref="C24:C27"/>
    <mergeCell ref="D24:D27"/>
    <mergeCell ref="E24:E27"/>
  </mergeCells>
  <pageMargins left="0.511811024" right="0.511811024" top="0.78740157499999996" bottom="0.78740157499999996" header="0.31496062000000002" footer="0.31496062000000002"/>
  <pageSetup paperSize="9" orientation="landscape" verticalDpi="0" r:id="rId1"/>
  <headerFooter>
    <oddHeader>&amp;L&amp;G</oddHead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4"/>
  <sheetViews>
    <sheetView showGridLines="0" view="pageLayout" topLeftCell="A10" zoomScaleNormal="100" workbookViewId="0">
      <selection activeCell="B29" sqref="B29"/>
    </sheetView>
  </sheetViews>
  <sheetFormatPr defaultRowHeight="15" x14ac:dyDescent="0.25"/>
  <cols>
    <col min="1" max="1" width="5.28515625" customWidth="1"/>
    <col min="2" max="4" width="10.7109375" customWidth="1"/>
    <col min="5" max="5" width="60.28515625" customWidth="1"/>
    <col min="6" max="6" width="13.140625" customWidth="1"/>
    <col min="7" max="7" width="12" customWidth="1"/>
    <col min="8" max="10" width="0" hidden="1" customWidth="1"/>
  </cols>
  <sheetData>
    <row r="1" spans="2:10" ht="21" customHeight="1" thickBot="1" x14ac:dyDescent="0.3">
      <c r="I1" s="14" t="s">
        <v>6</v>
      </c>
      <c r="J1" s="15">
        <f>'15semana'!G24</f>
        <v>-6</v>
      </c>
    </row>
    <row r="2" spans="2:10" x14ac:dyDescent="0.25">
      <c r="B2" s="29" t="s">
        <v>0</v>
      </c>
      <c r="C2" s="29" t="s">
        <v>1</v>
      </c>
      <c r="D2" s="29" t="s">
        <v>2</v>
      </c>
      <c r="E2" s="29" t="s">
        <v>3</v>
      </c>
      <c r="F2" s="29" t="s">
        <v>4</v>
      </c>
      <c r="G2" s="29" t="s">
        <v>5</v>
      </c>
      <c r="I2" s="14"/>
      <c r="J2" s="16"/>
    </row>
    <row r="3" spans="2:10" ht="14.25" customHeight="1" thickBot="1" x14ac:dyDescent="0.3">
      <c r="B3" s="30"/>
      <c r="C3" s="30"/>
      <c r="D3" s="30"/>
      <c r="E3" s="30"/>
      <c r="F3" s="30"/>
      <c r="G3" s="30"/>
      <c r="I3" s="14"/>
      <c r="J3" s="17"/>
    </row>
    <row r="4" spans="2:10" ht="12.95" customHeight="1" x14ac:dyDescent="0.25">
      <c r="B4" s="18"/>
      <c r="C4" s="21"/>
      <c r="D4" s="21"/>
      <c r="E4" s="34"/>
      <c r="F4" s="25">
        <f t="shared" ref="F4" si="0">HOUR(D4-C4)-1</f>
        <v>-1</v>
      </c>
      <c r="G4" s="10">
        <f>K3+F4</f>
        <v>-1</v>
      </c>
    </row>
    <row r="5" spans="2:10" ht="12.95" customHeight="1" x14ac:dyDescent="0.25">
      <c r="B5" s="19"/>
      <c r="C5" s="19"/>
      <c r="D5" s="19"/>
      <c r="E5" s="19"/>
      <c r="F5" s="26"/>
      <c r="G5" s="11"/>
    </row>
    <row r="6" spans="2:10" ht="12.95" customHeight="1" x14ac:dyDescent="0.25">
      <c r="B6" s="19"/>
      <c r="C6" s="19"/>
      <c r="D6" s="19"/>
      <c r="E6" s="19"/>
      <c r="F6" s="26"/>
      <c r="G6" s="11"/>
    </row>
    <row r="7" spans="2:10" ht="12.95" customHeight="1" thickBot="1" x14ac:dyDescent="0.3">
      <c r="B7" s="20"/>
      <c r="C7" s="20"/>
      <c r="D7" s="20"/>
      <c r="E7" s="20"/>
      <c r="F7" s="27"/>
      <c r="G7" s="12"/>
    </row>
    <row r="8" spans="2:10" ht="12.95" customHeight="1" x14ac:dyDescent="0.25">
      <c r="B8" s="18"/>
      <c r="C8" s="21"/>
      <c r="D8" s="21"/>
      <c r="E8" s="34"/>
      <c r="F8" s="25">
        <f t="shared" ref="F8" si="1">HOUR(D8-C8)-1</f>
        <v>-1</v>
      </c>
      <c r="G8" s="10">
        <f>F8+G4</f>
        <v>-2</v>
      </c>
    </row>
    <row r="9" spans="2:10" ht="12.95" customHeight="1" x14ac:dyDescent="0.25">
      <c r="B9" s="19"/>
      <c r="C9" s="19"/>
      <c r="D9" s="19"/>
      <c r="E9" s="19"/>
      <c r="F9" s="26"/>
      <c r="G9" s="11"/>
    </row>
    <row r="10" spans="2:10" ht="12.95" customHeight="1" x14ac:dyDescent="0.25">
      <c r="B10" s="19"/>
      <c r="C10" s="19"/>
      <c r="D10" s="19"/>
      <c r="E10" s="19"/>
      <c r="F10" s="26"/>
      <c r="G10" s="11"/>
    </row>
    <row r="11" spans="2:10" ht="12.95" customHeight="1" thickBot="1" x14ac:dyDescent="0.3">
      <c r="B11" s="20"/>
      <c r="C11" s="20"/>
      <c r="D11" s="20"/>
      <c r="E11" s="20"/>
      <c r="F11" s="27"/>
      <c r="G11" s="12"/>
    </row>
    <row r="12" spans="2:10" ht="12.95" customHeight="1" x14ac:dyDescent="0.25">
      <c r="B12" s="18"/>
      <c r="C12" s="21"/>
      <c r="D12" s="21"/>
      <c r="E12" s="34"/>
      <c r="F12" s="25">
        <f t="shared" ref="F12" si="2">HOUR(D12-C12)-1</f>
        <v>-1</v>
      </c>
      <c r="G12" s="10">
        <f t="shared" ref="G12" si="3">F12+G8</f>
        <v>-3</v>
      </c>
    </row>
    <row r="13" spans="2:10" ht="12.95" customHeight="1" x14ac:dyDescent="0.25">
      <c r="B13" s="19"/>
      <c r="C13" s="19"/>
      <c r="D13" s="19"/>
      <c r="E13" s="19"/>
      <c r="F13" s="26"/>
      <c r="G13" s="11"/>
    </row>
    <row r="14" spans="2:10" ht="12.95" customHeight="1" x14ac:dyDescent="0.25">
      <c r="B14" s="19"/>
      <c r="C14" s="19"/>
      <c r="D14" s="19"/>
      <c r="E14" s="19"/>
      <c r="F14" s="26"/>
      <c r="G14" s="11"/>
    </row>
    <row r="15" spans="2:10" ht="12.95" customHeight="1" thickBot="1" x14ac:dyDescent="0.3">
      <c r="B15" s="20"/>
      <c r="C15" s="20"/>
      <c r="D15" s="20"/>
      <c r="E15" s="20"/>
      <c r="F15" s="27"/>
      <c r="G15" s="12"/>
    </row>
    <row r="16" spans="2:10" ht="12.95" customHeight="1" x14ac:dyDescent="0.25">
      <c r="B16" s="18"/>
      <c r="C16" s="21"/>
      <c r="D16" s="21"/>
      <c r="E16" s="34"/>
      <c r="F16" s="25">
        <f t="shared" ref="F16" si="4">HOUR(D16-C16)-1</f>
        <v>-1</v>
      </c>
      <c r="G16" s="10">
        <f t="shared" ref="G16" si="5">F16+G12</f>
        <v>-4</v>
      </c>
    </row>
    <row r="17" spans="2:7" ht="12.95" customHeight="1" x14ac:dyDescent="0.25">
      <c r="B17" s="19"/>
      <c r="C17" s="19"/>
      <c r="D17" s="19"/>
      <c r="E17" s="19"/>
      <c r="F17" s="26"/>
      <c r="G17" s="11"/>
    </row>
    <row r="18" spans="2:7" ht="12.95" customHeight="1" x14ac:dyDescent="0.25">
      <c r="B18" s="19"/>
      <c r="C18" s="19"/>
      <c r="D18" s="19"/>
      <c r="E18" s="19"/>
      <c r="F18" s="26"/>
      <c r="G18" s="11"/>
    </row>
    <row r="19" spans="2:7" ht="12.95" customHeight="1" thickBot="1" x14ac:dyDescent="0.3">
      <c r="B19" s="20"/>
      <c r="C19" s="20"/>
      <c r="D19" s="20"/>
      <c r="E19" s="20"/>
      <c r="F19" s="27"/>
      <c r="G19" s="12"/>
    </row>
    <row r="20" spans="2:7" ht="12.95" customHeight="1" x14ac:dyDescent="0.25">
      <c r="B20" s="18"/>
      <c r="C20" s="21"/>
      <c r="D20" s="21"/>
      <c r="E20" s="34"/>
      <c r="F20" s="25">
        <f t="shared" ref="F20" si="6">HOUR(D20-C20)-1</f>
        <v>-1</v>
      </c>
      <c r="G20" s="10">
        <f t="shared" ref="G20" si="7">F20+G16</f>
        <v>-5</v>
      </c>
    </row>
    <row r="21" spans="2:7" ht="12.95" customHeight="1" x14ac:dyDescent="0.25">
      <c r="B21" s="19"/>
      <c r="C21" s="19"/>
      <c r="D21" s="19"/>
      <c r="E21" s="19"/>
      <c r="F21" s="26"/>
      <c r="G21" s="11"/>
    </row>
    <row r="22" spans="2:7" ht="12.95" customHeight="1" x14ac:dyDescent="0.25">
      <c r="B22" s="19"/>
      <c r="C22" s="19"/>
      <c r="D22" s="19"/>
      <c r="E22" s="19"/>
      <c r="F22" s="26"/>
      <c r="G22" s="11"/>
    </row>
    <row r="23" spans="2:7" ht="12.95" customHeight="1" thickBot="1" x14ac:dyDescent="0.3">
      <c r="B23" s="20"/>
      <c r="C23" s="20"/>
      <c r="D23" s="20"/>
      <c r="E23" s="20"/>
      <c r="F23" s="27"/>
      <c r="G23" s="12"/>
    </row>
    <row r="24" spans="2:7" ht="12.95" customHeight="1" x14ac:dyDescent="0.25">
      <c r="B24" s="18"/>
      <c r="C24" s="21"/>
      <c r="D24" s="21"/>
      <c r="E24" s="34"/>
      <c r="F24" s="25">
        <f t="shared" ref="F24" si="8">HOUR(D24-C24)-1</f>
        <v>-1</v>
      </c>
      <c r="G24" s="10">
        <f t="shared" ref="G24" si="9">F24+G20</f>
        <v>-6</v>
      </c>
    </row>
    <row r="25" spans="2:7" ht="12.95" customHeight="1" x14ac:dyDescent="0.25">
      <c r="B25" s="19"/>
      <c r="C25" s="19"/>
      <c r="D25" s="19"/>
      <c r="E25" s="19"/>
      <c r="F25" s="26"/>
      <c r="G25" s="11"/>
    </row>
    <row r="26" spans="2:7" ht="12.95" customHeight="1" x14ac:dyDescent="0.25">
      <c r="B26" s="19"/>
      <c r="C26" s="19"/>
      <c r="D26" s="19"/>
      <c r="E26" s="19"/>
      <c r="F26" s="26"/>
      <c r="G26" s="11"/>
    </row>
    <row r="27" spans="2:7" ht="12.95" customHeight="1" thickBot="1" x14ac:dyDescent="0.3">
      <c r="B27" s="20"/>
      <c r="C27" s="20"/>
      <c r="D27" s="20"/>
      <c r="E27" s="35"/>
      <c r="F27" s="27"/>
      <c r="G27" s="12"/>
    </row>
    <row r="30" spans="2:7" x14ac:dyDescent="0.25">
      <c r="E30" s="3" t="s">
        <v>11</v>
      </c>
      <c r="F30" s="8">
        <f>SUM(F4:F27)</f>
        <v>-6</v>
      </c>
    </row>
    <row r="31" spans="2:7" ht="15.75" x14ac:dyDescent="0.25">
      <c r="B31" s="1" t="s">
        <v>7</v>
      </c>
      <c r="F31" s="4"/>
    </row>
    <row r="32" spans="2:7" ht="15.75" x14ac:dyDescent="0.25">
      <c r="B32" s="6" t="s">
        <v>8</v>
      </c>
      <c r="C32" s="7"/>
      <c r="D32" s="7"/>
      <c r="E32" s="5" t="s">
        <v>8</v>
      </c>
    </row>
    <row r="33" spans="2:5" ht="4.5" customHeight="1" x14ac:dyDescent="0.25">
      <c r="C33" s="7"/>
      <c r="D33" s="7"/>
      <c r="E33" s="2"/>
    </row>
    <row r="34" spans="2:5" ht="15.75" x14ac:dyDescent="0.25">
      <c r="B34" s="13" t="s">
        <v>9</v>
      </c>
      <c r="C34" s="13"/>
      <c r="D34" s="13"/>
      <c r="E34" s="2" t="s">
        <v>10</v>
      </c>
    </row>
  </sheetData>
  <mergeCells count="45">
    <mergeCell ref="I1:I3"/>
    <mergeCell ref="J1:J3"/>
    <mergeCell ref="B2:B3"/>
    <mergeCell ref="C2:C3"/>
    <mergeCell ref="D2:D3"/>
    <mergeCell ref="E2:E3"/>
    <mergeCell ref="F2:F3"/>
    <mergeCell ref="G2:G3"/>
    <mergeCell ref="G8:G11"/>
    <mergeCell ref="B4:B7"/>
    <mergeCell ref="C4:C7"/>
    <mergeCell ref="D4:D7"/>
    <mergeCell ref="E4:E7"/>
    <mergeCell ref="F4:F7"/>
    <mergeCell ref="G4:G7"/>
    <mergeCell ref="B8:B11"/>
    <mergeCell ref="C8:C11"/>
    <mergeCell ref="D8:D11"/>
    <mergeCell ref="E8:E11"/>
    <mergeCell ref="F8:F11"/>
    <mergeCell ref="G16:G19"/>
    <mergeCell ref="B12:B15"/>
    <mergeCell ref="C12:C15"/>
    <mergeCell ref="D12:D15"/>
    <mergeCell ref="E12:E15"/>
    <mergeCell ref="F12:F15"/>
    <mergeCell ref="G12:G15"/>
    <mergeCell ref="B16:B19"/>
    <mergeCell ref="C16:C19"/>
    <mergeCell ref="D16:D19"/>
    <mergeCell ref="E16:E19"/>
    <mergeCell ref="F16:F19"/>
    <mergeCell ref="F24:F27"/>
    <mergeCell ref="G24:G27"/>
    <mergeCell ref="B20:B23"/>
    <mergeCell ref="C20:C23"/>
    <mergeCell ref="D20:D23"/>
    <mergeCell ref="E20:E23"/>
    <mergeCell ref="F20:F23"/>
    <mergeCell ref="G20:G23"/>
    <mergeCell ref="B34:D34"/>
    <mergeCell ref="B24:B27"/>
    <mergeCell ref="C24:C27"/>
    <mergeCell ref="D24:D27"/>
    <mergeCell ref="E24:E27"/>
  </mergeCells>
  <pageMargins left="0.511811024" right="0.511811024" top="0.78740157499999996" bottom="0.78740157499999996" header="0.31496062000000002" footer="0.31496062000000002"/>
  <pageSetup paperSize="9" orientation="landscape" verticalDpi="0" r:id="rId1"/>
  <headerFooter>
    <oddHeader>&amp;L&amp;G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4"/>
  <sheetViews>
    <sheetView showGridLines="0" view="pageLayout" topLeftCell="A31" zoomScaleNormal="100" workbookViewId="0">
      <selection activeCell="B29" sqref="B29"/>
    </sheetView>
  </sheetViews>
  <sheetFormatPr defaultRowHeight="15" x14ac:dyDescent="0.25"/>
  <cols>
    <col min="1" max="1" width="5.28515625" customWidth="1"/>
    <col min="2" max="4" width="10.7109375" customWidth="1"/>
    <col min="5" max="5" width="60.28515625" customWidth="1"/>
    <col min="6" max="6" width="13.140625" customWidth="1"/>
    <col min="7" max="7" width="12" customWidth="1"/>
    <col min="8" max="10" width="0" hidden="1" customWidth="1"/>
  </cols>
  <sheetData>
    <row r="1" spans="2:10" ht="21" customHeight="1" thickBot="1" x14ac:dyDescent="0.3">
      <c r="I1" s="14" t="s">
        <v>6</v>
      </c>
      <c r="J1" s="15">
        <f>'1semana'!G24</f>
        <v>36</v>
      </c>
    </row>
    <row r="2" spans="2:10" x14ac:dyDescent="0.25">
      <c r="B2" s="29" t="s">
        <v>0</v>
      </c>
      <c r="C2" s="29" t="s">
        <v>1</v>
      </c>
      <c r="D2" s="29" t="s">
        <v>2</v>
      </c>
      <c r="E2" s="29" t="s">
        <v>3</v>
      </c>
      <c r="F2" s="29" t="s">
        <v>4</v>
      </c>
      <c r="G2" s="29" t="s">
        <v>5</v>
      </c>
      <c r="I2" s="14"/>
      <c r="J2" s="16"/>
    </row>
    <row r="3" spans="2:10" ht="14.25" customHeight="1" thickBot="1" x14ac:dyDescent="0.3">
      <c r="B3" s="30"/>
      <c r="C3" s="30"/>
      <c r="D3" s="30"/>
      <c r="E3" s="30"/>
      <c r="F3" s="30"/>
      <c r="G3" s="30"/>
      <c r="I3" s="14"/>
      <c r="J3" s="17"/>
    </row>
    <row r="4" spans="2:10" ht="12.95" customHeight="1" x14ac:dyDescent="0.25">
      <c r="B4" s="18">
        <v>42627</v>
      </c>
      <c r="C4" s="21">
        <v>0.30902777777777779</v>
      </c>
      <c r="D4" s="21">
        <v>0.60069444444444442</v>
      </c>
      <c r="E4" s="22" t="s">
        <v>24</v>
      </c>
      <c r="F4" s="31">
        <f>HOUR(D4-C4)-1</f>
        <v>6</v>
      </c>
      <c r="G4" s="31">
        <f>K3+F4+J1</f>
        <v>42</v>
      </c>
    </row>
    <row r="5" spans="2:10" ht="12.95" customHeight="1" x14ac:dyDescent="0.25">
      <c r="B5" s="19"/>
      <c r="C5" s="19"/>
      <c r="D5" s="19"/>
      <c r="E5" s="23"/>
      <c r="F5" s="32"/>
      <c r="G5" s="11"/>
    </row>
    <row r="6" spans="2:10" ht="12.95" customHeight="1" x14ac:dyDescent="0.25">
      <c r="B6" s="19"/>
      <c r="C6" s="19"/>
      <c r="D6" s="19"/>
      <c r="E6" s="23"/>
      <c r="F6" s="32"/>
      <c r="G6" s="11"/>
    </row>
    <row r="7" spans="2:10" ht="12.95" customHeight="1" thickBot="1" x14ac:dyDescent="0.3">
      <c r="B7" s="20"/>
      <c r="C7" s="20"/>
      <c r="D7" s="20"/>
      <c r="E7" s="28"/>
      <c r="F7" s="33"/>
      <c r="G7" s="12"/>
    </row>
    <row r="8" spans="2:10" ht="12.95" customHeight="1" x14ac:dyDescent="0.25">
      <c r="B8" s="18">
        <v>42628</v>
      </c>
      <c r="C8" s="21">
        <v>0.30902777777777779</v>
      </c>
      <c r="D8" s="21">
        <v>0.60069444444444442</v>
      </c>
      <c r="E8" s="22" t="s">
        <v>12</v>
      </c>
      <c r="F8" s="25">
        <f t="shared" ref="F8" si="0">HOUR(D8-C8)-1</f>
        <v>6</v>
      </c>
      <c r="G8" s="10">
        <f>F8+G4</f>
        <v>48</v>
      </c>
    </row>
    <row r="9" spans="2:10" ht="12.95" customHeight="1" x14ac:dyDescent="0.25">
      <c r="B9" s="19"/>
      <c r="C9" s="19"/>
      <c r="D9" s="19"/>
      <c r="E9" s="23"/>
      <c r="F9" s="26"/>
      <c r="G9" s="11"/>
    </row>
    <row r="10" spans="2:10" ht="12.95" customHeight="1" x14ac:dyDescent="0.25">
      <c r="B10" s="19"/>
      <c r="C10" s="19"/>
      <c r="D10" s="19"/>
      <c r="E10" s="23"/>
      <c r="F10" s="26"/>
      <c r="G10" s="11"/>
    </row>
    <row r="11" spans="2:10" ht="12.95" customHeight="1" thickBot="1" x14ac:dyDescent="0.3">
      <c r="B11" s="20"/>
      <c r="C11" s="20"/>
      <c r="D11" s="20"/>
      <c r="E11" s="28"/>
      <c r="F11" s="27"/>
      <c r="G11" s="12"/>
    </row>
    <row r="12" spans="2:10" ht="12.95" customHeight="1" x14ac:dyDescent="0.25">
      <c r="B12" s="18">
        <v>42629</v>
      </c>
      <c r="C12" s="21">
        <v>0.30902777777777779</v>
      </c>
      <c r="D12" s="21">
        <v>0.60069444444444442</v>
      </c>
      <c r="E12" s="22" t="s">
        <v>13</v>
      </c>
      <c r="F12" s="25">
        <f t="shared" ref="F12" si="1">HOUR(D12-C12)-1</f>
        <v>6</v>
      </c>
      <c r="G12" s="10">
        <f t="shared" ref="G12" si="2">F12+G8</f>
        <v>54</v>
      </c>
    </row>
    <row r="13" spans="2:10" ht="12.95" customHeight="1" x14ac:dyDescent="0.25">
      <c r="B13" s="19"/>
      <c r="C13" s="19"/>
      <c r="D13" s="19"/>
      <c r="E13" s="23"/>
      <c r="F13" s="26"/>
      <c r="G13" s="11"/>
    </row>
    <row r="14" spans="2:10" ht="12.95" customHeight="1" x14ac:dyDescent="0.25">
      <c r="B14" s="19"/>
      <c r="C14" s="19"/>
      <c r="D14" s="19"/>
      <c r="E14" s="23"/>
      <c r="F14" s="26"/>
      <c r="G14" s="11"/>
    </row>
    <row r="15" spans="2:10" ht="12.95" customHeight="1" thickBot="1" x14ac:dyDescent="0.3">
      <c r="B15" s="20"/>
      <c r="C15" s="20"/>
      <c r="D15" s="20"/>
      <c r="E15" s="28"/>
      <c r="F15" s="27"/>
      <c r="G15" s="12"/>
    </row>
    <row r="16" spans="2:10" ht="12.95" customHeight="1" x14ac:dyDescent="0.25">
      <c r="B16" s="18">
        <v>42632</v>
      </c>
      <c r="C16" s="21">
        <v>0.30902777777777779</v>
      </c>
      <c r="D16" s="21">
        <v>0.60069444444444442</v>
      </c>
      <c r="E16" s="22" t="s">
        <v>25</v>
      </c>
      <c r="F16" s="25">
        <f t="shared" ref="F16" si="3">HOUR(D16-C16)-1</f>
        <v>6</v>
      </c>
      <c r="G16" s="10">
        <f t="shared" ref="G16" si="4">F16+G12</f>
        <v>60</v>
      </c>
    </row>
    <row r="17" spans="2:7" ht="12.95" customHeight="1" x14ac:dyDescent="0.25">
      <c r="B17" s="19"/>
      <c r="C17" s="19"/>
      <c r="D17" s="19"/>
      <c r="E17" s="23"/>
      <c r="F17" s="26"/>
      <c r="G17" s="11"/>
    </row>
    <row r="18" spans="2:7" ht="12.95" customHeight="1" x14ac:dyDescent="0.25">
      <c r="B18" s="19"/>
      <c r="C18" s="19"/>
      <c r="D18" s="19"/>
      <c r="E18" s="23"/>
      <c r="F18" s="26"/>
      <c r="G18" s="11"/>
    </row>
    <row r="19" spans="2:7" ht="12.95" customHeight="1" thickBot="1" x14ac:dyDescent="0.3">
      <c r="B19" s="20"/>
      <c r="C19" s="20"/>
      <c r="D19" s="20"/>
      <c r="E19" s="28"/>
      <c r="F19" s="27"/>
      <c r="G19" s="12"/>
    </row>
    <row r="20" spans="2:7" ht="12.95" customHeight="1" x14ac:dyDescent="0.25">
      <c r="B20" s="18">
        <v>42633</v>
      </c>
      <c r="C20" s="21">
        <v>0.30902777777777779</v>
      </c>
      <c r="D20" s="21">
        <v>0.60069444444444442</v>
      </c>
      <c r="E20" s="22" t="s">
        <v>13</v>
      </c>
      <c r="F20" s="25">
        <f t="shared" ref="F20" si="5">HOUR(D20-C20)-1</f>
        <v>6</v>
      </c>
      <c r="G20" s="10">
        <f t="shared" ref="G20" si="6">F20+G16</f>
        <v>66</v>
      </c>
    </row>
    <row r="21" spans="2:7" ht="12.95" customHeight="1" x14ac:dyDescent="0.25">
      <c r="B21" s="19"/>
      <c r="C21" s="19"/>
      <c r="D21" s="19"/>
      <c r="E21" s="23"/>
      <c r="F21" s="26"/>
      <c r="G21" s="11"/>
    </row>
    <row r="22" spans="2:7" ht="12.95" customHeight="1" x14ac:dyDescent="0.25">
      <c r="B22" s="19"/>
      <c r="C22" s="19"/>
      <c r="D22" s="19"/>
      <c r="E22" s="23"/>
      <c r="F22" s="26"/>
      <c r="G22" s="11"/>
    </row>
    <row r="23" spans="2:7" ht="12.95" customHeight="1" thickBot="1" x14ac:dyDescent="0.3">
      <c r="B23" s="20"/>
      <c r="C23" s="20"/>
      <c r="D23" s="20"/>
      <c r="E23" s="28"/>
      <c r="F23" s="27"/>
      <c r="G23" s="12"/>
    </row>
    <row r="24" spans="2:7" ht="12.95" customHeight="1" x14ac:dyDescent="0.25">
      <c r="B24" s="18">
        <v>42634</v>
      </c>
      <c r="C24" s="21">
        <v>0.30902777777777779</v>
      </c>
      <c r="D24" s="21">
        <v>0.60069444444444442</v>
      </c>
      <c r="E24" s="22" t="s">
        <v>14</v>
      </c>
      <c r="F24" s="25">
        <f t="shared" ref="F24" si="7">HOUR(D24-C24)-1</f>
        <v>6</v>
      </c>
      <c r="G24" s="10">
        <f t="shared" ref="G24" si="8">F24+G20</f>
        <v>72</v>
      </c>
    </row>
    <row r="25" spans="2:7" ht="12.95" customHeight="1" x14ac:dyDescent="0.25">
      <c r="B25" s="19"/>
      <c r="C25" s="19"/>
      <c r="D25" s="19"/>
      <c r="E25" s="23"/>
      <c r="F25" s="26"/>
      <c r="G25" s="11"/>
    </row>
    <row r="26" spans="2:7" ht="12.95" customHeight="1" x14ac:dyDescent="0.25">
      <c r="B26" s="19"/>
      <c r="C26" s="19"/>
      <c r="D26" s="19"/>
      <c r="E26" s="23"/>
      <c r="F26" s="26"/>
      <c r="G26" s="11"/>
    </row>
    <row r="27" spans="2:7" ht="12.95" customHeight="1" thickBot="1" x14ac:dyDescent="0.3">
      <c r="B27" s="20"/>
      <c r="C27" s="20"/>
      <c r="D27" s="20"/>
      <c r="E27" s="24"/>
      <c r="F27" s="27"/>
      <c r="G27" s="12"/>
    </row>
    <row r="30" spans="2:7" x14ac:dyDescent="0.25">
      <c r="E30" s="3" t="s">
        <v>11</v>
      </c>
      <c r="F30" s="9">
        <f>SUM(F4:F27)</f>
        <v>36</v>
      </c>
    </row>
    <row r="31" spans="2:7" ht="15.75" x14ac:dyDescent="0.25">
      <c r="B31" s="1" t="s">
        <v>7</v>
      </c>
      <c r="F31" s="4"/>
    </row>
    <row r="32" spans="2:7" ht="15.75" x14ac:dyDescent="0.25">
      <c r="B32" s="6" t="s">
        <v>8</v>
      </c>
      <c r="C32" s="7"/>
      <c r="D32" s="7"/>
      <c r="E32" s="5" t="s">
        <v>8</v>
      </c>
    </row>
    <row r="33" spans="2:5" ht="4.5" customHeight="1" x14ac:dyDescent="0.25">
      <c r="C33" s="7"/>
      <c r="D33" s="7"/>
      <c r="E33" s="2"/>
    </row>
    <row r="34" spans="2:5" ht="15.75" x14ac:dyDescent="0.25">
      <c r="B34" s="13" t="s">
        <v>9</v>
      </c>
      <c r="C34" s="13"/>
      <c r="D34" s="13"/>
      <c r="E34" s="2" t="s">
        <v>10</v>
      </c>
    </row>
  </sheetData>
  <mergeCells count="45">
    <mergeCell ref="B2:B3"/>
    <mergeCell ref="C2:C3"/>
    <mergeCell ref="D2:D3"/>
    <mergeCell ref="E2:E3"/>
    <mergeCell ref="F16:F19"/>
    <mergeCell ref="B8:B11"/>
    <mergeCell ref="C8:C11"/>
    <mergeCell ref="D8:D11"/>
    <mergeCell ref="E8:E11"/>
    <mergeCell ref="B4:B7"/>
    <mergeCell ref="C4:C7"/>
    <mergeCell ref="D4:D7"/>
    <mergeCell ref="E4:E7"/>
    <mergeCell ref="F4:F7"/>
    <mergeCell ref="D12:D15"/>
    <mergeCell ref="E12:E15"/>
    <mergeCell ref="B24:B27"/>
    <mergeCell ref="C24:C27"/>
    <mergeCell ref="D24:D27"/>
    <mergeCell ref="E24:E27"/>
    <mergeCell ref="B16:B19"/>
    <mergeCell ref="C16:C19"/>
    <mergeCell ref="D16:D19"/>
    <mergeCell ref="E16:E19"/>
    <mergeCell ref="F12:F15"/>
    <mergeCell ref="G12:G15"/>
    <mergeCell ref="F2:F3"/>
    <mergeCell ref="G2:G3"/>
    <mergeCell ref="G4:G7"/>
    <mergeCell ref="F24:F27"/>
    <mergeCell ref="G24:G27"/>
    <mergeCell ref="B34:D34"/>
    <mergeCell ref="I1:I3"/>
    <mergeCell ref="J1:J3"/>
    <mergeCell ref="G16:G19"/>
    <mergeCell ref="B20:B23"/>
    <mergeCell ref="C20:C23"/>
    <mergeCell ref="D20:D23"/>
    <mergeCell ref="E20:E23"/>
    <mergeCell ref="F20:F23"/>
    <mergeCell ref="G20:G23"/>
    <mergeCell ref="F8:F11"/>
    <mergeCell ref="G8:G11"/>
    <mergeCell ref="B12:B15"/>
    <mergeCell ref="C12:C15"/>
  </mergeCells>
  <pageMargins left="0.511811024" right="0.511811024" top="0.78740157499999996" bottom="0.78740157499999996" header="0.31496062000000002" footer="0.31496062000000002"/>
  <pageSetup paperSize="9" orientation="landscape" verticalDpi="0" r:id="rId1"/>
  <headerFooter>
    <oddHeader>&amp;L&amp;G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4"/>
  <sheetViews>
    <sheetView showGridLines="0" view="pageLayout" topLeftCell="A13" zoomScaleNormal="100" workbookViewId="0">
      <selection activeCell="B29" sqref="B29"/>
    </sheetView>
  </sheetViews>
  <sheetFormatPr defaultRowHeight="15" x14ac:dyDescent="0.25"/>
  <cols>
    <col min="1" max="1" width="5.28515625" customWidth="1"/>
    <col min="2" max="4" width="10.7109375" customWidth="1"/>
    <col min="5" max="5" width="60.28515625" customWidth="1"/>
    <col min="6" max="6" width="13.140625" customWidth="1"/>
    <col min="7" max="7" width="12" customWidth="1"/>
    <col min="8" max="10" width="0" hidden="1" customWidth="1"/>
  </cols>
  <sheetData>
    <row r="1" spans="2:10" ht="21" customHeight="1" thickBot="1" x14ac:dyDescent="0.3">
      <c r="I1" s="14" t="s">
        <v>6</v>
      </c>
      <c r="J1" s="15">
        <f>'2semana '!G24</f>
        <v>72</v>
      </c>
    </row>
    <row r="2" spans="2:10" x14ac:dyDescent="0.25">
      <c r="B2" s="29" t="s">
        <v>0</v>
      </c>
      <c r="C2" s="29" t="s">
        <v>1</v>
      </c>
      <c r="D2" s="29" t="s">
        <v>2</v>
      </c>
      <c r="E2" s="29" t="s">
        <v>3</v>
      </c>
      <c r="F2" s="29" t="s">
        <v>4</v>
      </c>
      <c r="G2" s="29" t="s">
        <v>5</v>
      </c>
      <c r="I2" s="14"/>
      <c r="J2" s="16"/>
    </row>
    <row r="3" spans="2:10" ht="14.25" customHeight="1" thickBot="1" x14ac:dyDescent="0.3">
      <c r="B3" s="30"/>
      <c r="C3" s="30"/>
      <c r="D3" s="30"/>
      <c r="E3" s="30"/>
      <c r="F3" s="30"/>
      <c r="G3" s="30"/>
      <c r="I3" s="14"/>
      <c r="J3" s="17"/>
    </row>
    <row r="4" spans="2:10" ht="12.95" customHeight="1" x14ac:dyDescent="0.25">
      <c r="B4" s="18">
        <v>42635</v>
      </c>
      <c r="C4" s="21">
        <v>0.30902777777777779</v>
      </c>
      <c r="D4" s="21">
        <v>0.60069444444444442</v>
      </c>
      <c r="E4" s="22" t="s">
        <v>15</v>
      </c>
      <c r="F4" s="25">
        <f t="shared" ref="F4" si="0">HOUR(D4-C4)-1</f>
        <v>6</v>
      </c>
      <c r="G4" s="10">
        <f>K3+F4+J1</f>
        <v>78</v>
      </c>
    </row>
    <row r="5" spans="2:10" ht="12.95" customHeight="1" x14ac:dyDescent="0.25">
      <c r="B5" s="19"/>
      <c r="C5" s="19"/>
      <c r="D5" s="19"/>
      <c r="E5" s="23"/>
      <c r="F5" s="26"/>
      <c r="G5" s="11"/>
    </row>
    <row r="6" spans="2:10" ht="12.95" customHeight="1" x14ac:dyDescent="0.25">
      <c r="B6" s="19"/>
      <c r="C6" s="19"/>
      <c r="D6" s="19"/>
      <c r="E6" s="23"/>
      <c r="F6" s="26"/>
      <c r="G6" s="11"/>
    </row>
    <row r="7" spans="2:10" ht="12.95" customHeight="1" thickBot="1" x14ac:dyDescent="0.3">
      <c r="B7" s="20"/>
      <c r="C7" s="20"/>
      <c r="D7" s="20"/>
      <c r="E7" s="28"/>
      <c r="F7" s="27"/>
      <c r="G7" s="12"/>
    </row>
    <row r="8" spans="2:10" ht="12.95" customHeight="1" x14ac:dyDescent="0.25">
      <c r="B8" s="18">
        <v>42636</v>
      </c>
      <c r="C8" s="21">
        <v>0.30902777777777779</v>
      </c>
      <c r="D8" s="21">
        <v>0.60069444444444442</v>
      </c>
      <c r="E8" s="22" t="s">
        <v>16</v>
      </c>
      <c r="F8" s="25">
        <f t="shared" ref="F8" si="1">HOUR(D8-C8)-1</f>
        <v>6</v>
      </c>
      <c r="G8" s="10">
        <f>F8+G4</f>
        <v>84</v>
      </c>
    </row>
    <row r="9" spans="2:10" ht="12.95" customHeight="1" x14ac:dyDescent="0.25">
      <c r="B9" s="19"/>
      <c r="C9" s="19"/>
      <c r="D9" s="19"/>
      <c r="E9" s="23"/>
      <c r="F9" s="26"/>
      <c r="G9" s="11"/>
    </row>
    <row r="10" spans="2:10" ht="12.95" customHeight="1" x14ac:dyDescent="0.25">
      <c r="B10" s="19"/>
      <c r="C10" s="19"/>
      <c r="D10" s="19"/>
      <c r="E10" s="23"/>
      <c r="F10" s="26"/>
      <c r="G10" s="11"/>
    </row>
    <row r="11" spans="2:10" ht="12.95" customHeight="1" thickBot="1" x14ac:dyDescent="0.3">
      <c r="B11" s="20"/>
      <c r="C11" s="20"/>
      <c r="D11" s="20"/>
      <c r="E11" s="28"/>
      <c r="F11" s="27"/>
      <c r="G11" s="12"/>
    </row>
    <row r="12" spans="2:10" ht="12.95" customHeight="1" x14ac:dyDescent="0.25">
      <c r="B12" s="18">
        <v>42639</v>
      </c>
      <c r="C12" s="21">
        <v>0.30902777777777779</v>
      </c>
      <c r="D12" s="21">
        <v>0.60069444444444442</v>
      </c>
      <c r="E12" s="22" t="s">
        <v>17</v>
      </c>
      <c r="F12" s="25">
        <f t="shared" ref="F12" si="2">HOUR(D12-C12)-1</f>
        <v>6</v>
      </c>
      <c r="G12" s="10">
        <f t="shared" ref="G12" si="3">F12+G8</f>
        <v>90</v>
      </c>
    </row>
    <row r="13" spans="2:10" ht="12.95" customHeight="1" x14ac:dyDescent="0.25">
      <c r="B13" s="19"/>
      <c r="C13" s="19"/>
      <c r="D13" s="19"/>
      <c r="E13" s="23"/>
      <c r="F13" s="26"/>
      <c r="G13" s="11"/>
    </row>
    <row r="14" spans="2:10" ht="12.95" customHeight="1" x14ac:dyDescent="0.25">
      <c r="B14" s="19"/>
      <c r="C14" s="19"/>
      <c r="D14" s="19"/>
      <c r="E14" s="23"/>
      <c r="F14" s="26"/>
      <c r="G14" s="11"/>
    </row>
    <row r="15" spans="2:10" ht="12.95" customHeight="1" thickBot="1" x14ac:dyDescent="0.3">
      <c r="B15" s="20"/>
      <c r="C15" s="20"/>
      <c r="D15" s="20"/>
      <c r="E15" s="28"/>
      <c r="F15" s="27"/>
      <c r="G15" s="12"/>
    </row>
    <row r="16" spans="2:10" ht="12.95" customHeight="1" x14ac:dyDescent="0.25">
      <c r="B16" s="18">
        <v>42640</v>
      </c>
      <c r="C16" s="21">
        <v>0.30902777777777779</v>
      </c>
      <c r="D16" s="21">
        <v>0.60069444444444442</v>
      </c>
      <c r="E16" s="22" t="s">
        <v>26</v>
      </c>
      <c r="F16" s="25">
        <f t="shared" ref="F16" si="4">HOUR(D16-C16)-1</f>
        <v>6</v>
      </c>
      <c r="G16" s="10">
        <f t="shared" ref="G16" si="5">F16+G12</f>
        <v>96</v>
      </c>
    </row>
    <row r="17" spans="2:7" ht="12.95" customHeight="1" x14ac:dyDescent="0.25">
      <c r="B17" s="19"/>
      <c r="C17" s="19"/>
      <c r="D17" s="19"/>
      <c r="E17" s="23"/>
      <c r="F17" s="26"/>
      <c r="G17" s="11"/>
    </row>
    <row r="18" spans="2:7" ht="12.95" customHeight="1" x14ac:dyDescent="0.25">
      <c r="B18" s="19"/>
      <c r="C18" s="19"/>
      <c r="D18" s="19"/>
      <c r="E18" s="23"/>
      <c r="F18" s="26"/>
      <c r="G18" s="11"/>
    </row>
    <row r="19" spans="2:7" ht="12.95" customHeight="1" thickBot="1" x14ac:dyDescent="0.3">
      <c r="B19" s="20"/>
      <c r="C19" s="20"/>
      <c r="D19" s="20"/>
      <c r="E19" s="28"/>
      <c r="F19" s="27"/>
      <c r="G19" s="12"/>
    </row>
    <row r="20" spans="2:7" ht="12.95" customHeight="1" x14ac:dyDescent="0.25">
      <c r="B20" s="18">
        <v>42641</v>
      </c>
      <c r="C20" s="21">
        <v>0.30902777777777779</v>
      </c>
      <c r="D20" s="21">
        <v>0.60069444444444442</v>
      </c>
      <c r="E20" s="22" t="s">
        <v>27</v>
      </c>
      <c r="F20" s="25">
        <f t="shared" ref="F20" si="6">HOUR(D20-C20)-1</f>
        <v>6</v>
      </c>
      <c r="G20" s="10">
        <f t="shared" ref="G20" si="7">F20+G16</f>
        <v>102</v>
      </c>
    </row>
    <row r="21" spans="2:7" ht="12.95" customHeight="1" x14ac:dyDescent="0.25">
      <c r="B21" s="19"/>
      <c r="C21" s="19"/>
      <c r="D21" s="19"/>
      <c r="E21" s="23"/>
      <c r="F21" s="26"/>
      <c r="G21" s="11"/>
    </row>
    <row r="22" spans="2:7" ht="12.95" customHeight="1" x14ac:dyDescent="0.25">
      <c r="B22" s="19"/>
      <c r="C22" s="19"/>
      <c r="D22" s="19"/>
      <c r="E22" s="23"/>
      <c r="F22" s="26"/>
      <c r="G22" s="11"/>
    </row>
    <row r="23" spans="2:7" ht="12.95" customHeight="1" thickBot="1" x14ac:dyDescent="0.3">
      <c r="B23" s="20"/>
      <c r="C23" s="20"/>
      <c r="D23" s="20"/>
      <c r="E23" s="28"/>
      <c r="F23" s="27"/>
      <c r="G23" s="12"/>
    </row>
    <row r="24" spans="2:7" ht="12.95" customHeight="1" x14ac:dyDescent="0.25">
      <c r="B24" s="18">
        <v>42642</v>
      </c>
      <c r="C24" s="21">
        <v>0.30902777777777779</v>
      </c>
      <c r="D24" s="21">
        <v>0.60069444444444442</v>
      </c>
      <c r="E24" s="22" t="s">
        <v>28</v>
      </c>
      <c r="F24" s="25">
        <f t="shared" ref="F24" si="8">HOUR(D24-C24)-1</f>
        <v>6</v>
      </c>
      <c r="G24" s="10">
        <f t="shared" ref="G24" si="9">F24+G20</f>
        <v>108</v>
      </c>
    </row>
    <row r="25" spans="2:7" ht="12.95" customHeight="1" x14ac:dyDescent="0.25">
      <c r="B25" s="19"/>
      <c r="C25" s="19"/>
      <c r="D25" s="19"/>
      <c r="E25" s="23"/>
      <c r="F25" s="26"/>
      <c r="G25" s="11"/>
    </row>
    <row r="26" spans="2:7" ht="12.95" customHeight="1" x14ac:dyDescent="0.25">
      <c r="B26" s="19"/>
      <c r="C26" s="19"/>
      <c r="D26" s="19"/>
      <c r="E26" s="23"/>
      <c r="F26" s="26"/>
      <c r="G26" s="11"/>
    </row>
    <row r="27" spans="2:7" ht="12.95" customHeight="1" thickBot="1" x14ac:dyDescent="0.3">
      <c r="B27" s="20"/>
      <c r="C27" s="20"/>
      <c r="D27" s="20"/>
      <c r="E27" s="24"/>
      <c r="F27" s="27"/>
      <c r="G27" s="12"/>
    </row>
    <row r="30" spans="2:7" x14ac:dyDescent="0.25">
      <c r="E30" s="3" t="s">
        <v>11</v>
      </c>
      <c r="F30" s="8">
        <f>SUM(F4:F27)</f>
        <v>36</v>
      </c>
    </row>
    <row r="31" spans="2:7" ht="15.75" x14ac:dyDescent="0.25">
      <c r="B31" s="1" t="s">
        <v>7</v>
      </c>
      <c r="F31" s="4"/>
    </row>
    <row r="32" spans="2:7" ht="15.75" x14ac:dyDescent="0.25">
      <c r="B32" s="6" t="s">
        <v>8</v>
      </c>
      <c r="C32" s="7"/>
      <c r="D32" s="7"/>
      <c r="E32" s="5" t="s">
        <v>8</v>
      </c>
    </row>
    <row r="33" spans="2:5" ht="4.5" customHeight="1" x14ac:dyDescent="0.25">
      <c r="C33" s="7"/>
      <c r="D33" s="7"/>
      <c r="E33" s="2"/>
    </row>
    <row r="34" spans="2:5" ht="15.75" x14ac:dyDescent="0.25">
      <c r="B34" s="13" t="s">
        <v>9</v>
      </c>
      <c r="C34" s="13"/>
      <c r="D34" s="13"/>
      <c r="E34" s="2" t="s">
        <v>10</v>
      </c>
    </row>
  </sheetData>
  <mergeCells count="45">
    <mergeCell ref="B2:B3"/>
    <mergeCell ref="C2:C3"/>
    <mergeCell ref="D2:D3"/>
    <mergeCell ref="E2:E3"/>
    <mergeCell ref="F16:F19"/>
    <mergeCell ref="B8:B11"/>
    <mergeCell ref="C8:C11"/>
    <mergeCell ref="D8:D11"/>
    <mergeCell ref="E8:E11"/>
    <mergeCell ref="B4:B7"/>
    <mergeCell ref="C4:C7"/>
    <mergeCell ref="D4:D7"/>
    <mergeCell ref="E4:E7"/>
    <mergeCell ref="F4:F7"/>
    <mergeCell ref="D12:D15"/>
    <mergeCell ref="E12:E15"/>
    <mergeCell ref="B24:B27"/>
    <mergeCell ref="C24:C27"/>
    <mergeCell ref="D24:D27"/>
    <mergeCell ref="E24:E27"/>
    <mergeCell ref="B16:B19"/>
    <mergeCell ref="C16:C19"/>
    <mergeCell ref="D16:D19"/>
    <mergeCell ref="E16:E19"/>
    <mergeCell ref="F12:F15"/>
    <mergeCell ref="G12:G15"/>
    <mergeCell ref="F2:F3"/>
    <mergeCell ref="G2:G3"/>
    <mergeCell ref="G4:G7"/>
    <mergeCell ref="F24:F27"/>
    <mergeCell ref="G24:G27"/>
    <mergeCell ref="B34:D34"/>
    <mergeCell ref="I1:I3"/>
    <mergeCell ref="J1:J3"/>
    <mergeCell ref="G16:G19"/>
    <mergeCell ref="B20:B23"/>
    <mergeCell ref="C20:C23"/>
    <mergeCell ref="D20:D23"/>
    <mergeCell ref="E20:E23"/>
    <mergeCell ref="F20:F23"/>
    <mergeCell ref="G20:G23"/>
    <mergeCell ref="F8:F11"/>
    <mergeCell ref="G8:G11"/>
    <mergeCell ref="B12:B15"/>
    <mergeCell ref="C12:C15"/>
  </mergeCells>
  <pageMargins left="0.511811024" right="0.511811024" top="0.78740157499999996" bottom="0.78740157499999996" header="0.31496062000000002" footer="0.31496062000000002"/>
  <pageSetup paperSize="9" orientation="landscape" verticalDpi="0" r:id="rId1"/>
  <headerFooter>
    <oddHeader>&amp;L&amp;G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4"/>
  <sheetViews>
    <sheetView showGridLines="0" view="pageLayout" topLeftCell="A13" zoomScaleNormal="100" workbookViewId="0">
      <selection activeCell="B29" sqref="B29"/>
    </sheetView>
  </sheetViews>
  <sheetFormatPr defaultRowHeight="15" x14ac:dyDescent="0.25"/>
  <cols>
    <col min="1" max="1" width="5.28515625" customWidth="1"/>
    <col min="2" max="4" width="10.7109375" customWidth="1"/>
    <col min="5" max="5" width="60.28515625" customWidth="1"/>
    <col min="6" max="6" width="13.140625" customWidth="1"/>
    <col min="7" max="7" width="12" customWidth="1"/>
    <col min="8" max="10" width="0" hidden="1" customWidth="1"/>
  </cols>
  <sheetData>
    <row r="1" spans="2:10" ht="21" customHeight="1" thickBot="1" x14ac:dyDescent="0.3">
      <c r="I1" s="14" t="s">
        <v>6</v>
      </c>
      <c r="J1" s="15">
        <f>'3semana '!G24</f>
        <v>108</v>
      </c>
    </row>
    <row r="2" spans="2:10" x14ac:dyDescent="0.25">
      <c r="B2" s="29" t="s">
        <v>0</v>
      </c>
      <c r="C2" s="29" t="s">
        <v>1</v>
      </c>
      <c r="D2" s="29" t="s">
        <v>2</v>
      </c>
      <c r="E2" s="29" t="s">
        <v>3</v>
      </c>
      <c r="F2" s="29" t="s">
        <v>4</v>
      </c>
      <c r="G2" s="29" t="s">
        <v>5</v>
      </c>
      <c r="I2" s="14"/>
      <c r="J2" s="16"/>
    </row>
    <row r="3" spans="2:10" ht="14.25" customHeight="1" thickBot="1" x14ac:dyDescent="0.3">
      <c r="B3" s="30"/>
      <c r="C3" s="30"/>
      <c r="D3" s="30"/>
      <c r="E3" s="30"/>
      <c r="F3" s="30"/>
      <c r="G3" s="30"/>
      <c r="I3" s="14"/>
      <c r="J3" s="17"/>
    </row>
    <row r="4" spans="2:10" ht="12.95" customHeight="1" x14ac:dyDescent="0.25">
      <c r="B4" s="18">
        <v>42643</v>
      </c>
      <c r="C4" s="21">
        <v>0.30902777777777779</v>
      </c>
      <c r="D4" s="21">
        <v>0.60069444444444442</v>
      </c>
      <c r="E4" s="22" t="s">
        <v>30</v>
      </c>
      <c r="F4" s="25">
        <f t="shared" ref="F4" si="0">HOUR(D4-C4)-1</f>
        <v>6</v>
      </c>
      <c r="G4" s="10">
        <f>J1+F4</f>
        <v>114</v>
      </c>
    </row>
    <row r="5" spans="2:10" ht="12.95" customHeight="1" x14ac:dyDescent="0.25">
      <c r="B5" s="19"/>
      <c r="C5" s="19"/>
      <c r="D5" s="19"/>
      <c r="E5" s="23"/>
      <c r="F5" s="26"/>
      <c r="G5" s="11"/>
    </row>
    <row r="6" spans="2:10" ht="12.95" customHeight="1" x14ac:dyDescent="0.25">
      <c r="B6" s="19"/>
      <c r="C6" s="19"/>
      <c r="D6" s="19"/>
      <c r="E6" s="23"/>
      <c r="F6" s="26"/>
      <c r="G6" s="11"/>
    </row>
    <row r="7" spans="2:10" ht="12.95" customHeight="1" thickBot="1" x14ac:dyDescent="0.3">
      <c r="B7" s="20"/>
      <c r="C7" s="20"/>
      <c r="D7" s="20"/>
      <c r="E7" s="28"/>
      <c r="F7" s="27"/>
      <c r="G7" s="12"/>
    </row>
    <row r="8" spans="2:10" ht="12.95" customHeight="1" x14ac:dyDescent="0.25">
      <c r="B8" s="18">
        <v>42646</v>
      </c>
      <c r="C8" s="21">
        <v>0.30902777777777779</v>
      </c>
      <c r="D8" s="21">
        <v>0.60069444444444442</v>
      </c>
      <c r="E8" s="22" t="s">
        <v>29</v>
      </c>
      <c r="F8" s="25">
        <f t="shared" ref="F8" si="1">HOUR(D8-C8)-1</f>
        <v>6</v>
      </c>
      <c r="G8" s="10">
        <f>F8+G4</f>
        <v>120</v>
      </c>
    </row>
    <row r="9" spans="2:10" ht="12.95" customHeight="1" x14ac:dyDescent="0.25">
      <c r="B9" s="19"/>
      <c r="C9" s="19"/>
      <c r="D9" s="19"/>
      <c r="E9" s="23"/>
      <c r="F9" s="26"/>
      <c r="G9" s="11"/>
    </row>
    <row r="10" spans="2:10" ht="12.95" customHeight="1" x14ac:dyDescent="0.25">
      <c r="B10" s="19"/>
      <c r="C10" s="19"/>
      <c r="D10" s="19"/>
      <c r="E10" s="23"/>
      <c r="F10" s="26"/>
      <c r="G10" s="11"/>
    </row>
    <row r="11" spans="2:10" ht="12.95" customHeight="1" thickBot="1" x14ac:dyDescent="0.3">
      <c r="B11" s="20"/>
      <c r="C11" s="20"/>
      <c r="D11" s="20"/>
      <c r="E11" s="28"/>
      <c r="F11" s="27"/>
      <c r="G11" s="12"/>
    </row>
    <row r="12" spans="2:10" ht="12.95" customHeight="1" x14ac:dyDescent="0.25">
      <c r="B12" s="18">
        <v>42647</v>
      </c>
      <c r="C12" s="21">
        <v>0.30902777777777779</v>
      </c>
      <c r="D12" s="21">
        <v>0.60069444444444442</v>
      </c>
      <c r="E12" s="22" t="s">
        <v>31</v>
      </c>
      <c r="F12" s="25">
        <f t="shared" ref="F12" si="2">HOUR(D12-C12)-1</f>
        <v>6</v>
      </c>
      <c r="G12" s="10">
        <f t="shared" ref="G12" si="3">F12+G8</f>
        <v>126</v>
      </c>
    </row>
    <row r="13" spans="2:10" ht="12.95" customHeight="1" x14ac:dyDescent="0.25">
      <c r="B13" s="19"/>
      <c r="C13" s="19"/>
      <c r="D13" s="19"/>
      <c r="E13" s="23"/>
      <c r="F13" s="26"/>
      <c r="G13" s="11"/>
    </row>
    <row r="14" spans="2:10" ht="12.95" customHeight="1" x14ac:dyDescent="0.25">
      <c r="B14" s="19"/>
      <c r="C14" s="19"/>
      <c r="D14" s="19"/>
      <c r="E14" s="23"/>
      <c r="F14" s="26"/>
      <c r="G14" s="11"/>
    </row>
    <row r="15" spans="2:10" ht="12.95" customHeight="1" thickBot="1" x14ac:dyDescent="0.3">
      <c r="B15" s="20"/>
      <c r="C15" s="20"/>
      <c r="D15" s="20"/>
      <c r="E15" s="28"/>
      <c r="F15" s="27"/>
      <c r="G15" s="12"/>
    </row>
    <row r="16" spans="2:10" ht="12.95" customHeight="1" x14ac:dyDescent="0.25">
      <c r="B16" s="18">
        <v>42648</v>
      </c>
      <c r="C16" s="21">
        <v>0.30902777777777779</v>
      </c>
      <c r="D16" s="21">
        <v>0.60069444444444442</v>
      </c>
      <c r="E16" s="22" t="s">
        <v>32</v>
      </c>
      <c r="F16" s="25">
        <f t="shared" ref="F16" si="4">HOUR(D16-C16)-1</f>
        <v>6</v>
      </c>
      <c r="G16" s="10">
        <f t="shared" ref="G16" si="5">F16+G12</f>
        <v>132</v>
      </c>
    </row>
    <row r="17" spans="2:7" ht="12.95" customHeight="1" x14ac:dyDescent="0.25">
      <c r="B17" s="19"/>
      <c r="C17" s="19"/>
      <c r="D17" s="19"/>
      <c r="E17" s="23"/>
      <c r="F17" s="26"/>
      <c r="G17" s="11"/>
    </row>
    <row r="18" spans="2:7" ht="12.95" customHeight="1" x14ac:dyDescent="0.25">
      <c r="B18" s="19"/>
      <c r="C18" s="19"/>
      <c r="D18" s="19"/>
      <c r="E18" s="23"/>
      <c r="F18" s="26"/>
      <c r="G18" s="11"/>
    </row>
    <row r="19" spans="2:7" ht="12.95" customHeight="1" thickBot="1" x14ac:dyDescent="0.3">
      <c r="B19" s="20"/>
      <c r="C19" s="20"/>
      <c r="D19" s="20"/>
      <c r="E19" s="28"/>
      <c r="F19" s="27"/>
      <c r="G19" s="12"/>
    </row>
    <row r="20" spans="2:7" ht="12.95" customHeight="1" x14ac:dyDescent="0.25">
      <c r="B20" s="18">
        <v>42649</v>
      </c>
      <c r="C20" s="21">
        <v>0.30902777777777779</v>
      </c>
      <c r="D20" s="21">
        <v>0.60069444444444442</v>
      </c>
      <c r="E20" s="22" t="s">
        <v>33</v>
      </c>
      <c r="F20" s="25">
        <f t="shared" ref="F20" si="6">HOUR(D20-C20)-1</f>
        <v>6</v>
      </c>
      <c r="G20" s="10">
        <f t="shared" ref="G20" si="7">F20+G16</f>
        <v>138</v>
      </c>
    </row>
    <row r="21" spans="2:7" ht="12.95" customHeight="1" x14ac:dyDescent="0.25">
      <c r="B21" s="19"/>
      <c r="C21" s="19"/>
      <c r="D21" s="19"/>
      <c r="E21" s="23"/>
      <c r="F21" s="26"/>
      <c r="G21" s="11"/>
    </row>
    <row r="22" spans="2:7" ht="12.95" customHeight="1" x14ac:dyDescent="0.25">
      <c r="B22" s="19"/>
      <c r="C22" s="19"/>
      <c r="D22" s="19"/>
      <c r="E22" s="23"/>
      <c r="F22" s="26"/>
      <c r="G22" s="11"/>
    </row>
    <row r="23" spans="2:7" ht="12.95" customHeight="1" thickBot="1" x14ac:dyDescent="0.3">
      <c r="B23" s="20"/>
      <c r="C23" s="20"/>
      <c r="D23" s="20"/>
      <c r="E23" s="28"/>
      <c r="F23" s="27"/>
      <c r="G23" s="12"/>
    </row>
    <row r="24" spans="2:7" ht="12.95" customHeight="1" x14ac:dyDescent="0.25">
      <c r="B24" s="18">
        <v>42650</v>
      </c>
      <c r="C24" s="21">
        <v>0.30902777777777779</v>
      </c>
      <c r="D24" s="21">
        <v>0.60069444444444442</v>
      </c>
      <c r="E24" s="22" t="s">
        <v>34</v>
      </c>
      <c r="F24" s="25">
        <f t="shared" ref="F24" si="8">HOUR(D24-C24)-1</f>
        <v>6</v>
      </c>
      <c r="G24" s="10">
        <f t="shared" ref="G24" si="9">F24+G20</f>
        <v>144</v>
      </c>
    </row>
    <row r="25" spans="2:7" ht="12.95" customHeight="1" x14ac:dyDescent="0.25">
      <c r="B25" s="19"/>
      <c r="C25" s="19"/>
      <c r="D25" s="19"/>
      <c r="E25" s="23"/>
      <c r="F25" s="26"/>
      <c r="G25" s="11"/>
    </row>
    <row r="26" spans="2:7" ht="12.95" customHeight="1" x14ac:dyDescent="0.25">
      <c r="B26" s="19"/>
      <c r="C26" s="19"/>
      <c r="D26" s="19"/>
      <c r="E26" s="23"/>
      <c r="F26" s="26"/>
      <c r="G26" s="11"/>
    </row>
    <row r="27" spans="2:7" ht="12.95" customHeight="1" thickBot="1" x14ac:dyDescent="0.3">
      <c r="B27" s="20"/>
      <c r="C27" s="20"/>
      <c r="D27" s="20"/>
      <c r="E27" s="24"/>
      <c r="F27" s="27"/>
      <c r="G27" s="12"/>
    </row>
    <row r="30" spans="2:7" x14ac:dyDescent="0.25">
      <c r="E30" s="3" t="s">
        <v>11</v>
      </c>
      <c r="F30" s="8">
        <f>SUM(F4:F27)</f>
        <v>36</v>
      </c>
    </row>
    <row r="31" spans="2:7" ht="15.75" x14ac:dyDescent="0.25">
      <c r="B31" s="1" t="s">
        <v>7</v>
      </c>
      <c r="F31" s="4"/>
    </row>
    <row r="32" spans="2:7" ht="15.75" x14ac:dyDescent="0.25">
      <c r="B32" s="6" t="s">
        <v>8</v>
      </c>
      <c r="C32" s="7"/>
      <c r="D32" s="7"/>
      <c r="E32" s="5" t="s">
        <v>8</v>
      </c>
    </row>
    <row r="33" spans="2:5" ht="4.5" customHeight="1" x14ac:dyDescent="0.25">
      <c r="C33" s="7"/>
      <c r="D33" s="7"/>
      <c r="E33" s="2"/>
    </row>
    <row r="34" spans="2:5" ht="15.75" x14ac:dyDescent="0.25">
      <c r="B34" s="13" t="s">
        <v>9</v>
      </c>
      <c r="C34" s="13"/>
      <c r="D34" s="13"/>
      <c r="E34" s="2" t="s">
        <v>10</v>
      </c>
    </row>
  </sheetData>
  <mergeCells count="45">
    <mergeCell ref="B2:B3"/>
    <mergeCell ref="C2:C3"/>
    <mergeCell ref="D2:D3"/>
    <mergeCell ref="E2:E3"/>
    <mergeCell ref="F16:F19"/>
    <mergeCell ref="B8:B11"/>
    <mergeCell ref="C8:C11"/>
    <mergeCell ref="D8:D11"/>
    <mergeCell ref="E8:E11"/>
    <mergeCell ref="B4:B7"/>
    <mergeCell ref="C4:C7"/>
    <mergeCell ref="D4:D7"/>
    <mergeCell ref="E4:E7"/>
    <mergeCell ref="F4:F7"/>
    <mergeCell ref="D12:D15"/>
    <mergeCell ref="E12:E15"/>
    <mergeCell ref="B24:B27"/>
    <mergeCell ref="C24:C27"/>
    <mergeCell ref="D24:D27"/>
    <mergeCell ref="E24:E27"/>
    <mergeCell ref="B16:B19"/>
    <mergeCell ref="C16:C19"/>
    <mergeCell ref="D16:D19"/>
    <mergeCell ref="E16:E19"/>
    <mergeCell ref="F12:F15"/>
    <mergeCell ref="G12:G15"/>
    <mergeCell ref="F2:F3"/>
    <mergeCell ref="G2:G3"/>
    <mergeCell ref="G4:G7"/>
    <mergeCell ref="F24:F27"/>
    <mergeCell ref="G24:G27"/>
    <mergeCell ref="B34:D34"/>
    <mergeCell ref="I1:I3"/>
    <mergeCell ref="J1:J3"/>
    <mergeCell ref="G16:G19"/>
    <mergeCell ref="B20:B23"/>
    <mergeCell ref="C20:C23"/>
    <mergeCell ref="D20:D23"/>
    <mergeCell ref="E20:E23"/>
    <mergeCell ref="F20:F23"/>
    <mergeCell ref="G20:G23"/>
    <mergeCell ref="F8:F11"/>
    <mergeCell ref="G8:G11"/>
    <mergeCell ref="B12:B15"/>
    <mergeCell ref="C12:C15"/>
  </mergeCells>
  <pageMargins left="0.511811024" right="0.511811024" top="0.78740157499999996" bottom="0.78740157499999996" header="0.31496062000000002" footer="0.31496062000000002"/>
  <pageSetup paperSize="9" orientation="landscape" verticalDpi="0" r:id="rId1"/>
  <headerFooter>
    <oddHeader>&amp;L&amp;G</oddHead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4"/>
  <sheetViews>
    <sheetView showGridLines="0" view="pageLayout" topLeftCell="A13" zoomScaleNormal="100" workbookViewId="0">
      <selection activeCell="B29" sqref="B29"/>
    </sheetView>
  </sheetViews>
  <sheetFormatPr defaultRowHeight="15" x14ac:dyDescent="0.25"/>
  <cols>
    <col min="1" max="1" width="5.28515625" customWidth="1"/>
    <col min="2" max="4" width="10.7109375" customWidth="1"/>
    <col min="5" max="5" width="60.28515625" customWidth="1"/>
    <col min="6" max="6" width="13.140625" customWidth="1"/>
    <col min="7" max="7" width="12" customWidth="1"/>
    <col min="8" max="10" width="0" hidden="1" customWidth="1"/>
  </cols>
  <sheetData>
    <row r="1" spans="2:10" ht="21" customHeight="1" thickBot="1" x14ac:dyDescent="0.3">
      <c r="I1" s="14" t="s">
        <v>6</v>
      </c>
      <c r="J1" s="15">
        <f>'4semana'!G24</f>
        <v>144</v>
      </c>
    </row>
    <row r="2" spans="2:10" x14ac:dyDescent="0.25">
      <c r="B2" s="29" t="s">
        <v>0</v>
      </c>
      <c r="C2" s="29" t="s">
        <v>1</v>
      </c>
      <c r="D2" s="29" t="s">
        <v>2</v>
      </c>
      <c r="E2" s="29" t="s">
        <v>3</v>
      </c>
      <c r="F2" s="29" t="s">
        <v>4</v>
      </c>
      <c r="G2" s="29" t="s">
        <v>5</v>
      </c>
      <c r="I2" s="14"/>
      <c r="J2" s="16"/>
    </row>
    <row r="3" spans="2:10" ht="14.25" customHeight="1" thickBot="1" x14ac:dyDescent="0.3">
      <c r="B3" s="30"/>
      <c r="C3" s="30"/>
      <c r="D3" s="30"/>
      <c r="E3" s="30"/>
      <c r="F3" s="30"/>
      <c r="G3" s="30"/>
      <c r="I3" s="14"/>
      <c r="J3" s="17"/>
    </row>
    <row r="4" spans="2:10" ht="12.95" customHeight="1" x14ac:dyDescent="0.25">
      <c r="B4" s="18">
        <v>42653</v>
      </c>
      <c r="C4" s="21">
        <v>0.30902777777777779</v>
      </c>
      <c r="D4" s="21">
        <v>0.60069444444444442</v>
      </c>
      <c r="E4" s="22" t="s">
        <v>35</v>
      </c>
      <c r="F4" s="25">
        <f t="shared" ref="F4" si="0">HOUR(D4-C4)-1</f>
        <v>6</v>
      </c>
      <c r="G4" s="10">
        <f>J1+F4</f>
        <v>150</v>
      </c>
    </row>
    <row r="5" spans="2:10" ht="12.95" customHeight="1" x14ac:dyDescent="0.25">
      <c r="B5" s="19"/>
      <c r="C5" s="19"/>
      <c r="D5" s="19"/>
      <c r="E5" s="23"/>
      <c r="F5" s="26"/>
      <c r="G5" s="11"/>
    </row>
    <row r="6" spans="2:10" ht="12.95" customHeight="1" x14ac:dyDescent="0.25">
      <c r="B6" s="19"/>
      <c r="C6" s="19"/>
      <c r="D6" s="19"/>
      <c r="E6" s="23"/>
      <c r="F6" s="26"/>
      <c r="G6" s="11"/>
    </row>
    <row r="7" spans="2:10" ht="12.95" customHeight="1" thickBot="1" x14ac:dyDescent="0.3">
      <c r="B7" s="20"/>
      <c r="C7" s="20"/>
      <c r="D7" s="20"/>
      <c r="E7" s="28"/>
      <c r="F7" s="27"/>
      <c r="G7" s="12"/>
    </row>
    <row r="8" spans="2:10" ht="12.95" customHeight="1" x14ac:dyDescent="0.25">
      <c r="B8" s="18">
        <v>42654</v>
      </c>
      <c r="C8" s="21">
        <v>0.30902777777777779</v>
      </c>
      <c r="D8" s="21">
        <v>0.60069444444444442</v>
      </c>
      <c r="E8" s="22" t="s">
        <v>36</v>
      </c>
      <c r="F8" s="25">
        <f t="shared" ref="F8" si="1">HOUR(D8-C8)-1</f>
        <v>6</v>
      </c>
      <c r="G8" s="10">
        <f>F8+G4</f>
        <v>156</v>
      </c>
    </row>
    <row r="9" spans="2:10" ht="12.95" customHeight="1" x14ac:dyDescent="0.25">
      <c r="B9" s="19"/>
      <c r="C9" s="19"/>
      <c r="D9" s="19"/>
      <c r="E9" s="23"/>
      <c r="F9" s="26"/>
      <c r="G9" s="11"/>
    </row>
    <row r="10" spans="2:10" ht="12.95" customHeight="1" x14ac:dyDescent="0.25">
      <c r="B10" s="19"/>
      <c r="C10" s="19"/>
      <c r="D10" s="19"/>
      <c r="E10" s="23"/>
      <c r="F10" s="26"/>
      <c r="G10" s="11"/>
    </row>
    <row r="11" spans="2:10" ht="12.95" customHeight="1" thickBot="1" x14ac:dyDescent="0.3">
      <c r="B11" s="20"/>
      <c r="C11" s="20"/>
      <c r="D11" s="20"/>
      <c r="E11" s="28"/>
      <c r="F11" s="27"/>
      <c r="G11" s="12"/>
    </row>
    <row r="12" spans="2:10" ht="12.95" customHeight="1" x14ac:dyDescent="0.25">
      <c r="B12" s="18">
        <v>42655</v>
      </c>
      <c r="C12" s="21">
        <v>0.30902777777777779</v>
      </c>
      <c r="D12" s="21">
        <v>0.60069444444444442</v>
      </c>
      <c r="E12" s="22" t="s">
        <v>37</v>
      </c>
      <c r="F12" s="25">
        <f t="shared" ref="F12" si="2">HOUR(D12-C12)-1</f>
        <v>6</v>
      </c>
      <c r="G12" s="10">
        <f t="shared" ref="G12" si="3">F12+G8</f>
        <v>162</v>
      </c>
    </row>
    <row r="13" spans="2:10" ht="12.95" customHeight="1" x14ac:dyDescent="0.25">
      <c r="B13" s="19"/>
      <c r="C13" s="19"/>
      <c r="D13" s="19"/>
      <c r="E13" s="23"/>
      <c r="F13" s="26"/>
      <c r="G13" s="11"/>
    </row>
    <row r="14" spans="2:10" ht="12.95" customHeight="1" x14ac:dyDescent="0.25">
      <c r="B14" s="19"/>
      <c r="C14" s="19"/>
      <c r="D14" s="19"/>
      <c r="E14" s="23"/>
      <c r="F14" s="26"/>
      <c r="G14" s="11"/>
    </row>
    <row r="15" spans="2:10" ht="12.95" customHeight="1" thickBot="1" x14ac:dyDescent="0.3">
      <c r="B15" s="20"/>
      <c r="C15" s="20"/>
      <c r="D15" s="20"/>
      <c r="E15" s="28"/>
      <c r="F15" s="27"/>
      <c r="G15" s="12"/>
    </row>
    <row r="16" spans="2:10" ht="12.95" customHeight="1" x14ac:dyDescent="0.25">
      <c r="B16" s="18">
        <v>42656</v>
      </c>
      <c r="C16" s="21">
        <v>0.30902777777777779</v>
      </c>
      <c r="D16" s="21">
        <v>0.60069444444444442</v>
      </c>
      <c r="E16" s="22" t="s">
        <v>38</v>
      </c>
      <c r="F16" s="25">
        <f t="shared" ref="F16" si="4">HOUR(D16-C16)-1</f>
        <v>6</v>
      </c>
      <c r="G16" s="10">
        <f t="shared" ref="G16" si="5">F16+G12</f>
        <v>168</v>
      </c>
    </row>
    <row r="17" spans="2:7" ht="12.95" customHeight="1" x14ac:dyDescent="0.25">
      <c r="B17" s="19"/>
      <c r="C17" s="19"/>
      <c r="D17" s="19"/>
      <c r="E17" s="23"/>
      <c r="F17" s="26"/>
      <c r="G17" s="11"/>
    </row>
    <row r="18" spans="2:7" ht="12.95" customHeight="1" x14ac:dyDescent="0.25">
      <c r="B18" s="19"/>
      <c r="C18" s="19"/>
      <c r="D18" s="19"/>
      <c r="E18" s="23"/>
      <c r="F18" s="26"/>
      <c r="G18" s="11"/>
    </row>
    <row r="19" spans="2:7" ht="12.95" customHeight="1" thickBot="1" x14ac:dyDescent="0.3">
      <c r="B19" s="20"/>
      <c r="C19" s="20"/>
      <c r="D19" s="20"/>
      <c r="E19" s="28"/>
      <c r="F19" s="27"/>
      <c r="G19" s="12"/>
    </row>
    <row r="20" spans="2:7" ht="12.95" customHeight="1" x14ac:dyDescent="0.25">
      <c r="B20" s="18">
        <v>42657</v>
      </c>
      <c r="C20" s="21">
        <v>0.30902777777777779</v>
      </c>
      <c r="D20" s="21">
        <v>0.60069444444444442</v>
      </c>
      <c r="E20" s="22" t="s">
        <v>39</v>
      </c>
      <c r="F20" s="25">
        <f t="shared" ref="F20" si="6">HOUR(D20-C20)-1</f>
        <v>6</v>
      </c>
      <c r="G20" s="10">
        <f t="shared" ref="G20" si="7">F20+G16</f>
        <v>174</v>
      </c>
    </row>
    <row r="21" spans="2:7" ht="12.95" customHeight="1" x14ac:dyDescent="0.25">
      <c r="B21" s="19"/>
      <c r="C21" s="19"/>
      <c r="D21" s="19"/>
      <c r="E21" s="23"/>
      <c r="F21" s="26"/>
      <c r="G21" s="11"/>
    </row>
    <row r="22" spans="2:7" ht="12.95" customHeight="1" x14ac:dyDescent="0.25">
      <c r="B22" s="19"/>
      <c r="C22" s="19"/>
      <c r="D22" s="19"/>
      <c r="E22" s="23"/>
      <c r="F22" s="26"/>
      <c r="G22" s="11"/>
    </row>
    <row r="23" spans="2:7" ht="12.95" customHeight="1" thickBot="1" x14ac:dyDescent="0.3">
      <c r="B23" s="20"/>
      <c r="C23" s="20"/>
      <c r="D23" s="20"/>
      <c r="E23" s="28"/>
      <c r="F23" s="27"/>
      <c r="G23" s="12"/>
    </row>
    <row r="24" spans="2:7" ht="12.95" customHeight="1" x14ac:dyDescent="0.25">
      <c r="B24" s="18">
        <v>42660</v>
      </c>
      <c r="C24" s="21">
        <v>0.30902777777777779</v>
      </c>
      <c r="D24" s="21">
        <v>0.60069444444444442</v>
      </c>
      <c r="E24" s="22" t="s">
        <v>40</v>
      </c>
      <c r="F24" s="25">
        <f t="shared" ref="F24" si="8">HOUR(D24-C24)-1</f>
        <v>6</v>
      </c>
      <c r="G24" s="10">
        <f>F24+G20</f>
        <v>180</v>
      </c>
    </row>
    <row r="25" spans="2:7" ht="12.95" customHeight="1" x14ac:dyDescent="0.25">
      <c r="B25" s="19"/>
      <c r="C25" s="19"/>
      <c r="D25" s="19"/>
      <c r="E25" s="23"/>
      <c r="F25" s="26"/>
      <c r="G25" s="11"/>
    </row>
    <row r="26" spans="2:7" ht="12.95" customHeight="1" x14ac:dyDescent="0.25">
      <c r="B26" s="19"/>
      <c r="C26" s="19"/>
      <c r="D26" s="19"/>
      <c r="E26" s="23"/>
      <c r="F26" s="26"/>
      <c r="G26" s="11"/>
    </row>
    <row r="27" spans="2:7" ht="12.95" customHeight="1" thickBot="1" x14ac:dyDescent="0.3">
      <c r="B27" s="20"/>
      <c r="C27" s="20"/>
      <c r="D27" s="20"/>
      <c r="E27" s="24"/>
      <c r="F27" s="27"/>
      <c r="G27" s="12"/>
    </row>
    <row r="30" spans="2:7" x14ac:dyDescent="0.25">
      <c r="E30" s="3" t="s">
        <v>11</v>
      </c>
      <c r="F30" s="8">
        <f>SUM(F4:F27)</f>
        <v>36</v>
      </c>
    </row>
    <row r="31" spans="2:7" ht="15.75" x14ac:dyDescent="0.25">
      <c r="B31" s="1" t="s">
        <v>7</v>
      </c>
      <c r="F31" s="4"/>
    </row>
    <row r="32" spans="2:7" ht="15.75" x14ac:dyDescent="0.25">
      <c r="B32" s="6" t="s">
        <v>8</v>
      </c>
      <c r="C32" s="7"/>
      <c r="D32" s="7"/>
      <c r="E32" s="5" t="s">
        <v>8</v>
      </c>
    </row>
    <row r="33" spans="2:5" ht="4.5" customHeight="1" x14ac:dyDescent="0.25">
      <c r="C33" s="7"/>
      <c r="D33" s="7"/>
      <c r="E33" s="2"/>
    </row>
    <row r="34" spans="2:5" ht="15.75" x14ac:dyDescent="0.25">
      <c r="B34" s="13" t="s">
        <v>9</v>
      </c>
      <c r="C34" s="13"/>
      <c r="D34" s="13"/>
      <c r="E34" s="2" t="s">
        <v>10</v>
      </c>
    </row>
  </sheetData>
  <mergeCells count="45">
    <mergeCell ref="B2:B3"/>
    <mergeCell ref="C2:C3"/>
    <mergeCell ref="D2:D3"/>
    <mergeCell ref="E2:E3"/>
    <mergeCell ref="F16:F19"/>
    <mergeCell ref="B8:B11"/>
    <mergeCell ref="C8:C11"/>
    <mergeCell ref="D8:D11"/>
    <mergeCell ref="E8:E11"/>
    <mergeCell ref="B4:B7"/>
    <mergeCell ref="C4:C7"/>
    <mergeCell ref="D4:D7"/>
    <mergeCell ref="E4:E7"/>
    <mergeCell ref="F4:F7"/>
    <mergeCell ref="D12:D15"/>
    <mergeCell ref="E12:E15"/>
    <mergeCell ref="B24:B27"/>
    <mergeCell ref="C24:C27"/>
    <mergeCell ref="D24:D27"/>
    <mergeCell ref="E24:E27"/>
    <mergeCell ref="B16:B19"/>
    <mergeCell ref="C16:C19"/>
    <mergeCell ref="D16:D19"/>
    <mergeCell ref="E16:E19"/>
    <mergeCell ref="F12:F15"/>
    <mergeCell ref="G12:G15"/>
    <mergeCell ref="F2:F3"/>
    <mergeCell ref="G2:G3"/>
    <mergeCell ref="G4:G7"/>
    <mergeCell ref="F24:F27"/>
    <mergeCell ref="G24:G27"/>
    <mergeCell ref="B34:D34"/>
    <mergeCell ref="I1:I3"/>
    <mergeCell ref="J1:J3"/>
    <mergeCell ref="G16:G19"/>
    <mergeCell ref="B20:B23"/>
    <mergeCell ref="C20:C23"/>
    <mergeCell ref="D20:D23"/>
    <mergeCell ref="E20:E23"/>
    <mergeCell ref="F20:F23"/>
    <mergeCell ref="G20:G23"/>
    <mergeCell ref="F8:F11"/>
    <mergeCell ref="G8:G11"/>
    <mergeCell ref="B12:B15"/>
    <mergeCell ref="C12:C15"/>
  </mergeCells>
  <pageMargins left="0.511811024" right="0.511811024" top="0.78740157499999996" bottom="0.78740157499999996" header="0.31496062000000002" footer="0.31496062000000002"/>
  <pageSetup paperSize="9" orientation="landscape" verticalDpi="0" r:id="rId1"/>
  <headerFooter>
    <oddHeader>&amp;L&amp;G</oddHead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4"/>
  <sheetViews>
    <sheetView showGridLines="0" view="pageLayout" topLeftCell="A13" zoomScaleNormal="100" workbookViewId="0">
      <selection activeCell="B29" sqref="B29"/>
    </sheetView>
  </sheetViews>
  <sheetFormatPr defaultRowHeight="15" x14ac:dyDescent="0.25"/>
  <cols>
    <col min="1" max="1" width="5.28515625" customWidth="1"/>
    <col min="2" max="4" width="10.7109375" customWidth="1"/>
    <col min="5" max="5" width="60.28515625" customWidth="1"/>
    <col min="6" max="6" width="13.140625" customWidth="1"/>
    <col min="7" max="7" width="12" customWidth="1"/>
    <col min="8" max="10" width="0" hidden="1" customWidth="1"/>
  </cols>
  <sheetData>
    <row r="1" spans="2:10" ht="21" customHeight="1" thickBot="1" x14ac:dyDescent="0.3">
      <c r="I1" s="14" t="s">
        <v>6</v>
      </c>
      <c r="J1" s="15">
        <f>'5semana'!G24</f>
        <v>180</v>
      </c>
    </row>
    <row r="2" spans="2:10" x14ac:dyDescent="0.25">
      <c r="B2" s="29" t="s">
        <v>0</v>
      </c>
      <c r="C2" s="29" t="s">
        <v>1</v>
      </c>
      <c r="D2" s="29" t="s">
        <v>2</v>
      </c>
      <c r="E2" s="29" t="s">
        <v>3</v>
      </c>
      <c r="F2" s="29" t="s">
        <v>4</v>
      </c>
      <c r="G2" s="29" t="s">
        <v>5</v>
      </c>
      <c r="I2" s="14"/>
      <c r="J2" s="16"/>
    </row>
    <row r="3" spans="2:10" ht="14.25" customHeight="1" thickBot="1" x14ac:dyDescent="0.3">
      <c r="B3" s="30"/>
      <c r="C3" s="30"/>
      <c r="D3" s="30"/>
      <c r="E3" s="30"/>
      <c r="F3" s="30"/>
      <c r="G3" s="30"/>
      <c r="I3" s="14"/>
      <c r="J3" s="17"/>
    </row>
    <row r="4" spans="2:10" ht="12.95" customHeight="1" x14ac:dyDescent="0.25">
      <c r="B4" s="18">
        <v>42661</v>
      </c>
      <c r="C4" s="21">
        <v>0.30902777777777779</v>
      </c>
      <c r="D4" s="21">
        <v>0.60069444444444442</v>
      </c>
      <c r="E4" s="22" t="s">
        <v>41</v>
      </c>
      <c r="F4" s="25">
        <f t="shared" ref="F4" si="0">HOUR(D4-C4)-1</f>
        <v>6</v>
      </c>
      <c r="G4" s="10">
        <f>J1+F4</f>
        <v>186</v>
      </c>
    </row>
    <row r="5" spans="2:10" ht="12.95" customHeight="1" x14ac:dyDescent="0.25">
      <c r="B5" s="19"/>
      <c r="C5" s="19"/>
      <c r="D5" s="19"/>
      <c r="E5" s="23"/>
      <c r="F5" s="26"/>
      <c r="G5" s="11"/>
    </row>
    <row r="6" spans="2:10" ht="12.95" customHeight="1" x14ac:dyDescent="0.25">
      <c r="B6" s="19"/>
      <c r="C6" s="19"/>
      <c r="D6" s="19"/>
      <c r="E6" s="23"/>
      <c r="F6" s="26"/>
      <c r="G6" s="11"/>
    </row>
    <row r="7" spans="2:10" ht="12.95" customHeight="1" thickBot="1" x14ac:dyDescent="0.3">
      <c r="B7" s="20"/>
      <c r="C7" s="20"/>
      <c r="D7" s="20"/>
      <c r="E7" s="28"/>
      <c r="F7" s="27"/>
      <c r="G7" s="12"/>
    </row>
    <row r="8" spans="2:10" ht="12.95" customHeight="1" x14ac:dyDescent="0.25">
      <c r="B8" s="18">
        <v>42662</v>
      </c>
      <c r="C8" s="21">
        <v>0.30902777777777779</v>
      </c>
      <c r="D8" s="21">
        <v>0.60069444444444442</v>
      </c>
      <c r="E8" s="22" t="s">
        <v>42</v>
      </c>
      <c r="F8" s="25">
        <f t="shared" ref="F8" si="1">HOUR(D8-C8)-1</f>
        <v>6</v>
      </c>
      <c r="G8" s="10">
        <f>F8+G4</f>
        <v>192</v>
      </c>
    </row>
    <row r="9" spans="2:10" ht="12.95" customHeight="1" x14ac:dyDescent="0.25">
      <c r="B9" s="19"/>
      <c r="C9" s="19"/>
      <c r="D9" s="19"/>
      <c r="E9" s="23"/>
      <c r="F9" s="26"/>
      <c r="G9" s="11"/>
    </row>
    <row r="10" spans="2:10" ht="12.95" customHeight="1" x14ac:dyDescent="0.25">
      <c r="B10" s="19"/>
      <c r="C10" s="19"/>
      <c r="D10" s="19"/>
      <c r="E10" s="23"/>
      <c r="F10" s="26"/>
      <c r="G10" s="11"/>
    </row>
    <row r="11" spans="2:10" ht="12.95" customHeight="1" thickBot="1" x14ac:dyDescent="0.3">
      <c r="B11" s="20"/>
      <c r="C11" s="20"/>
      <c r="D11" s="20"/>
      <c r="E11" s="28"/>
      <c r="F11" s="27"/>
      <c r="G11" s="12"/>
    </row>
    <row r="12" spans="2:10" ht="12.95" customHeight="1" x14ac:dyDescent="0.25">
      <c r="B12" s="18">
        <v>42663</v>
      </c>
      <c r="C12" s="21">
        <v>0.30902777777777779</v>
      </c>
      <c r="D12" s="21">
        <v>0.60069444444444442</v>
      </c>
      <c r="E12" s="22" t="s">
        <v>43</v>
      </c>
      <c r="F12" s="25">
        <f t="shared" ref="F12" si="2">HOUR(D12-C12)-1</f>
        <v>6</v>
      </c>
      <c r="G12" s="10">
        <f t="shared" ref="G12" si="3">F12+G8</f>
        <v>198</v>
      </c>
    </row>
    <row r="13" spans="2:10" ht="12.95" customHeight="1" x14ac:dyDescent="0.25">
      <c r="B13" s="19"/>
      <c r="C13" s="19"/>
      <c r="D13" s="19"/>
      <c r="E13" s="23"/>
      <c r="F13" s="26"/>
      <c r="G13" s="11"/>
    </row>
    <row r="14" spans="2:10" ht="12.95" customHeight="1" x14ac:dyDescent="0.25">
      <c r="B14" s="19"/>
      <c r="C14" s="19"/>
      <c r="D14" s="19"/>
      <c r="E14" s="23"/>
      <c r="F14" s="26"/>
      <c r="G14" s="11"/>
    </row>
    <row r="15" spans="2:10" ht="12.95" customHeight="1" thickBot="1" x14ac:dyDescent="0.3">
      <c r="B15" s="20"/>
      <c r="C15" s="20"/>
      <c r="D15" s="20"/>
      <c r="E15" s="28"/>
      <c r="F15" s="27"/>
      <c r="G15" s="12"/>
    </row>
    <row r="16" spans="2:10" ht="12.95" customHeight="1" x14ac:dyDescent="0.25">
      <c r="B16" s="18">
        <v>42664</v>
      </c>
      <c r="C16" s="21">
        <v>0.30902777777777779</v>
      </c>
      <c r="D16" s="21">
        <v>0.60069444444444442</v>
      </c>
      <c r="E16" s="22" t="s">
        <v>44</v>
      </c>
      <c r="F16" s="25">
        <f t="shared" ref="F16" si="4">HOUR(D16-C16)-1</f>
        <v>6</v>
      </c>
      <c r="G16" s="10">
        <f t="shared" ref="G16" si="5">F16+G12</f>
        <v>204</v>
      </c>
    </row>
    <row r="17" spans="2:7" ht="12.95" customHeight="1" x14ac:dyDescent="0.25">
      <c r="B17" s="19"/>
      <c r="C17" s="19"/>
      <c r="D17" s="19"/>
      <c r="E17" s="23"/>
      <c r="F17" s="26"/>
      <c r="G17" s="11"/>
    </row>
    <row r="18" spans="2:7" ht="12.95" customHeight="1" x14ac:dyDescent="0.25">
      <c r="B18" s="19"/>
      <c r="C18" s="19"/>
      <c r="D18" s="19"/>
      <c r="E18" s="23"/>
      <c r="F18" s="26"/>
      <c r="G18" s="11"/>
    </row>
    <row r="19" spans="2:7" ht="12.95" customHeight="1" thickBot="1" x14ac:dyDescent="0.3">
      <c r="B19" s="20"/>
      <c r="C19" s="20"/>
      <c r="D19" s="20"/>
      <c r="E19" s="28"/>
      <c r="F19" s="27"/>
      <c r="G19" s="12"/>
    </row>
    <row r="20" spans="2:7" ht="12.95" customHeight="1" x14ac:dyDescent="0.25">
      <c r="B20" s="18">
        <v>42667</v>
      </c>
      <c r="C20" s="21">
        <v>0.30902777777777779</v>
      </c>
      <c r="D20" s="21">
        <v>0.60069444444444442</v>
      </c>
      <c r="E20" s="22" t="s">
        <v>45</v>
      </c>
      <c r="F20" s="25">
        <f t="shared" ref="F20" si="6">HOUR(D20-C20)-1</f>
        <v>6</v>
      </c>
      <c r="G20" s="10">
        <f t="shared" ref="G20" si="7">F20+G16</f>
        <v>210</v>
      </c>
    </row>
    <row r="21" spans="2:7" ht="12.95" customHeight="1" x14ac:dyDescent="0.25">
      <c r="B21" s="19"/>
      <c r="C21" s="19"/>
      <c r="D21" s="19"/>
      <c r="E21" s="23"/>
      <c r="F21" s="26"/>
      <c r="G21" s="11"/>
    </row>
    <row r="22" spans="2:7" ht="12.95" customHeight="1" x14ac:dyDescent="0.25">
      <c r="B22" s="19"/>
      <c r="C22" s="19"/>
      <c r="D22" s="19"/>
      <c r="E22" s="23"/>
      <c r="F22" s="26"/>
      <c r="G22" s="11"/>
    </row>
    <row r="23" spans="2:7" ht="12.95" customHeight="1" thickBot="1" x14ac:dyDescent="0.3">
      <c r="B23" s="20"/>
      <c r="C23" s="20"/>
      <c r="D23" s="20"/>
      <c r="E23" s="28"/>
      <c r="F23" s="27"/>
      <c r="G23" s="12"/>
    </row>
    <row r="24" spans="2:7" ht="12.95" customHeight="1" x14ac:dyDescent="0.25">
      <c r="B24" s="18">
        <v>42668</v>
      </c>
      <c r="C24" s="21">
        <v>0.30902777777777779</v>
      </c>
      <c r="D24" s="21">
        <v>0.60069444444444442</v>
      </c>
      <c r="E24" s="22" t="s">
        <v>46</v>
      </c>
      <c r="F24" s="25">
        <f t="shared" ref="F24" si="8">HOUR(D24-C24)-1</f>
        <v>6</v>
      </c>
      <c r="G24" s="10">
        <f>F24+G20</f>
        <v>216</v>
      </c>
    </row>
    <row r="25" spans="2:7" ht="12.95" customHeight="1" x14ac:dyDescent="0.25">
      <c r="B25" s="19"/>
      <c r="C25" s="19"/>
      <c r="D25" s="19"/>
      <c r="E25" s="23"/>
      <c r="F25" s="26"/>
      <c r="G25" s="11"/>
    </row>
    <row r="26" spans="2:7" ht="12.95" customHeight="1" x14ac:dyDescent="0.25">
      <c r="B26" s="19"/>
      <c r="C26" s="19"/>
      <c r="D26" s="19"/>
      <c r="E26" s="23"/>
      <c r="F26" s="26"/>
      <c r="G26" s="11"/>
    </row>
    <row r="27" spans="2:7" ht="12.95" customHeight="1" thickBot="1" x14ac:dyDescent="0.3">
      <c r="B27" s="20"/>
      <c r="C27" s="20"/>
      <c r="D27" s="20"/>
      <c r="E27" s="24"/>
      <c r="F27" s="27"/>
      <c r="G27" s="12"/>
    </row>
    <row r="30" spans="2:7" x14ac:dyDescent="0.25">
      <c r="E30" s="3" t="s">
        <v>11</v>
      </c>
      <c r="F30" s="8">
        <f>SUM(F4:F27)</f>
        <v>36</v>
      </c>
    </row>
    <row r="31" spans="2:7" ht="15.75" x14ac:dyDescent="0.25">
      <c r="B31" s="1" t="s">
        <v>7</v>
      </c>
      <c r="F31" s="4"/>
    </row>
    <row r="32" spans="2:7" ht="15.75" x14ac:dyDescent="0.25">
      <c r="B32" s="6" t="s">
        <v>8</v>
      </c>
      <c r="C32" s="7"/>
      <c r="D32" s="7"/>
      <c r="E32" s="5" t="s">
        <v>8</v>
      </c>
    </row>
    <row r="33" spans="2:5" ht="4.5" customHeight="1" x14ac:dyDescent="0.25">
      <c r="C33" s="7"/>
      <c r="D33" s="7"/>
      <c r="E33" s="2"/>
    </row>
    <row r="34" spans="2:5" ht="15.75" x14ac:dyDescent="0.25">
      <c r="B34" s="13" t="s">
        <v>9</v>
      </c>
      <c r="C34" s="13"/>
      <c r="D34" s="13"/>
      <c r="E34" s="2" t="s">
        <v>10</v>
      </c>
    </row>
  </sheetData>
  <mergeCells count="45">
    <mergeCell ref="B2:B3"/>
    <mergeCell ref="C2:C3"/>
    <mergeCell ref="D2:D3"/>
    <mergeCell ref="E2:E3"/>
    <mergeCell ref="F16:F19"/>
    <mergeCell ref="B8:B11"/>
    <mergeCell ref="C8:C11"/>
    <mergeCell ref="D8:D11"/>
    <mergeCell ref="E8:E11"/>
    <mergeCell ref="B4:B7"/>
    <mergeCell ref="C4:C7"/>
    <mergeCell ref="D4:D7"/>
    <mergeCell ref="E4:E7"/>
    <mergeCell ref="F4:F7"/>
    <mergeCell ref="D12:D15"/>
    <mergeCell ref="E12:E15"/>
    <mergeCell ref="B24:B27"/>
    <mergeCell ref="C24:C27"/>
    <mergeCell ref="D24:D27"/>
    <mergeCell ref="E24:E27"/>
    <mergeCell ref="B16:B19"/>
    <mergeCell ref="C16:C19"/>
    <mergeCell ref="D16:D19"/>
    <mergeCell ref="E16:E19"/>
    <mergeCell ref="F12:F15"/>
    <mergeCell ref="G12:G15"/>
    <mergeCell ref="F2:F3"/>
    <mergeCell ref="G2:G3"/>
    <mergeCell ref="G4:G7"/>
    <mergeCell ref="F24:F27"/>
    <mergeCell ref="G24:G27"/>
    <mergeCell ref="B34:D34"/>
    <mergeCell ref="I1:I3"/>
    <mergeCell ref="J1:J3"/>
    <mergeCell ref="G16:G19"/>
    <mergeCell ref="B20:B23"/>
    <mergeCell ref="C20:C23"/>
    <mergeCell ref="D20:D23"/>
    <mergeCell ref="E20:E23"/>
    <mergeCell ref="F20:F23"/>
    <mergeCell ref="G20:G23"/>
    <mergeCell ref="F8:F11"/>
    <mergeCell ref="G8:G11"/>
    <mergeCell ref="B12:B15"/>
    <mergeCell ref="C12:C15"/>
  </mergeCells>
  <pageMargins left="0.511811024" right="0.511811024" top="0.78740157499999996" bottom="0.78740157499999996" header="0.31496062000000002" footer="0.31496062000000002"/>
  <pageSetup paperSize="9" orientation="landscape" verticalDpi="0" r:id="rId1"/>
  <headerFooter>
    <oddHeader>&amp;L&amp;G</oddHead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4"/>
  <sheetViews>
    <sheetView showGridLines="0" view="pageLayout" topLeftCell="A16" zoomScaleNormal="100" workbookViewId="0">
      <selection activeCell="B29" sqref="B29"/>
    </sheetView>
  </sheetViews>
  <sheetFormatPr defaultRowHeight="15" x14ac:dyDescent="0.25"/>
  <cols>
    <col min="1" max="1" width="5.28515625" customWidth="1"/>
    <col min="2" max="4" width="10.7109375" customWidth="1"/>
    <col min="5" max="5" width="60.28515625" customWidth="1"/>
    <col min="6" max="6" width="13.140625" customWidth="1"/>
    <col min="7" max="7" width="12" customWidth="1"/>
    <col min="8" max="10" width="0" hidden="1" customWidth="1"/>
  </cols>
  <sheetData>
    <row r="1" spans="2:10" ht="21" customHeight="1" thickBot="1" x14ac:dyDescent="0.3">
      <c r="I1" s="14" t="s">
        <v>6</v>
      </c>
      <c r="J1" s="15">
        <f>'6semana'!G24</f>
        <v>216</v>
      </c>
    </row>
    <row r="2" spans="2:10" x14ac:dyDescent="0.25">
      <c r="B2" s="29" t="s">
        <v>0</v>
      </c>
      <c r="C2" s="29" t="s">
        <v>1</v>
      </c>
      <c r="D2" s="29" t="s">
        <v>2</v>
      </c>
      <c r="E2" s="29" t="s">
        <v>3</v>
      </c>
      <c r="F2" s="29" t="s">
        <v>4</v>
      </c>
      <c r="G2" s="29" t="s">
        <v>5</v>
      </c>
      <c r="I2" s="14"/>
      <c r="J2" s="16"/>
    </row>
    <row r="3" spans="2:10" ht="12" customHeight="1" thickBot="1" x14ac:dyDescent="0.3">
      <c r="B3" s="30"/>
      <c r="C3" s="30"/>
      <c r="D3" s="30"/>
      <c r="E3" s="30"/>
      <c r="F3" s="30"/>
      <c r="G3" s="30"/>
      <c r="I3" s="14"/>
      <c r="J3" s="17"/>
    </row>
    <row r="4" spans="2:10" ht="12.95" customHeight="1" x14ac:dyDescent="0.25">
      <c r="B4" s="18">
        <v>42669</v>
      </c>
      <c r="C4" s="21">
        <v>0.30902777777777779</v>
      </c>
      <c r="D4" s="21">
        <v>0.60069444444444442</v>
      </c>
      <c r="E4" s="22" t="s">
        <v>47</v>
      </c>
      <c r="F4" s="25">
        <f t="shared" ref="F4" si="0">HOUR(D4-C4)-1</f>
        <v>6</v>
      </c>
      <c r="G4" s="10">
        <f>J1+F4</f>
        <v>222</v>
      </c>
    </row>
    <row r="5" spans="2:10" ht="12.95" customHeight="1" x14ac:dyDescent="0.25">
      <c r="B5" s="19"/>
      <c r="C5" s="19"/>
      <c r="D5" s="19"/>
      <c r="E5" s="23"/>
      <c r="F5" s="26"/>
      <c r="G5" s="11"/>
    </row>
    <row r="6" spans="2:10" ht="12.95" customHeight="1" x14ac:dyDescent="0.25">
      <c r="B6" s="19"/>
      <c r="C6" s="19"/>
      <c r="D6" s="19"/>
      <c r="E6" s="23"/>
      <c r="F6" s="26"/>
      <c r="G6" s="11"/>
    </row>
    <row r="7" spans="2:10" ht="24" customHeight="1" thickBot="1" x14ac:dyDescent="0.3">
      <c r="B7" s="20"/>
      <c r="C7" s="20"/>
      <c r="D7" s="20"/>
      <c r="E7" s="28"/>
      <c r="F7" s="27"/>
      <c r="G7" s="12"/>
    </row>
    <row r="8" spans="2:10" ht="12.95" customHeight="1" x14ac:dyDescent="0.25">
      <c r="B8" s="18">
        <v>42670</v>
      </c>
      <c r="C8" s="21">
        <v>0.30902777777777779</v>
      </c>
      <c r="D8" s="21">
        <v>0.60069444444444442</v>
      </c>
      <c r="E8" s="22" t="s">
        <v>48</v>
      </c>
      <c r="F8" s="25">
        <f t="shared" ref="F8" si="1">HOUR(D8-C8)-1</f>
        <v>6</v>
      </c>
      <c r="G8" s="10">
        <f>F8+G4</f>
        <v>228</v>
      </c>
    </row>
    <row r="9" spans="2:10" ht="12.95" customHeight="1" x14ac:dyDescent="0.25">
      <c r="B9" s="19"/>
      <c r="C9" s="19"/>
      <c r="D9" s="19"/>
      <c r="E9" s="23"/>
      <c r="F9" s="26"/>
      <c r="G9" s="11"/>
    </row>
    <row r="10" spans="2:10" ht="12.95" customHeight="1" x14ac:dyDescent="0.25">
      <c r="B10" s="19"/>
      <c r="C10" s="19"/>
      <c r="D10" s="19"/>
      <c r="E10" s="23"/>
      <c r="F10" s="26"/>
      <c r="G10" s="11"/>
    </row>
    <row r="11" spans="2:10" ht="12.95" customHeight="1" thickBot="1" x14ac:dyDescent="0.3">
      <c r="B11" s="20"/>
      <c r="C11" s="20"/>
      <c r="D11" s="20"/>
      <c r="E11" s="28"/>
      <c r="F11" s="27"/>
      <c r="G11" s="12"/>
    </row>
    <row r="12" spans="2:10" ht="12.95" customHeight="1" x14ac:dyDescent="0.25">
      <c r="B12" s="18">
        <v>42671</v>
      </c>
      <c r="C12" s="21">
        <v>0.30902777777777779</v>
      </c>
      <c r="D12" s="21">
        <v>0.60069444444444442</v>
      </c>
      <c r="E12" s="22" t="s">
        <v>49</v>
      </c>
      <c r="F12" s="25">
        <f t="shared" ref="F12" si="2">HOUR(D12-C12)-1</f>
        <v>6</v>
      </c>
      <c r="G12" s="10">
        <f t="shared" ref="G12" si="3">F12+G8</f>
        <v>234</v>
      </c>
    </row>
    <row r="13" spans="2:10" ht="12.95" customHeight="1" x14ac:dyDescent="0.25">
      <c r="B13" s="19"/>
      <c r="C13" s="19"/>
      <c r="D13" s="19"/>
      <c r="E13" s="23"/>
      <c r="F13" s="26"/>
      <c r="G13" s="11"/>
    </row>
    <row r="14" spans="2:10" ht="12.95" customHeight="1" x14ac:dyDescent="0.25">
      <c r="B14" s="19"/>
      <c r="C14" s="19"/>
      <c r="D14" s="19"/>
      <c r="E14" s="23"/>
      <c r="F14" s="26"/>
      <c r="G14" s="11"/>
    </row>
    <row r="15" spans="2:10" ht="12.95" customHeight="1" thickBot="1" x14ac:dyDescent="0.3">
      <c r="B15" s="20"/>
      <c r="C15" s="20"/>
      <c r="D15" s="20"/>
      <c r="E15" s="28"/>
      <c r="F15" s="27"/>
      <c r="G15" s="12"/>
    </row>
    <row r="16" spans="2:10" ht="12.95" customHeight="1" x14ac:dyDescent="0.25">
      <c r="B16" s="18">
        <v>42674</v>
      </c>
      <c r="C16" s="21">
        <v>0.30902777777777779</v>
      </c>
      <c r="D16" s="21">
        <v>0.60069444444444442</v>
      </c>
      <c r="E16" s="22" t="s">
        <v>50</v>
      </c>
      <c r="F16" s="25">
        <f t="shared" ref="F16" si="4">HOUR(D16-C16)-1</f>
        <v>6</v>
      </c>
      <c r="G16" s="10">
        <f t="shared" ref="G16" si="5">F16+G12</f>
        <v>240</v>
      </c>
    </row>
    <row r="17" spans="2:7" ht="12.95" customHeight="1" x14ac:dyDescent="0.25">
      <c r="B17" s="19"/>
      <c r="C17" s="19"/>
      <c r="D17" s="19"/>
      <c r="E17" s="23"/>
      <c r="F17" s="26"/>
      <c r="G17" s="11"/>
    </row>
    <row r="18" spans="2:7" ht="12.95" customHeight="1" x14ac:dyDescent="0.25">
      <c r="B18" s="19"/>
      <c r="C18" s="19"/>
      <c r="D18" s="19"/>
      <c r="E18" s="23"/>
      <c r="F18" s="26"/>
      <c r="G18" s="11"/>
    </row>
    <row r="19" spans="2:7" ht="12.95" customHeight="1" thickBot="1" x14ac:dyDescent="0.3">
      <c r="B19" s="20"/>
      <c r="C19" s="20"/>
      <c r="D19" s="20"/>
      <c r="E19" s="28"/>
      <c r="F19" s="27"/>
      <c r="G19" s="12"/>
    </row>
    <row r="20" spans="2:7" ht="12.95" customHeight="1" x14ac:dyDescent="0.25">
      <c r="B20" s="18">
        <v>42675</v>
      </c>
      <c r="C20" s="21">
        <v>0.30902777777777779</v>
      </c>
      <c r="D20" s="21">
        <v>0.60069444444444442</v>
      </c>
      <c r="E20" s="22" t="s">
        <v>51</v>
      </c>
      <c r="F20" s="25">
        <f t="shared" ref="F20" si="6">HOUR(D20-C20)-1</f>
        <v>6</v>
      </c>
      <c r="G20" s="10">
        <f t="shared" ref="G20" si="7">F20+G16</f>
        <v>246</v>
      </c>
    </row>
    <row r="21" spans="2:7" ht="12.95" customHeight="1" x14ac:dyDescent="0.25">
      <c r="B21" s="19"/>
      <c r="C21" s="19"/>
      <c r="D21" s="19"/>
      <c r="E21" s="23"/>
      <c r="F21" s="26"/>
      <c r="G21" s="11"/>
    </row>
    <row r="22" spans="2:7" ht="12.95" customHeight="1" x14ac:dyDescent="0.25">
      <c r="B22" s="19"/>
      <c r="C22" s="19"/>
      <c r="D22" s="19"/>
      <c r="E22" s="23"/>
      <c r="F22" s="26"/>
      <c r="G22" s="11"/>
    </row>
    <row r="23" spans="2:7" ht="12.95" customHeight="1" thickBot="1" x14ac:dyDescent="0.3">
      <c r="B23" s="20"/>
      <c r="C23" s="20"/>
      <c r="D23" s="20"/>
      <c r="E23" s="28"/>
      <c r="F23" s="27"/>
      <c r="G23" s="12"/>
    </row>
    <row r="24" spans="2:7" ht="12.95" customHeight="1" x14ac:dyDescent="0.25">
      <c r="B24" s="18">
        <v>42677</v>
      </c>
      <c r="C24" s="21">
        <v>0.30902777777777779</v>
      </c>
      <c r="D24" s="21">
        <v>0.60069444444444442</v>
      </c>
      <c r="E24" s="22" t="s">
        <v>52</v>
      </c>
      <c r="F24" s="25">
        <f t="shared" ref="F24" si="8">HOUR(D24-C24)-1</f>
        <v>6</v>
      </c>
      <c r="G24" s="10">
        <f t="shared" ref="G24" si="9">F24+G20</f>
        <v>252</v>
      </c>
    </row>
    <row r="25" spans="2:7" ht="12.95" customHeight="1" x14ac:dyDescent="0.25">
      <c r="B25" s="19"/>
      <c r="C25" s="19"/>
      <c r="D25" s="19"/>
      <c r="E25" s="23"/>
      <c r="F25" s="26"/>
      <c r="G25" s="11"/>
    </row>
    <row r="26" spans="2:7" ht="12.95" customHeight="1" x14ac:dyDescent="0.25">
      <c r="B26" s="19"/>
      <c r="C26" s="19"/>
      <c r="D26" s="19"/>
      <c r="E26" s="23"/>
      <c r="F26" s="26"/>
      <c r="G26" s="11"/>
    </row>
    <row r="27" spans="2:7" ht="12.95" customHeight="1" thickBot="1" x14ac:dyDescent="0.3">
      <c r="B27" s="20"/>
      <c r="C27" s="20"/>
      <c r="D27" s="20"/>
      <c r="E27" s="24"/>
      <c r="F27" s="27"/>
      <c r="G27" s="12"/>
    </row>
    <row r="29" spans="2:7" x14ac:dyDescent="0.25">
      <c r="E29" s="3" t="s">
        <v>11</v>
      </c>
      <c r="F29" s="8">
        <f>SUM(F4:F27)</f>
        <v>36</v>
      </c>
    </row>
    <row r="30" spans="2:7" x14ac:dyDescent="0.25">
      <c r="F30" s="7"/>
    </row>
    <row r="31" spans="2:7" ht="15.75" x14ac:dyDescent="0.25">
      <c r="B31" s="1" t="s">
        <v>7</v>
      </c>
      <c r="F31" s="7"/>
    </row>
    <row r="32" spans="2:7" ht="15.75" x14ac:dyDescent="0.25">
      <c r="B32" s="6" t="s">
        <v>8</v>
      </c>
      <c r="C32" s="7"/>
      <c r="D32" s="7"/>
      <c r="E32" s="5" t="s">
        <v>8</v>
      </c>
    </row>
    <row r="33" spans="2:5" ht="4.5" customHeight="1" x14ac:dyDescent="0.25">
      <c r="C33" s="7"/>
      <c r="D33" s="7"/>
      <c r="E33" s="2"/>
    </row>
    <row r="34" spans="2:5" ht="15.75" x14ac:dyDescent="0.25">
      <c r="B34" s="13" t="s">
        <v>9</v>
      </c>
      <c r="C34" s="13"/>
      <c r="D34" s="13"/>
      <c r="E34" s="2" t="s">
        <v>10</v>
      </c>
    </row>
  </sheetData>
  <mergeCells count="45">
    <mergeCell ref="B2:B3"/>
    <mergeCell ref="C2:C3"/>
    <mergeCell ref="D2:D3"/>
    <mergeCell ref="E2:E3"/>
    <mergeCell ref="F16:F19"/>
    <mergeCell ref="B8:B11"/>
    <mergeCell ref="C8:C11"/>
    <mergeCell ref="D8:D11"/>
    <mergeCell ref="E8:E11"/>
    <mergeCell ref="B4:B7"/>
    <mergeCell ref="C4:C7"/>
    <mergeCell ref="D4:D7"/>
    <mergeCell ref="E4:E7"/>
    <mergeCell ref="F4:F7"/>
    <mergeCell ref="D12:D15"/>
    <mergeCell ref="E12:E15"/>
    <mergeCell ref="B24:B27"/>
    <mergeCell ref="C24:C27"/>
    <mergeCell ref="D24:D27"/>
    <mergeCell ref="E24:E27"/>
    <mergeCell ref="B16:B19"/>
    <mergeCell ref="C16:C19"/>
    <mergeCell ref="D16:D19"/>
    <mergeCell ref="E16:E19"/>
    <mergeCell ref="F12:F15"/>
    <mergeCell ref="G12:G15"/>
    <mergeCell ref="F2:F3"/>
    <mergeCell ref="G2:G3"/>
    <mergeCell ref="G4:G7"/>
    <mergeCell ref="F24:F27"/>
    <mergeCell ref="G24:G27"/>
    <mergeCell ref="B34:D34"/>
    <mergeCell ref="I1:I3"/>
    <mergeCell ref="J1:J3"/>
    <mergeCell ref="G16:G19"/>
    <mergeCell ref="B20:B23"/>
    <mergeCell ref="C20:C23"/>
    <mergeCell ref="D20:D23"/>
    <mergeCell ref="E20:E23"/>
    <mergeCell ref="F20:F23"/>
    <mergeCell ref="G20:G23"/>
    <mergeCell ref="F8:F11"/>
    <mergeCell ref="G8:G11"/>
    <mergeCell ref="B12:B15"/>
    <mergeCell ref="C12:C15"/>
  </mergeCells>
  <pageMargins left="0.511811024" right="0.511811024" top="0.78740157499999996" bottom="0.78740157499999996" header="0.31496062000000002" footer="0.31496062000000002"/>
  <pageSetup paperSize="9" orientation="landscape" verticalDpi="0" r:id="rId1"/>
  <headerFooter>
    <oddHeader>&amp;L&amp;G</oddHead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4"/>
  <sheetViews>
    <sheetView showGridLines="0" view="pageLayout" topLeftCell="A19" zoomScaleNormal="100" workbookViewId="0">
      <selection activeCell="B29" sqref="B29"/>
    </sheetView>
  </sheetViews>
  <sheetFormatPr defaultRowHeight="15" x14ac:dyDescent="0.25"/>
  <cols>
    <col min="1" max="1" width="5.28515625" customWidth="1"/>
    <col min="2" max="4" width="10.7109375" customWidth="1"/>
    <col min="5" max="5" width="60.28515625" customWidth="1"/>
    <col min="6" max="6" width="13.140625" customWidth="1"/>
    <col min="7" max="7" width="12" customWidth="1"/>
    <col min="8" max="10" width="0" hidden="1" customWidth="1"/>
  </cols>
  <sheetData>
    <row r="1" spans="2:10" ht="21" customHeight="1" thickBot="1" x14ac:dyDescent="0.3">
      <c r="I1" s="14" t="s">
        <v>6</v>
      </c>
      <c r="J1" s="15">
        <f>'7semana'!G24</f>
        <v>252</v>
      </c>
    </row>
    <row r="2" spans="2:10" x14ac:dyDescent="0.25">
      <c r="B2" s="29" t="s">
        <v>0</v>
      </c>
      <c r="C2" s="29" t="s">
        <v>1</v>
      </c>
      <c r="D2" s="29" t="s">
        <v>2</v>
      </c>
      <c r="E2" s="29" t="s">
        <v>3</v>
      </c>
      <c r="F2" s="29" t="s">
        <v>4</v>
      </c>
      <c r="G2" s="29" t="s">
        <v>5</v>
      </c>
      <c r="I2" s="14"/>
      <c r="J2" s="16"/>
    </row>
    <row r="3" spans="2:10" ht="14.25" customHeight="1" thickBot="1" x14ac:dyDescent="0.3">
      <c r="B3" s="30"/>
      <c r="C3" s="30"/>
      <c r="D3" s="30"/>
      <c r="E3" s="30"/>
      <c r="F3" s="30"/>
      <c r="G3" s="30"/>
      <c r="I3" s="14"/>
      <c r="J3" s="17"/>
    </row>
    <row r="4" spans="2:10" ht="12.95" customHeight="1" x14ac:dyDescent="0.25">
      <c r="B4" s="18">
        <v>42678</v>
      </c>
      <c r="C4" s="21">
        <v>0.30902777777777779</v>
      </c>
      <c r="D4" s="21">
        <v>0.60069444444444442</v>
      </c>
      <c r="E4" s="34" t="s">
        <v>54</v>
      </c>
      <c r="F4" s="25">
        <f t="shared" ref="F4" si="0">HOUR(D4-C4)-1</f>
        <v>6</v>
      </c>
      <c r="G4" s="10">
        <f>J1+F4</f>
        <v>258</v>
      </c>
    </row>
    <row r="5" spans="2:10" ht="12.95" customHeight="1" x14ac:dyDescent="0.25">
      <c r="B5" s="19"/>
      <c r="C5" s="19"/>
      <c r="D5" s="19"/>
      <c r="E5" s="19"/>
      <c r="F5" s="26"/>
      <c r="G5" s="11"/>
    </row>
    <row r="6" spans="2:10" ht="12.95" customHeight="1" x14ac:dyDescent="0.25">
      <c r="B6" s="19"/>
      <c r="C6" s="19"/>
      <c r="D6" s="19"/>
      <c r="E6" s="19"/>
      <c r="F6" s="26"/>
      <c r="G6" s="11"/>
    </row>
    <row r="7" spans="2:10" ht="12.95" customHeight="1" thickBot="1" x14ac:dyDescent="0.3">
      <c r="B7" s="20"/>
      <c r="C7" s="20"/>
      <c r="D7" s="20"/>
      <c r="E7" s="20"/>
      <c r="F7" s="27"/>
      <c r="G7" s="12"/>
    </row>
    <row r="8" spans="2:10" ht="12.95" customHeight="1" x14ac:dyDescent="0.25">
      <c r="B8" s="18">
        <v>42681</v>
      </c>
      <c r="C8" s="21">
        <v>0.30902777777777779</v>
      </c>
      <c r="D8" s="21">
        <v>0.60069444444444442</v>
      </c>
      <c r="E8" s="34" t="s">
        <v>53</v>
      </c>
      <c r="F8" s="25">
        <f t="shared" ref="F8" si="1">HOUR(D8-C8)-1</f>
        <v>6</v>
      </c>
      <c r="G8" s="10">
        <f>F8+G4</f>
        <v>264</v>
      </c>
    </row>
    <row r="9" spans="2:10" ht="12.95" customHeight="1" x14ac:dyDescent="0.25">
      <c r="B9" s="19"/>
      <c r="C9" s="19"/>
      <c r="D9" s="19"/>
      <c r="E9" s="19"/>
      <c r="F9" s="26"/>
      <c r="G9" s="11"/>
    </row>
    <row r="10" spans="2:10" ht="12.95" customHeight="1" x14ac:dyDescent="0.25">
      <c r="B10" s="19"/>
      <c r="C10" s="19"/>
      <c r="D10" s="19"/>
      <c r="E10" s="19"/>
      <c r="F10" s="26"/>
      <c r="G10" s="11"/>
    </row>
    <row r="11" spans="2:10" ht="12.95" customHeight="1" thickBot="1" x14ac:dyDescent="0.3">
      <c r="B11" s="20"/>
      <c r="C11" s="20"/>
      <c r="D11" s="20"/>
      <c r="E11" s="20"/>
      <c r="F11" s="27"/>
      <c r="G11" s="12"/>
    </row>
    <row r="12" spans="2:10" ht="12.95" customHeight="1" x14ac:dyDescent="0.25">
      <c r="B12" s="18">
        <v>42682</v>
      </c>
      <c r="C12" s="21">
        <v>0.30902777777777779</v>
      </c>
      <c r="D12" s="21">
        <v>0.60069444444444442</v>
      </c>
      <c r="E12" s="34" t="s">
        <v>55</v>
      </c>
      <c r="F12" s="25">
        <f t="shared" ref="F12" si="2">HOUR(D12-C12)-1</f>
        <v>6</v>
      </c>
      <c r="G12" s="10">
        <f t="shared" ref="G12" si="3">F12+G8</f>
        <v>270</v>
      </c>
    </row>
    <row r="13" spans="2:10" ht="12.95" customHeight="1" x14ac:dyDescent="0.25">
      <c r="B13" s="19"/>
      <c r="C13" s="19"/>
      <c r="D13" s="19"/>
      <c r="E13" s="19"/>
      <c r="F13" s="26"/>
      <c r="G13" s="11"/>
    </row>
    <row r="14" spans="2:10" ht="12.95" customHeight="1" x14ac:dyDescent="0.25">
      <c r="B14" s="19"/>
      <c r="C14" s="19"/>
      <c r="D14" s="19"/>
      <c r="E14" s="19"/>
      <c r="F14" s="26"/>
      <c r="G14" s="11"/>
    </row>
    <row r="15" spans="2:10" ht="12.95" customHeight="1" thickBot="1" x14ac:dyDescent="0.3">
      <c r="B15" s="20"/>
      <c r="C15" s="20"/>
      <c r="D15" s="20"/>
      <c r="E15" s="20"/>
      <c r="F15" s="27"/>
      <c r="G15" s="12"/>
    </row>
    <row r="16" spans="2:10" ht="12.95" customHeight="1" x14ac:dyDescent="0.25">
      <c r="B16" s="18">
        <v>42683</v>
      </c>
      <c r="C16" s="21">
        <v>0.30902777777777779</v>
      </c>
      <c r="D16" s="21">
        <v>0.60069444444444442</v>
      </c>
      <c r="E16" s="34" t="s">
        <v>56</v>
      </c>
      <c r="F16" s="25">
        <f t="shared" ref="F16" si="4">HOUR(D16-C16)-1</f>
        <v>6</v>
      </c>
      <c r="G16" s="10">
        <f t="shared" ref="G16" si="5">F16+G12</f>
        <v>276</v>
      </c>
    </row>
    <row r="17" spans="2:7" ht="12.95" customHeight="1" x14ac:dyDescent="0.25">
      <c r="B17" s="19"/>
      <c r="C17" s="19"/>
      <c r="D17" s="19"/>
      <c r="E17" s="19"/>
      <c r="F17" s="26"/>
      <c r="G17" s="11"/>
    </row>
    <row r="18" spans="2:7" ht="12.95" customHeight="1" x14ac:dyDescent="0.25">
      <c r="B18" s="19"/>
      <c r="C18" s="19"/>
      <c r="D18" s="19"/>
      <c r="E18" s="19"/>
      <c r="F18" s="26"/>
      <c r="G18" s="11"/>
    </row>
    <row r="19" spans="2:7" ht="12.95" customHeight="1" thickBot="1" x14ac:dyDescent="0.3">
      <c r="B19" s="20"/>
      <c r="C19" s="20"/>
      <c r="D19" s="20"/>
      <c r="E19" s="20"/>
      <c r="F19" s="27"/>
      <c r="G19" s="12"/>
    </row>
    <row r="20" spans="2:7" ht="12.95" customHeight="1" x14ac:dyDescent="0.25">
      <c r="B20" s="18">
        <v>42684</v>
      </c>
      <c r="C20" s="21">
        <v>0.30902777777777779</v>
      </c>
      <c r="D20" s="21">
        <v>0.60069444444444442</v>
      </c>
      <c r="E20" s="34" t="s">
        <v>57</v>
      </c>
      <c r="F20" s="25">
        <f t="shared" ref="F20" si="6">HOUR(D20-C20)-1</f>
        <v>6</v>
      </c>
      <c r="G20" s="10">
        <f t="shared" ref="G20" si="7">F20+G16</f>
        <v>282</v>
      </c>
    </row>
    <row r="21" spans="2:7" ht="12.95" customHeight="1" x14ac:dyDescent="0.25">
      <c r="B21" s="19"/>
      <c r="C21" s="19"/>
      <c r="D21" s="19"/>
      <c r="E21" s="19"/>
      <c r="F21" s="26"/>
      <c r="G21" s="11"/>
    </row>
    <row r="22" spans="2:7" ht="12.95" customHeight="1" x14ac:dyDescent="0.25">
      <c r="B22" s="19"/>
      <c r="C22" s="19"/>
      <c r="D22" s="19"/>
      <c r="E22" s="19"/>
      <c r="F22" s="26"/>
      <c r="G22" s="11"/>
    </row>
    <row r="23" spans="2:7" ht="12.95" customHeight="1" thickBot="1" x14ac:dyDescent="0.3">
      <c r="B23" s="20"/>
      <c r="C23" s="20"/>
      <c r="D23" s="20"/>
      <c r="E23" s="20"/>
      <c r="F23" s="27"/>
      <c r="G23" s="12"/>
    </row>
    <row r="24" spans="2:7" ht="12.95" customHeight="1" x14ac:dyDescent="0.25">
      <c r="B24" s="18">
        <v>42685</v>
      </c>
      <c r="C24" s="21">
        <v>0.30902777777777779</v>
      </c>
      <c r="D24" s="21">
        <v>0.30902777777777779</v>
      </c>
      <c r="E24" s="34" t="s">
        <v>58</v>
      </c>
      <c r="F24" s="25">
        <f t="shared" ref="F24" si="8">HOUR(D24-C24)-1</f>
        <v>-1</v>
      </c>
      <c r="G24" s="10">
        <f t="shared" ref="G24" si="9">F24+G20</f>
        <v>281</v>
      </c>
    </row>
    <row r="25" spans="2:7" ht="12.95" customHeight="1" x14ac:dyDescent="0.25">
      <c r="B25" s="19"/>
      <c r="C25" s="19"/>
      <c r="D25" s="19"/>
      <c r="E25" s="19"/>
      <c r="F25" s="26"/>
      <c r="G25" s="11"/>
    </row>
    <row r="26" spans="2:7" ht="12.95" customHeight="1" x14ac:dyDescent="0.25">
      <c r="B26" s="19"/>
      <c r="C26" s="19"/>
      <c r="D26" s="19"/>
      <c r="E26" s="19"/>
      <c r="F26" s="26"/>
      <c r="G26" s="11"/>
    </row>
    <row r="27" spans="2:7" ht="12.95" customHeight="1" thickBot="1" x14ac:dyDescent="0.3">
      <c r="B27" s="20"/>
      <c r="C27" s="20"/>
      <c r="D27" s="20"/>
      <c r="E27" s="35"/>
      <c r="F27" s="27"/>
      <c r="G27" s="12"/>
    </row>
    <row r="30" spans="2:7" x14ac:dyDescent="0.25">
      <c r="E30" s="3" t="s">
        <v>11</v>
      </c>
      <c r="F30" s="8">
        <f>SUM(F4:F27)</f>
        <v>29</v>
      </c>
    </row>
    <row r="31" spans="2:7" ht="15.75" x14ac:dyDescent="0.25">
      <c r="B31" s="1" t="s">
        <v>7</v>
      </c>
      <c r="F31" s="4"/>
    </row>
    <row r="32" spans="2:7" ht="15.75" x14ac:dyDescent="0.25">
      <c r="B32" s="6" t="s">
        <v>8</v>
      </c>
      <c r="C32" s="7"/>
      <c r="D32" s="7"/>
      <c r="E32" s="5" t="s">
        <v>8</v>
      </c>
    </row>
    <row r="33" spans="2:5" ht="4.5" customHeight="1" x14ac:dyDescent="0.25">
      <c r="C33" s="7"/>
      <c r="D33" s="7"/>
      <c r="E33" s="2"/>
    </row>
    <row r="34" spans="2:5" ht="15.75" x14ac:dyDescent="0.25">
      <c r="B34" s="13" t="s">
        <v>9</v>
      </c>
      <c r="C34" s="13"/>
      <c r="D34" s="13"/>
      <c r="E34" s="2" t="s">
        <v>10</v>
      </c>
    </row>
  </sheetData>
  <mergeCells count="45">
    <mergeCell ref="F2:F3"/>
    <mergeCell ref="B4:B7"/>
    <mergeCell ref="C4:C7"/>
    <mergeCell ref="D4:D7"/>
    <mergeCell ref="E4:E7"/>
    <mergeCell ref="F4:F7"/>
    <mergeCell ref="B2:B3"/>
    <mergeCell ref="C2:C3"/>
    <mergeCell ref="D2:D3"/>
    <mergeCell ref="E2:E3"/>
    <mergeCell ref="G4:G7"/>
    <mergeCell ref="B8:B11"/>
    <mergeCell ref="C8:C11"/>
    <mergeCell ref="D8:D11"/>
    <mergeCell ref="E8:E11"/>
    <mergeCell ref="F8:F11"/>
    <mergeCell ref="G8:G11"/>
    <mergeCell ref="G16:G19"/>
    <mergeCell ref="B12:B15"/>
    <mergeCell ref="C12:C15"/>
    <mergeCell ref="D12:D15"/>
    <mergeCell ref="E12:E15"/>
    <mergeCell ref="F12:F15"/>
    <mergeCell ref="G12:G15"/>
    <mergeCell ref="B16:B19"/>
    <mergeCell ref="C16:C19"/>
    <mergeCell ref="D16:D19"/>
    <mergeCell ref="E16:E19"/>
    <mergeCell ref="F16:F19"/>
    <mergeCell ref="G2:G3"/>
    <mergeCell ref="B34:D34"/>
    <mergeCell ref="I1:I3"/>
    <mergeCell ref="J1:J3"/>
    <mergeCell ref="B24:B27"/>
    <mergeCell ref="C24:C27"/>
    <mergeCell ref="D24:D27"/>
    <mergeCell ref="E24:E27"/>
    <mergeCell ref="F24:F27"/>
    <mergeCell ref="G24:G27"/>
    <mergeCell ref="B20:B23"/>
    <mergeCell ref="C20:C23"/>
    <mergeCell ref="D20:D23"/>
    <mergeCell ref="E20:E23"/>
    <mergeCell ref="F20:F23"/>
    <mergeCell ref="G20:G23"/>
  </mergeCells>
  <pageMargins left="0.511811024" right="0.511811024" top="0.78740157499999996" bottom="0.78740157499999996" header="0.31496062000000002" footer="0.31496062000000002"/>
  <pageSetup paperSize="9" orientation="landscape" verticalDpi="0" r:id="rId1"/>
  <headerFooter>
    <oddHeader>&amp;L&amp;G</oddHead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4"/>
  <sheetViews>
    <sheetView showGridLines="0" view="pageLayout" topLeftCell="A7" zoomScaleNormal="100" workbookViewId="0">
      <selection activeCell="F24" sqref="F24:F27"/>
    </sheetView>
  </sheetViews>
  <sheetFormatPr defaultRowHeight="15" x14ac:dyDescent="0.25"/>
  <cols>
    <col min="1" max="1" width="5.28515625" customWidth="1"/>
    <col min="2" max="4" width="10.7109375" customWidth="1"/>
    <col min="5" max="5" width="60.28515625" customWidth="1"/>
    <col min="6" max="6" width="13.140625" customWidth="1"/>
    <col min="7" max="7" width="12" customWidth="1"/>
    <col min="8" max="10" width="0" hidden="1" customWidth="1"/>
  </cols>
  <sheetData>
    <row r="1" spans="2:10" ht="21" customHeight="1" thickBot="1" x14ac:dyDescent="0.3">
      <c r="I1" s="14" t="s">
        <v>6</v>
      </c>
      <c r="J1" s="15">
        <f>'8semana'!G24</f>
        <v>281</v>
      </c>
    </row>
    <row r="2" spans="2:10" x14ac:dyDescent="0.25">
      <c r="B2" s="29" t="s">
        <v>0</v>
      </c>
      <c r="C2" s="29" t="s">
        <v>1</v>
      </c>
      <c r="D2" s="29" t="s">
        <v>2</v>
      </c>
      <c r="E2" s="29" t="s">
        <v>3</v>
      </c>
      <c r="F2" s="29" t="s">
        <v>4</v>
      </c>
      <c r="G2" s="29" t="s">
        <v>5</v>
      </c>
      <c r="I2" s="14"/>
      <c r="J2" s="16"/>
    </row>
    <row r="3" spans="2:10" ht="14.25" customHeight="1" thickBot="1" x14ac:dyDescent="0.3">
      <c r="B3" s="30"/>
      <c r="C3" s="30"/>
      <c r="D3" s="30"/>
      <c r="E3" s="30"/>
      <c r="F3" s="30"/>
      <c r="G3" s="30"/>
      <c r="I3" s="14"/>
      <c r="J3" s="17"/>
    </row>
    <row r="4" spans="2:10" ht="12.95" customHeight="1" x14ac:dyDescent="0.25">
      <c r="B4" s="18">
        <v>42688</v>
      </c>
      <c r="C4" s="21">
        <v>0.30902777777777779</v>
      </c>
      <c r="D4" s="21">
        <v>0.60069444444444442</v>
      </c>
      <c r="E4" s="34" t="s">
        <v>59</v>
      </c>
      <c r="F4" s="25">
        <f t="shared" ref="F4" si="0">HOUR(D4-C4)-1</f>
        <v>6</v>
      </c>
      <c r="G4" s="10">
        <f>J1+F4</f>
        <v>287</v>
      </c>
    </row>
    <row r="5" spans="2:10" ht="12.95" customHeight="1" x14ac:dyDescent="0.25">
      <c r="B5" s="19"/>
      <c r="C5" s="19"/>
      <c r="D5" s="19"/>
      <c r="E5" s="19"/>
      <c r="F5" s="26"/>
      <c r="G5" s="11"/>
    </row>
    <row r="6" spans="2:10" ht="12.95" customHeight="1" x14ac:dyDescent="0.25">
      <c r="B6" s="19"/>
      <c r="C6" s="19"/>
      <c r="D6" s="19"/>
      <c r="E6" s="19"/>
      <c r="F6" s="26"/>
      <c r="G6" s="11"/>
    </row>
    <row r="7" spans="2:10" ht="12.95" customHeight="1" thickBot="1" x14ac:dyDescent="0.3">
      <c r="B7" s="20"/>
      <c r="C7" s="20"/>
      <c r="D7" s="20"/>
      <c r="E7" s="20"/>
      <c r="F7" s="27"/>
      <c r="G7" s="12"/>
    </row>
    <row r="8" spans="2:10" ht="12.95" customHeight="1" x14ac:dyDescent="0.25">
      <c r="B8" s="18">
        <v>42690</v>
      </c>
      <c r="C8" s="21">
        <v>0.30902777777777779</v>
      </c>
      <c r="D8" s="21">
        <v>0.60069444444444442</v>
      </c>
      <c r="E8" s="34" t="s">
        <v>60</v>
      </c>
      <c r="F8" s="25">
        <f t="shared" ref="F8" si="1">HOUR(D8-C8)-1</f>
        <v>6</v>
      </c>
      <c r="G8" s="10">
        <f>F8+G4</f>
        <v>293</v>
      </c>
    </row>
    <row r="9" spans="2:10" ht="12.95" customHeight="1" x14ac:dyDescent="0.25">
      <c r="B9" s="19"/>
      <c r="C9" s="19"/>
      <c r="D9" s="19"/>
      <c r="E9" s="19"/>
      <c r="F9" s="26"/>
      <c r="G9" s="11"/>
    </row>
    <row r="10" spans="2:10" ht="12.95" customHeight="1" x14ac:dyDescent="0.25">
      <c r="B10" s="19"/>
      <c r="C10" s="19"/>
      <c r="D10" s="19"/>
      <c r="E10" s="19"/>
      <c r="F10" s="26"/>
      <c r="G10" s="11"/>
    </row>
    <row r="11" spans="2:10" ht="12.95" customHeight="1" thickBot="1" x14ac:dyDescent="0.3">
      <c r="B11" s="20"/>
      <c r="C11" s="20"/>
      <c r="D11" s="20"/>
      <c r="E11" s="20"/>
      <c r="F11" s="27"/>
      <c r="G11" s="12"/>
    </row>
    <row r="12" spans="2:10" ht="12.95" customHeight="1" x14ac:dyDescent="0.25">
      <c r="B12" s="18">
        <v>42691</v>
      </c>
      <c r="C12" s="21">
        <v>0.30902777777777779</v>
      </c>
      <c r="D12" s="21">
        <v>0.60069444444444442</v>
      </c>
      <c r="E12" s="34" t="s">
        <v>61</v>
      </c>
      <c r="F12" s="25">
        <f t="shared" ref="F12" si="2">HOUR(D12-C12)-1</f>
        <v>6</v>
      </c>
      <c r="G12" s="10">
        <f t="shared" ref="G12" si="3">F12+G8</f>
        <v>299</v>
      </c>
    </row>
    <row r="13" spans="2:10" ht="12.95" customHeight="1" x14ac:dyDescent="0.25">
      <c r="B13" s="19"/>
      <c r="C13" s="19"/>
      <c r="D13" s="19"/>
      <c r="E13" s="19"/>
      <c r="F13" s="26"/>
      <c r="G13" s="11"/>
    </row>
    <row r="14" spans="2:10" ht="12.95" customHeight="1" x14ac:dyDescent="0.25">
      <c r="B14" s="19"/>
      <c r="C14" s="19"/>
      <c r="D14" s="19"/>
      <c r="E14" s="19"/>
      <c r="F14" s="26"/>
      <c r="G14" s="11"/>
    </row>
    <row r="15" spans="2:10" ht="12.95" customHeight="1" thickBot="1" x14ac:dyDescent="0.3">
      <c r="B15" s="20"/>
      <c r="C15" s="20"/>
      <c r="D15" s="20"/>
      <c r="E15" s="20"/>
      <c r="F15" s="27"/>
      <c r="G15" s="12"/>
    </row>
    <row r="16" spans="2:10" ht="12.95" customHeight="1" x14ac:dyDescent="0.25">
      <c r="B16" s="18">
        <v>42692</v>
      </c>
      <c r="C16" s="21">
        <v>0.30902777777777779</v>
      </c>
      <c r="D16" s="21">
        <v>0.60069444444444442</v>
      </c>
      <c r="E16" s="34" t="s">
        <v>62</v>
      </c>
      <c r="F16" s="25">
        <f t="shared" ref="F16" si="4">HOUR(D16-C16)-1</f>
        <v>6</v>
      </c>
      <c r="G16" s="10">
        <f t="shared" ref="G16" si="5">F16+G12</f>
        <v>305</v>
      </c>
    </row>
    <row r="17" spans="2:7" ht="12.95" customHeight="1" x14ac:dyDescent="0.25">
      <c r="B17" s="19"/>
      <c r="C17" s="19"/>
      <c r="D17" s="19"/>
      <c r="E17" s="19"/>
      <c r="F17" s="26"/>
      <c r="G17" s="11"/>
    </row>
    <row r="18" spans="2:7" ht="12.95" customHeight="1" x14ac:dyDescent="0.25">
      <c r="B18" s="19"/>
      <c r="C18" s="19"/>
      <c r="D18" s="19"/>
      <c r="E18" s="19"/>
      <c r="F18" s="26"/>
      <c r="G18" s="11"/>
    </row>
    <row r="19" spans="2:7" ht="12.95" customHeight="1" thickBot="1" x14ac:dyDescent="0.3">
      <c r="B19" s="20"/>
      <c r="C19" s="20"/>
      <c r="D19" s="20"/>
      <c r="E19" s="20"/>
      <c r="F19" s="27"/>
      <c r="G19" s="12"/>
    </row>
    <row r="20" spans="2:7" ht="12.95" customHeight="1" x14ac:dyDescent="0.25">
      <c r="B20" s="18">
        <v>42695</v>
      </c>
      <c r="C20" s="21">
        <v>0.30902777777777779</v>
      </c>
      <c r="D20" s="21">
        <v>0.60069444444444442</v>
      </c>
      <c r="E20" s="34" t="s">
        <v>63</v>
      </c>
      <c r="F20" s="25">
        <f t="shared" ref="F20" si="6">HOUR(D20-C20)-1</f>
        <v>6</v>
      </c>
      <c r="G20" s="10">
        <f t="shared" ref="G20" si="7">F20+G16</f>
        <v>311</v>
      </c>
    </row>
    <row r="21" spans="2:7" ht="12.95" customHeight="1" x14ac:dyDescent="0.25">
      <c r="B21" s="19"/>
      <c r="C21" s="19"/>
      <c r="D21" s="19"/>
      <c r="E21" s="19"/>
      <c r="F21" s="26"/>
      <c r="G21" s="11"/>
    </row>
    <row r="22" spans="2:7" ht="12.95" customHeight="1" x14ac:dyDescent="0.25">
      <c r="B22" s="19"/>
      <c r="C22" s="19"/>
      <c r="D22" s="19"/>
      <c r="E22" s="19"/>
      <c r="F22" s="26"/>
      <c r="G22" s="11"/>
    </row>
    <row r="23" spans="2:7" ht="12.95" customHeight="1" thickBot="1" x14ac:dyDescent="0.3">
      <c r="B23" s="20"/>
      <c r="C23" s="20"/>
      <c r="D23" s="20"/>
      <c r="E23" s="20"/>
      <c r="F23" s="27"/>
      <c r="G23" s="12"/>
    </row>
    <row r="24" spans="2:7" ht="12.95" customHeight="1" x14ac:dyDescent="0.25">
      <c r="B24" s="18">
        <v>42696</v>
      </c>
      <c r="C24" s="21">
        <v>0.30902777777777779</v>
      </c>
      <c r="D24" s="21">
        <v>0.60069444444444442</v>
      </c>
      <c r="E24" s="34" t="s">
        <v>64</v>
      </c>
      <c r="F24" s="25">
        <f t="shared" ref="F24" si="8">HOUR(D24-C24)-1</f>
        <v>6</v>
      </c>
      <c r="G24" s="10">
        <f t="shared" ref="G24" si="9">F24+G20</f>
        <v>317</v>
      </c>
    </row>
    <row r="25" spans="2:7" ht="12.95" customHeight="1" x14ac:dyDescent="0.25">
      <c r="B25" s="19"/>
      <c r="C25" s="19"/>
      <c r="D25" s="19"/>
      <c r="E25" s="19"/>
      <c r="F25" s="26"/>
      <c r="G25" s="11"/>
    </row>
    <row r="26" spans="2:7" ht="12.95" customHeight="1" x14ac:dyDescent="0.25">
      <c r="B26" s="19"/>
      <c r="C26" s="19"/>
      <c r="D26" s="19"/>
      <c r="E26" s="19"/>
      <c r="F26" s="26"/>
      <c r="G26" s="11"/>
    </row>
    <row r="27" spans="2:7" ht="12.95" customHeight="1" thickBot="1" x14ac:dyDescent="0.3">
      <c r="B27" s="20"/>
      <c r="C27" s="20"/>
      <c r="D27" s="20"/>
      <c r="E27" s="35"/>
      <c r="F27" s="27"/>
      <c r="G27" s="12"/>
    </row>
    <row r="30" spans="2:7" x14ac:dyDescent="0.25">
      <c r="E30" s="3" t="s">
        <v>11</v>
      </c>
      <c r="F30" s="8">
        <f>SUM(F4:F27)</f>
        <v>36</v>
      </c>
    </row>
    <row r="31" spans="2:7" ht="15.75" x14ac:dyDescent="0.25">
      <c r="B31" s="1" t="s">
        <v>7</v>
      </c>
      <c r="F31" s="4"/>
    </row>
    <row r="32" spans="2:7" ht="15.75" x14ac:dyDescent="0.25">
      <c r="B32" s="6" t="s">
        <v>8</v>
      </c>
      <c r="C32" s="7"/>
      <c r="D32" s="7"/>
      <c r="E32" s="5" t="s">
        <v>8</v>
      </c>
    </row>
    <row r="33" spans="2:5" ht="4.5" customHeight="1" x14ac:dyDescent="0.25">
      <c r="C33" s="7"/>
      <c r="D33" s="7"/>
      <c r="E33" s="2"/>
    </row>
    <row r="34" spans="2:5" ht="15.75" x14ac:dyDescent="0.25">
      <c r="B34" s="13" t="s">
        <v>9</v>
      </c>
      <c r="C34" s="13"/>
      <c r="D34" s="13"/>
      <c r="E34" s="2" t="s">
        <v>10</v>
      </c>
    </row>
  </sheetData>
  <mergeCells count="45">
    <mergeCell ref="I1:I3"/>
    <mergeCell ref="J1:J3"/>
    <mergeCell ref="B2:B3"/>
    <mergeCell ref="C2:C3"/>
    <mergeCell ref="D2:D3"/>
    <mergeCell ref="E2:E3"/>
    <mergeCell ref="F2:F3"/>
    <mergeCell ref="G2:G3"/>
    <mergeCell ref="G8:G11"/>
    <mergeCell ref="B4:B7"/>
    <mergeCell ref="C4:C7"/>
    <mergeCell ref="D4:D7"/>
    <mergeCell ref="E4:E7"/>
    <mergeCell ref="F4:F7"/>
    <mergeCell ref="G4:G7"/>
    <mergeCell ref="B8:B11"/>
    <mergeCell ref="C8:C11"/>
    <mergeCell ref="D8:D11"/>
    <mergeCell ref="E8:E11"/>
    <mergeCell ref="F8:F11"/>
    <mergeCell ref="G16:G19"/>
    <mergeCell ref="B12:B15"/>
    <mergeCell ref="C12:C15"/>
    <mergeCell ref="D12:D15"/>
    <mergeCell ref="E12:E15"/>
    <mergeCell ref="F12:F15"/>
    <mergeCell ref="G12:G15"/>
    <mergeCell ref="B16:B19"/>
    <mergeCell ref="C16:C19"/>
    <mergeCell ref="D16:D19"/>
    <mergeCell ref="E16:E19"/>
    <mergeCell ref="F16:F19"/>
    <mergeCell ref="F24:F27"/>
    <mergeCell ref="G24:G27"/>
    <mergeCell ref="B20:B23"/>
    <mergeCell ref="C20:C23"/>
    <mergeCell ref="D20:D23"/>
    <mergeCell ref="E20:E23"/>
    <mergeCell ref="F20:F23"/>
    <mergeCell ref="G20:G23"/>
    <mergeCell ref="B34:D34"/>
    <mergeCell ref="B24:B27"/>
    <mergeCell ref="C24:C27"/>
    <mergeCell ref="D24:D27"/>
    <mergeCell ref="E24:E27"/>
  </mergeCells>
  <pageMargins left="0.511811024" right="0.511811024" top="0.78740157499999996" bottom="0.78740157499999996" header="0.31496062000000002" footer="0.31496062000000002"/>
  <pageSetup paperSize="9" orientation="landscape" verticalDpi="0" r:id="rId1"/>
  <headerFooter>
    <oddHeader>&amp;L&amp;G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1semana</vt:lpstr>
      <vt:lpstr>2semana </vt:lpstr>
      <vt:lpstr>3semana </vt:lpstr>
      <vt:lpstr>4semana</vt:lpstr>
      <vt:lpstr>5semana</vt:lpstr>
      <vt:lpstr>6semana</vt:lpstr>
      <vt:lpstr>7semana</vt:lpstr>
      <vt:lpstr>8semana</vt:lpstr>
      <vt:lpstr>9semana</vt:lpstr>
      <vt:lpstr>10semana</vt:lpstr>
      <vt:lpstr>11semana</vt:lpstr>
      <vt:lpstr>12semana</vt:lpstr>
      <vt:lpstr>13semana</vt:lpstr>
      <vt:lpstr>14semana</vt:lpstr>
      <vt:lpstr>15semana</vt:lpstr>
      <vt:lpstr>16semana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SANKYU</dc:creator>
  <cp:lastModifiedBy>SANKYU</cp:lastModifiedBy>
  <cp:lastPrinted>2016-11-21T17:29:48Z</cp:lastPrinted>
  <dcterms:created xsi:type="dcterms:W3CDTF">2016-10-18T15:52:02Z</dcterms:created>
  <dcterms:modified xsi:type="dcterms:W3CDTF">2016-11-29T18:48:13Z</dcterms:modified>
</cp:coreProperties>
</file>