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100R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2"/>
  <c r="C3"/>
  <c r="C4"/>
  <c r="C5"/>
  <c r="C6"/>
  <c r="C7"/>
  <c r="C8"/>
  <c r="C9"/>
  <c r="C10"/>
  <c r="C11"/>
  <c r="C12"/>
  <c r="C13"/>
  <c r="C14"/>
  <c r="C15"/>
  <c r="C16"/>
  <c r="C2"/>
</calcChain>
</file>

<file path=xl/sharedStrings.xml><?xml version="1.0" encoding="utf-8"?>
<sst xmlns="http://schemas.openxmlformats.org/spreadsheetml/2006/main" count="5" uniqueCount="5">
  <si>
    <t>Corrente (mA)</t>
  </si>
  <si>
    <t>Tensão (mV)</t>
  </si>
  <si>
    <t>Resistencia (Ohm)</t>
  </si>
  <si>
    <t>Temperatura estimada (oC)</t>
  </si>
  <si>
    <t>Temperatura medida (oC)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</si>
</sst>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NTC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'100R'!$C$1</c:f>
              <c:strCache>
                <c:ptCount val="1"/>
                <c:pt idx="0">
                  <c:v>Resistencia (Ohm)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trendlineType val="power"/>
            <c:dispRSqr val="1"/>
            <c:dispEq val="1"/>
            <c:trendlineLbl>
              <c:layout>
                <c:manualLayout>
                  <c:x val="-0.14663254593175845"/>
                  <c:y val="-0.29599336541265697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</c:spPr>
              <c:txPr>
                <a:bodyPr/>
                <a:lstStyle/>
                <a:p>
                  <a:pPr>
                    <a:defRPr sz="1400" b="1"/>
                  </a:pPr>
                  <a:endParaRPr lang="pt-BR"/>
                </a:p>
              </c:txPr>
            </c:trendlineLbl>
          </c:trendline>
          <c:xVal>
            <c:numRef>
              <c:f>'100R'!$E$2:$E$16</c:f>
              <c:numCache>
                <c:formatCode>0.00</c:formatCode>
                <c:ptCount val="15"/>
                <c:pt idx="0">
                  <c:v>26.3</c:v>
                </c:pt>
                <c:pt idx="1">
                  <c:v>29.7</c:v>
                </c:pt>
                <c:pt idx="2">
                  <c:v>33.5</c:v>
                </c:pt>
                <c:pt idx="3">
                  <c:v>37.299999999999997</c:v>
                </c:pt>
                <c:pt idx="4">
                  <c:v>41.4</c:v>
                </c:pt>
                <c:pt idx="5">
                  <c:v>44.7</c:v>
                </c:pt>
                <c:pt idx="6">
                  <c:v>48.4</c:v>
                </c:pt>
                <c:pt idx="7">
                  <c:v>52.3</c:v>
                </c:pt>
                <c:pt idx="8">
                  <c:v>54.8</c:v>
                </c:pt>
                <c:pt idx="9">
                  <c:v>56.5</c:v>
                </c:pt>
                <c:pt idx="10">
                  <c:v>59.9</c:v>
                </c:pt>
                <c:pt idx="11">
                  <c:v>62</c:v>
                </c:pt>
                <c:pt idx="12">
                  <c:v>64.8</c:v>
                </c:pt>
                <c:pt idx="13">
                  <c:v>67.7</c:v>
                </c:pt>
                <c:pt idx="14">
                  <c:v>69.8</c:v>
                </c:pt>
              </c:numCache>
            </c:numRef>
          </c:xVal>
          <c:yVal>
            <c:numRef>
              <c:f>'100R'!$C$2:$C$16</c:f>
              <c:numCache>
                <c:formatCode>0.00</c:formatCode>
                <c:ptCount val="15"/>
                <c:pt idx="0">
                  <c:v>75.072184793070264</c:v>
                </c:pt>
                <c:pt idx="1">
                  <c:v>59.891998036327927</c:v>
                </c:pt>
                <c:pt idx="2">
                  <c:v>47.978968123562275</c:v>
                </c:pt>
                <c:pt idx="3">
                  <c:v>39.82080637132902</c:v>
                </c:pt>
                <c:pt idx="4">
                  <c:v>32.745098039215684</c:v>
                </c:pt>
                <c:pt idx="5">
                  <c:v>28.35820895522388</c:v>
                </c:pt>
                <c:pt idx="6">
                  <c:v>24.682651622002819</c:v>
                </c:pt>
                <c:pt idx="7">
                  <c:v>21.523579201934702</c:v>
                </c:pt>
                <c:pt idx="8">
                  <c:v>19.631236442516268</c:v>
                </c:pt>
                <c:pt idx="9">
                  <c:v>18.308457711442784</c:v>
                </c:pt>
                <c:pt idx="10">
                  <c:v>16.726943942133818</c:v>
                </c:pt>
                <c:pt idx="11">
                  <c:v>15.583333333333334</c:v>
                </c:pt>
                <c:pt idx="12">
                  <c:v>14.482758620689653</c:v>
                </c:pt>
                <c:pt idx="13">
                  <c:v>13.532763532763532</c:v>
                </c:pt>
                <c:pt idx="14">
                  <c:v>12.757475083056478</c:v>
                </c:pt>
              </c:numCache>
            </c:numRef>
          </c:yVal>
        </c:ser>
        <c:axId val="99624832"/>
        <c:axId val="99647488"/>
      </c:scatterChart>
      <c:valAx>
        <c:axId val="99624832"/>
        <c:scaling>
          <c:orientation val="minMax"/>
          <c:max val="70"/>
          <c:min val="25"/>
        </c:scaling>
        <c:axPos val="b"/>
        <c:minorGridlines>
          <c:spPr>
            <a:ln>
              <a:solidFill>
                <a:schemeClr val="bg1">
                  <a:lumMod val="95000"/>
                </a:scheme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Temperatura (°C)</a:t>
                </a:r>
              </a:p>
            </c:rich>
          </c:tx>
          <c:layout/>
        </c:title>
        <c:numFmt formatCode="0.00" sourceLinked="1"/>
        <c:tickLblPos val="nextTo"/>
        <c:crossAx val="99647488"/>
        <c:crosses val="autoZero"/>
        <c:crossBetween val="midCat"/>
      </c:valAx>
      <c:valAx>
        <c:axId val="99647488"/>
        <c:scaling>
          <c:orientation val="minMax"/>
        </c:scaling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Resistencia</a:t>
                </a:r>
                <a:r>
                  <a:rPr lang="pt-BR" baseline="0"/>
                  <a:t> (ohm)</a:t>
                </a:r>
                <a:endParaRPr lang="pt-BR"/>
              </a:p>
            </c:rich>
          </c:tx>
          <c:layout/>
        </c:title>
        <c:numFmt formatCode="0.00" sourceLinked="1"/>
        <c:tickLblPos val="nextTo"/>
        <c:crossAx val="99624832"/>
        <c:crosses val="autoZero"/>
        <c:crossBetween val="midCat"/>
      </c:valAx>
    </c:plotArea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'100R'!$E$1</c:f>
              <c:strCache>
                <c:ptCount val="1"/>
                <c:pt idx="0">
                  <c:v>Temperatura medida (oC)</c:v>
                </c:pt>
              </c:strCache>
            </c:strRef>
          </c:tx>
          <c:marker>
            <c:symbol val="none"/>
          </c:marker>
          <c:trendline>
            <c:trendlineType val="linear"/>
            <c:dispEq val="1"/>
            <c:trendlineLbl>
              <c:layout>
                <c:manualLayout>
                  <c:x val="0.45173031496062993"/>
                  <c:y val="0.41712561971420276"/>
                </c:manualLayout>
              </c:layout>
              <c:numFmt formatCode="General" sourceLinked="0"/>
            </c:trendlineLbl>
          </c:trendline>
          <c:xVal>
            <c:numRef>
              <c:f>'100R'!$A$2:$A$16</c:f>
              <c:numCache>
                <c:formatCode>0.00</c:formatCode>
                <c:ptCount val="15"/>
                <c:pt idx="0">
                  <c:v>10.39</c:v>
                </c:pt>
                <c:pt idx="1">
                  <c:v>20.37</c:v>
                </c:pt>
                <c:pt idx="2">
                  <c:v>30.43</c:v>
                </c:pt>
                <c:pt idx="3">
                  <c:v>40.18</c:v>
                </c:pt>
                <c:pt idx="4">
                  <c:v>51</c:v>
                </c:pt>
                <c:pt idx="5">
                  <c:v>60.3</c:v>
                </c:pt>
                <c:pt idx="6">
                  <c:v>70.900000000000006</c:v>
                </c:pt>
                <c:pt idx="7">
                  <c:v>82.7</c:v>
                </c:pt>
                <c:pt idx="8">
                  <c:v>92.2</c:v>
                </c:pt>
                <c:pt idx="9">
                  <c:v>100.5</c:v>
                </c:pt>
                <c:pt idx="10">
                  <c:v>110.6</c:v>
                </c:pt>
                <c:pt idx="11">
                  <c:v>120</c:v>
                </c:pt>
                <c:pt idx="12">
                  <c:v>130.5</c:v>
                </c:pt>
                <c:pt idx="13">
                  <c:v>140.4</c:v>
                </c:pt>
                <c:pt idx="14">
                  <c:v>150.5</c:v>
                </c:pt>
              </c:numCache>
            </c:numRef>
          </c:xVal>
          <c:yVal>
            <c:numRef>
              <c:f>'100R'!$E$2:$E$16</c:f>
              <c:numCache>
                <c:formatCode>0.00</c:formatCode>
                <c:ptCount val="15"/>
                <c:pt idx="0">
                  <c:v>26.3</c:v>
                </c:pt>
                <c:pt idx="1">
                  <c:v>29.7</c:v>
                </c:pt>
                <c:pt idx="2">
                  <c:v>33.5</c:v>
                </c:pt>
                <c:pt idx="3">
                  <c:v>37.299999999999997</c:v>
                </c:pt>
                <c:pt idx="4">
                  <c:v>41.4</c:v>
                </c:pt>
                <c:pt idx="5">
                  <c:v>44.7</c:v>
                </c:pt>
                <c:pt idx="6">
                  <c:v>48.4</c:v>
                </c:pt>
                <c:pt idx="7">
                  <c:v>52.3</c:v>
                </c:pt>
                <c:pt idx="8">
                  <c:v>54.8</c:v>
                </c:pt>
                <c:pt idx="9">
                  <c:v>56.5</c:v>
                </c:pt>
                <c:pt idx="10">
                  <c:v>59.9</c:v>
                </c:pt>
                <c:pt idx="11">
                  <c:v>62</c:v>
                </c:pt>
                <c:pt idx="12">
                  <c:v>64.8</c:v>
                </c:pt>
                <c:pt idx="13">
                  <c:v>67.7</c:v>
                </c:pt>
                <c:pt idx="14">
                  <c:v>69.8</c:v>
                </c:pt>
              </c:numCache>
            </c:numRef>
          </c:yVal>
          <c:smooth val="1"/>
        </c:ser>
        <c:axId val="99666944"/>
        <c:axId val="99668736"/>
      </c:scatterChart>
      <c:valAx>
        <c:axId val="99666944"/>
        <c:scaling>
          <c:orientation val="minMax"/>
        </c:scaling>
        <c:axPos val="b"/>
        <c:numFmt formatCode="0.00" sourceLinked="1"/>
        <c:tickLblPos val="nextTo"/>
        <c:crossAx val="99668736"/>
        <c:crosses val="autoZero"/>
        <c:crossBetween val="midCat"/>
      </c:valAx>
      <c:valAx>
        <c:axId val="99668736"/>
        <c:scaling>
          <c:orientation val="minMax"/>
        </c:scaling>
        <c:axPos val="l"/>
        <c:majorGridlines/>
        <c:numFmt formatCode="0.00" sourceLinked="1"/>
        <c:tickLblPos val="nextTo"/>
        <c:crossAx val="996669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406933508311516"/>
          <c:y val="0.50187299504228577"/>
          <c:w val="0.2331528871391077"/>
          <c:h val="0.13965660542432196"/>
        </c:manualLayout>
      </c:layout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114300</xdr:rowOff>
    </xdr:from>
    <xdr:to>
      <xdr:col>13</xdr:col>
      <xdr:colOff>323850</xdr:colOff>
      <xdr:row>15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15</xdr:row>
      <xdr:rowOff>85725</xdr:rowOff>
    </xdr:from>
    <xdr:to>
      <xdr:col>15</xdr:col>
      <xdr:colOff>190500</xdr:colOff>
      <xdr:row>29</xdr:row>
      <xdr:rowOff>161925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F1" zoomScale="115" zoomScaleNormal="115" workbookViewId="0">
      <selection activeCell="Q11" sqref="Q11"/>
    </sheetView>
  </sheetViews>
  <sheetFormatPr defaultRowHeight="15"/>
  <cols>
    <col min="1" max="1" width="13.85546875" bestFit="1" customWidth="1"/>
    <col min="2" max="2" width="12.140625" bestFit="1" customWidth="1"/>
    <col min="3" max="3" width="20.28515625" customWidth="1"/>
    <col min="4" max="4" width="25.7109375" bestFit="1" customWidth="1"/>
    <col min="5" max="5" width="2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10.39</v>
      </c>
      <c r="B2" s="2">
        <v>780</v>
      </c>
      <c r="C2" s="2">
        <f>(B2/1000)/(A2/1000)</f>
        <v>75.072184793070264</v>
      </c>
      <c r="D2" s="2">
        <f>((B2/1000)^2)/(C2)+24.79</f>
        <v>24.798104199999997</v>
      </c>
      <c r="E2" s="2">
        <v>26.3</v>
      </c>
    </row>
    <row r="3" spans="1:5">
      <c r="A3" s="2">
        <v>20.37</v>
      </c>
      <c r="B3" s="2">
        <v>1220</v>
      </c>
      <c r="C3" s="2">
        <f t="shared" ref="C3:C16" si="0">(B3/1000)/(A3/1000)</f>
        <v>59.891998036327927</v>
      </c>
      <c r="D3" s="2">
        <f t="shared" ref="D3:D16" si="1">((B3/1000)^2)/(C3)+24.79</f>
        <v>24.814851399999998</v>
      </c>
      <c r="E3" s="2">
        <v>29.7</v>
      </c>
    </row>
    <row r="4" spans="1:5">
      <c r="A4" s="2">
        <v>30.43</v>
      </c>
      <c r="B4" s="2">
        <v>1460</v>
      </c>
      <c r="C4" s="2">
        <f t="shared" si="0"/>
        <v>47.978968123562275</v>
      </c>
      <c r="D4" s="2">
        <f t="shared" si="1"/>
        <v>24.8344278</v>
      </c>
      <c r="E4" s="2">
        <v>33.5</v>
      </c>
    </row>
    <row r="5" spans="1:5">
      <c r="A5" s="2">
        <v>40.18</v>
      </c>
      <c r="B5" s="2">
        <v>1600</v>
      </c>
      <c r="C5" s="2">
        <f t="shared" si="0"/>
        <v>39.82080637132902</v>
      </c>
      <c r="D5" s="2">
        <f t="shared" si="1"/>
        <v>24.854288</v>
      </c>
      <c r="E5" s="2">
        <v>37.299999999999997</v>
      </c>
    </row>
    <row r="6" spans="1:5">
      <c r="A6" s="2">
        <v>51</v>
      </c>
      <c r="B6" s="2">
        <v>1670</v>
      </c>
      <c r="C6" s="2">
        <f t="shared" si="0"/>
        <v>32.745098039215684</v>
      </c>
      <c r="D6" s="2">
        <f t="shared" si="1"/>
        <v>24.875170000000001</v>
      </c>
      <c r="E6" s="2">
        <v>41.4</v>
      </c>
    </row>
    <row r="7" spans="1:5">
      <c r="A7" s="2">
        <v>60.3</v>
      </c>
      <c r="B7" s="2">
        <v>1710</v>
      </c>
      <c r="C7" s="2">
        <f t="shared" si="0"/>
        <v>28.35820895522388</v>
      </c>
      <c r="D7" s="2">
        <f t="shared" si="1"/>
        <v>24.893113</v>
      </c>
      <c r="E7" s="2">
        <v>44.7</v>
      </c>
    </row>
    <row r="8" spans="1:5">
      <c r="A8" s="2">
        <v>70.900000000000006</v>
      </c>
      <c r="B8" s="2">
        <v>1750</v>
      </c>
      <c r="C8" s="2">
        <f t="shared" si="0"/>
        <v>24.682651622002819</v>
      </c>
      <c r="D8" s="2">
        <f t="shared" si="1"/>
        <v>24.914075</v>
      </c>
      <c r="E8" s="2">
        <v>48.4</v>
      </c>
    </row>
    <row r="9" spans="1:5">
      <c r="A9" s="2">
        <v>82.7</v>
      </c>
      <c r="B9" s="2">
        <v>1780</v>
      </c>
      <c r="C9" s="2">
        <f t="shared" si="0"/>
        <v>21.523579201934702</v>
      </c>
      <c r="D9" s="2">
        <f t="shared" si="1"/>
        <v>24.937206</v>
      </c>
      <c r="E9" s="2">
        <v>52.3</v>
      </c>
    </row>
    <row r="10" spans="1:5">
      <c r="A10" s="2">
        <v>92.2</v>
      </c>
      <c r="B10" s="2">
        <v>1810</v>
      </c>
      <c r="C10" s="2">
        <f t="shared" si="0"/>
        <v>19.631236442516268</v>
      </c>
      <c r="D10" s="2">
        <f t="shared" si="1"/>
        <v>24.956882</v>
      </c>
      <c r="E10" s="2">
        <v>54.8</v>
      </c>
    </row>
    <row r="11" spans="1:5">
      <c r="A11" s="2">
        <v>100.5</v>
      </c>
      <c r="B11" s="2">
        <v>1840</v>
      </c>
      <c r="C11" s="2">
        <f t="shared" si="0"/>
        <v>18.308457711442784</v>
      </c>
      <c r="D11" s="2">
        <f t="shared" si="1"/>
        <v>24.974920000000001</v>
      </c>
      <c r="E11" s="2">
        <v>56.5</v>
      </c>
    </row>
    <row r="12" spans="1:5">
      <c r="A12" s="2">
        <v>110.6</v>
      </c>
      <c r="B12" s="2">
        <v>1850</v>
      </c>
      <c r="C12" s="2">
        <f t="shared" si="0"/>
        <v>16.726943942133818</v>
      </c>
      <c r="D12" s="2">
        <f t="shared" si="1"/>
        <v>24.994609999999998</v>
      </c>
      <c r="E12" s="2">
        <v>59.9</v>
      </c>
    </row>
    <row r="13" spans="1:5">
      <c r="A13" s="2">
        <v>120</v>
      </c>
      <c r="B13" s="2">
        <v>1870</v>
      </c>
      <c r="C13" s="2">
        <f t="shared" si="0"/>
        <v>15.583333333333334</v>
      </c>
      <c r="D13" s="2">
        <f t="shared" si="1"/>
        <v>25.014399999999998</v>
      </c>
      <c r="E13" s="2">
        <v>62</v>
      </c>
    </row>
    <row r="14" spans="1:5">
      <c r="A14" s="2">
        <v>130.5</v>
      </c>
      <c r="B14" s="2">
        <v>1890</v>
      </c>
      <c r="C14" s="2">
        <f t="shared" si="0"/>
        <v>14.482758620689653</v>
      </c>
      <c r="D14" s="2">
        <f t="shared" si="1"/>
        <v>25.036645</v>
      </c>
      <c r="E14" s="2">
        <v>64.8</v>
      </c>
    </row>
    <row r="15" spans="1:5">
      <c r="A15" s="2">
        <v>140.4</v>
      </c>
      <c r="B15" s="2">
        <v>1900</v>
      </c>
      <c r="C15" s="2">
        <f t="shared" si="0"/>
        <v>13.532763532763532</v>
      </c>
      <c r="D15" s="2">
        <f t="shared" si="1"/>
        <v>25.056760000000001</v>
      </c>
      <c r="E15" s="2">
        <v>67.7</v>
      </c>
    </row>
    <row r="16" spans="1:5">
      <c r="A16" s="2">
        <v>150.5</v>
      </c>
      <c r="B16" s="2">
        <v>1920</v>
      </c>
      <c r="C16" s="2">
        <f t="shared" si="0"/>
        <v>12.757475083056478</v>
      </c>
      <c r="D16" s="2">
        <f t="shared" si="1"/>
        <v>25.078959999999999</v>
      </c>
      <c r="E16" s="2">
        <v>69.8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100R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Welbert de Oliveira</dc:creator>
  <cp:lastModifiedBy>Welbert de Oliveira</cp:lastModifiedBy>
  <dcterms:created xsi:type="dcterms:W3CDTF">2019-05-16T00:35:26Z</dcterms:created>
  <dcterms:modified xsi:type="dcterms:W3CDTF">2020-02-12T04:08:17Z</dcterms:modified>
</cp:coreProperties>
</file>