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475" windowHeight="724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C3"/>
  <c r="C4"/>
  <c r="C5"/>
  <c r="C6"/>
  <c r="C7"/>
  <c r="C8"/>
  <c r="C9"/>
  <c r="C10"/>
  <c r="C11"/>
  <c r="C12"/>
  <c r="C2"/>
</calcChain>
</file>

<file path=xl/sharedStrings.xml><?xml version="1.0" encoding="utf-8"?>
<sst xmlns="http://schemas.openxmlformats.org/spreadsheetml/2006/main" count="6" uniqueCount="6">
  <si>
    <t>CORRENTE MEDIDA (mA)</t>
  </si>
  <si>
    <t>CORRENTE TEÓRICA (mA)</t>
  </si>
  <si>
    <t>Vgs MEDIDA (V)</t>
  </si>
  <si>
    <t>TEMP. (°C)</t>
  </si>
  <si>
    <t>TENSÃO DE REFERÊNCIA (V)</t>
  </si>
  <si>
    <t>Erro (%)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</si>
</sst>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Plan1!$C$1</c:f>
              <c:strCache>
                <c:ptCount val="1"/>
                <c:pt idx="0">
                  <c:v>CORRENTE TEÓRICA (mA)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</c:trendline>
          <c:xVal>
            <c:numRef>
              <c:f>Plan1!$A$2:$A$12</c:f>
              <c:numCache>
                <c:formatCode>0.000</c:formatCode>
                <c:ptCount val="11"/>
                <c:pt idx="0">
                  <c:v>0</c:v>
                </c:pt>
                <c:pt idx="1">
                  <c:v>0.25700000000000001</c:v>
                </c:pt>
                <c:pt idx="2">
                  <c:v>0.498</c:v>
                </c:pt>
                <c:pt idx="3">
                  <c:v>0.752</c:v>
                </c:pt>
                <c:pt idx="4">
                  <c:v>1.018</c:v>
                </c:pt>
                <c:pt idx="5">
                  <c:v>1.256</c:v>
                </c:pt>
                <c:pt idx="6">
                  <c:v>1.5309999999999999</c:v>
                </c:pt>
                <c:pt idx="7">
                  <c:v>1.752</c:v>
                </c:pt>
                <c:pt idx="8">
                  <c:v>2.0270000000000001</c:v>
                </c:pt>
                <c:pt idx="9" formatCode="General">
                  <c:v>2.2410000000000001</c:v>
                </c:pt>
                <c:pt idx="10" formatCode="General">
                  <c:v>2.4969999999999999</c:v>
                </c:pt>
              </c:numCache>
            </c:numRef>
          </c:xVal>
          <c:yVal>
            <c:numRef>
              <c:f>Plan1!$C$2:$C$12</c:f>
              <c:numCache>
                <c:formatCode>0.0</c:formatCode>
                <c:ptCount val="11"/>
                <c:pt idx="0">
                  <c:v>0</c:v>
                </c:pt>
                <c:pt idx="1">
                  <c:v>27.167019027484141</c:v>
                </c:pt>
                <c:pt idx="2">
                  <c:v>52.642706131078221</c:v>
                </c:pt>
                <c:pt idx="3">
                  <c:v>79.492600422832979</c:v>
                </c:pt>
                <c:pt idx="4">
                  <c:v>107.61099365750528</c:v>
                </c:pt>
                <c:pt idx="5">
                  <c:v>132.76955602536998</c:v>
                </c:pt>
                <c:pt idx="6">
                  <c:v>161.83932346723043</c:v>
                </c:pt>
                <c:pt idx="7">
                  <c:v>185.20084566596194</c:v>
                </c:pt>
                <c:pt idx="8">
                  <c:v>214.27061310782241</c:v>
                </c:pt>
                <c:pt idx="9">
                  <c:v>236.892177589852</c:v>
                </c:pt>
                <c:pt idx="10">
                  <c:v>263.95348837209298</c:v>
                </c:pt>
              </c:numCache>
            </c:numRef>
          </c:yVal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CORRENTE MEDIDA (mA)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</c:trendline>
          <c:xVal>
            <c:numRef>
              <c:f>Plan1!$A$2:$A$12</c:f>
              <c:numCache>
                <c:formatCode>0.000</c:formatCode>
                <c:ptCount val="11"/>
                <c:pt idx="0">
                  <c:v>0</c:v>
                </c:pt>
                <c:pt idx="1">
                  <c:v>0.25700000000000001</c:v>
                </c:pt>
                <c:pt idx="2">
                  <c:v>0.498</c:v>
                </c:pt>
                <c:pt idx="3">
                  <c:v>0.752</c:v>
                </c:pt>
                <c:pt idx="4">
                  <c:v>1.018</c:v>
                </c:pt>
                <c:pt idx="5">
                  <c:v>1.256</c:v>
                </c:pt>
                <c:pt idx="6">
                  <c:v>1.5309999999999999</c:v>
                </c:pt>
                <c:pt idx="7">
                  <c:v>1.752</c:v>
                </c:pt>
                <c:pt idx="8">
                  <c:v>2.0270000000000001</c:v>
                </c:pt>
                <c:pt idx="9" formatCode="General">
                  <c:v>2.2410000000000001</c:v>
                </c:pt>
                <c:pt idx="10" formatCode="General">
                  <c:v>2.4969999999999999</c:v>
                </c:pt>
              </c:numCache>
            </c:numRef>
          </c:xVal>
          <c:yVal>
            <c:numRef>
              <c:f>Plan1!$D$2:$D$12</c:f>
              <c:numCache>
                <c:formatCode>0.0</c:formatCode>
                <c:ptCount val="11"/>
                <c:pt idx="0">
                  <c:v>0.1</c:v>
                </c:pt>
                <c:pt idx="1">
                  <c:v>26.8</c:v>
                </c:pt>
                <c:pt idx="2">
                  <c:v>51.7</c:v>
                </c:pt>
                <c:pt idx="3">
                  <c:v>78</c:v>
                </c:pt>
                <c:pt idx="4">
                  <c:v>105.6</c:v>
                </c:pt>
                <c:pt idx="5">
                  <c:v>130.30000000000001</c:v>
                </c:pt>
                <c:pt idx="6">
                  <c:v>158.9</c:v>
                </c:pt>
                <c:pt idx="7">
                  <c:v>181.2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</c:numCache>
            </c:numRef>
          </c:yVal>
        </c:ser>
        <c:axId val="88341504"/>
        <c:axId val="86818176"/>
      </c:scatterChart>
      <c:valAx>
        <c:axId val="88341504"/>
        <c:scaling>
          <c:orientation val="minMax"/>
          <c:max val="2.6"/>
          <c:min val="0"/>
        </c:scaling>
        <c:axPos val="b"/>
        <c:minorGridlines/>
        <c:numFmt formatCode="0.000" sourceLinked="1"/>
        <c:tickLblPos val="low"/>
        <c:crossAx val="86818176"/>
        <c:crosses val="autoZero"/>
        <c:crossBetween val="midCat"/>
      </c:valAx>
      <c:valAx>
        <c:axId val="86818176"/>
        <c:scaling>
          <c:orientation val="minMax"/>
          <c:max val="270"/>
          <c:min val="0"/>
        </c:scaling>
        <c:axPos val="l"/>
        <c:majorGridlines/>
        <c:numFmt formatCode="0.0" sourceLinked="1"/>
        <c:tickLblPos val="nextTo"/>
        <c:crossAx val="883415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142875</xdr:rowOff>
    </xdr:from>
    <xdr:to>
      <xdr:col>16</xdr:col>
      <xdr:colOff>95250</xdr:colOff>
      <xdr:row>16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topLeftCell="B2" zoomScale="145" zoomScaleNormal="145" workbookViewId="0">
      <selection activeCell="R6" sqref="R6"/>
    </sheetView>
  </sheetViews>
  <sheetFormatPr defaultRowHeight="15"/>
  <cols>
    <col min="1" max="1" width="14.140625" style="1" customWidth="1"/>
    <col min="2" max="2" width="13.5703125" style="1" customWidth="1"/>
    <col min="3" max="3" width="12.5703125" style="1" customWidth="1"/>
    <col min="4" max="4" width="11" style="1" customWidth="1"/>
    <col min="5" max="5" width="8.85546875" style="1" customWidth="1"/>
    <col min="6" max="6" width="11.28515625" style="1" customWidth="1"/>
    <col min="7" max="16384" width="9.140625" style="1"/>
  </cols>
  <sheetData>
    <row r="1" spans="1:6" ht="45" customHeight="1">
      <c r="A1" s="2" t="s">
        <v>4</v>
      </c>
      <c r="B1" s="2" t="s">
        <v>2</v>
      </c>
      <c r="C1" s="2" t="s">
        <v>1</v>
      </c>
      <c r="D1" s="2" t="s">
        <v>0</v>
      </c>
      <c r="E1" s="2" t="s">
        <v>5</v>
      </c>
      <c r="F1" s="2" t="s">
        <v>3</v>
      </c>
    </row>
    <row r="2" spans="1:6">
      <c r="A2" s="4">
        <v>0</v>
      </c>
      <c r="B2" s="1">
        <v>-3.1819999999999999</v>
      </c>
      <c r="C2" s="3">
        <f>(A2/9.46)*1000</f>
        <v>0</v>
      </c>
      <c r="D2" s="3">
        <v>0.1</v>
      </c>
      <c r="E2" s="3">
        <v>0</v>
      </c>
      <c r="F2" s="3">
        <v>25.2</v>
      </c>
    </row>
    <row r="3" spans="1:6">
      <c r="A3" s="4">
        <v>0.25700000000000001</v>
      </c>
      <c r="B3" s="1">
        <v>-3.7519999999999998</v>
      </c>
      <c r="C3" s="3">
        <f t="shared" ref="C3:C12" si="0">(A3/9.46)*1000</f>
        <v>27.167019027484141</v>
      </c>
      <c r="D3" s="3">
        <v>26.8</v>
      </c>
      <c r="E3" s="3">
        <f t="shared" ref="E3:E12" si="1">((C3-D3)/C3)*100</f>
        <v>1.3509727626459018</v>
      </c>
      <c r="F3" s="3">
        <v>26.2</v>
      </c>
    </row>
    <row r="4" spans="1:6">
      <c r="A4" s="4">
        <v>0.498</v>
      </c>
      <c r="B4" s="1">
        <v>-3.847</v>
      </c>
      <c r="C4" s="3">
        <f t="shared" si="0"/>
        <v>52.642706131078221</v>
      </c>
      <c r="D4" s="3">
        <v>51.7</v>
      </c>
      <c r="E4" s="3">
        <f t="shared" si="1"/>
        <v>1.7907630522088238</v>
      </c>
      <c r="F4" s="3">
        <v>27</v>
      </c>
    </row>
    <row r="5" spans="1:6">
      <c r="A5" s="4">
        <v>0.752</v>
      </c>
      <c r="B5" s="1">
        <v>-3.907</v>
      </c>
      <c r="C5" s="3">
        <f t="shared" si="0"/>
        <v>79.492600422832979</v>
      </c>
      <c r="D5" s="3">
        <v>78</v>
      </c>
      <c r="E5" s="3">
        <f t="shared" si="1"/>
        <v>1.8776595744680824</v>
      </c>
      <c r="F5" s="3">
        <v>28.3</v>
      </c>
    </row>
    <row r="6" spans="1:6">
      <c r="A6" s="4">
        <v>1.018</v>
      </c>
      <c r="B6" s="1">
        <v>-3.952</v>
      </c>
      <c r="C6" s="3">
        <f t="shared" si="0"/>
        <v>107.61099365750528</v>
      </c>
      <c r="D6" s="3">
        <v>105.6</v>
      </c>
      <c r="E6" s="3">
        <f t="shared" si="1"/>
        <v>1.8687622789783853</v>
      </c>
      <c r="F6" s="3">
        <v>30</v>
      </c>
    </row>
    <row r="7" spans="1:6">
      <c r="A7" s="4">
        <v>1.256</v>
      </c>
      <c r="B7" s="1">
        <v>-3.984</v>
      </c>
      <c r="C7" s="3">
        <f t="shared" si="0"/>
        <v>132.76955602536998</v>
      </c>
      <c r="D7" s="3">
        <v>130.30000000000001</v>
      </c>
      <c r="E7" s="3">
        <f t="shared" si="1"/>
        <v>1.8600318471337498</v>
      </c>
      <c r="F7" s="3">
        <v>31.4</v>
      </c>
    </row>
    <row r="8" spans="1:6">
      <c r="A8" s="4">
        <v>1.5309999999999999</v>
      </c>
      <c r="B8" s="1">
        <v>-4.0129999999999999</v>
      </c>
      <c r="C8" s="3">
        <f t="shared" si="0"/>
        <v>161.83932346723043</v>
      </c>
      <c r="D8" s="3">
        <v>158.9</v>
      </c>
      <c r="E8" s="3">
        <f t="shared" si="1"/>
        <v>1.8161985630306861</v>
      </c>
      <c r="F8" s="3">
        <v>33.200000000000003</v>
      </c>
    </row>
    <row r="9" spans="1:6">
      <c r="A9" s="4">
        <v>1.752</v>
      </c>
      <c r="B9" s="1">
        <v>-4.0289999999999999</v>
      </c>
      <c r="C9" s="3">
        <f t="shared" si="0"/>
        <v>185.20084566596194</v>
      </c>
      <c r="D9" s="3">
        <v>181.2</v>
      </c>
      <c r="E9" s="3">
        <f t="shared" si="1"/>
        <v>2.1602739726027407</v>
      </c>
      <c r="F9" s="3">
        <v>35.299999999999997</v>
      </c>
    </row>
    <row r="10" spans="1:6">
      <c r="A10" s="4">
        <v>2.0270000000000001</v>
      </c>
      <c r="B10" s="1">
        <v>-4.016</v>
      </c>
      <c r="C10" s="3">
        <f t="shared" si="0"/>
        <v>214.27061310782241</v>
      </c>
      <c r="D10" s="3">
        <v>210</v>
      </c>
      <c r="E10" s="3">
        <f t="shared" si="1"/>
        <v>1.9930932412432181</v>
      </c>
      <c r="F10" s="3">
        <v>38.5</v>
      </c>
    </row>
    <row r="11" spans="1:6">
      <c r="A11" s="1">
        <v>2.2410000000000001</v>
      </c>
      <c r="B11" s="1">
        <v>-4.0410000000000004</v>
      </c>
      <c r="C11" s="3">
        <f t="shared" si="0"/>
        <v>236.892177589852</v>
      </c>
      <c r="D11" s="3">
        <v>230</v>
      </c>
      <c r="E11" s="3">
        <f t="shared" si="1"/>
        <v>2.9094154395359166</v>
      </c>
      <c r="F11" s="3">
        <v>44</v>
      </c>
    </row>
    <row r="12" spans="1:6">
      <c r="A12" s="1">
        <v>2.4969999999999999</v>
      </c>
      <c r="B12" s="1">
        <v>-4.0490000000000004</v>
      </c>
      <c r="C12" s="3">
        <f t="shared" si="0"/>
        <v>263.95348837209298</v>
      </c>
      <c r="D12" s="3">
        <v>250</v>
      </c>
      <c r="E12" s="3">
        <f t="shared" si="1"/>
        <v>5.2863436123347851</v>
      </c>
      <c r="F12" s="3">
        <v>47.9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2020-02-10T20:46:04Z</dcterms:created>
  <dcterms:modified xsi:type="dcterms:W3CDTF">2020-02-12T01:24:55Z</dcterms:modified>
</cp:coreProperties>
</file>