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hris.welch/workspace/personal/scoutsevents/src/test/resources/"/>
    </mc:Choice>
  </mc:AlternateContent>
  <xr:revisionPtr revIDLastSave="0" documentId="13_ncr:1_{12F9BB58-729E-3347-BBD8-9F7760CAD91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OSM Download" sheetId="1" r:id="rId1"/>
    <sheet name="Numbers" sheetId="2" r:id="rId2"/>
    <sheet name="Subcamps" sheetId="3" r:id="rId3"/>
    <sheet name="Changes" sheetId="4" r:id="rId4"/>
  </sheets>
  <definedNames>
    <definedName name="_xlnm._FilterDatabase" localSheetId="0" hidden="1">'OSM Download'!$A$1:$Z$221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3/rh9UdriT8rHJrMnvzbLyCqkDmpB19YvWBeYBnKis="/>
    </ext>
  </extLst>
</workbook>
</file>

<file path=xl/calcChain.xml><?xml version="1.0" encoding="utf-8"?>
<calcChain xmlns="http://schemas.openxmlformats.org/spreadsheetml/2006/main">
  <c r="H14" i="3" l="1"/>
  <c r="G14" i="3"/>
  <c r="F14" i="3"/>
  <c r="E14" i="3"/>
  <c r="D14" i="3"/>
  <c r="C14" i="3"/>
  <c r="I13" i="3"/>
  <c r="I12" i="3"/>
  <c r="I11" i="3"/>
  <c r="I10" i="3"/>
  <c r="I9" i="3"/>
  <c r="I8" i="3"/>
  <c r="I7" i="3"/>
  <c r="I6" i="3"/>
  <c r="I5" i="3"/>
  <c r="I4" i="3"/>
  <c r="I3" i="3"/>
  <c r="I2" i="3"/>
  <c r="J18" i="2"/>
  <c r="I18" i="2"/>
  <c r="H18" i="2"/>
  <c r="G18" i="2"/>
  <c r="F18" i="2"/>
  <c r="D18" i="2"/>
  <c r="C18" i="2"/>
  <c r="B18" i="2"/>
  <c r="L18" i="2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19" i="2" l="1"/>
  <c r="A18" i="2"/>
</calcChain>
</file>

<file path=xl/sharedStrings.xml><?xml version="1.0" encoding="utf-8"?>
<sst xmlns="http://schemas.openxmlformats.org/spreadsheetml/2006/main" count="150" uniqueCount="107">
  <si>
    <t>First Name</t>
  </si>
  <si>
    <t>Last Name</t>
  </si>
  <si>
    <t>Section</t>
  </si>
  <si>
    <t>Age at Start</t>
  </si>
  <si>
    <t>Contact Email Address</t>
  </si>
  <si>
    <t>Photo Permission</t>
  </si>
  <si>
    <t>Allergies</t>
  </si>
  <si>
    <t>Medical Requirements</t>
  </si>
  <si>
    <t>Dietary Requirements</t>
  </si>
  <si>
    <t>Aaron</t>
  </si>
  <si>
    <t>107th Pentland (Craiglockhart Parish Church): Scouts</t>
  </si>
  <si>
    <t>12 / 06</t>
  </si>
  <si>
    <t>Yes</t>
  </si>
  <si>
    <t>None</t>
  </si>
  <si>
    <t>10 / 07</t>
  </si>
  <si>
    <t>12 / 07</t>
  </si>
  <si>
    <t>12 / 04</t>
  </si>
  <si>
    <t>10 / 05</t>
  </si>
  <si>
    <t>11 / 09</t>
  </si>
  <si>
    <t>13 / 05</t>
  </si>
  <si>
    <t>Stewart</t>
  </si>
  <si>
    <t>Noah</t>
  </si>
  <si>
    <t>12 / 09</t>
  </si>
  <si>
    <t>19th Pentland: Scouts</t>
  </si>
  <si>
    <t>no longer on OSM 17/12/23</t>
  </si>
  <si>
    <t>Rory</t>
  </si>
  <si>
    <t>Adam</t>
  </si>
  <si>
    <t>Smith</t>
  </si>
  <si>
    <t>100th Pentland: Scouts</t>
  </si>
  <si>
    <t>13 / 04</t>
  </si>
  <si>
    <t>9th Pentland (Ratho): Scouts</t>
  </si>
  <si>
    <t>Bews</t>
  </si>
  <si>
    <t>rdbews@hotmail.com</t>
  </si>
  <si>
    <t>Adams</t>
  </si>
  <si>
    <t>jennifercraik@gmail.com</t>
  </si>
  <si>
    <t>Adult Sign Up (Google Sheet)</t>
  </si>
  <si>
    <t>Ratio (scouts per adult)</t>
  </si>
  <si>
    <t>Scouts</t>
  </si>
  <si>
    <t>YLs</t>
  </si>
  <si>
    <t>Leaders (not on SIgn up)</t>
  </si>
  <si>
    <t>Full Weekend</t>
  </si>
  <si>
    <t>Sat All-Day</t>
  </si>
  <si>
    <t>Sat Activities</t>
  </si>
  <si>
    <t>Sat Dinner</t>
  </si>
  <si>
    <t>Sun</t>
  </si>
  <si>
    <t>100th</t>
  </si>
  <si>
    <t>107th</t>
  </si>
  <si>
    <t>108th M</t>
  </si>
  <si>
    <t>108th F</t>
  </si>
  <si>
    <t>172nd</t>
  </si>
  <si>
    <t>19th</t>
  </si>
  <si>
    <t>31st</t>
  </si>
  <si>
    <t>42nd</t>
  </si>
  <si>
    <t>51st M</t>
  </si>
  <si>
    <t>51st T</t>
  </si>
  <si>
    <t>51st W</t>
  </si>
  <si>
    <t>98th</t>
  </si>
  <si>
    <t>9th</t>
  </si>
  <si>
    <t>District</t>
  </si>
  <si>
    <t>Red</t>
  </si>
  <si>
    <t>Dark Blue</t>
  </si>
  <si>
    <t>Green</t>
  </si>
  <si>
    <t>Purple</t>
  </si>
  <si>
    <t>Orange</t>
  </si>
  <si>
    <t>Light Blue</t>
  </si>
  <si>
    <t>Charlotte Abbott</t>
  </si>
  <si>
    <t>Martin Southern</t>
  </si>
  <si>
    <t>Allan Leal</t>
  </si>
  <si>
    <t>Jon Haber</t>
  </si>
  <si>
    <t>Niall Phillips</t>
  </si>
  <si>
    <t>Ian Forman</t>
  </si>
  <si>
    <t>Simon Innes</t>
  </si>
  <si>
    <t>Mari Yian</t>
  </si>
  <si>
    <t>Leonor 172nd?</t>
  </si>
  <si>
    <t>Gillian 107th?</t>
  </si>
  <si>
    <t>? 98th</t>
  </si>
  <si>
    <t>Euan 42nd?</t>
  </si>
  <si>
    <t>Findlay</t>
  </si>
  <si>
    <t>no longer on OSM 28/11/23</t>
  </si>
  <si>
    <t>Max BTroop</t>
  </si>
  <si>
    <t>digstewart@hotmail.com</t>
  </si>
  <si>
    <t>Lucien</t>
  </si>
  <si>
    <t>Martinez</t>
  </si>
  <si>
    <t>georgy2112@hotmail.fr</t>
  </si>
  <si>
    <t>Kayleigh</t>
  </si>
  <si>
    <t>Lily</t>
  </si>
  <si>
    <t>Barrie</t>
  </si>
  <si>
    <t>jamesbarrie99@gmail.com</t>
  </si>
  <si>
    <t xml:space="preserve">Dairy intolerant </t>
  </si>
  <si>
    <t>Dairy free products</t>
  </si>
  <si>
    <t>John</t>
  </si>
  <si>
    <t>johnsmith@test.com</t>
  </si>
  <si>
    <t>aaron@admin.com</t>
  </si>
  <si>
    <t>Joe</t>
  </si>
  <si>
    <t>Bloggs</t>
  </si>
  <si>
    <t>joe.bloggs@msn.com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</si>
  <si>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</si>
  <si>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</si>
  <si>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</si>
  <si>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</si>
  <si>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</si>
  <si>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</si>
  <si>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</si>
  <si>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</si>
  <si>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</si>
  <si>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 xml:space="preserve">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</si>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</sst>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10" fillId="0" borderId="0" xfId="1"/>
    <xf numFmtId="0" fontId="7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bloggs@msn.com" TargetMode="External"/><Relationship Id="rId2" Type="http://schemas.openxmlformats.org/officeDocument/2006/relationships/hyperlink" Target="mailto:aaron@admin.com" TargetMode="External"/><Relationship Id="rId1" Type="http://schemas.openxmlformats.org/officeDocument/2006/relationships/hyperlink" Target="mailto:johnsmith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6"/>
  <sheetViews>
    <sheetView tabSelected="1" workbookViewId="0">
      <selection activeCell="F13" sqref="F13"/>
    </sheetView>
  </sheetViews>
  <sheetFormatPr baseColWidth="10" defaultColWidth="14.5" defaultRowHeight="15" customHeight="1" x14ac:dyDescent="0.2"/>
  <cols>
    <col min="1" max="2" width="16.6640625" customWidth="1"/>
    <col min="3" max="3" width="55.1640625" hidden="1" customWidth="1"/>
    <col min="4" max="4" width="16.6640625" customWidth="1"/>
    <col min="5" max="5" width="40" customWidth="1"/>
    <col min="6" max="6" width="20" customWidth="1"/>
    <col min="7" max="7" width="44.6640625" customWidth="1"/>
    <col min="8" max="8" width="125" customWidth="1"/>
    <col min="9" max="9" width="81.33203125" customWidth="1"/>
    <col min="10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2" t="s">
        <v>90</v>
      </c>
      <c r="B2" s="2" t="s">
        <v>27</v>
      </c>
      <c r="C2" s="2" t="s">
        <v>10</v>
      </c>
      <c r="D2" s="2" t="s">
        <v>11</v>
      </c>
      <c r="E2" s="21" t="s">
        <v>91</v>
      </c>
      <c r="F2" s="2" t="s">
        <v>12</v>
      </c>
      <c r="G2" s="2" t="s">
        <v>96</v>
      </c>
      <c r="H2" s="2" t="s">
        <v>97</v>
      </c>
      <c r="I2" s="2" t="s">
        <v>98</v>
      </c>
    </row>
    <row r="3" spans="1:26" ht="14.25" customHeight="1" x14ac:dyDescent="0.2">
      <c r="A3" s="3" t="s">
        <v>9</v>
      </c>
      <c r="B3" s="3" t="s">
        <v>26</v>
      </c>
      <c r="C3" s="3" t="s">
        <v>10</v>
      </c>
      <c r="D3" s="3" t="s">
        <v>14</v>
      </c>
      <c r="E3" s="21" t="s">
        <v>92</v>
      </c>
      <c r="F3" s="3" t="s">
        <v>105</v>
      </c>
      <c r="G3" s="3" t="s">
        <v>99</v>
      </c>
      <c r="H3" s="3" t="s">
        <v>100</v>
      </c>
      <c r="I3" s="3" t="s">
        <v>101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1" customHeight="1" x14ac:dyDescent="0.2">
      <c r="A4" s="2" t="s">
        <v>93</v>
      </c>
      <c r="B4" s="2" t="s">
        <v>94</v>
      </c>
      <c r="C4" s="2" t="s">
        <v>10</v>
      </c>
      <c r="D4" s="2" t="s">
        <v>15</v>
      </c>
      <c r="E4" s="21" t="s">
        <v>95</v>
      </c>
      <c r="F4" s="2" t="s">
        <v>106</v>
      </c>
      <c r="G4" s="2" t="s">
        <v>102</v>
      </c>
      <c r="H4" s="2" t="s">
        <v>103</v>
      </c>
      <c r="I4" s="2" t="s">
        <v>104</v>
      </c>
    </row>
    <row r="5" spans="1:26" ht="14.25" customHeight="1" x14ac:dyDescent="0.2">
      <c r="A5" s="2"/>
      <c r="B5" s="2"/>
      <c r="C5" s="2"/>
      <c r="D5" s="2"/>
      <c r="E5" s="2"/>
      <c r="F5" s="2"/>
      <c r="G5" s="2"/>
      <c r="H5" s="2"/>
      <c r="I5" s="2"/>
    </row>
    <row r="6" spans="1:26" ht="14.25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26" ht="14.25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26" ht="14.25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26" ht="14.25" customHeight="1" x14ac:dyDescent="0.2">
      <c r="A9" s="5"/>
      <c r="B9" s="5"/>
      <c r="C9" s="5"/>
      <c r="D9" s="5"/>
      <c r="E9" s="5"/>
      <c r="F9" s="5"/>
      <c r="G9" s="5"/>
      <c r="H9" s="5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26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26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26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26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26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26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26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26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26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2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26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26" ht="14.25" customHeight="1" x14ac:dyDescent="0.2">
      <c r="A24" s="5"/>
      <c r="B24" s="5"/>
      <c r="C24" s="5"/>
      <c r="D24" s="5"/>
      <c r="E24" s="5"/>
      <c r="F24" s="5"/>
      <c r="G24" s="5"/>
      <c r="H24" s="5"/>
      <c r="I24" s="5"/>
    </row>
    <row r="25" spans="1:26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26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26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26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26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26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26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26" ht="14.25" customHeight="1" x14ac:dyDescent="0.2">
      <c r="A33" s="5"/>
      <c r="B33" s="5"/>
      <c r="C33" s="5"/>
      <c r="D33" s="5"/>
      <c r="E33" s="5"/>
      <c r="F33" s="5"/>
      <c r="G33" s="5"/>
      <c r="H33" s="5"/>
      <c r="I33" s="5"/>
    </row>
    <row r="34" spans="1:26" ht="14.25" customHeight="1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26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26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26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26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26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26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</row>
    <row r="43" spans="1:26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2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26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</row>
    <row r="47" spans="1:26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26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26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26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26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26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26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26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26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26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26" ht="14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26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26" ht="14.25" customHeight="1" x14ac:dyDescent="0.2">
      <c r="A63" s="5"/>
      <c r="B63" s="5"/>
      <c r="C63" s="5"/>
      <c r="D63" s="5"/>
      <c r="E63" s="5"/>
      <c r="F63" s="5"/>
      <c r="G63" s="5"/>
      <c r="H63" s="5"/>
      <c r="I63" s="5"/>
    </row>
    <row r="64" spans="1:26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26" ht="14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5"/>
      <c r="B66" s="5"/>
      <c r="C66" s="5"/>
      <c r="D66" s="5"/>
      <c r="E66" s="5"/>
      <c r="F66" s="5"/>
      <c r="G66" s="5"/>
      <c r="H66" s="5"/>
      <c r="I66" s="5"/>
    </row>
    <row r="67" spans="1:26" ht="14.25" customHeight="1" x14ac:dyDescent="0.2">
      <c r="A67" s="5"/>
      <c r="B67" s="5"/>
      <c r="C67" s="5"/>
      <c r="D67" s="5"/>
      <c r="E67" s="5"/>
      <c r="F67" s="5"/>
      <c r="G67" s="5"/>
      <c r="H67" s="5"/>
      <c r="I67" s="5"/>
    </row>
    <row r="68" spans="1:26" ht="14.25" customHeight="1" x14ac:dyDescent="0.2">
      <c r="A68" s="2"/>
      <c r="B68" s="2"/>
      <c r="C68" s="2"/>
      <c r="D68" s="2"/>
      <c r="E68" s="2"/>
      <c r="F68" s="2"/>
      <c r="G68" s="2"/>
      <c r="I68" s="2"/>
    </row>
    <row r="69" spans="1:26" ht="14.25" customHeight="1" x14ac:dyDescent="0.2">
      <c r="A69" s="5"/>
      <c r="B69" s="5"/>
      <c r="C69" s="5"/>
      <c r="D69" s="5"/>
      <c r="E69" s="5"/>
      <c r="F69" s="5"/>
      <c r="G69" s="5"/>
      <c r="H69" s="5"/>
      <c r="I69" s="5"/>
    </row>
    <row r="70" spans="1:26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26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26" ht="14.25" customHeight="1" x14ac:dyDescent="0.2">
      <c r="A72" s="5"/>
      <c r="B72" s="5"/>
      <c r="C72" s="5"/>
      <c r="D72" s="5"/>
      <c r="E72" s="5"/>
      <c r="F72" s="5"/>
      <c r="G72" s="5"/>
      <c r="H72" s="5"/>
      <c r="I72" s="5"/>
    </row>
    <row r="73" spans="1:26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26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26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26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26" ht="14.25" customHeight="1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26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26" ht="14.25" customHeight="1" x14ac:dyDescent="0.2">
      <c r="A79" s="5"/>
      <c r="B79" s="5"/>
      <c r="C79" s="5"/>
      <c r="D79" s="5"/>
      <c r="E79" s="5"/>
      <c r="F79" s="5"/>
      <c r="G79" s="5"/>
      <c r="H79" s="5"/>
      <c r="I79" s="5"/>
    </row>
    <row r="80" spans="1:26" ht="14.25" customHeight="1" x14ac:dyDescent="0.2">
      <c r="A80" s="5"/>
      <c r="B80" s="5"/>
      <c r="C80" s="5"/>
      <c r="D80" s="5"/>
      <c r="E80" s="5"/>
      <c r="F80" s="5"/>
      <c r="G80" s="5"/>
      <c r="H80" s="5"/>
      <c r="I80" s="5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26" ht="14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2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2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26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26" ht="14.25" customHeight="1" x14ac:dyDescent="0.2">
      <c r="A89" s="5"/>
      <c r="B89" s="5"/>
      <c r="C89" s="5"/>
      <c r="D89" s="5"/>
      <c r="E89" s="5"/>
      <c r="F89" s="5"/>
      <c r="G89" s="5"/>
      <c r="H89" s="5"/>
      <c r="I89" s="5"/>
    </row>
    <row r="90" spans="1:26" ht="14.25" customHeight="1" x14ac:dyDescent="0.2">
      <c r="A90" s="5"/>
      <c r="B90" s="5"/>
      <c r="C90" s="5"/>
      <c r="D90" s="5"/>
      <c r="E90" s="5"/>
      <c r="F90" s="5"/>
      <c r="G90" s="5"/>
      <c r="H90" s="5"/>
      <c r="I90" s="5"/>
    </row>
    <row r="91" spans="1:26" ht="14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5"/>
      <c r="B94" s="5"/>
      <c r="C94" s="5"/>
      <c r="D94" s="5"/>
      <c r="E94" s="5"/>
      <c r="F94" s="5"/>
      <c r="G94" s="5"/>
      <c r="H94" s="5"/>
      <c r="I94" s="5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26" ht="14.25" customHeight="1" x14ac:dyDescent="0.2">
      <c r="A98" s="5"/>
      <c r="B98" s="5"/>
      <c r="C98" s="5"/>
      <c r="D98" s="5"/>
      <c r="E98" s="5"/>
      <c r="F98" s="5"/>
      <c r="G98" s="5"/>
      <c r="H98" s="5"/>
      <c r="I98" s="5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26" ht="14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26" ht="14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</row>
    <row r="110" spans="1:26" ht="14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I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26" ht="14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I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26" ht="14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26" ht="14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</row>
    <row r="129" spans="1:26" ht="14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</row>
    <row r="130" spans="1:26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</row>
    <row r="131" spans="1:26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</row>
    <row r="133" spans="1:26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</row>
    <row r="134" spans="1:26" ht="14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</row>
    <row r="137" spans="1:26" ht="14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</row>
    <row r="138" spans="1:26" ht="14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</row>
    <row r="139" spans="1:26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</row>
    <row r="141" spans="1:26" ht="14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</row>
    <row r="142" spans="1:26" ht="14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</row>
    <row r="145" spans="1:9" x14ac:dyDescent="0.2">
      <c r="A145" s="5"/>
      <c r="B145" s="5"/>
      <c r="C145" s="5"/>
      <c r="D145" s="5"/>
      <c r="E145" s="5"/>
      <c r="F145" s="5"/>
      <c r="G145" s="5"/>
      <c r="H145" s="5"/>
      <c r="I145" s="5"/>
    </row>
    <row r="146" spans="1:9" x14ac:dyDescent="0.2">
      <c r="A146" s="5"/>
      <c r="B146" s="5"/>
      <c r="C146" s="5"/>
      <c r="D146" s="5"/>
      <c r="E146" s="5"/>
      <c r="F146" s="5"/>
      <c r="G146" s="5"/>
      <c r="H146" s="5"/>
      <c r="I146" s="5"/>
    </row>
    <row r="147" spans="1:9" x14ac:dyDescent="0.2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">
      <c r="A151" s="5"/>
      <c r="B151" s="5"/>
      <c r="C151" s="5"/>
      <c r="D151" s="5"/>
      <c r="E151" s="5"/>
      <c r="F151" s="5"/>
      <c r="G151" s="5"/>
      <c r="H151" s="5"/>
      <c r="I151" s="5"/>
    </row>
    <row r="152" spans="1:9" x14ac:dyDescent="0.2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4.25" customHeight="1" x14ac:dyDescent="0.2">
      <c r="A162" s="2"/>
      <c r="B162" s="2"/>
      <c r="C162" s="2"/>
      <c r="D162" s="2"/>
      <c r="E162" s="2"/>
      <c r="F162" s="2"/>
      <c r="G162" s="2"/>
      <c r="I162" s="2"/>
    </row>
    <row r="163" spans="1: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26" ht="14.2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26" ht="14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</row>
    <row r="190" spans="1:26" ht="14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</row>
    <row r="191" spans="1:26" ht="14.2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</row>
    <row r="193" spans="1:26" ht="14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</row>
    <row r="194" spans="1:26" ht="14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</row>
    <row r="195" spans="1:26" ht="14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</row>
    <row r="196" spans="1:26" ht="14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</row>
    <row r="197" spans="1:26" ht="14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</row>
    <row r="199" spans="1:26" ht="14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</row>
    <row r="200" spans="1:26" ht="14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</row>
    <row r="201" spans="1:26" ht="14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</row>
    <row r="202" spans="1:26" ht="14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</row>
    <row r="203" spans="1:26" ht="14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</row>
    <row r="204" spans="1:26" ht="14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</row>
    <row r="205" spans="1:26" ht="14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</row>
    <row r="206" spans="1:26" ht="14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4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4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4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4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4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4.25" customHeight="1" x14ac:dyDescent="0.2"/>
    <row r="223" spans="1:9" ht="14.25" customHeight="1" x14ac:dyDescent="0.2"/>
    <row r="224" spans="1:9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</sheetData>
  <autoFilter ref="A1:Z221" xr:uid="{00000000-0009-0000-0000-000000000000}"/>
  <hyperlinks>
    <hyperlink ref="E2" r:id="rId1" xr:uid="{543D5F22-D32D-2F40-9C06-08DB464A3DC9}"/>
    <hyperlink ref="E3" r:id="rId2" xr:uid="{A3E2A82B-9C7B-E346-B1CE-3B49FB9DF51F}"/>
    <hyperlink ref="E4" r:id="rId3" xr:uid="{C1F5CB4D-9CB0-B847-A249-98565601C11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4.5" defaultRowHeight="15" customHeight="1" x14ac:dyDescent="0.2"/>
  <sheetData>
    <row r="1" spans="1:12" x14ac:dyDescent="0.2">
      <c r="A1" s="8"/>
      <c r="B1" s="22"/>
      <c r="C1" s="23"/>
      <c r="D1" s="23"/>
      <c r="E1" s="9"/>
      <c r="F1" s="22" t="s">
        <v>35</v>
      </c>
      <c r="G1" s="23"/>
      <c r="H1" s="23"/>
      <c r="I1" s="23"/>
      <c r="J1" s="23"/>
      <c r="K1" s="9"/>
      <c r="L1" s="9" t="s">
        <v>36</v>
      </c>
    </row>
    <row r="2" spans="1:12" x14ac:dyDescent="0.2">
      <c r="A2" s="8"/>
      <c r="B2" s="9" t="s">
        <v>37</v>
      </c>
      <c r="C2" s="9" t="s">
        <v>38</v>
      </c>
      <c r="D2" s="10" t="s">
        <v>39</v>
      </c>
      <c r="E2" s="9"/>
      <c r="F2" s="9" t="s">
        <v>40</v>
      </c>
      <c r="G2" s="9" t="s">
        <v>41</v>
      </c>
      <c r="H2" s="9" t="s">
        <v>42</v>
      </c>
      <c r="I2" s="9" t="s">
        <v>43</v>
      </c>
      <c r="J2" s="9" t="s">
        <v>44</v>
      </c>
      <c r="K2" s="9"/>
      <c r="L2" s="9"/>
    </row>
    <row r="3" spans="1:12" x14ac:dyDescent="0.2">
      <c r="A3" s="8" t="s">
        <v>45</v>
      </c>
      <c r="B3" s="9">
        <v>32</v>
      </c>
      <c r="C3" s="9"/>
      <c r="D3" s="9"/>
      <c r="E3" s="9"/>
      <c r="F3" s="9">
        <v>3</v>
      </c>
      <c r="G3" s="9">
        <v>2</v>
      </c>
      <c r="H3" s="9">
        <v>1</v>
      </c>
      <c r="I3" s="9"/>
      <c r="J3" s="9">
        <v>1</v>
      </c>
      <c r="K3" s="9"/>
      <c r="L3" s="11">
        <f t="shared" ref="L3:L16" si="0">B3/(D3+F3+(G3*0.5)+(J3*0.5))</f>
        <v>7.1111111111111107</v>
      </c>
    </row>
    <row r="4" spans="1:12" x14ac:dyDescent="0.2">
      <c r="A4" s="8" t="s">
        <v>46</v>
      </c>
      <c r="B4" s="9">
        <v>18</v>
      </c>
      <c r="C4" s="9"/>
      <c r="D4" s="9"/>
      <c r="E4" s="9"/>
      <c r="F4" s="9">
        <v>3</v>
      </c>
      <c r="G4" s="9"/>
      <c r="H4" s="9">
        <v>1</v>
      </c>
      <c r="I4" s="9">
        <v>2</v>
      </c>
      <c r="J4" s="9"/>
      <c r="K4" s="9"/>
      <c r="L4" s="11">
        <f t="shared" si="0"/>
        <v>6</v>
      </c>
    </row>
    <row r="5" spans="1:12" x14ac:dyDescent="0.2">
      <c r="A5" s="12" t="s">
        <v>47</v>
      </c>
      <c r="B5" s="13">
        <v>5</v>
      </c>
      <c r="C5" s="9"/>
      <c r="D5" s="9"/>
      <c r="E5" s="9"/>
      <c r="F5" s="9"/>
      <c r="G5" s="9"/>
      <c r="H5" s="9"/>
      <c r="I5" s="9"/>
      <c r="J5" s="9"/>
      <c r="K5" s="9"/>
      <c r="L5" s="11" t="e">
        <f t="shared" si="0"/>
        <v>#DIV/0!</v>
      </c>
    </row>
    <row r="6" spans="1:12" x14ac:dyDescent="0.2">
      <c r="A6" s="8" t="s">
        <v>48</v>
      </c>
      <c r="B6" s="9">
        <v>30</v>
      </c>
      <c r="C6" s="9"/>
      <c r="D6" s="14">
        <v>1</v>
      </c>
      <c r="E6" s="9"/>
      <c r="F6" s="9">
        <v>3</v>
      </c>
      <c r="G6" s="9">
        <v>1</v>
      </c>
      <c r="H6" s="9"/>
      <c r="I6" s="9"/>
      <c r="J6" s="9"/>
      <c r="K6" s="9"/>
      <c r="L6" s="11">
        <f t="shared" si="0"/>
        <v>6.666666666666667</v>
      </c>
    </row>
    <row r="7" spans="1:12" x14ac:dyDescent="0.2">
      <c r="A7" s="8" t="s">
        <v>49</v>
      </c>
      <c r="B7" s="9">
        <v>5</v>
      </c>
      <c r="C7" s="9"/>
      <c r="D7" s="9"/>
      <c r="E7" s="9"/>
      <c r="F7" s="9">
        <v>3</v>
      </c>
      <c r="G7" s="9"/>
      <c r="H7" s="9"/>
      <c r="I7" s="9"/>
      <c r="J7" s="9">
        <v>1</v>
      </c>
      <c r="K7" s="9"/>
      <c r="L7" s="11">
        <f t="shared" si="0"/>
        <v>1.4285714285714286</v>
      </c>
    </row>
    <row r="8" spans="1:12" x14ac:dyDescent="0.2">
      <c r="A8" s="8" t="s">
        <v>50</v>
      </c>
      <c r="B8" s="9">
        <v>12</v>
      </c>
      <c r="C8" s="9"/>
      <c r="D8" s="9"/>
      <c r="E8" s="9"/>
      <c r="F8" s="9">
        <v>4</v>
      </c>
      <c r="G8" s="9"/>
      <c r="H8" s="9">
        <v>2</v>
      </c>
      <c r="I8" s="9">
        <v>2</v>
      </c>
      <c r="J8" s="9"/>
      <c r="K8" s="9"/>
      <c r="L8" s="11">
        <f t="shared" si="0"/>
        <v>3</v>
      </c>
    </row>
    <row r="9" spans="1:12" x14ac:dyDescent="0.2">
      <c r="A9" s="15" t="s">
        <v>51</v>
      </c>
      <c r="B9" s="16">
        <v>24</v>
      </c>
      <c r="C9" s="9"/>
      <c r="D9" s="17">
        <v>1</v>
      </c>
      <c r="E9" s="9"/>
      <c r="F9" s="9">
        <v>1</v>
      </c>
      <c r="G9" s="9"/>
      <c r="H9" s="9"/>
      <c r="I9" s="9"/>
      <c r="J9" s="9"/>
      <c r="K9" s="9"/>
      <c r="L9" s="11">
        <f t="shared" si="0"/>
        <v>12</v>
      </c>
    </row>
    <row r="10" spans="1:12" x14ac:dyDescent="0.2">
      <c r="A10" s="8" t="s">
        <v>52</v>
      </c>
      <c r="B10" s="9">
        <v>12</v>
      </c>
      <c r="C10" s="9">
        <v>1</v>
      </c>
      <c r="D10" s="9"/>
      <c r="E10" s="9"/>
      <c r="F10" s="9">
        <v>4</v>
      </c>
      <c r="G10" s="9"/>
      <c r="H10" s="9"/>
      <c r="I10" s="9">
        <v>1</v>
      </c>
      <c r="J10" s="9"/>
      <c r="K10" s="9"/>
      <c r="L10" s="11">
        <f t="shared" si="0"/>
        <v>3</v>
      </c>
    </row>
    <row r="11" spans="1:12" x14ac:dyDescent="0.2">
      <c r="A11" s="8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1" t="e">
        <f t="shared" si="0"/>
        <v>#DIV/0!</v>
      </c>
    </row>
    <row r="12" spans="1:12" x14ac:dyDescent="0.2">
      <c r="A12" s="8" t="s">
        <v>54</v>
      </c>
      <c r="B12" s="9">
        <v>9</v>
      </c>
      <c r="C12" s="9"/>
      <c r="D12" s="9"/>
      <c r="E12" s="9"/>
      <c r="F12" s="9">
        <v>1</v>
      </c>
      <c r="G12" s="9"/>
      <c r="H12" s="9"/>
      <c r="I12" s="9"/>
      <c r="J12" s="9"/>
      <c r="K12" s="9"/>
      <c r="L12" s="11">
        <f t="shared" si="0"/>
        <v>9</v>
      </c>
    </row>
    <row r="13" spans="1:12" x14ac:dyDescent="0.2">
      <c r="A13" s="8" t="s">
        <v>55</v>
      </c>
      <c r="B13" s="9">
        <v>10</v>
      </c>
      <c r="C13" s="9"/>
      <c r="D13" s="9"/>
      <c r="E13" s="9"/>
      <c r="F13" s="9">
        <v>2</v>
      </c>
      <c r="G13" s="9"/>
      <c r="H13" s="9"/>
      <c r="I13" s="9"/>
      <c r="J13" s="9"/>
      <c r="K13" s="9"/>
      <c r="L13" s="11">
        <f t="shared" si="0"/>
        <v>5</v>
      </c>
    </row>
    <row r="14" spans="1:12" x14ac:dyDescent="0.2">
      <c r="A14" s="8" t="s">
        <v>56</v>
      </c>
      <c r="B14" s="9">
        <v>14</v>
      </c>
      <c r="C14" s="9"/>
      <c r="D14" s="14">
        <v>1</v>
      </c>
      <c r="E14" s="9"/>
      <c r="F14" s="9">
        <v>4</v>
      </c>
      <c r="G14" s="9"/>
      <c r="H14" s="9"/>
      <c r="I14" s="9"/>
      <c r="J14" s="9"/>
      <c r="K14" s="9"/>
      <c r="L14" s="11">
        <f t="shared" si="0"/>
        <v>2.8</v>
      </c>
    </row>
    <row r="15" spans="1:12" x14ac:dyDescent="0.2">
      <c r="A15" s="8" t="s">
        <v>57</v>
      </c>
      <c r="B15" s="9">
        <v>15</v>
      </c>
      <c r="C15" s="9"/>
      <c r="D15" s="9"/>
      <c r="E15" s="9"/>
      <c r="F15" s="9">
        <v>6</v>
      </c>
      <c r="G15" s="9">
        <v>1</v>
      </c>
      <c r="H15" s="9"/>
      <c r="I15" s="9"/>
      <c r="J15" s="9"/>
      <c r="K15" s="9"/>
      <c r="L15" s="11">
        <f t="shared" si="0"/>
        <v>2.3076923076923075</v>
      </c>
    </row>
    <row r="16" spans="1:12" x14ac:dyDescent="0.2">
      <c r="A16" s="8" t="s">
        <v>58</v>
      </c>
      <c r="B16" s="9"/>
      <c r="C16" s="9">
        <v>18</v>
      </c>
      <c r="D16" s="9"/>
      <c r="E16" s="9"/>
      <c r="F16" s="9">
        <v>12</v>
      </c>
      <c r="G16" s="9">
        <v>3</v>
      </c>
      <c r="H16" s="9"/>
      <c r="I16" s="9">
        <v>1</v>
      </c>
      <c r="J16" s="9">
        <v>2</v>
      </c>
      <c r="K16" s="9"/>
      <c r="L16" s="11">
        <f t="shared" si="0"/>
        <v>0</v>
      </c>
    </row>
    <row r="17" spans="1:12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11"/>
    </row>
    <row r="18" spans="1:12" x14ac:dyDescent="0.2">
      <c r="A18" s="18">
        <f>SUM(B18:J18)</f>
        <v>275</v>
      </c>
      <c r="B18" s="9">
        <f t="shared" ref="B18:D18" si="1">SUM(B3:B17)</f>
        <v>186</v>
      </c>
      <c r="C18" s="9">
        <f t="shared" si="1"/>
        <v>19</v>
      </c>
      <c r="D18" s="9">
        <f t="shared" si="1"/>
        <v>3</v>
      </c>
      <c r="E18" s="9"/>
      <c r="F18" s="9">
        <f t="shared" ref="F18:J18" si="2">SUM(F3:F17)</f>
        <v>46</v>
      </c>
      <c r="G18" s="9">
        <f t="shared" si="2"/>
        <v>7</v>
      </c>
      <c r="H18" s="9">
        <f t="shared" si="2"/>
        <v>4</v>
      </c>
      <c r="I18" s="9">
        <f t="shared" si="2"/>
        <v>6</v>
      </c>
      <c r="J18" s="9">
        <f t="shared" si="2"/>
        <v>4</v>
      </c>
      <c r="K18" s="9"/>
      <c r="L18" s="11">
        <f>B18/(D18+F18+(G18*0.5)+(J18*0.5))</f>
        <v>3.4128440366972477</v>
      </c>
    </row>
    <row r="19" spans="1:12" x14ac:dyDescent="0.2">
      <c r="B19" s="19"/>
      <c r="C19" s="19"/>
      <c r="D19" s="19"/>
      <c r="E19" s="19"/>
      <c r="F19" s="24">
        <f>SUM(F18:J18)</f>
        <v>67</v>
      </c>
      <c r="G19" s="23"/>
      <c r="H19" s="23"/>
      <c r="I19" s="23"/>
      <c r="J19" s="23"/>
      <c r="K19" s="19"/>
      <c r="L19" s="19"/>
    </row>
    <row r="20" spans="1:12" x14ac:dyDescent="0.2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"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2:12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2:12" x14ac:dyDescent="0.2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2:12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2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2:12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2:12" x14ac:dyDescent="0.2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2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2:12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2:12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2:12" x14ac:dyDescent="0.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2:12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2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2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2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2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2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2:12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2:12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2:12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2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2:12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2:12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2:12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2:12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2:12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2:12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2:12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2:12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2:12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2:12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2:12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2:12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2:12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2:12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2:12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2:12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2:12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2:12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2:12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2:12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2:12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2:12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2:12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2:12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2:12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2:12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2:12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2:12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2:12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2:12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2:12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2:12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2:12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2:12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2:12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2:12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2:12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2:12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2:12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2:12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2:12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2:12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2:12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2:12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2:12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2:12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2:12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2:12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2:12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2:12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2:12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2:12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2:12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2:12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2:12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2:12" x14ac:dyDescent="0.2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2:12" x14ac:dyDescent="0.2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2:12" x14ac:dyDescent="0.2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2:12" x14ac:dyDescent="0.2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2:12" x14ac:dyDescent="0.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2:12" x14ac:dyDescent="0.2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2:12" x14ac:dyDescent="0.2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2:12" x14ac:dyDescent="0.2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2:12" x14ac:dyDescent="0.2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2:12" x14ac:dyDescent="0.2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2:12" x14ac:dyDescent="0.2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2:12" x14ac:dyDescent="0.2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2:12" x14ac:dyDescent="0.2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2:12" x14ac:dyDescent="0.2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2:12" x14ac:dyDescent="0.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2:12" x14ac:dyDescent="0.2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2:12" x14ac:dyDescent="0.2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2:12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2:12" x14ac:dyDescent="0.2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2:12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2:12" x14ac:dyDescent="0.2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2:12" x14ac:dyDescent="0.2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2:12" x14ac:dyDescent="0.2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2:12" x14ac:dyDescent="0.2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2:12" x14ac:dyDescent="0.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2:12" x14ac:dyDescent="0.2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2:12" x14ac:dyDescent="0.2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2:12" x14ac:dyDescent="0.2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2:12" x14ac:dyDescent="0.2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2:12" x14ac:dyDescent="0.2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2" x14ac:dyDescent="0.2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2" x14ac:dyDescent="0.2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2" x14ac:dyDescent="0.2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2" x14ac:dyDescent="0.2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2:12" x14ac:dyDescent="0.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2:12" x14ac:dyDescent="0.2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2:12" x14ac:dyDescent="0.2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2:12" x14ac:dyDescent="0.2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2:12" x14ac:dyDescent="0.2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2:12" x14ac:dyDescent="0.2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2:12" x14ac:dyDescent="0.2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2:12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2:12" x14ac:dyDescent="0.2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2:12" x14ac:dyDescent="0.2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2:12" x14ac:dyDescent="0.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2:12" x14ac:dyDescent="0.2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2:12" x14ac:dyDescent="0.2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2:12" x14ac:dyDescent="0.2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2:12" x14ac:dyDescent="0.2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2:12" x14ac:dyDescent="0.2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2:12" x14ac:dyDescent="0.2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2:12" x14ac:dyDescent="0.2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2:12" x14ac:dyDescent="0.2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2:12" x14ac:dyDescent="0.2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2:12" x14ac:dyDescent="0.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2:12" x14ac:dyDescent="0.2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2:12" x14ac:dyDescent="0.2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2:12" x14ac:dyDescent="0.2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2:12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2:12" x14ac:dyDescent="0.2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2:12" x14ac:dyDescent="0.2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2:12" x14ac:dyDescent="0.2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2:12" x14ac:dyDescent="0.2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2:12" x14ac:dyDescent="0.2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2:12" x14ac:dyDescent="0.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2:12" x14ac:dyDescent="0.2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2:12" x14ac:dyDescent="0.2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2:12" x14ac:dyDescent="0.2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2:12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2:12" x14ac:dyDescent="0.2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2:12" x14ac:dyDescent="0.2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2:12" x14ac:dyDescent="0.2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2:12" x14ac:dyDescent="0.2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2:12" x14ac:dyDescent="0.2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2:12" x14ac:dyDescent="0.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2:12" x14ac:dyDescent="0.2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2:12" x14ac:dyDescent="0.2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2:12" x14ac:dyDescent="0.2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2:12" x14ac:dyDescent="0.2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2:12" x14ac:dyDescent="0.2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2:12" x14ac:dyDescent="0.2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2:12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2:12" x14ac:dyDescent="0.2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2:12" x14ac:dyDescent="0.2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2:12" x14ac:dyDescent="0.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2:12" x14ac:dyDescent="0.2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2:12" x14ac:dyDescent="0.2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2:12" x14ac:dyDescent="0.2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2:12" x14ac:dyDescent="0.2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2:12" x14ac:dyDescent="0.2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2:12" x14ac:dyDescent="0.2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2:12" x14ac:dyDescent="0.2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2:12" x14ac:dyDescent="0.2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2:12" x14ac:dyDescent="0.2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2:12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2:12" x14ac:dyDescent="0.2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2:12" x14ac:dyDescent="0.2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2:12" x14ac:dyDescent="0.2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2:12" x14ac:dyDescent="0.2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2:12" x14ac:dyDescent="0.2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2:12" x14ac:dyDescent="0.2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2:12" x14ac:dyDescent="0.2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2:12" x14ac:dyDescent="0.2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2:12" x14ac:dyDescent="0.2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2:12" x14ac:dyDescent="0.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2:12" x14ac:dyDescent="0.2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2:12" x14ac:dyDescent="0.2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2:12" x14ac:dyDescent="0.2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2:12" x14ac:dyDescent="0.2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2:12" x14ac:dyDescent="0.2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2:12" x14ac:dyDescent="0.2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2:12" x14ac:dyDescent="0.2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2:12" x14ac:dyDescent="0.2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2:12" x14ac:dyDescent="0.2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2:12" x14ac:dyDescent="0.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2:12" x14ac:dyDescent="0.2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2:12" x14ac:dyDescent="0.2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2:12" x14ac:dyDescent="0.2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2:12" x14ac:dyDescent="0.2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2:12" x14ac:dyDescent="0.2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2:12" x14ac:dyDescent="0.2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2:12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2:12" x14ac:dyDescent="0.2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2:12" x14ac:dyDescent="0.2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2:12" x14ac:dyDescent="0.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2:12" x14ac:dyDescent="0.2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2:12" x14ac:dyDescent="0.2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2:12" x14ac:dyDescent="0.2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2:12" x14ac:dyDescent="0.2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2:12" x14ac:dyDescent="0.2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2:12" x14ac:dyDescent="0.2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2:12" x14ac:dyDescent="0.2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2:12" x14ac:dyDescent="0.2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2:12" x14ac:dyDescent="0.2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2:12" x14ac:dyDescent="0.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2:12" x14ac:dyDescent="0.2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2:12" x14ac:dyDescent="0.2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2:12" x14ac:dyDescent="0.2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2:12" x14ac:dyDescent="0.2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2:12" x14ac:dyDescent="0.2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2:12" x14ac:dyDescent="0.2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2:12" x14ac:dyDescent="0.2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2:12" x14ac:dyDescent="0.2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2:12" x14ac:dyDescent="0.2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2:12" x14ac:dyDescent="0.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2:12" x14ac:dyDescent="0.2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2:12" x14ac:dyDescent="0.2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2:12" x14ac:dyDescent="0.2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2:12" x14ac:dyDescent="0.2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2:12" x14ac:dyDescent="0.2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2:12" x14ac:dyDescent="0.2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2:12" x14ac:dyDescent="0.2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2:12" x14ac:dyDescent="0.2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2:12" x14ac:dyDescent="0.2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2:12" x14ac:dyDescent="0.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2:12" x14ac:dyDescent="0.2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2:12" x14ac:dyDescent="0.2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2:12" x14ac:dyDescent="0.2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2:12" x14ac:dyDescent="0.2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2:12" x14ac:dyDescent="0.2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2:12" x14ac:dyDescent="0.2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2:12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2:12" x14ac:dyDescent="0.2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2:12" x14ac:dyDescent="0.2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2:12" x14ac:dyDescent="0.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2:12" x14ac:dyDescent="0.2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2:12" x14ac:dyDescent="0.2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2:12" x14ac:dyDescent="0.2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2:12" x14ac:dyDescent="0.2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2:12" x14ac:dyDescent="0.2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2:12" x14ac:dyDescent="0.2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2:12" x14ac:dyDescent="0.2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2:12" x14ac:dyDescent="0.2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2:12" x14ac:dyDescent="0.2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2:12" x14ac:dyDescent="0.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2:12" x14ac:dyDescent="0.2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2:12" x14ac:dyDescent="0.2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2:12" x14ac:dyDescent="0.2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2:12" x14ac:dyDescent="0.2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2:12" x14ac:dyDescent="0.2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2:12" x14ac:dyDescent="0.2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2:12" x14ac:dyDescent="0.2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2:12" x14ac:dyDescent="0.2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2:12" x14ac:dyDescent="0.2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2:12" x14ac:dyDescent="0.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2:12" x14ac:dyDescent="0.2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2:12" x14ac:dyDescent="0.2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2:12" x14ac:dyDescent="0.2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2:12" x14ac:dyDescent="0.2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2:12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2:12" x14ac:dyDescent="0.2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2:12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2:12" x14ac:dyDescent="0.2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2:12" x14ac:dyDescent="0.2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2:12" x14ac:dyDescent="0.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2:12" x14ac:dyDescent="0.2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2:12" x14ac:dyDescent="0.2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2:12" x14ac:dyDescent="0.2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2:12" x14ac:dyDescent="0.2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2:12" x14ac:dyDescent="0.2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2:12" x14ac:dyDescent="0.2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2:12" x14ac:dyDescent="0.2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2:12" x14ac:dyDescent="0.2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2:12" x14ac:dyDescent="0.2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2:12" x14ac:dyDescent="0.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2:12" x14ac:dyDescent="0.2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2:12" x14ac:dyDescent="0.2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2:12" x14ac:dyDescent="0.2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2:12" x14ac:dyDescent="0.2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2:12" x14ac:dyDescent="0.2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2:12" x14ac:dyDescent="0.2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2:12" x14ac:dyDescent="0.2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2:12" x14ac:dyDescent="0.2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2:12" x14ac:dyDescent="0.2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2:12" x14ac:dyDescent="0.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2:12" x14ac:dyDescent="0.2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2:12" x14ac:dyDescent="0.2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2:12" x14ac:dyDescent="0.2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2:12" x14ac:dyDescent="0.2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2:12" x14ac:dyDescent="0.2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2:12" x14ac:dyDescent="0.2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2:12" x14ac:dyDescent="0.2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2:12" x14ac:dyDescent="0.2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2:12" x14ac:dyDescent="0.2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2:12" x14ac:dyDescent="0.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2:12" x14ac:dyDescent="0.2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2:12" x14ac:dyDescent="0.2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2:12" x14ac:dyDescent="0.2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2:12" x14ac:dyDescent="0.2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2:12" x14ac:dyDescent="0.2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2:12" x14ac:dyDescent="0.2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2:12" x14ac:dyDescent="0.2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2:12" x14ac:dyDescent="0.2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2:12" x14ac:dyDescent="0.2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2:12" x14ac:dyDescent="0.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2:12" x14ac:dyDescent="0.2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2:12" x14ac:dyDescent="0.2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2:12" x14ac:dyDescent="0.2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2:12" x14ac:dyDescent="0.2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2:12" x14ac:dyDescent="0.2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2:12" x14ac:dyDescent="0.2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2:12" x14ac:dyDescent="0.2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2:12" x14ac:dyDescent="0.2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2:12" x14ac:dyDescent="0.2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2:12" x14ac:dyDescent="0.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2:12" x14ac:dyDescent="0.2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2:12" x14ac:dyDescent="0.2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2:12" x14ac:dyDescent="0.2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2:12" x14ac:dyDescent="0.2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2:12" x14ac:dyDescent="0.2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2:12" x14ac:dyDescent="0.2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2:12" x14ac:dyDescent="0.2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2:12" x14ac:dyDescent="0.2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2:12" x14ac:dyDescent="0.2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2:12" x14ac:dyDescent="0.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2:12" x14ac:dyDescent="0.2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2:12" x14ac:dyDescent="0.2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2:12" x14ac:dyDescent="0.2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2:12" x14ac:dyDescent="0.2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2:12" x14ac:dyDescent="0.2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2:12" x14ac:dyDescent="0.2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2:12" x14ac:dyDescent="0.2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2:12" x14ac:dyDescent="0.2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2:12" x14ac:dyDescent="0.2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2:12" x14ac:dyDescent="0.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2:12" x14ac:dyDescent="0.2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2:12" x14ac:dyDescent="0.2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2:12" x14ac:dyDescent="0.2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2:12" x14ac:dyDescent="0.2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2:12" x14ac:dyDescent="0.2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2:12" x14ac:dyDescent="0.2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2:12" x14ac:dyDescent="0.2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2:12" x14ac:dyDescent="0.2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2:12" x14ac:dyDescent="0.2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2:12" x14ac:dyDescent="0.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2:12" x14ac:dyDescent="0.2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2:12" x14ac:dyDescent="0.2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2:12" x14ac:dyDescent="0.2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2:12" x14ac:dyDescent="0.2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2:12" x14ac:dyDescent="0.2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2:12" x14ac:dyDescent="0.2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2:12" x14ac:dyDescent="0.2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2:12" x14ac:dyDescent="0.2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2:12" x14ac:dyDescent="0.2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2:12" x14ac:dyDescent="0.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2:12" x14ac:dyDescent="0.2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2:12" x14ac:dyDescent="0.2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2:12" x14ac:dyDescent="0.2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2:12" x14ac:dyDescent="0.2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2:12" x14ac:dyDescent="0.2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2:12" x14ac:dyDescent="0.2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2:12" x14ac:dyDescent="0.2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2:12" x14ac:dyDescent="0.2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2:12" x14ac:dyDescent="0.2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2:12" x14ac:dyDescent="0.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2:12" x14ac:dyDescent="0.2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2:12" x14ac:dyDescent="0.2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2:12" x14ac:dyDescent="0.2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2:12" x14ac:dyDescent="0.2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2:12" x14ac:dyDescent="0.2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2:12" x14ac:dyDescent="0.2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2:12" x14ac:dyDescent="0.2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2:12" x14ac:dyDescent="0.2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2:12" x14ac:dyDescent="0.2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2:12" x14ac:dyDescent="0.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2:12" x14ac:dyDescent="0.2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2:12" x14ac:dyDescent="0.2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2:12" x14ac:dyDescent="0.2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2:12" x14ac:dyDescent="0.2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2:12" x14ac:dyDescent="0.2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2:12" x14ac:dyDescent="0.2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2:12" x14ac:dyDescent="0.2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2:12" x14ac:dyDescent="0.2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2:12" x14ac:dyDescent="0.2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2:12" x14ac:dyDescent="0.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2:12" x14ac:dyDescent="0.2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2:12" x14ac:dyDescent="0.2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2:12" x14ac:dyDescent="0.2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2:12" x14ac:dyDescent="0.2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2:12" x14ac:dyDescent="0.2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2:12" x14ac:dyDescent="0.2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2:12" x14ac:dyDescent="0.2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2:12" x14ac:dyDescent="0.2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2:12" x14ac:dyDescent="0.2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2:12" x14ac:dyDescent="0.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2:12" x14ac:dyDescent="0.2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2:12" x14ac:dyDescent="0.2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2:12" x14ac:dyDescent="0.2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2:12" x14ac:dyDescent="0.2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2:12" x14ac:dyDescent="0.2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2:12" x14ac:dyDescent="0.2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2:12" x14ac:dyDescent="0.2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2:12" x14ac:dyDescent="0.2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2:12" x14ac:dyDescent="0.2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2:12" x14ac:dyDescent="0.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2:12" x14ac:dyDescent="0.2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2:12" x14ac:dyDescent="0.2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2:12" x14ac:dyDescent="0.2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2:12" x14ac:dyDescent="0.2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2:12" x14ac:dyDescent="0.2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2:12" x14ac:dyDescent="0.2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2:12" x14ac:dyDescent="0.2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2:12" x14ac:dyDescent="0.2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2:12" x14ac:dyDescent="0.2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2:12" x14ac:dyDescent="0.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2:12" x14ac:dyDescent="0.2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2:12" x14ac:dyDescent="0.2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2:12" x14ac:dyDescent="0.2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2:12" x14ac:dyDescent="0.2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2:12" x14ac:dyDescent="0.2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2:12" x14ac:dyDescent="0.2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2:12" x14ac:dyDescent="0.2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2:12" x14ac:dyDescent="0.2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2:12" x14ac:dyDescent="0.2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2:12" x14ac:dyDescent="0.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2:12" x14ac:dyDescent="0.2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2:12" x14ac:dyDescent="0.2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2:12" x14ac:dyDescent="0.2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2:12" x14ac:dyDescent="0.2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2:12" x14ac:dyDescent="0.2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2:12" x14ac:dyDescent="0.2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2:12" x14ac:dyDescent="0.2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2:12" x14ac:dyDescent="0.2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2:12" x14ac:dyDescent="0.2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2:12" x14ac:dyDescent="0.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2:12" x14ac:dyDescent="0.2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2:12" x14ac:dyDescent="0.2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2:12" x14ac:dyDescent="0.2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2:12" x14ac:dyDescent="0.2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2:12" x14ac:dyDescent="0.2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2:12" x14ac:dyDescent="0.2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2:12" x14ac:dyDescent="0.2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2:12" x14ac:dyDescent="0.2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2:12" x14ac:dyDescent="0.2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2:12" x14ac:dyDescent="0.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2:12" x14ac:dyDescent="0.2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2:12" x14ac:dyDescent="0.2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2:12" x14ac:dyDescent="0.2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2:12" x14ac:dyDescent="0.2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2:12" x14ac:dyDescent="0.2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2:12" x14ac:dyDescent="0.2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2:12" x14ac:dyDescent="0.2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2:12" x14ac:dyDescent="0.2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2:12" x14ac:dyDescent="0.2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2:12" x14ac:dyDescent="0.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2:12" x14ac:dyDescent="0.2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2:12" x14ac:dyDescent="0.2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2:12" x14ac:dyDescent="0.2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2:12" x14ac:dyDescent="0.2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2:12" x14ac:dyDescent="0.2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2:12" x14ac:dyDescent="0.2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2:12" x14ac:dyDescent="0.2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2:12" x14ac:dyDescent="0.2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2:12" x14ac:dyDescent="0.2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2:12" x14ac:dyDescent="0.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2:12" x14ac:dyDescent="0.2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2:12" x14ac:dyDescent="0.2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2:12" x14ac:dyDescent="0.2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2:12" x14ac:dyDescent="0.2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2:12" x14ac:dyDescent="0.2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2:12" x14ac:dyDescent="0.2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2:12" x14ac:dyDescent="0.2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2:12" x14ac:dyDescent="0.2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2:12" x14ac:dyDescent="0.2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2:12" x14ac:dyDescent="0.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2:12" x14ac:dyDescent="0.2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2:12" x14ac:dyDescent="0.2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2:12" x14ac:dyDescent="0.2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2:12" x14ac:dyDescent="0.2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2:12" x14ac:dyDescent="0.2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2:12" x14ac:dyDescent="0.2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2:12" x14ac:dyDescent="0.2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2:12" x14ac:dyDescent="0.2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2:12" x14ac:dyDescent="0.2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2:12" x14ac:dyDescent="0.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2:12" x14ac:dyDescent="0.2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2:12" x14ac:dyDescent="0.2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2:12" x14ac:dyDescent="0.2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2:12" x14ac:dyDescent="0.2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2:12" x14ac:dyDescent="0.2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2:12" x14ac:dyDescent="0.2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2:12" x14ac:dyDescent="0.2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2:12" x14ac:dyDescent="0.2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2:12" x14ac:dyDescent="0.2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2:12" x14ac:dyDescent="0.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2:12" x14ac:dyDescent="0.2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2:12" x14ac:dyDescent="0.2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2:12" x14ac:dyDescent="0.2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2:12" x14ac:dyDescent="0.2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2:12" x14ac:dyDescent="0.2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2:12" x14ac:dyDescent="0.2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2:12" x14ac:dyDescent="0.2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2:12" x14ac:dyDescent="0.2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2:12" x14ac:dyDescent="0.2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2:12" x14ac:dyDescent="0.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2:12" x14ac:dyDescent="0.2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2:12" x14ac:dyDescent="0.2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2:12" x14ac:dyDescent="0.2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2:12" x14ac:dyDescent="0.2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2:12" x14ac:dyDescent="0.2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2:12" x14ac:dyDescent="0.2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2:12" x14ac:dyDescent="0.2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2:12" x14ac:dyDescent="0.2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2:12" x14ac:dyDescent="0.2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2:12" x14ac:dyDescent="0.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2:12" x14ac:dyDescent="0.2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2:12" x14ac:dyDescent="0.2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2:12" x14ac:dyDescent="0.2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2:12" x14ac:dyDescent="0.2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2:12" x14ac:dyDescent="0.2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2:12" x14ac:dyDescent="0.2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2:12" x14ac:dyDescent="0.2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2:12" x14ac:dyDescent="0.2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2:12" x14ac:dyDescent="0.2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2:12" x14ac:dyDescent="0.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2:12" x14ac:dyDescent="0.2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2:12" x14ac:dyDescent="0.2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2:12" x14ac:dyDescent="0.2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2:12" x14ac:dyDescent="0.2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2:12" x14ac:dyDescent="0.2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2:12" x14ac:dyDescent="0.2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2:12" x14ac:dyDescent="0.2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2:12" x14ac:dyDescent="0.2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2:12" x14ac:dyDescent="0.2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2:12" x14ac:dyDescent="0.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2:12" x14ac:dyDescent="0.2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2:12" x14ac:dyDescent="0.2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2:12" x14ac:dyDescent="0.2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2:12" x14ac:dyDescent="0.2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2:12" x14ac:dyDescent="0.2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2:12" x14ac:dyDescent="0.2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2:12" x14ac:dyDescent="0.2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2:12" x14ac:dyDescent="0.2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2:12" x14ac:dyDescent="0.2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2:12" x14ac:dyDescent="0.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2:12" x14ac:dyDescent="0.2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2:12" x14ac:dyDescent="0.2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2:12" x14ac:dyDescent="0.2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2:12" x14ac:dyDescent="0.2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2:12" x14ac:dyDescent="0.2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2:12" x14ac:dyDescent="0.2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2:12" x14ac:dyDescent="0.2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2:12" x14ac:dyDescent="0.2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2:12" x14ac:dyDescent="0.2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2:12" x14ac:dyDescent="0.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2:12" x14ac:dyDescent="0.2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2:12" x14ac:dyDescent="0.2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2:12" x14ac:dyDescent="0.2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2:12" x14ac:dyDescent="0.2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2:12" x14ac:dyDescent="0.2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2:12" x14ac:dyDescent="0.2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2:12" x14ac:dyDescent="0.2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2:12" x14ac:dyDescent="0.2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2:12" x14ac:dyDescent="0.2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2:12" x14ac:dyDescent="0.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2:12" x14ac:dyDescent="0.2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2:12" x14ac:dyDescent="0.2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2:12" x14ac:dyDescent="0.2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2:12" x14ac:dyDescent="0.2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2:12" x14ac:dyDescent="0.2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2:12" x14ac:dyDescent="0.2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2:12" x14ac:dyDescent="0.2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2:12" x14ac:dyDescent="0.2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2:12" x14ac:dyDescent="0.2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2:12" x14ac:dyDescent="0.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2:12" x14ac:dyDescent="0.2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2:12" x14ac:dyDescent="0.2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2:12" x14ac:dyDescent="0.2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2:12" x14ac:dyDescent="0.2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2:12" x14ac:dyDescent="0.2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2:12" x14ac:dyDescent="0.2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2:12" x14ac:dyDescent="0.2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2:12" x14ac:dyDescent="0.2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2:12" x14ac:dyDescent="0.2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2:12" x14ac:dyDescent="0.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2:12" x14ac:dyDescent="0.2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2:12" x14ac:dyDescent="0.2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2:12" x14ac:dyDescent="0.2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2:12" x14ac:dyDescent="0.2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2:12" x14ac:dyDescent="0.2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2:12" x14ac:dyDescent="0.2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2:12" x14ac:dyDescent="0.2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2:12" x14ac:dyDescent="0.2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2:12" x14ac:dyDescent="0.2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2:12" x14ac:dyDescent="0.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2:12" x14ac:dyDescent="0.2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2:12" x14ac:dyDescent="0.2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2:12" x14ac:dyDescent="0.2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2:12" x14ac:dyDescent="0.2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2:12" x14ac:dyDescent="0.2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2:12" x14ac:dyDescent="0.2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2:12" x14ac:dyDescent="0.2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2:12" x14ac:dyDescent="0.2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2:12" x14ac:dyDescent="0.2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2:12" x14ac:dyDescent="0.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2:12" x14ac:dyDescent="0.2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2:12" x14ac:dyDescent="0.2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2:12" x14ac:dyDescent="0.2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2:12" x14ac:dyDescent="0.2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2:12" x14ac:dyDescent="0.2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2:12" x14ac:dyDescent="0.2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2:12" x14ac:dyDescent="0.2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2:12" x14ac:dyDescent="0.2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2:12" x14ac:dyDescent="0.2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2:12" x14ac:dyDescent="0.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2:12" x14ac:dyDescent="0.2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2:12" x14ac:dyDescent="0.2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2:12" x14ac:dyDescent="0.2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2:12" x14ac:dyDescent="0.2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2:12" x14ac:dyDescent="0.2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2:12" x14ac:dyDescent="0.2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2:12" x14ac:dyDescent="0.2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2:12" x14ac:dyDescent="0.2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2:12" x14ac:dyDescent="0.2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2:12" x14ac:dyDescent="0.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2:12" x14ac:dyDescent="0.2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2:12" x14ac:dyDescent="0.2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2:12" x14ac:dyDescent="0.2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2:12" x14ac:dyDescent="0.2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2:12" x14ac:dyDescent="0.2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2:12" x14ac:dyDescent="0.2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2:12" x14ac:dyDescent="0.2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2:12" x14ac:dyDescent="0.2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2:12" x14ac:dyDescent="0.2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2:12" x14ac:dyDescent="0.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2:12" x14ac:dyDescent="0.2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2:12" x14ac:dyDescent="0.2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2:12" x14ac:dyDescent="0.2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2:12" x14ac:dyDescent="0.2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2:12" x14ac:dyDescent="0.2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2:12" x14ac:dyDescent="0.2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2:12" x14ac:dyDescent="0.2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2:12" x14ac:dyDescent="0.2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2:12" x14ac:dyDescent="0.2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2:12" x14ac:dyDescent="0.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2:12" x14ac:dyDescent="0.2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2:12" x14ac:dyDescent="0.2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2:12" x14ac:dyDescent="0.2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2:12" x14ac:dyDescent="0.2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2:12" x14ac:dyDescent="0.2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2:12" x14ac:dyDescent="0.2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2:12" x14ac:dyDescent="0.2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2:12" x14ac:dyDescent="0.2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2:12" x14ac:dyDescent="0.2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2:12" x14ac:dyDescent="0.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2:12" x14ac:dyDescent="0.2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2:12" x14ac:dyDescent="0.2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2:12" x14ac:dyDescent="0.2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2:12" x14ac:dyDescent="0.2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2:12" x14ac:dyDescent="0.2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2:12" x14ac:dyDescent="0.2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2:12" x14ac:dyDescent="0.2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2:12" x14ac:dyDescent="0.2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2:12" x14ac:dyDescent="0.2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2:12" x14ac:dyDescent="0.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2:12" x14ac:dyDescent="0.2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2:12" x14ac:dyDescent="0.2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2:12" x14ac:dyDescent="0.2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2:12" x14ac:dyDescent="0.2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2:12" x14ac:dyDescent="0.2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2:12" x14ac:dyDescent="0.2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2:12" x14ac:dyDescent="0.2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2:12" x14ac:dyDescent="0.2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2:12" x14ac:dyDescent="0.2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2:12" x14ac:dyDescent="0.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2:12" x14ac:dyDescent="0.2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2:12" x14ac:dyDescent="0.2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2:12" x14ac:dyDescent="0.2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2:12" x14ac:dyDescent="0.2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2:12" x14ac:dyDescent="0.2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2:12" x14ac:dyDescent="0.2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2:12" x14ac:dyDescent="0.2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2:12" x14ac:dyDescent="0.2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2:12" x14ac:dyDescent="0.2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2:12" x14ac:dyDescent="0.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2:12" x14ac:dyDescent="0.2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2:12" x14ac:dyDescent="0.2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2:12" x14ac:dyDescent="0.2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2:12" x14ac:dyDescent="0.2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2:12" x14ac:dyDescent="0.2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2:12" x14ac:dyDescent="0.2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2:12" x14ac:dyDescent="0.2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2:12" x14ac:dyDescent="0.2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2:12" x14ac:dyDescent="0.2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2:12" x14ac:dyDescent="0.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2:12" x14ac:dyDescent="0.2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2:12" x14ac:dyDescent="0.2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2:12" x14ac:dyDescent="0.2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2:12" x14ac:dyDescent="0.2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2:12" x14ac:dyDescent="0.2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2:12" x14ac:dyDescent="0.2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2:12" x14ac:dyDescent="0.2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2:12" x14ac:dyDescent="0.2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2:12" x14ac:dyDescent="0.2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2:12" x14ac:dyDescent="0.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2:12" x14ac:dyDescent="0.2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2:12" x14ac:dyDescent="0.2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2:12" x14ac:dyDescent="0.2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2:12" x14ac:dyDescent="0.2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2:12" x14ac:dyDescent="0.2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2:12" x14ac:dyDescent="0.2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2:12" x14ac:dyDescent="0.2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2:12" x14ac:dyDescent="0.2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2:12" x14ac:dyDescent="0.2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2:12" x14ac:dyDescent="0.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2:12" x14ac:dyDescent="0.2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2:12" x14ac:dyDescent="0.2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2:12" x14ac:dyDescent="0.2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2:12" x14ac:dyDescent="0.2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2:12" x14ac:dyDescent="0.2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2:12" x14ac:dyDescent="0.2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2:12" x14ac:dyDescent="0.2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2:12" x14ac:dyDescent="0.2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2:12" x14ac:dyDescent="0.2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2:12" x14ac:dyDescent="0.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2:12" x14ac:dyDescent="0.2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2:12" x14ac:dyDescent="0.2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2:12" x14ac:dyDescent="0.2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2:12" x14ac:dyDescent="0.2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2:12" x14ac:dyDescent="0.2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2:12" x14ac:dyDescent="0.2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2:12" x14ac:dyDescent="0.2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2:12" x14ac:dyDescent="0.2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2:12" x14ac:dyDescent="0.2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2:12" x14ac:dyDescent="0.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2:12" x14ac:dyDescent="0.2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2:12" x14ac:dyDescent="0.2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2:12" x14ac:dyDescent="0.2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2:12" x14ac:dyDescent="0.2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2:12" x14ac:dyDescent="0.2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2:12" x14ac:dyDescent="0.2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2:12" x14ac:dyDescent="0.2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2:12" x14ac:dyDescent="0.2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2:12" x14ac:dyDescent="0.2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2:12" x14ac:dyDescent="0.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2:12" x14ac:dyDescent="0.2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2:12" x14ac:dyDescent="0.2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2:12" x14ac:dyDescent="0.2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2:12" x14ac:dyDescent="0.2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2:12" x14ac:dyDescent="0.2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2:12" x14ac:dyDescent="0.2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2:12" x14ac:dyDescent="0.2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2:12" x14ac:dyDescent="0.2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2:12" x14ac:dyDescent="0.2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2:12" x14ac:dyDescent="0.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2:12" x14ac:dyDescent="0.2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2:12" x14ac:dyDescent="0.2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2:12" x14ac:dyDescent="0.2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2:12" x14ac:dyDescent="0.2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2:12" x14ac:dyDescent="0.2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2:12" x14ac:dyDescent="0.2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2:12" x14ac:dyDescent="0.2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2:12" x14ac:dyDescent="0.2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2:12" x14ac:dyDescent="0.2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2:12" x14ac:dyDescent="0.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2:12" x14ac:dyDescent="0.2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2:12" x14ac:dyDescent="0.2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2:12" x14ac:dyDescent="0.2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2:12" x14ac:dyDescent="0.2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2:12" x14ac:dyDescent="0.2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2:12" x14ac:dyDescent="0.2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2:12" x14ac:dyDescent="0.2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2:12" x14ac:dyDescent="0.2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2:12" x14ac:dyDescent="0.2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2:12" x14ac:dyDescent="0.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2:12" x14ac:dyDescent="0.2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2:12" x14ac:dyDescent="0.2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2:12" x14ac:dyDescent="0.2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2:12" x14ac:dyDescent="0.2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2:12" x14ac:dyDescent="0.2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2:12" x14ac:dyDescent="0.2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2:12" x14ac:dyDescent="0.2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2:12" x14ac:dyDescent="0.2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2:12" x14ac:dyDescent="0.2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2:12" x14ac:dyDescent="0.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2:12" x14ac:dyDescent="0.2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2:12" x14ac:dyDescent="0.2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2:12" x14ac:dyDescent="0.2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2:12" x14ac:dyDescent="0.2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2:12" x14ac:dyDescent="0.2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2:12" x14ac:dyDescent="0.2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2:12" x14ac:dyDescent="0.2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2:12" x14ac:dyDescent="0.2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2:12" x14ac:dyDescent="0.2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2:12" x14ac:dyDescent="0.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2:12" x14ac:dyDescent="0.2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2:12" x14ac:dyDescent="0.2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2:12" x14ac:dyDescent="0.2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2:12" x14ac:dyDescent="0.2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2:12" x14ac:dyDescent="0.2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2:12" x14ac:dyDescent="0.2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2:12" x14ac:dyDescent="0.2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2:12" x14ac:dyDescent="0.2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2:12" x14ac:dyDescent="0.2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2:12" x14ac:dyDescent="0.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2:12" x14ac:dyDescent="0.2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2:12" x14ac:dyDescent="0.2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2:12" x14ac:dyDescent="0.2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2:12" x14ac:dyDescent="0.2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2:12" x14ac:dyDescent="0.2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2:12" x14ac:dyDescent="0.2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2:12" x14ac:dyDescent="0.2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2:12" x14ac:dyDescent="0.2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2:12" x14ac:dyDescent="0.2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2:12" x14ac:dyDescent="0.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2:12" x14ac:dyDescent="0.2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2:12" x14ac:dyDescent="0.2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2:12" x14ac:dyDescent="0.2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2:12" x14ac:dyDescent="0.2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2:12" x14ac:dyDescent="0.2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2:12" x14ac:dyDescent="0.2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2:12" x14ac:dyDescent="0.2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2:12" x14ac:dyDescent="0.2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2:12" x14ac:dyDescent="0.2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2:12" x14ac:dyDescent="0.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2:12" x14ac:dyDescent="0.2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2:12" x14ac:dyDescent="0.2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2:12" x14ac:dyDescent="0.2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2:12" x14ac:dyDescent="0.2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2:12" x14ac:dyDescent="0.2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2:12" x14ac:dyDescent="0.2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2:12" x14ac:dyDescent="0.2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2:12" x14ac:dyDescent="0.2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2:12" x14ac:dyDescent="0.2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2:12" x14ac:dyDescent="0.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2:12" x14ac:dyDescent="0.2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2:12" x14ac:dyDescent="0.2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2:12" x14ac:dyDescent="0.2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2:12" x14ac:dyDescent="0.2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2:12" x14ac:dyDescent="0.2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2:12" x14ac:dyDescent="0.2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2:12" x14ac:dyDescent="0.2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2:12" x14ac:dyDescent="0.2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2:12" x14ac:dyDescent="0.2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2:12" x14ac:dyDescent="0.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2:12" x14ac:dyDescent="0.2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2:12" x14ac:dyDescent="0.2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2:12" x14ac:dyDescent="0.2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2:12" x14ac:dyDescent="0.2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2:12" x14ac:dyDescent="0.2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2:12" x14ac:dyDescent="0.2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2:12" x14ac:dyDescent="0.2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2:12" x14ac:dyDescent="0.2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2:12" x14ac:dyDescent="0.2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2:12" x14ac:dyDescent="0.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2:12" x14ac:dyDescent="0.2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2:12" x14ac:dyDescent="0.2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2:12" x14ac:dyDescent="0.2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2:12" x14ac:dyDescent="0.2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2:12" x14ac:dyDescent="0.2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2:12" x14ac:dyDescent="0.2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2:12" x14ac:dyDescent="0.2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2:12" x14ac:dyDescent="0.2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2:12" x14ac:dyDescent="0.2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2:12" x14ac:dyDescent="0.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2:12" x14ac:dyDescent="0.2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2:12" x14ac:dyDescent="0.2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2:12" x14ac:dyDescent="0.2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2:12" x14ac:dyDescent="0.2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2:12" x14ac:dyDescent="0.2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2:12" x14ac:dyDescent="0.2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2:12" x14ac:dyDescent="0.2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2:12" x14ac:dyDescent="0.2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2:12" x14ac:dyDescent="0.2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2:12" x14ac:dyDescent="0.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2:12" x14ac:dyDescent="0.2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2:12" x14ac:dyDescent="0.2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2:12" x14ac:dyDescent="0.2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2:12" x14ac:dyDescent="0.2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2:12" x14ac:dyDescent="0.2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2:12" x14ac:dyDescent="0.2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2:12" x14ac:dyDescent="0.2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2:12" x14ac:dyDescent="0.2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2:12" x14ac:dyDescent="0.2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2:12" x14ac:dyDescent="0.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2:12" x14ac:dyDescent="0.2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2:12" x14ac:dyDescent="0.2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2:12" x14ac:dyDescent="0.2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2:12" x14ac:dyDescent="0.2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2:12" x14ac:dyDescent="0.2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2:12" x14ac:dyDescent="0.2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2:12" x14ac:dyDescent="0.2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2:12" x14ac:dyDescent="0.2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2:12" x14ac:dyDescent="0.2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2:12" x14ac:dyDescent="0.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2:12" x14ac:dyDescent="0.2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2:12" x14ac:dyDescent="0.2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2:12" x14ac:dyDescent="0.2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2:12" x14ac:dyDescent="0.2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2:12" x14ac:dyDescent="0.2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2:12" x14ac:dyDescent="0.2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2:12" x14ac:dyDescent="0.2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2:12" x14ac:dyDescent="0.2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2:12" x14ac:dyDescent="0.2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2:12" x14ac:dyDescent="0.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2:12" x14ac:dyDescent="0.2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2:12" x14ac:dyDescent="0.2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2:12" x14ac:dyDescent="0.2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2:12" x14ac:dyDescent="0.2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2:12" x14ac:dyDescent="0.2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2:12" x14ac:dyDescent="0.2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2:12" x14ac:dyDescent="0.2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2:12" x14ac:dyDescent="0.2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2:12" x14ac:dyDescent="0.2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2:12" x14ac:dyDescent="0.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2:12" x14ac:dyDescent="0.2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2:12" x14ac:dyDescent="0.2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2:12" x14ac:dyDescent="0.2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2:12" x14ac:dyDescent="0.2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2:12" x14ac:dyDescent="0.2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2:12" x14ac:dyDescent="0.2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2:12" x14ac:dyDescent="0.2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2:12" x14ac:dyDescent="0.2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2:12" x14ac:dyDescent="0.2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2:12" x14ac:dyDescent="0.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2:12" x14ac:dyDescent="0.2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2:12" x14ac:dyDescent="0.2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2:12" x14ac:dyDescent="0.2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2:12" x14ac:dyDescent="0.2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2:12" x14ac:dyDescent="0.2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2:12" x14ac:dyDescent="0.2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2:12" x14ac:dyDescent="0.2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2:12" x14ac:dyDescent="0.2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2:12" x14ac:dyDescent="0.2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2:12" x14ac:dyDescent="0.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2:12" x14ac:dyDescent="0.2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2:12" x14ac:dyDescent="0.2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2:12" x14ac:dyDescent="0.2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2:12" x14ac:dyDescent="0.2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2:12" x14ac:dyDescent="0.2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2:12" x14ac:dyDescent="0.2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2:12" x14ac:dyDescent="0.2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2:12" x14ac:dyDescent="0.2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2:12" x14ac:dyDescent="0.2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2:12" x14ac:dyDescent="0.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2:12" x14ac:dyDescent="0.2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2:12" x14ac:dyDescent="0.2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2:12" x14ac:dyDescent="0.2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2:12" x14ac:dyDescent="0.2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2:12" x14ac:dyDescent="0.2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2:12" x14ac:dyDescent="0.2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2:12" x14ac:dyDescent="0.2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2:12" x14ac:dyDescent="0.2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2:12" x14ac:dyDescent="0.2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 x14ac:dyDescent="0.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2:12" x14ac:dyDescent="0.2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 x14ac:dyDescent="0.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2:12" x14ac:dyDescent="0.2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2:12" x14ac:dyDescent="0.2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 x14ac:dyDescent="0.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2:12" x14ac:dyDescent="0.2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2:12" x14ac:dyDescent="0.2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2:12" x14ac:dyDescent="0.2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mergeCells count="3">
    <mergeCell ref="B1:D1"/>
    <mergeCell ref="F1:J1"/>
    <mergeCell ref="F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/>
  </sheetViews>
  <sheetFormatPr baseColWidth="10" defaultColWidth="14.5" defaultRowHeight="15" customHeight="1" x14ac:dyDescent="0.2"/>
  <cols>
    <col min="3" max="4" width="15.33203125" customWidth="1"/>
  </cols>
  <sheetData>
    <row r="1" spans="1:10" x14ac:dyDescent="0.2"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J1" s="19"/>
    </row>
    <row r="2" spans="1:10" x14ac:dyDescent="0.2">
      <c r="A2" s="8" t="s">
        <v>45</v>
      </c>
      <c r="B2" s="9">
        <v>32</v>
      </c>
      <c r="C2" s="2">
        <v>32</v>
      </c>
      <c r="I2" s="2">
        <f t="shared" ref="I2:I13" si="0">SUM(C2:H2)</f>
        <v>32</v>
      </c>
    </row>
    <row r="3" spans="1:10" x14ac:dyDescent="0.2">
      <c r="A3" s="8" t="s">
        <v>46</v>
      </c>
      <c r="B3" s="9">
        <v>18</v>
      </c>
      <c r="F3" s="2">
        <v>18</v>
      </c>
      <c r="I3" s="2">
        <f t="shared" si="0"/>
        <v>18</v>
      </c>
    </row>
    <row r="4" spans="1:10" x14ac:dyDescent="0.2">
      <c r="A4" s="12" t="s">
        <v>47</v>
      </c>
      <c r="B4" s="13">
        <v>5</v>
      </c>
      <c r="D4" s="2">
        <v>5</v>
      </c>
      <c r="I4" s="2">
        <f t="shared" si="0"/>
        <v>5</v>
      </c>
      <c r="J4" s="19"/>
    </row>
    <row r="5" spans="1:10" x14ac:dyDescent="0.2">
      <c r="A5" s="8" t="s">
        <v>48</v>
      </c>
      <c r="B5" s="9">
        <v>30</v>
      </c>
      <c r="D5" s="2">
        <v>30</v>
      </c>
      <c r="I5" s="2">
        <f t="shared" si="0"/>
        <v>30</v>
      </c>
    </row>
    <row r="6" spans="1:10" x14ac:dyDescent="0.2">
      <c r="A6" s="8" t="s">
        <v>49</v>
      </c>
      <c r="B6" s="9">
        <v>5</v>
      </c>
      <c r="E6" s="2">
        <v>5</v>
      </c>
      <c r="I6" s="2">
        <f t="shared" si="0"/>
        <v>5</v>
      </c>
    </row>
    <row r="7" spans="1:10" x14ac:dyDescent="0.2">
      <c r="A7" s="8" t="s">
        <v>50</v>
      </c>
      <c r="B7" s="9">
        <v>12</v>
      </c>
      <c r="F7" s="2">
        <v>12</v>
      </c>
      <c r="I7" s="2">
        <f t="shared" si="0"/>
        <v>12</v>
      </c>
    </row>
    <row r="8" spans="1:10" x14ac:dyDescent="0.2">
      <c r="A8" s="15" t="s">
        <v>51</v>
      </c>
      <c r="B8" s="16">
        <v>24</v>
      </c>
      <c r="E8" s="2">
        <v>24</v>
      </c>
      <c r="I8" s="2">
        <f t="shared" si="0"/>
        <v>24</v>
      </c>
    </row>
    <row r="9" spans="1:10" x14ac:dyDescent="0.2">
      <c r="A9" s="8" t="s">
        <v>52</v>
      </c>
      <c r="B9" s="9">
        <v>12</v>
      </c>
      <c r="H9" s="2">
        <v>12</v>
      </c>
      <c r="I9" s="2">
        <f t="shared" si="0"/>
        <v>12</v>
      </c>
    </row>
    <row r="10" spans="1:10" x14ac:dyDescent="0.2">
      <c r="A10" s="8" t="s">
        <v>54</v>
      </c>
      <c r="B10" s="9">
        <v>9</v>
      </c>
      <c r="H10" s="2">
        <v>9</v>
      </c>
      <c r="I10" s="2">
        <f t="shared" si="0"/>
        <v>9</v>
      </c>
    </row>
    <row r="11" spans="1:10" x14ac:dyDescent="0.2">
      <c r="A11" s="8" t="s">
        <v>55</v>
      </c>
      <c r="B11" s="9">
        <v>10</v>
      </c>
      <c r="H11" s="2">
        <v>10</v>
      </c>
      <c r="I11" s="2">
        <f t="shared" si="0"/>
        <v>10</v>
      </c>
    </row>
    <row r="12" spans="1:10" x14ac:dyDescent="0.2">
      <c r="A12" s="8" t="s">
        <v>56</v>
      </c>
      <c r="B12" s="9">
        <v>14</v>
      </c>
      <c r="G12" s="2">
        <v>14</v>
      </c>
      <c r="I12" s="2">
        <f t="shared" si="0"/>
        <v>14</v>
      </c>
    </row>
    <row r="13" spans="1:10" x14ac:dyDescent="0.2">
      <c r="A13" s="8" t="s">
        <v>57</v>
      </c>
      <c r="B13" s="9">
        <v>15</v>
      </c>
      <c r="G13" s="2">
        <v>15</v>
      </c>
      <c r="I13" s="2">
        <f t="shared" si="0"/>
        <v>15</v>
      </c>
    </row>
    <row r="14" spans="1:10" x14ac:dyDescent="0.2">
      <c r="C14" s="2">
        <f t="shared" ref="C14:H14" si="1">SUM(C2:C13)</f>
        <v>32</v>
      </c>
      <c r="D14" s="2">
        <f t="shared" si="1"/>
        <v>35</v>
      </c>
      <c r="E14" s="2">
        <f t="shared" si="1"/>
        <v>29</v>
      </c>
      <c r="F14" s="2">
        <f t="shared" si="1"/>
        <v>30</v>
      </c>
      <c r="G14" s="2">
        <f t="shared" si="1"/>
        <v>29</v>
      </c>
      <c r="H14" s="2">
        <f t="shared" si="1"/>
        <v>31</v>
      </c>
    </row>
    <row r="16" spans="1:10" x14ac:dyDescent="0.2">
      <c r="C16" s="2" t="s">
        <v>65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</row>
    <row r="17" spans="3:8" x14ac:dyDescent="0.2">
      <c r="C17" s="2" t="s">
        <v>71</v>
      </c>
      <c r="D17" s="2" t="s">
        <v>72</v>
      </c>
      <c r="E17" s="2" t="s">
        <v>73</v>
      </c>
      <c r="F17" s="2" t="s">
        <v>74</v>
      </c>
      <c r="G17" s="2" t="s">
        <v>75</v>
      </c>
      <c r="H17" s="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"/>
  <sheetViews>
    <sheetView workbookViewId="0"/>
  </sheetViews>
  <sheetFormatPr baseColWidth="10" defaultColWidth="14.5" defaultRowHeight="15" customHeight="1" x14ac:dyDescent="0.2"/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6" t="s">
        <v>25</v>
      </c>
      <c r="B2" s="6" t="s">
        <v>77</v>
      </c>
      <c r="C2" s="6" t="s">
        <v>10</v>
      </c>
      <c r="D2" s="6" t="s">
        <v>17</v>
      </c>
      <c r="E2" s="6"/>
      <c r="F2" s="6"/>
      <c r="G2" s="6"/>
      <c r="H2" s="6"/>
      <c r="I2" s="6"/>
      <c r="J2" s="6" t="s">
        <v>78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2" t="s">
        <v>79</v>
      </c>
      <c r="B3" s="2" t="s">
        <v>20</v>
      </c>
      <c r="C3" s="2" t="s">
        <v>28</v>
      </c>
      <c r="D3" s="2" t="s">
        <v>22</v>
      </c>
      <c r="E3" s="2" t="s">
        <v>80</v>
      </c>
      <c r="F3" s="2" t="s">
        <v>12</v>
      </c>
      <c r="G3" s="2" t="s">
        <v>13</v>
      </c>
      <c r="H3" s="2" t="s">
        <v>13</v>
      </c>
      <c r="I3" s="2" t="s">
        <v>13</v>
      </c>
      <c r="J3" s="6" t="s">
        <v>78</v>
      </c>
    </row>
    <row r="4" spans="1:26" ht="14.25" customHeight="1" x14ac:dyDescent="0.2">
      <c r="A4" s="6" t="s">
        <v>81</v>
      </c>
      <c r="B4" s="6" t="s">
        <v>82</v>
      </c>
      <c r="C4" s="6" t="s">
        <v>23</v>
      </c>
      <c r="D4" s="6" t="s">
        <v>18</v>
      </c>
      <c r="E4" s="6" t="s">
        <v>83</v>
      </c>
      <c r="F4" s="6"/>
      <c r="G4" s="6"/>
      <c r="H4" s="6"/>
      <c r="I4" s="6"/>
      <c r="J4" s="20" t="s">
        <v>24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2" t="s">
        <v>84</v>
      </c>
      <c r="B5" s="2" t="s">
        <v>31</v>
      </c>
      <c r="C5" s="2" t="s">
        <v>30</v>
      </c>
      <c r="D5" s="2" t="s">
        <v>19</v>
      </c>
      <c r="E5" s="2" t="s">
        <v>32</v>
      </c>
      <c r="F5" s="2" t="s">
        <v>12</v>
      </c>
      <c r="G5" s="2" t="s">
        <v>13</v>
      </c>
      <c r="H5" s="2" t="s">
        <v>13</v>
      </c>
      <c r="I5" s="2" t="s">
        <v>13</v>
      </c>
      <c r="J5" s="7" t="s">
        <v>24</v>
      </c>
    </row>
    <row r="6" spans="1:26" x14ac:dyDescent="0.2">
      <c r="A6" s="5" t="s">
        <v>85</v>
      </c>
      <c r="B6" s="5" t="s">
        <v>33</v>
      </c>
      <c r="C6" s="5" t="s">
        <v>30</v>
      </c>
      <c r="D6" s="5" t="s">
        <v>29</v>
      </c>
      <c r="E6" s="5" t="s">
        <v>34</v>
      </c>
      <c r="F6" s="5" t="s">
        <v>12</v>
      </c>
      <c r="G6" s="5" t="s">
        <v>13</v>
      </c>
      <c r="H6" s="5" t="s">
        <v>13</v>
      </c>
      <c r="I6" s="5" t="s">
        <v>13</v>
      </c>
      <c r="J6" s="7" t="s">
        <v>24</v>
      </c>
    </row>
    <row r="7" spans="1:26" ht="14.25" customHeight="1" x14ac:dyDescent="0.2">
      <c r="A7" s="2" t="s">
        <v>21</v>
      </c>
      <c r="B7" s="2" t="s">
        <v>86</v>
      </c>
      <c r="C7" s="2" t="s">
        <v>30</v>
      </c>
      <c r="D7" s="2" t="s">
        <v>16</v>
      </c>
      <c r="E7" s="2" t="s">
        <v>87</v>
      </c>
      <c r="F7" s="2" t="s">
        <v>12</v>
      </c>
      <c r="G7" s="2" t="s">
        <v>88</v>
      </c>
      <c r="H7" s="2" t="s">
        <v>13</v>
      </c>
      <c r="I7" s="2" t="s">
        <v>89</v>
      </c>
      <c r="J7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OSM Download</vt:lpstr>
      <vt:lpstr>Numbers</vt:lpstr>
      <vt:lpstr>Subcamps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Chris Welch</cp:lastModifiedBy>
  <dcterms:created xsi:type="dcterms:W3CDTF">2023-11-19T14:24:48Z</dcterms:created>
  <dcterms:modified xsi:type="dcterms:W3CDTF">2024-01-20T02:13:08Z</dcterms:modified>
</cp:coreProperties>
</file>