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Zafira\PycharmProjects\skripsi1\"/>
    </mc:Choice>
  </mc:AlternateContent>
  <xr:revisionPtr revIDLastSave="0" documentId="13_ncr:1_{4CB75CE8-0A5A-4C74-8381-6C4C82A884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NoPart" sheetId="1" r:id="rId1"/>
    <sheet name="PartNoFrek" sheetId="2" r:id="rId2"/>
    <sheet name="PartFre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3" l="1"/>
  <c r="H5" i="3"/>
  <c r="H6" i="2"/>
  <c r="H5" i="2"/>
  <c r="H6" i="1"/>
  <c r="H5" i="1"/>
  <c r="H4" i="3"/>
  <c r="H3" i="3"/>
  <c r="H4" i="2"/>
  <c r="H3" i="2"/>
  <c r="H4" i="1"/>
  <c r="H3" i="1"/>
</calcChain>
</file>

<file path=xl/sharedStrings.xml><?xml version="1.0" encoding="utf-8"?>
<sst xmlns="http://schemas.openxmlformats.org/spreadsheetml/2006/main" count="36" uniqueCount="9">
  <si>
    <t>Siswa</t>
  </si>
  <si>
    <t>Human Rater Score</t>
  </si>
  <si>
    <t>Simple-O Score</t>
  </si>
  <si>
    <t>Rata-Rata Akurasi</t>
  </si>
  <si>
    <t>Standar Deviasi</t>
  </si>
  <si>
    <t>:</t>
  </si>
  <si>
    <t>Akurasi</t>
  </si>
  <si>
    <t>Akurasi Max</t>
  </si>
  <si>
    <t>Akurasi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</si>
</sst>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>
                <a:latin typeface="Times New Roman" panose="02020603050405020304" pitchFamily="18" charset="0"/>
                <a:cs typeface="Times New Roman" panose="02020603050405020304" pitchFamily="18" charset="0"/>
              </a:rPr>
              <a:t>Perbandingan</a:t>
            </a:r>
            <a:r>
              <a:rPr lang="en-ID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Nilai Human Rater dan SIMPLE-O serta Akurasi pada Skenario Pengujian 1</a:t>
            </a:r>
            <a:endParaRPr lang="en-ID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NoPart!$B$1</c:f>
              <c:strCache>
                <c:ptCount val="1"/>
                <c:pt idx="0">
                  <c:v>Human Rater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val>
            <c:numRef>
              <c:f>NoPart!$B$2:$B$44</c:f>
              <c:numCache>
                <c:formatCode>0.00</c:formatCode>
                <c:ptCount val="43"/>
                <c:pt idx="0">
                  <c:v>35</c:v>
                </c:pt>
                <c:pt idx="1">
                  <c:v>73</c:v>
                </c:pt>
                <c:pt idx="2">
                  <c:v>36</c:v>
                </c:pt>
                <c:pt idx="3">
                  <c:v>62</c:v>
                </c:pt>
                <c:pt idx="4">
                  <c:v>42</c:v>
                </c:pt>
                <c:pt idx="5">
                  <c:v>75</c:v>
                </c:pt>
                <c:pt idx="6">
                  <c:v>90</c:v>
                </c:pt>
                <c:pt idx="7">
                  <c:v>65</c:v>
                </c:pt>
                <c:pt idx="8">
                  <c:v>86</c:v>
                </c:pt>
                <c:pt idx="9">
                  <c:v>68</c:v>
                </c:pt>
                <c:pt idx="10">
                  <c:v>97</c:v>
                </c:pt>
                <c:pt idx="11">
                  <c:v>57</c:v>
                </c:pt>
                <c:pt idx="12">
                  <c:v>15</c:v>
                </c:pt>
                <c:pt idx="13">
                  <c:v>77</c:v>
                </c:pt>
                <c:pt idx="14">
                  <c:v>92</c:v>
                </c:pt>
                <c:pt idx="15">
                  <c:v>97</c:v>
                </c:pt>
                <c:pt idx="16">
                  <c:v>93</c:v>
                </c:pt>
                <c:pt idx="17">
                  <c:v>96</c:v>
                </c:pt>
                <c:pt idx="18">
                  <c:v>80</c:v>
                </c:pt>
                <c:pt idx="19">
                  <c:v>87</c:v>
                </c:pt>
                <c:pt idx="20">
                  <c:v>88</c:v>
                </c:pt>
                <c:pt idx="21">
                  <c:v>98</c:v>
                </c:pt>
                <c:pt idx="22">
                  <c:v>94</c:v>
                </c:pt>
                <c:pt idx="23">
                  <c:v>96</c:v>
                </c:pt>
                <c:pt idx="24">
                  <c:v>98</c:v>
                </c:pt>
                <c:pt idx="25">
                  <c:v>79</c:v>
                </c:pt>
                <c:pt idx="26">
                  <c:v>79</c:v>
                </c:pt>
                <c:pt idx="27">
                  <c:v>81</c:v>
                </c:pt>
                <c:pt idx="28">
                  <c:v>70</c:v>
                </c:pt>
                <c:pt idx="29">
                  <c:v>74</c:v>
                </c:pt>
                <c:pt idx="30">
                  <c:v>37</c:v>
                </c:pt>
                <c:pt idx="31">
                  <c:v>81</c:v>
                </c:pt>
                <c:pt idx="32">
                  <c:v>37</c:v>
                </c:pt>
                <c:pt idx="33">
                  <c:v>77</c:v>
                </c:pt>
                <c:pt idx="34">
                  <c:v>90</c:v>
                </c:pt>
                <c:pt idx="35">
                  <c:v>73</c:v>
                </c:pt>
                <c:pt idx="36">
                  <c:v>42</c:v>
                </c:pt>
                <c:pt idx="37">
                  <c:v>96</c:v>
                </c:pt>
                <c:pt idx="38">
                  <c:v>87</c:v>
                </c:pt>
                <c:pt idx="39">
                  <c:v>94</c:v>
                </c:pt>
                <c:pt idx="40">
                  <c:v>88</c:v>
                </c:pt>
                <c:pt idx="41">
                  <c:v>63</c:v>
                </c:pt>
                <c:pt idx="4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6-4E5C-B9AB-21DEA4C119C9}"/>
            </c:ext>
          </c:extLst>
        </c:ser>
        <c:ser>
          <c:idx val="1"/>
          <c:order val="1"/>
          <c:tx>
            <c:strRef>
              <c:f>NoPart!$C$1</c:f>
              <c:strCache>
                <c:ptCount val="1"/>
                <c:pt idx="0">
                  <c:v>Simple-O Score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NoPart!$C$2:$C$44</c:f>
              <c:numCache>
                <c:formatCode>0.00</c:formatCode>
                <c:ptCount val="43"/>
                <c:pt idx="0">
                  <c:v>39.15</c:v>
                </c:pt>
                <c:pt idx="1">
                  <c:v>58.24</c:v>
                </c:pt>
                <c:pt idx="2">
                  <c:v>51.45</c:v>
                </c:pt>
                <c:pt idx="3">
                  <c:v>40.32</c:v>
                </c:pt>
                <c:pt idx="4">
                  <c:v>37.590000000000003</c:v>
                </c:pt>
                <c:pt idx="5">
                  <c:v>42.4</c:v>
                </c:pt>
                <c:pt idx="6">
                  <c:v>69.25</c:v>
                </c:pt>
                <c:pt idx="7">
                  <c:v>83.74</c:v>
                </c:pt>
                <c:pt idx="8">
                  <c:v>56.23</c:v>
                </c:pt>
                <c:pt idx="9">
                  <c:v>62.52</c:v>
                </c:pt>
                <c:pt idx="10">
                  <c:v>83.79</c:v>
                </c:pt>
                <c:pt idx="11">
                  <c:v>63.93</c:v>
                </c:pt>
                <c:pt idx="12">
                  <c:v>29.11</c:v>
                </c:pt>
                <c:pt idx="13">
                  <c:v>83.85</c:v>
                </c:pt>
                <c:pt idx="14">
                  <c:v>63.09</c:v>
                </c:pt>
                <c:pt idx="15">
                  <c:v>87.01</c:v>
                </c:pt>
                <c:pt idx="16">
                  <c:v>79.459999999999994</c:v>
                </c:pt>
                <c:pt idx="17">
                  <c:v>77.959999999999994</c:v>
                </c:pt>
                <c:pt idx="18">
                  <c:v>78.709999999999994</c:v>
                </c:pt>
                <c:pt idx="19">
                  <c:v>78.05</c:v>
                </c:pt>
                <c:pt idx="20">
                  <c:v>71.37</c:v>
                </c:pt>
                <c:pt idx="21">
                  <c:v>79.05</c:v>
                </c:pt>
                <c:pt idx="22">
                  <c:v>88.6</c:v>
                </c:pt>
                <c:pt idx="23">
                  <c:v>45.72</c:v>
                </c:pt>
                <c:pt idx="24">
                  <c:v>81.5</c:v>
                </c:pt>
                <c:pt idx="25">
                  <c:v>76.760000000000005</c:v>
                </c:pt>
                <c:pt idx="26">
                  <c:v>75.11</c:v>
                </c:pt>
                <c:pt idx="27">
                  <c:v>71.400000000000006</c:v>
                </c:pt>
                <c:pt idx="28">
                  <c:v>65.36</c:v>
                </c:pt>
                <c:pt idx="29">
                  <c:v>65.400000000000006</c:v>
                </c:pt>
                <c:pt idx="30">
                  <c:v>59.58</c:v>
                </c:pt>
                <c:pt idx="31">
                  <c:v>87.31</c:v>
                </c:pt>
                <c:pt idx="32">
                  <c:v>43.6</c:v>
                </c:pt>
                <c:pt idx="33">
                  <c:v>51.16</c:v>
                </c:pt>
                <c:pt idx="34">
                  <c:v>59.06</c:v>
                </c:pt>
                <c:pt idx="35">
                  <c:v>77.38</c:v>
                </c:pt>
                <c:pt idx="36">
                  <c:v>57.2</c:v>
                </c:pt>
                <c:pt idx="37">
                  <c:v>84.11</c:v>
                </c:pt>
                <c:pt idx="38">
                  <c:v>73.87</c:v>
                </c:pt>
                <c:pt idx="39">
                  <c:v>80.86</c:v>
                </c:pt>
                <c:pt idx="40">
                  <c:v>79.5</c:v>
                </c:pt>
                <c:pt idx="41">
                  <c:v>78.19</c:v>
                </c:pt>
                <c:pt idx="42">
                  <c:v>54.19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6-4E5C-B9AB-21DEA4C11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1309552"/>
        <c:axId val="561314472"/>
      </c:barChart>
      <c:lineChart>
        <c:grouping val="stacked"/>
        <c:varyColors val="0"/>
        <c:ser>
          <c:idx val="2"/>
          <c:order val="2"/>
          <c:tx>
            <c:strRef>
              <c:f>NoPart!$D$1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val>
            <c:numRef>
              <c:f>NoPart!$D$2:$D$44</c:f>
              <c:numCache>
                <c:formatCode>0.00</c:formatCode>
                <c:ptCount val="43"/>
                <c:pt idx="0">
                  <c:v>95.85</c:v>
                </c:pt>
                <c:pt idx="1">
                  <c:v>85.24</c:v>
                </c:pt>
                <c:pt idx="2">
                  <c:v>84.55</c:v>
                </c:pt>
                <c:pt idx="3">
                  <c:v>78.319999999999993</c:v>
                </c:pt>
                <c:pt idx="4">
                  <c:v>95.59</c:v>
                </c:pt>
                <c:pt idx="5">
                  <c:v>67.400000000000006</c:v>
                </c:pt>
                <c:pt idx="6">
                  <c:v>79.25</c:v>
                </c:pt>
                <c:pt idx="7">
                  <c:v>81.260000000000005</c:v>
                </c:pt>
                <c:pt idx="8">
                  <c:v>70.23</c:v>
                </c:pt>
                <c:pt idx="9">
                  <c:v>94.52</c:v>
                </c:pt>
                <c:pt idx="10">
                  <c:v>86.79</c:v>
                </c:pt>
                <c:pt idx="11">
                  <c:v>93.07</c:v>
                </c:pt>
                <c:pt idx="12">
                  <c:v>85.89</c:v>
                </c:pt>
                <c:pt idx="13">
                  <c:v>93.15</c:v>
                </c:pt>
                <c:pt idx="14">
                  <c:v>71.09</c:v>
                </c:pt>
                <c:pt idx="15">
                  <c:v>90.01</c:v>
                </c:pt>
                <c:pt idx="16">
                  <c:v>86.46</c:v>
                </c:pt>
                <c:pt idx="17">
                  <c:v>81.96</c:v>
                </c:pt>
                <c:pt idx="18">
                  <c:v>98.71</c:v>
                </c:pt>
                <c:pt idx="19">
                  <c:v>91.05</c:v>
                </c:pt>
                <c:pt idx="20">
                  <c:v>83.37</c:v>
                </c:pt>
                <c:pt idx="21">
                  <c:v>81.05</c:v>
                </c:pt>
                <c:pt idx="22">
                  <c:v>94.6</c:v>
                </c:pt>
                <c:pt idx="23">
                  <c:v>49.72</c:v>
                </c:pt>
                <c:pt idx="24">
                  <c:v>83.5</c:v>
                </c:pt>
                <c:pt idx="25">
                  <c:v>97.76</c:v>
                </c:pt>
                <c:pt idx="26">
                  <c:v>96.11</c:v>
                </c:pt>
                <c:pt idx="27">
                  <c:v>90.4</c:v>
                </c:pt>
                <c:pt idx="28">
                  <c:v>95.36</c:v>
                </c:pt>
                <c:pt idx="29">
                  <c:v>91.4</c:v>
                </c:pt>
                <c:pt idx="30">
                  <c:v>77.42</c:v>
                </c:pt>
                <c:pt idx="31">
                  <c:v>93.69</c:v>
                </c:pt>
                <c:pt idx="32">
                  <c:v>93.4</c:v>
                </c:pt>
                <c:pt idx="33">
                  <c:v>74.16</c:v>
                </c:pt>
                <c:pt idx="34">
                  <c:v>69.06</c:v>
                </c:pt>
                <c:pt idx="35">
                  <c:v>95.62</c:v>
                </c:pt>
                <c:pt idx="36">
                  <c:v>84.8</c:v>
                </c:pt>
                <c:pt idx="37">
                  <c:v>88.11</c:v>
                </c:pt>
                <c:pt idx="38">
                  <c:v>86.87</c:v>
                </c:pt>
                <c:pt idx="39">
                  <c:v>86.86</c:v>
                </c:pt>
                <c:pt idx="40">
                  <c:v>91.5</c:v>
                </c:pt>
                <c:pt idx="41">
                  <c:v>84.81</c:v>
                </c:pt>
                <c:pt idx="42">
                  <c:v>82.19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6-4E5C-B9AB-21DEA4C11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309552"/>
        <c:axId val="561314472"/>
      </c:lineChart>
      <c:catAx>
        <c:axId val="56130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Nomor Mahasiswa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14472"/>
        <c:crosses val="autoZero"/>
        <c:auto val="1"/>
        <c:lblAlgn val="ctr"/>
        <c:lblOffset val="100"/>
        <c:noMultiLvlLbl val="0"/>
      </c:catAx>
      <c:valAx>
        <c:axId val="56131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Nilai dan Akurasi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0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Perbandingan Nilai Human Rater dan SIMPLE-O serta Akurasi pada Skenario Pengujian 2</a:t>
            </a:r>
            <a:endParaRPr lang="en-ID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PartNoFrek!$B$1</c:f>
              <c:strCache>
                <c:ptCount val="1"/>
                <c:pt idx="0">
                  <c:v>Human Rater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val>
            <c:numRef>
              <c:f>PartNoFrek!$B$2:$B$44</c:f>
              <c:numCache>
                <c:formatCode>0.00</c:formatCode>
                <c:ptCount val="43"/>
                <c:pt idx="0">
                  <c:v>35</c:v>
                </c:pt>
                <c:pt idx="1">
                  <c:v>73</c:v>
                </c:pt>
                <c:pt idx="2">
                  <c:v>36</c:v>
                </c:pt>
                <c:pt idx="3">
                  <c:v>62</c:v>
                </c:pt>
                <c:pt idx="4">
                  <c:v>42</c:v>
                </c:pt>
                <c:pt idx="5">
                  <c:v>75</c:v>
                </c:pt>
                <c:pt idx="6">
                  <c:v>90</c:v>
                </c:pt>
                <c:pt idx="7">
                  <c:v>65</c:v>
                </c:pt>
                <c:pt idx="8">
                  <c:v>86</c:v>
                </c:pt>
                <c:pt idx="9">
                  <c:v>68</c:v>
                </c:pt>
                <c:pt idx="10">
                  <c:v>97</c:v>
                </c:pt>
                <c:pt idx="11">
                  <c:v>57</c:v>
                </c:pt>
                <c:pt idx="12">
                  <c:v>15</c:v>
                </c:pt>
                <c:pt idx="13">
                  <c:v>77</c:v>
                </c:pt>
                <c:pt idx="14">
                  <c:v>92</c:v>
                </c:pt>
                <c:pt idx="15">
                  <c:v>97</c:v>
                </c:pt>
                <c:pt idx="16">
                  <c:v>93</c:v>
                </c:pt>
                <c:pt idx="17">
                  <c:v>96</c:v>
                </c:pt>
                <c:pt idx="18">
                  <c:v>80</c:v>
                </c:pt>
                <c:pt idx="19">
                  <c:v>87</c:v>
                </c:pt>
                <c:pt idx="20">
                  <c:v>88</c:v>
                </c:pt>
                <c:pt idx="21">
                  <c:v>98</c:v>
                </c:pt>
                <c:pt idx="22">
                  <c:v>94</c:v>
                </c:pt>
                <c:pt idx="23">
                  <c:v>96</c:v>
                </c:pt>
                <c:pt idx="24">
                  <c:v>98</c:v>
                </c:pt>
                <c:pt idx="25">
                  <c:v>79</c:v>
                </c:pt>
                <c:pt idx="26">
                  <c:v>79</c:v>
                </c:pt>
                <c:pt idx="27">
                  <c:v>81</c:v>
                </c:pt>
                <c:pt idx="28">
                  <c:v>70</c:v>
                </c:pt>
                <c:pt idx="29">
                  <c:v>74</c:v>
                </c:pt>
                <c:pt idx="30">
                  <c:v>37</c:v>
                </c:pt>
                <c:pt idx="31">
                  <c:v>81</c:v>
                </c:pt>
                <c:pt idx="32">
                  <c:v>37</c:v>
                </c:pt>
                <c:pt idx="33">
                  <c:v>77</c:v>
                </c:pt>
                <c:pt idx="34">
                  <c:v>90</c:v>
                </c:pt>
                <c:pt idx="35">
                  <c:v>73</c:v>
                </c:pt>
                <c:pt idx="36">
                  <c:v>42</c:v>
                </c:pt>
                <c:pt idx="37">
                  <c:v>96</c:v>
                </c:pt>
                <c:pt idx="38">
                  <c:v>87</c:v>
                </c:pt>
                <c:pt idx="39">
                  <c:v>94</c:v>
                </c:pt>
                <c:pt idx="40">
                  <c:v>88</c:v>
                </c:pt>
                <c:pt idx="41">
                  <c:v>63</c:v>
                </c:pt>
                <c:pt idx="4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9-45FE-863A-CEDD28FA3028}"/>
            </c:ext>
          </c:extLst>
        </c:ser>
        <c:ser>
          <c:idx val="1"/>
          <c:order val="1"/>
          <c:tx>
            <c:strRef>
              <c:f>PartNoFrek!$C$1</c:f>
              <c:strCache>
                <c:ptCount val="1"/>
                <c:pt idx="0">
                  <c:v>Simple-O Score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PartNoFrek!$C$2:$C$44</c:f>
              <c:numCache>
                <c:formatCode>0.00</c:formatCode>
                <c:ptCount val="43"/>
                <c:pt idx="0">
                  <c:v>49.63</c:v>
                </c:pt>
                <c:pt idx="1">
                  <c:v>67.75</c:v>
                </c:pt>
                <c:pt idx="2">
                  <c:v>50.22</c:v>
                </c:pt>
                <c:pt idx="3">
                  <c:v>55.34</c:v>
                </c:pt>
                <c:pt idx="4">
                  <c:v>38.6</c:v>
                </c:pt>
                <c:pt idx="5">
                  <c:v>50.7</c:v>
                </c:pt>
                <c:pt idx="6">
                  <c:v>71.400000000000006</c:v>
                </c:pt>
                <c:pt idx="7">
                  <c:v>76.819999999999993</c:v>
                </c:pt>
                <c:pt idx="8">
                  <c:v>60.16</c:v>
                </c:pt>
                <c:pt idx="9">
                  <c:v>69.31</c:v>
                </c:pt>
                <c:pt idx="10">
                  <c:v>85.73</c:v>
                </c:pt>
                <c:pt idx="11">
                  <c:v>63.77</c:v>
                </c:pt>
                <c:pt idx="12">
                  <c:v>25.64</c:v>
                </c:pt>
                <c:pt idx="13">
                  <c:v>81.09</c:v>
                </c:pt>
                <c:pt idx="14">
                  <c:v>69.790000000000006</c:v>
                </c:pt>
                <c:pt idx="15">
                  <c:v>84.52</c:v>
                </c:pt>
                <c:pt idx="16">
                  <c:v>78.05</c:v>
                </c:pt>
                <c:pt idx="17">
                  <c:v>77.11</c:v>
                </c:pt>
                <c:pt idx="18">
                  <c:v>73.67</c:v>
                </c:pt>
                <c:pt idx="19">
                  <c:v>79.58</c:v>
                </c:pt>
                <c:pt idx="20">
                  <c:v>75.33</c:v>
                </c:pt>
                <c:pt idx="21">
                  <c:v>79.959999999999994</c:v>
                </c:pt>
                <c:pt idx="22">
                  <c:v>77.47</c:v>
                </c:pt>
                <c:pt idx="23">
                  <c:v>57.39</c:v>
                </c:pt>
                <c:pt idx="24">
                  <c:v>76.989999999999995</c:v>
                </c:pt>
                <c:pt idx="25">
                  <c:v>80.540000000000006</c:v>
                </c:pt>
                <c:pt idx="26">
                  <c:v>76.45</c:v>
                </c:pt>
                <c:pt idx="27">
                  <c:v>70.27</c:v>
                </c:pt>
                <c:pt idx="28">
                  <c:v>66.489999999999995</c:v>
                </c:pt>
                <c:pt idx="29">
                  <c:v>62.97</c:v>
                </c:pt>
                <c:pt idx="30">
                  <c:v>61.93</c:v>
                </c:pt>
                <c:pt idx="31">
                  <c:v>84.34</c:v>
                </c:pt>
                <c:pt idx="32">
                  <c:v>55.97</c:v>
                </c:pt>
                <c:pt idx="33">
                  <c:v>52.07</c:v>
                </c:pt>
                <c:pt idx="34">
                  <c:v>66.55</c:v>
                </c:pt>
                <c:pt idx="35">
                  <c:v>80.11</c:v>
                </c:pt>
                <c:pt idx="36">
                  <c:v>56.36</c:v>
                </c:pt>
                <c:pt idx="37">
                  <c:v>84.09</c:v>
                </c:pt>
                <c:pt idx="38">
                  <c:v>78.11</c:v>
                </c:pt>
                <c:pt idx="39">
                  <c:v>79.62</c:v>
                </c:pt>
                <c:pt idx="40">
                  <c:v>79.22</c:v>
                </c:pt>
                <c:pt idx="41">
                  <c:v>82.56</c:v>
                </c:pt>
                <c:pt idx="42">
                  <c:v>59.42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9-45FE-863A-CEDD28FA3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754696"/>
        <c:axId val="679755024"/>
      </c:barChart>
      <c:lineChart>
        <c:grouping val="standard"/>
        <c:varyColors val="0"/>
        <c:ser>
          <c:idx val="2"/>
          <c:order val="2"/>
          <c:tx>
            <c:strRef>
              <c:f>PartNoFrek!$D$1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val>
            <c:numRef>
              <c:f>PartNoFrek!$D$2:$D$44</c:f>
              <c:numCache>
                <c:formatCode>0.00</c:formatCode>
                <c:ptCount val="43"/>
                <c:pt idx="0">
                  <c:v>85.37</c:v>
                </c:pt>
                <c:pt idx="1">
                  <c:v>94.75</c:v>
                </c:pt>
                <c:pt idx="2">
                  <c:v>85.78</c:v>
                </c:pt>
                <c:pt idx="3">
                  <c:v>93.34</c:v>
                </c:pt>
                <c:pt idx="4">
                  <c:v>96.6</c:v>
                </c:pt>
                <c:pt idx="5">
                  <c:v>75.7</c:v>
                </c:pt>
                <c:pt idx="6">
                  <c:v>81.400000000000006</c:v>
                </c:pt>
                <c:pt idx="7">
                  <c:v>88.18</c:v>
                </c:pt>
                <c:pt idx="8">
                  <c:v>74.16</c:v>
                </c:pt>
                <c:pt idx="9">
                  <c:v>98.69</c:v>
                </c:pt>
                <c:pt idx="10">
                  <c:v>88.73</c:v>
                </c:pt>
                <c:pt idx="11">
                  <c:v>93.23</c:v>
                </c:pt>
                <c:pt idx="12">
                  <c:v>89.36</c:v>
                </c:pt>
                <c:pt idx="13">
                  <c:v>95.91</c:v>
                </c:pt>
                <c:pt idx="14">
                  <c:v>77.790000000000006</c:v>
                </c:pt>
                <c:pt idx="15">
                  <c:v>87.52</c:v>
                </c:pt>
                <c:pt idx="16">
                  <c:v>85.05</c:v>
                </c:pt>
                <c:pt idx="17">
                  <c:v>81.11</c:v>
                </c:pt>
                <c:pt idx="18">
                  <c:v>93.67</c:v>
                </c:pt>
                <c:pt idx="19">
                  <c:v>92.58</c:v>
                </c:pt>
                <c:pt idx="20">
                  <c:v>87.33</c:v>
                </c:pt>
                <c:pt idx="21">
                  <c:v>81.96</c:v>
                </c:pt>
                <c:pt idx="22">
                  <c:v>83.47</c:v>
                </c:pt>
                <c:pt idx="23">
                  <c:v>61.39</c:v>
                </c:pt>
                <c:pt idx="24">
                  <c:v>78.989999999999995</c:v>
                </c:pt>
                <c:pt idx="25">
                  <c:v>98.46</c:v>
                </c:pt>
                <c:pt idx="26">
                  <c:v>97.45</c:v>
                </c:pt>
                <c:pt idx="27">
                  <c:v>89.27</c:v>
                </c:pt>
                <c:pt idx="28">
                  <c:v>96.49</c:v>
                </c:pt>
                <c:pt idx="29">
                  <c:v>88.97</c:v>
                </c:pt>
                <c:pt idx="30">
                  <c:v>75.069999999999993</c:v>
                </c:pt>
                <c:pt idx="31">
                  <c:v>96.66</c:v>
                </c:pt>
                <c:pt idx="32">
                  <c:v>81.03</c:v>
                </c:pt>
                <c:pt idx="33">
                  <c:v>75.069999999999993</c:v>
                </c:pt>
                <c:pt idx="34">
                  <c:v>76.55</c:v>
                </c:pt>
                <c:pt idx="35">
                  <c:v>92.89</c:v>
                </c:pt>
                <c:pt idx="36">
                  <c:v>85.64</c:v>
                </c:pt>
                <c:pt idx="37">
                  <c:v>88.09</c:v>
                </c:pt>
                <c:pt idx="38">
                  <c:v>91.11</c:v>
                </c:pt>
                <c:pt idx="39">
                  <c:v>85.62</c:v>
                </c:pt>
                <c:pt idx="40">
                  <c:v>91.22</c:v>
                </c:pt>
                <c:pt idx="41">
                  <c:v>80.44</c:v>
                </c:pt>
                <c:pt idx="42">
                  <c:v>87.42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49-45FE-863A-CEDD28FA3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754696"/>
        <c:axId val="679755024"/>
      </c:lineChart>
      <c:catAx>
        <c:axId val="679754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Nomor Mahasiswa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55024"/>
        <c:crosses val="autoZero"/>
        <c:auto val="1"/>
        <c:lblAlgn val="ctr"/>
        <c:lblOffset val="100"/>
        <c:noMultiLvlLbl val="0"/>
      </c:catAx>
      <c:valAx>
        <c:axId val="6797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Nilai dan Akurasi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5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Perbandingan Nilai Human Rater dan SIMPLE-O serta Akurasi pada Skenario Pengujian 3</a:t>
            </a:r>
            <a:endParaRPr lang="en-ID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PartFrek!$B$1</c:f>
              <c:strCache>
                <c:ptCount val="1"/>
                <c:pt idx="0">
                  <c:v>Human Rater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val>
            <c:numRef>
              <c:f>PartFrek!$B$2:$B$44</c:f>
              <c:numCache>
                <c:formatCode>0.00</c:formatCode>
                <c:ptCount val="43"/>
                <c:pt idx="0">
                  <c:v>35</c:v>
                </c:pt>
                <c:pt idx="1">
                  <c:v>73</c:v>
                </c:pt>
                <c:pt idx="2">
                  <c:v>36</c:v>
                </c:pt>
                <c:pt idx="3">
                  <c:v>62</c:v>
                </c:pt>
                <c:pt idx="4">
                  <c:v>42</c:v>
                </c:pt>
                <c:pt idx="5">
                  <c:v>75</c:v>
                </c:pt>
                <c:pt idx="6">
                  <c:v>90</c:v>
                </c:pt>
                <c:pt idx="7">
                  <c:v>65</c:v>
                </c:pt>
                <c:pt idx="8">
                  <c:v>86</c:v>
                </c:pt>
                <c:pt idx="9">
                  <c:v>68</c:v>
                </c:pt>
                <c:pt idx="10">
                  <c:v>97</c:v>
                </c:pt>
                <c:pt idx="11">
                  <c:v>57</c:v>
                </c:pt>
                <c:pt idx="12">
                  <c:v>15</c:v>
                </c:pt>
                <c:pt idx="13">
                  <c:v>77</c:v>
                </c:pt>
                <c:pt idx="14">
                  <c:v>92</c:v>
                </c:pt>
                <c:pt idx="15">
                  <c:v>97</c:v>
                </c:pt>
                <c:pt idx="16">
                  <c:v>93</c:v>
                </c:pt>
                <c:pt idx="17">
                  <c:v>96</c:v>
                </c:pt>
                <c:pt idx="18">
                  <c:v>80</c:v>
                </c:pt>
                <c:pt idx="19">
                  <c:v>87</c:v>
                </c:pt>
                <c:pt idx="20">
                  <c:v>88</c:v>
                </c:pt>
                <c:pt idx="21">
                  <c:v>98</c:v>
                </c:pt>
                <c:pt idx="22">
                  <c:v>94</c:v>
                </c:pt>
                <c:pt idx="23">
                  <c:v>96</c:v>
                </c:pt>
                <c:pt idx="24">
                  <c:v>98</c:v>
                </c:pt>
                <c:pt idx="25">
                  <c:v>79</c:v>
                </c:pt>
                <c:pt idx="26">
                  <c:v>79</c:v>
                </c:pt>
                <c:pt idx="27">
                  <c:v>81</c:v>
                </c:pt>
                <c:pt idx="28">
                  <c:v>70</c:v>
                </c:pt>
                <c:pt idx="29">
                  <c:v>74</c:v>
                </c:pt>
                <c:pt idx="30">
                  <c:v>37</c:v>
                </c:pt>
                <c:pt idx="31">
                  <c:v>81</c:v>
                </c:pt>
                <c:pt idx="32">
                  <c:v>37</c:v>
                </c:pt>
                <c:pt idx="33">
                  <c:v>77</c:v>
                </c:pt>
                <c:pt idx="34">
                  <c:v>90</c:v>
                </c:pt>
                <c:pt idx="35">
                  <c:v>73</c:v>
                </c:pt>
                <c:pt idx="36">
                  <c:v>42</c:v>
                </c:pt>
                <c:pt idx="37">
                  <c:v>96</c:v>
                </c:pt>
                <c:pt idx="38">
                  <c:v>87</c:v>
                </c:pt>
                <c:pt idx="39">
                  <c:v>94</c:v>
                </c:pt>
                <c:pt idx="40">
                  <c:v>88</c:v>
                </c:pt>
                <c:pt idx="41">
                  <c:v>63</c:v>
                </c:pt>
                <c:pt idx="4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1-431E-8555-6C9F4CFF8AA1}"/>
            </c:ext>
          </c:extLst>
        </c:ser>
        <c:ser>
          <c:idx val="1"/>
          <c:order val="1"/>
          <c:tx>
            <c:strRef>
              <c:f>PartFrek!$C$1</c:f>
              <c:strCache>
                <c:ptCount val="1"/>
                <c:pt idx="0">
                  <c:v>Simple-O Score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PartFrek!$C$2:$C$44</c:f>
              <c:numCache>
                <c:formatCode>0.00</c:formatCode>
                <c:ptCount val="43"/>
                <c:pt idx="0">
                  <c:v>52.84</c:v>
                </c:pt>
                <c:pt idx="1">
                  <c:v>66.400000000000006</c:v>
                </c:pt>
                <c:pt idx="2">
                  <c:v>55.83</c:v>
                </c:pt>
                <c:pt idx="3">
                  <c:v>54.88</c:v>
                </c:pt>
                <c:pt idx="4">
                  <c:v>38.869999999999997</c:v>
                </c:pt>
                <c:pt idx="5">
                  <c:v>58.9</c:v>
                </c:pt>
                <c:pt idx="6">
                  <c:v>76.930000000000007</c:v>
                </c:pt>
                <c:pt idx="7">
                  <c:v>85.31</c:v>
                </c:pt>
                <c:pt idx="8">
                  <c:v>70.209999999999994</c:v>
                </c:pt>
                <c:pt idx="9">
                  <c:v>70.7</c:v>
                </c:pt>
                <c:pt idx="10">
                  <c:v>88.37</c:v>
                </c:pt>
                <c:pt idx="11">
                  <c:v>66.11</c:v>
                </c:pt>
                <c:pt idx="12">
                  <c:v>27.71</c:v>
                </c:pt>
                <c:pt idx="13">
                  <c:v>84.88</c:v>
                </c:pt>
                <c:pt idx="14">
                  <c:v>78.09</c:v>
                </c:pt>
                <c:pt idx="15">
                  <c:v>90.25</c:v>
                </c:pt>
                <c:pt idx="16">
                  <c:v>81.7</c:v>
                </c:pt>
                <c:pt idx="17">
                  <c:v>80.06</c:v>
                </c:pt>
                <c:pt idx="18">
                  <c:v>77.02</c:v>
                </c:pt>
                <c:pt idx="19">
                  <c:v>81.7</c:v>
                </c:pt>
                <c:pt idx="20">
                  <c:v>78.03</c:v>
                </c:pt>
                <c:pt idx="21">
                  <c:v>82.38</c:v>
                </c:pt>
                <c:pt idx="22">
                  <c:v>85.86</c:v>
                </c:pt>
                <c:pt idx="23">
                  <c:v>60.81</c:v>
                </c:pt>
                <c:pt idx="24">
                  <c:v>83.76</c:v>
                </c:pt>
                <c:pt idx="25">
                  <c:v>82.96</c:v>
                </c:pt>
                <c:pt idx="26">
                  <c:v>80.349999999999994</c:v>
                </c:pt>
                <c:pt idx="27">
                  <c:v>77.489999999999995</c:v>
                </c:pt>
                <c:pt idx="28">
                  <c:v>69.81</c:v>
                </c:pt>
                <c:pt idx="29">
                  <c:v>66.569999999999993</c:v>
                </c:pt>
                <c:pt idx="30">
                  <c:v>77.41</c:v>
                </c:pt>
                <c:pt idx="31">
                  <c:v>86.95</c:v>
                </c:pt>
                <c:pt idx="32">
                  <c:v>62.95</c:v>
                </c:pt>
                <c:pt idx="33">
                  <c:v>53.39</c:v>
                </c:pt>
                <c:pt idx="34">
                  <c:v>71.66</c:v>
                </c:pt>
                <c:pt idx="35">
                  <c:v>83.78</c:v>
                </c:pt>
                <c:pt idx="36">
                  <c:v>65.19</c:v>
                </c:pt>
                <c:pt idx="37">
                  <c:v>86.67</c:v>
                </c:pt>
                <c:pt idx="38">
                  <c:v>84.94</c:v>
                </c:pt>
                <c:pt idx="39">
                  <c:v>84.93</c:v>
                </c:pt>
                <c:pt idx="40">
                  <c:v>83.21</c:v>
                </c:pt>
                <c:pt idx="41">
                  <c:v>82.68</c:v>
                </c:pt>
                <c:pt idx="42">
                  <c:v>70.680000000000007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1-431E-8555-6C9F4CFF8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539600"/>
        <c:axId val="680541240"/>
      </c:barChart>
      <c:lineChart>
        <c:grouping val="standard"/>
        <c:varyColors val="0"/>
        <c:ser>
          <c:idx val="2"/>
          <c:order val="2"/>
          <c:tx>
            <c:strRef>
              <c:f>PartFrek!$D$1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val>
            <c:numRef>
              <c:f>PartFrek!$D$2:$D$44</c:f>
              <c:numCache>
                <c:formatCode>0.00</c:formatCode>
                <c:ptCount val="43"/>
                <c:pt idx="0">
                  <c:v>82.16</c:v>
                </c:pt>
                <c:pt idx="1">
                  <c:v>93.4</c:v>
                </c:pt>
                <c:pt idx="2">
                  <c:v>80.17</c:v>
                </c:pt>
                <c:pt idx="3">
                  <c:v>92.88</c:v>
                </c:pt>
                <c:pt idx="4">
                  <c:v>96.87</c:v>
                </c:pt>
                <c:pt idx="5">
                  <c:v>83.9</c:v>
                </c:pt>
                <c:pt idx="6">
                  <c:v>86.93</c:v>
                </c:pt>
                <c:pt idx="7">
                  <c:v>79.69</c:v>
                </c:pt>
                <c:pt idx="8">
                  <c:v>84.21</c:v>
                </c:pt>
                <c:pt idx="9">
                  <c:v>97.3</c:v>
                </c:pt>
                <c:pt idx="10">
                  <c:v>91.37</c:v>
                </c:pt>
                <c:pt idx="11">
                  <c:v>90.89</c:v>
                </c:pt>
                <c:pt idx="12">
                  <c:v>87.29</c:v>
                </c:pt>
                <c:pt idx="13">
                  <c:v>92.12</c:v>
                </c:pt>
                <c:pt idx="14">
                  <c:v>86.09</c:v>
                </c:pt>
                <c:pt idx="15">
                  <c:v>93.25</c:v>
                </c:pt>
                <c:pt idx="16">
                  <c:v>88.7</c:v>
                </c:pt>
                <c:pt idx="17">
                  <c:v>84.06</c:v>
                </c:pt>
                <c:pt idx="18">
                  <c:v>97.02</c:v>
                </c:pt>
                <c:pt idx="19">
                  <c:v>94.7</c:v>
                </c:pt>
                <c:pt idx="20">
                  <c:v>90.03</c:v>
                </c:pt>
                <c:pt idx="21">
                  <c:v>84.38</c:v>
                </c:pt>
                <c:pt idx="22">
                  <c:v>91.86</c:v>
                </c:pt>
                <c:pt idx="23">
                  <c:v>64.81</c:v>
                </c:pt>
                <c:pt idx="24">
                  <c:v>85.76</c:v>
                </c:pt>
                <c:pt idx="25">
                  <c:v>96.04</c:v>
                </c:pt>
                <c:pt idx="26">
                  <c:v>98.65</c:v>
                </c:pt>
                <c:pt idx="27">
                  <c:v>96.49</c:v>
                </c:pt>
                <c:pt idx="28">
                  <c:v>99.81</c:v>
                </c:pt>
                <c:pt idx="29">
                  <c:v>92.57</c:v>
                </c:pt>
                <c:pt idx="30">
                  <c:v>59.59</c:v>
                </c:pt>
                <c:pt idx="31">
                  <c:v>94.05</c:v>
                </c:pt>
                <c:pt idx="32">
                  <c:v>74.05</c:v>
                </c:pt>
                <c:pt idx="33">
                  <c:v>76.39</c:v>
                </c:pt>
                <c:pt idx="34">
                  <c:v>81.66</c:v>
                </c:pt>
                <c:pt idx="35">
                  <c:v>89.22</c:v>
                </c:pt>
                <c:pt idx="36">
                  <c:v>76.81</c:v>
                </c:pt>
                <c:pt idx="37">
                  <c:v>90.67</c:v>
                </c:pt>
                <c:pt idx="38">
                  <c:v>97.94</c:v>
                </c:pt>
                <c:pt idx="39">
                  <c:v>90.93</c:v>
                </c:pt>
                <c:pt idx="40">
                  <c:v>95.21</c:v>
                </c:pt>
                <c:pt idx="41">
                  <c:v>80.319999999999993</c:v>
                </c:pt>
                <c:pt idx="42">
                  <c:v>98.68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1-431E-8555-6C9F4CFF8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39600"/>
        <c:axId val="680541240"/>
      </c:lineChart>
      <c:catAx>
        <c:axId val="68053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Nomor</a:t>
                </a:r>
                <a:r>
                  <a:rPr lang="en-ID" baseline="0"/>
                  <a:t> Mahasiswa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41240"/>
        <c:crosses val="autoZero"/>
        <c:auto val="1"/>
        <c:lblAlgn val="ctr"/>
        <c:lblOffset val="100"/>
        <c:noMultiLvlLbl val="0"/>
      </c:catAx>
      <c:valAx>
        <c:axId val="68054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Nilai dan Akurasi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7</xdr:row>
      <xdr:rowOff>42862</xdr:rowOff>
    </xdr:from>
    <xdr:to>
      <xdr:col>12</xdr:col>
      <xdr:colOff>314325</xdr:colOff>
      <xdr:row>21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B780EB-EA5A-4C9E-A6A4-22F64A2C9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6</xdr:row>
      <xdr:rowOff>166687</xdr:rowOff>
    </xdr:from>
    <xdr:to>
      <xdr:col>12</xdr:col>
      <xdr:colOff>309562</xdr:colOff>
      <xdr:row>21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2EB9B-49C0-4AB7-B1BC-9720A5A60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376237</xdr:colOff>
      <xdr:row>7</xdr:row>
      <xdr:rowOff>157162</xdr:rowOff>
    </xdr:from>
    <xdr:to>
      <xdr:col>13</xdr:col>
      <xdr:colOff>80962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8B083-CD56-4BBB-A1B8-D9B6A0AC3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5" sqref="K5"/>
    </sheetView>
  </sheetViews>
  <sheetFormatPr defaultRowHeight="15" x14ac:dyDescent="0.25"/>
  <cols>
    <col min="1" max="1" width="6" style="1" bestFit="1" customWidth="1"/>
    <col min="2" max="2" width="18" style="1" bestFit="1" customWidth="1"/>
    <col min="3" max="3" width="14.7109375" style="1" bestFit="1" customWidth="1"/>
    <col min="4" max="4" width="8.7109375" style="1" bestFit="1" customWidth="1"/>
    <col min="5" max="5" width="9.140625" style="1"/>
    <col min="6" max="6" width="16.5703125" style="1" bestFit="1" customWidth="1"/>
    <col min="7" max="7" width="1.5703125" style="1" bestFit="1" customWidth="1"/>
    <col min="8" max="8" width="9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8" x14ac:dyDescent="0.25">
      <c r="A2" s="1">
        <v>1</v>
      </c>
      <c r="B2" s="3">
        <v>35</v>
      </c>
      <c r="C2" s="3">
        <v>39.15</v>
      </c>
      <c r="D2" s="3">
        <v>95.85</v>
      </c>
    </row>
    <row r="3" spans="1:8" x14ac:dyDescent="0.25">
      <c r="A3" s="1">
        <v>2</v>
      </c>
      <c r="B3" s="3">
        <v>73</v>
      </c>
      <c r="C3" s="3">
        <v>58.24</v>
      </c>
      <c r="D3" s="3">
        <v>85.24</v>
      </c>
      <c r="F3" s="2" t="s">
        <v>3</v>
      </c>
      <c r="G3" s="1" t="s">
        <v>5</v>
      </c>
      <c r="H3" s="3">
        <f>AVERAGE(D2:D44)</f>
        <v>85.631395348837231</v>
      </c>
    </row>
    <row r="4" spans="1:8" x14ac:dyDescent="0.25">
      <c r="A4" s="1">
        <v>3</v>
      </c>
      <c r="B4" s="3">
        <v>36</v>
      </c>
      <c r="C4" s="3">
        <v>51.45</v>
      </c>
      <c r="D4" s="3">
        <v>84.55</v>
      </c>
      <c r="F4" s="1" t="s">
        <v>4</v>
      </c>
      <c r="G4" s="1" t="s">
        <v>5</v>
      </c>
      <c r="H4" s="3">
        <f>STDEV(D2:D44)</f>
        <v>9.8670685040584107</v>
      </c>
    </row>
    <row r="5" spans="1:8" x14ac:dyDescent="0.25">
      <c r="A5" s="1">
        <v>4</v>
      </c>
      <c r="B5" s="3">
        <v>62</v>
      </c>
      <c r="C5" s="3">
        <v>40.32</v>
      </c>
      <c r="D5" s="3">
        <v>78.319999999999993</v>
      </c>
      <c r="F5" s="1" t="s">
        <v>7</v>
      </c>
      <c r="G5" s="1" t="s">
        <v>5</v>
      </c>
      <c r="H5" s="3">
        <f>MAX(D2:D44)</f>
        <v>98.71</v>
      </c>
    </row>
    <row r="6" spans="1:8" x14ac:dyDescent="0.25">
      <c r="A6" s="1">
        <v>5</v>
      </c>
      <c r="B6" s="3">
        <v>42</v>
      </c>
      <c r="C6" s="3">
        <v>37.590000000000003</v>
      </c>
      <c r="D6" s="3">
        <v>95.59</v>
      </c>
      <c r="F6" s="1" t="s">
        <v>8</v>
      </c>
      <c r="G6" s="1" t="s">
        <v>5</v>
      </c>
      <c r="H6" s="3">
        <f>MIN(D2:D45)</f>
        <v>49.72</v>
      </c>
    </row>
    <row r="7" spans="1:8" x14ac:dyDescent="0.25">
      <c r="A7" s="1">
        <v>6</v>
      </c>
      <c r="B7" s="3">
        <v>75</v>
      </c>
      <c r="C7" s="3">
        <v>42.4</v>
      </c>
      <c r="D7" s="3">
        <v>67.400000000000006</v>
      </c>
    </row>
    <row r="8" spans="1:8" x14ac:dyDescent="0.25">
      <c r="A8" s="1">
        <v>7</v>
      </c>
      <c r="B8" s="3">
        <v>90</v>
      </c>
      <c r="C8" s="3">
        <v>69.25</v>
      </c>
      <c r="D8" s="3">
        <v>79.25</v>
      </c>
    </row>
    <row r="9" spans="1:8" x14ac:dyDescent="0.25">
      <c r="A9" s="1">
        <v>8</v>
      </c>
      <c r="B9" s="3">
        <v>65</v>
      </c>
      <c r="C9" s="3">
        <v>83.74</v>
      </c>
      <c r="D9" s="3">
        <v>81.260000000000005</v>
      </c>
    </row>
    <row r="10" spans="1:8" x14ac:dyDescent="0.25">
      <c r="A10" s="1">
        <v>9</v>
      </c>
      <c r="B10" s="3">
        <v>86</v>
      </c>
      <c r="C10" s="3">
        <v>56.23</v>
      </c>
      <c r="D10" s="3">
        <v>70.23</v>
      </c>
    </row>
    <row r="11" spans="1:8" x14ac:dyDescent="0.25">
      <c r="A11" s="1">
        <v>10</v>
      </c>
      <c r="B11" s="3">
        <v>68</v>
      </c>
      <c r="C11" s="3">
        <v>62.52</v>
      </c>
      <c r="D11" s="3">
        <v>94.52</v>
      </c>
    </row>
    <row r="12" spans="1:8" x14ac:dyDescent="0.25">
      <c r="A12" s="1">
        <v>11</v>
      </c>
      <c r="B12" s="3">
        <v>97</v>
      </c>
      <c r="C12" s="3">
        <v>83.79</v>
      </c>
      <c r="D12" s="3">
        <v>86.79</v>
      </c>
    </row>
    <row r="13" spans="1:8" x14ac:dyDescent="0.25">
      <c r="A13" s="1">
        <v>12</v>
      </c>
      <c r="B13" s="3">
        <v>57</v>
      </c>
      <c r="C13" s="3">
        <v>63.93</v>
      </c>
      <c r="D13" s="3">
        <v>93.07</v>
      </c>
    </row>
    <row r="14" spans="1:8" x14ac:dyDescent="0.25">
      <c r="A14" s="1">
        <v>13</v>
      </c>
      <c r="B14" s="3">
        <v>15</v>
      </c>
      <c r="C14" s="3">
        <v>29.11</v>
      </c>
      <c r="D14" s="3">
        <v>85.89</v>
      </c>
    </row>
    <row r="15" spans="1:8" x14ac:dyDescent="0.25">
      <c r="A15" s="1">
        <v>14</v>
      </c>
      <c r="B15" s="3">
        <v>77</v>
      </c>
      <c r="C15" s="3">
        <v>83.85</v>
      </c>
      <c r="D15" s="3">
        <v>93.15</v>
      </c>
    </row>
    <row r="16" spans="1:8" x14ac:dyDescent="0.25">
      <c r="A16" s="1">
        <v>15</v>
      </c>
      <c r="B16" s="3">
        <v>92</v>
      </c>
      <c r="C16" s="3">
        <v>63.09</v>
      </c>
      <c r="D16" s="3">
        <v>71.09</v>
      </c>
    </row>
    <row r="17" spans="1:4" x14ac:dyDescent="0.25">
      <c r="A17" s="1">
        <v>16</v>
      </c>
      <c r="B17" s="3">
        <v>97</v>
      </c>
      <c r="C17" s="3">
        <v>87.01</v>
      </c>
      <c r="D17" s="3">
        <v>90.01</v>
      </c>
    </row>
    <row r="18" spans="1:4" x14ac:dyDescent="0.25">
      <c r="A18" s="1">
        <v>17</v>
      </c>
      <c r="B18" s="3">
        <v>93</v>
      </c>
      <c r="C18" s="3">
        <v>79.459999999999994</v>
      </c>
      <c r="D18" s="3">
        <v>86.46</v>
      </c>
    </row>
    <row r="19" spans="1:4" x14ac:dyDescent="0.25">
      <c r="A19" s="1">
        <v>18</v>
      </c>
      <c r="B19" s="3">
        <v>96</v>
      </c>
      <c r="C19" s="3">
        <v>77.959999999999994</v>
      </c>
      <c r="D19" s="3">
        <v>81.96</v>
      </c>
    </row>
    <row r="20" spans="1:4" x14ac:dyDescent="0.25">
      <c r="A20" s="1">
        <v>19</v>
      </c>
      <c r="B20" s="3">
        <v>80</v>
      </c>
      <c r="C20" s="3">
        <v>78.709999999999994</v>
      </c>
      <c r="D20" s="3">
        <v>98.71</v>
      </c>
    </row>
    <row r="21" spans="1:4" x14ac:dyDescent="0.25">
      <c r="A21" s="1">
        <v>20</v>
      </c>
      <c r="B21" s="3">
        <v>87</v>
      </c>
      <c r="C21" s="3">
        <v>78.05</v>
      </c>
      <c r="D21" s="3">
        <v>91.05</v>
      </c>
    </row>
    <row r="22" spans="1:4" x14ac:dyDescent="0.25">
      <c r="A22" s="1">
        <v>21</v>
      </c>
      <c r="B22" s="3">
        <v>88</v>
      </c>
      <c r="C22" s="3">
        <v>71.37</v>
      </c>
      <c r="D22" s="3">
        <v>83.37</v>
      </c>
    </row>
    <row r="23" spans="1:4" x14ac:dyDescent="0.25">
      <c r="A23" s="1">
        <v>22</v>
      </c>
      <c r="B23" s="3">
        <v>98</v>
      </c>
      <c r="C23" s="3">
        <v>79.05</v>
      </c>
      <c r="D23" s="3">
        <v>81.05</v>
      </c>
    </row>
    <row r="24" spans="1:4" x14ac:dyDescent="0.25">
      <c r="A24" s="1">
        <v>23</v>
      </c>
      <c r="B24" s="3">
        <v>94</v>
      </c>
      <c r="C24" s="3">
        <v>88.6</v>
      </c>
      <c r="D24" s="3">
        <v>94.6</v>
      </c>
    </row>
    <row r="25" spans="1:4" x14ac:dyDescent="0.25">
      <c r="A25" s="1">
        <v>24</v>
      </c>
      <c r="B25" s="3">
        <v>96</v>
      </c>
      <c r="C25" s="3">
        <v>45.72</v>
      </c>
      <c r="D25" s="3">
        <v>49.72</v>
      </c>
    </row>
    <row r="26" spans="1:4" x14ac:dyDescent="0.25">
      <c r="A26" s="1">
        <v>25</v>
      </c>
      <c r="B26" s="3">
        <v>98</v>
      </c>
      <c r="C26" s="3">
        <v>81.5</v>
      </c>
      <c r="D26" s="3">
        <v>83.5</v>
      </c>
    </row>
    <row r="27" spans="1:4" x14ac:dyDescent="0.25">
      <c r="A27" s="1">
        <v>26</v>
      </c>
      <c r="B27" s="3">
        <v>79</v>
      </c>
      <c r="C27" s="3">
        <v>76.760000000000005</v>
      </c>
      <c r="D27" s="3">
        <v>97.76</v>
      </c>
    </row>
    <row r="28" spans="1:4" x14ac:dyDescent="0.25">
      <c r="A28" s="1">
        <v>27</v>
      </c>
      <c r="B28" s="3">
        <v>79</v>
      </c>
      <c r="C28" s="3">
        <v>75.11</v>
      </c>
      <c r="D28" s="3">
        <v>96.11</v>
      </c>
    </row>
    <row r="29" spans="1:4" x14ac:dyDescent="0.25">
      <c r="A29" s="1">
        <v>28</v>
      </c>
      <c r="B29" s="3">
        <v>81</v>
      </c>
      <c r="C29" s="3">
        <v>71.400000000000006</v>
      </c>
      <c r="D29" s="3">
        <v>90.4</v>
      </c>
    </row>
    <row r="30" spans="1:4" x14ac:dyDescent="0.25">
      <c r="A30" s="1">
        <v>29</v>
      </c>
      <c r="B30" s="3">
        <v>70</v>
      </c>
      <c r="C30" s="3">
        <v>65.36</v>
      </c>
      <c r="D30" s="3">
        <v>95.36</v>
      </c>
    </row>
    <row r="31" spans="1:4" x14ac:dyDescent="0.25">
      <c r="A31" s="1">
        <v>30</v>
      </c>
      <c r="B31" s="3">
        <v>74</v>
      </c>
      <c r="C31" s="3">
        <v>65.400000000000006</v>
      </c>
      <c r="D31" s="3">
        <v>91.4</v>
      </c>
    </row>
    <row r="32" spans="1:4" x14ac:dyDescent="0.25">
      <c r="A32" s="1">
        <v>31</v>
      </c>
      <c r="B32" s="3">
        <v>37</v>
      </c>
      <c r="C32" s="3">
        <v>59.58</v>
      </c>
      <c r="D32" s="3">
        <v>77.42</v>
      </c>
    </row>
    <row r="33" spans="1:4" x14ac:dyDescent="0.25">
      <c r="A33" s="1">
        <v>32</v>
      </c>
      <c r="B33" s="3">
        <v>81</v>
      </c>
      <c r="C33" s="3">
        <v>87.31</v>
      </c>
      <c r="D33" s="3">
        <v>93.69</v>
      </c>
    </row>
    <row r="34" spans="1:4" x14ac:dyDescent="0.25">
      <c r="A34" s="1">
        <v>33</v>
      </c>
      <c r="B34" s="3">
        <v>37</v>
      </c>
      <c r="C34" s="3">
        <v>43.6</v>
      </c>
      <c r="D34" s="3">
        <v>93.4</v>
      </c>
    </row>
    <row r="35" spans="1:4" x14ac:dyDescent="0.25">
      <c r="A35" s="1">
        <v>34</v>
      </c>
      <c r="B35" s="3">
        <v>77</v>
      </c>
      <c r="C35" s="3">
        <v>51.16</v>
      </c>
      <c r="D35" s="3">
        <v>74.16</v>
      </c>
    </row>
    <row r="36" spans="1:4" x14ac:dyDescent="0.25">
      <c r="A36" s="1">
        <v>35</v>
      </c>
      <c r="B36" s="3">
        <v>90</v>
      </c>
      <c r="C36" s="3">
        <v>59.06</v>
      </c>
      <c r="D36" s="3">
        <v>69.06</v>
      </c>
    </row>
    <row r="37" spans="1:4" x14ac:dyDescent="0.25">
      <c r="A37" s="1">
        <v>36</v>
      </c>
      <c r="B37" s="3">
        <v>73</v>
      </c>
      <c r="C37" s="3">
        <v>77.38</v>
      </c>
      <c r="D37" s="3">
        <v>95.62</v>
      </c>
    </row>
    <row r="38" spans="1:4" x14ac:dyDescent="0.25">
      <c r="A38" s="1">
        <v>37</v>
      </c>
      <c r="B38" s="3">
        <v>42</v>
      </c>
      <c r="C38" s="3">
        <v>57.2</v>
      </c>
      <c r="D38" s="3">
        <v>84.8</v>
      </c>
    </row>
    <row r="39" spans="1:4" x14ac:dyDescent="0.25">
      <c r="A39" s="1">
        <v>38</v>
      </c>
      <c r="B39" s="3">
        <v>96</v>
      </c>
      <c r="C39" s="3">
        <v>84.11</v>
      </c>
      <c r="D39" s="3">
        <v>88.11</v>
      </c>
    </row>
    <row r="40" spans="1:4" x14ac:dyDescent="0.25">
      <c r="A40" s="1">
        <v>39</v>
      </c>
      <c r="B40" s="3">
        <v>87</v>
      </c>
      <c r="C40" s="3">
        <v>73.87</v>
      </c>
      <c r="D40" s="3">
        <v>86.87</v>
      </c>
    </row>
    <row r="41" spans="1:4" x14ac:dyDescent="0.25">
      <c r="A41" s="1">
        <v>40</v>
      </c>
      <c r="B41" s="3">
        <v>94</v>
      </c>
      <c r="C41" s="3">
        <v>80.86</v>
      </c>
      <c r="D41" s="3">
        <v>86.86</v>
      </c>
    </row>
    <row r="42" spans="1:4" x14ac:dyDescent="0.25">
      <c r="A42" s="1">
        <v>41</v>
      </c>
      <c r="B42" s="3">
        <v>88</v>
      </c>
      <c r="C42" s="3">
        <v>79.5</v>
      </c>
      <c r="D42" s="3">
        <v>91.5</v>
      </c>
    </row>
    <row r="43" spans="1:4" x14ac:dyDescent="0.25">
      <c r="A43" s="1">
        <v>42</v>
      </c>
      <c r="B43" s="3">
        <v>63</v>
      </c>
      <c r="C43" s="3">
        <v>78.19</v>
      </c>
      <c r="D43" s="3">
        <v>84.81</v>
      </c>
    </row>
    <row r="44" spans="1:4" x14ac:dyDescent="0.25">
      <c r="A44" s="1">
        <v>43</v>
      </c>
      <c r="B44" s="3">
        <v>72</v>
      </c>
      <c r="C44" s="3">
        <v>54.19</v>
      </c>
      <c r="D44" s="3">
        <v>82.19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B2" sqref="B2:D44"/>
    </sheetView>
  </sheetViews>
  <sheetFormatPr defaultRowHeight="15" x14ac:dyDescent="0.25"/>
  <cols>
    <col min="1" max="1" width="6" style="1" bestFit="1" customWidth="1"/>
    <col min="2" max="2" width="18" style="1" bestFit="1" customWidth="1"/>
    <col min="3" max="3" width="14.7109375" style="1" bestFit="1" customWidth="1"/>
    <col min="4" max="4" width="8.7109375" style="1" bestFit="1" customWidth="1"/>
    <col min="5" max="5" width="9.140625" style="1"/>
    <col min="6" max="6" width="16.5703125" style="1" bestFit="1" customWidth="1"/>
    <col min="7" max="7" width="1.57031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8" x14ac:dyDescent="0.25">
      <c r="A2" s="1">
        <v>1</v>
      </c>
      <c r="B2" s="3">
        <v>35</v>
      </c>
      <c r="C2" s="3">
        <v>49.63</v>
      </c>
      <c r="D2" s="3">
        <v>85.37</v>
      </c>
    </row>
    <row r="3" spans="1:8" x14ac:dyDescent="0.25">
      <c r="A3" s="1">
        <v>2</v>
      </c>
      <c r="B3" s="3">
        <v>73</v>
      </c>
      <c r="C3" s="3">
        <v>67.75</v>
      </c>
      <c r="D3" s="3">
        <v>94.75</v>
      </c>
      <c r="F3" s="2" t="s">
        <v>3</v>
      </c>
      <c r="G3" s="1" t="s">
        <v>5</v>
      </c>
      <c r="H3" s="3">
        <f>AVERAGE(D2:D44)</f>
        <v>86.732790697674403</v>
      </c>
    </row>
    <row r="4" spans="1:8" x14ac:dyDescent="0.25">
      <c r="A4" s="1">
        <v>3</v>
      </c>
      <c r="B4" s="3">
        <v>36</v>
      </c>
      <c r="C4" s="3">
        <v>50.22</v>
      </c>
      <c r="D4" s="3">
        <v>85.78</v>
      </c>
      <c r="F4" s="1" t="s">
        <v>4</v>
      </c>
      <c r="G4" s="1" t="s">
        <v>5</v>
      </c>
      <c r="H4" s="3">
        <f>STDEV(D2:D44)</f>
        <v>8.0466205049317203</v>
      </c>
    </row>
    <row r="5" spans="1:8" x14ac:dyDescent="0.25">
      <c r="A5" s="1">
        <v>4</v>
      </c>
      <c r="B5" s="3">
        <v>62</v>
      </c>
      <c r="C5" s="3">
        <v>55.34</v>
      </c>
      <c r="D5" s="3">
        <v>93.34</v>
      </c>
      <c r="F5" s="1" t="s">
        <v>7</v>
      </c>
      <c r="G5" s="1" t="s">
        <v>5</v>
      </c>
      <c r="H5" s="3">
        <f>MAX(D2:D44)</f>
        <v>98.69</v>
      </c>
    </row>
    <row r="6" spans="1:8" x14ac:dyDescent="0.25">
      <c r="A6" s="1">
        <v>5</v>
      </c>
      <c r="B6" s="3">
        <v>42</v>
      </c>
      <c r="C6" s="3">
        <v>38.6</v>
      </c>
      <c r="D6" s="3">
        <v>96.6</v>
      </c>
      <c r="F6" s="1" t="s">
        <v>8</v>
      </c>
      <c r="G6" s="1" t="s">
        <v>5</v>
      </c>
      <c r="H6" s="3">
        <f>MIN(D2:D45)</f>
        <v>61.39</v>
      </c>
    </row>
    <row r="7" spans="1:8" x14ac:dyDescent="0.25">
      <c r="A7" s="1">
        <v>6</v>
      </c>
      <c r="B7" s="3">
        <v>75</v>
      </c>
      <c r="C7" s="3">
        <v>50.7</v>
      </c>
      <c r="D7" s="3">
        <v>75.7</v>
      </c>
    </row>
    <row r="8" spans="1:8" x14ac:dyDescent="0.25">
      <c r="A8" s="1">
        <v>7</v>
      </c>
      <c r="B8" s="3">
        <v>90</v>
      </c>
      <c r="C8" s="3">
        <v>71.400000000000006</v>
      </c>
      <c r="D8" s="3">
        <v>81.400000000000006</v>
      </c>
    </row>
    <row r="9" spans="1:8" x14ac:dyDescent="0.25">
      <c r="A9" s="1">
        <v>8</v>
      </c>
      <c r="B9" s="3">
        <v>65</v>
      </c>
      <c r="C9" s="3">
        <v>76.819999999999993</v>
      </c>
      <c r="D9" s="3">
        <v>88.18</v>
      </c>
    </row>
    <row r="10" spans="1:8" x14ac:dyDescent="0.25">
      <c r="A10" s="1">
        <v>9</v>
      </c>
      <c r="B10" s="3">
        <v>86</v>
      </c>
      <c r="C10" s="3">
        <v>60.16</v>
      </c>
      <c r="D10" s="3">
        <v>74.16</v>
      </c>
    </row>
    <row r="11" spans="1:8" x14ac:dyDescent="0.25">
      <c r="A11" s="1">
        <v>10</v>
      </c>
      <c r="B11" s="3">
        <v>68</v>
      </c>
      <c r="C11" s="3">
        <v>69.31</v>
      </c>
      <c r="D11" s="3">
        <v>98.69</v>
      </c>
    </row>
    <row r="12" spans="1:8" x14ac:dyDescent="0.25">
      <c r="A12" s="1">
        <v>11</v>
      </c>
      <c r="B12" s="3">
        <v>97</v>
      </c>
      <c r="C12" s="3">
        <v>85.73</v>
      </c>
      <c r="D12" s="3">
        <v>88.73</v>
      </c>
    </row>
    <row r="13" spans="1:8" x14ac:dyDescent="0.25">
      <c r="A13" s="1">
        <v>12</v>
      </c>
      <c r="B13" s="3">
        <v>57</v>
      </c>
      <c r="C13" s="3">
        <v>63.77</v>
      </c>
      <c r="D13" s="3">
        <v>93.23</v>
      </c>
    </row>
    <row r="14" spans="1:8" x14ac:dyDescent="0.25">
      <c r="A14" s="1">
        <v>13</v>
      </c>
      <c r="B14" s="3">
        <v>15</v>
      </c>
      <c r="C14" s="3">
        <v>25.64</v>
      </c>
      <c r="D14" s="3">
        <v>89.36</v>
      </c>
    </row>
    <row r="15" spans="1:8" x14ac:dyDescent="0.25">
      <c r="A15" s="1">
        <v>14</v>
      </c>
      <c r="B15" s="3">
        <v>77</v>
      </c>
      <c r="C15" s="3">
        <v>81.09</v>
      </c>
      <c r="D15" s="3">
        <v>95.91</v>
      </c>
    </row>
    <row r="16" spans="1:8" x14ac:dyDescent="0.25">
      <c r="A16" s="1">
        <v>15</v>
      </c>
      <c r="B16" s="3">
        <v>92</v>
      </c>
      <c r="C16" s="3">
        <v>69.790000000000006</v>
      </c>
      <c r="D16" s="3">
        <v>77.790000000000006</v>
      </c>
    </row>
    <row r="17" spans="1:4" x14ac:dyDescent="0.25">
      <c r="A17" s="1">
        <v>16</v>
      </c>
      <c r="B17" s="3">
        <v>97</v>
      </c>
      <c r="C17" s="3">
        <v>84.52</v>
      </c>
      <c r="D17" s="3">
        <v>87.52</v>
      </c>
    </row>
    <row r="18" spans="1:4" x14ac:dyDescent="0.25">
      <c r="A18" s="1">
        <v>17</v>
      </c>
      <c r="B18" s="3">
        <v>93</v>
      </c>
      <c r="C18" s="3">
        <v>78.05</v>
      </c>
      <c r="D18" s="3">
        <v>85.05</v>
      </c>
    </row>
    <row r="19" spans="1:4" x14ac:dyDescent="0.25">
      <c r="A19" s="1">
        <v>18</v>
      </c>
      <c r="B19" s="3">
        <v>96</v>
      </c>
      <c r="C19" s="3">
        <v>77.11</v>
      </c>
      <c r="D19" s="3">
        <v>81.11</v>
      </c>
    </row>
    <row r="20" spans="1:4" x14ac:dyDescent="0.25">
      <c r="A20" s="1">
        <v>19</v>
      </c>
      <c r="B20" s="3">
        <v>80</v>
      </c>
      <c r="C20" s="3">
        <v>73.67</v>
      </c>
      <c r="D20" s="3">
        <v>93.67</v>
      </c>
    </row>
    <row r="21" spans="1:4" x14ac:dyDescent="0.25">
      <c r="A21" s="1">
        <v>20</v>
      </c>
      <c r="B21" s="3">
        <v>87</v>
      </c>
      <c r="C21" s="3">
        <v>79.58</v>
      </c>
      <c r="D21" s="3">
        <v>92.58</v>
      </c>
    </row>
    <row r="22" spans="1:4" x14ac:dyDescent="0.25">
      <c r="A22" s="1">
        <v>21</v>
      </c>
      <c r="B22" s="3">
        <v>88</v>
      </c>
      <c r="C22" s="3">
        <v>75.33</v>
      </c>
      <c r="D22" s="3">
        <v>87.33</v>
      </c>
    </row>
    <row r="23" spans="1:4" x14ac:dyDescent="0.25">
      <c r="A23" s="1">
        <v>22</v>
      </c>
      <c r="B23" s="3">
        <v>98</v>
      </c>
      <c r="C23" s="3">
        <v>79.959999999999994</v>
      </c>
      <c r="D23" s="3">
        <v>81.96</v>
      </c>
    </row>
    <row r="24" spans="1:4" x14ac:dyDescent="0.25">
      <c r="A24" s="1">
        <v>23</v>
      </c>
      <c r="B24" s="3">
        <v>94</v>
      </c>
      <c r="C24" s="3">
        <v>77.47</v>
      </c>
      <c r="D24" s="3">
        <v>83.47</v>
      </c>
    </row>
    <row r="25" spans="1:4" x14ac:dyDescent="0.25">
      <c r="A25" s="1">
        <v>24</v>
      </c>
      <c r="B25" s="3">
        <v>96</v>
      </c>
      <c r="C25" s="3">
        <v>57.39</v>
      </c>
      <c r="D25" s="3">
        <v>61.39</v>
      </c>
    </row>
    <row r="26" spans="1:4" x14ac:dyDescent="0.25">
      <c r="A26" s="1">
        <v>25</v>
      </c>
      <c r="B26" s="3">
        <v>98</v>
      </c>
      <c r="C26" s="3">
        <v>76.989999999999995</v>
      </c>
      <c r="D26" s="3">
        <v>78.989999999999995</v>
      </c>
    </row>
    <row r="27" spans="1:4" x14ac:dyDescent="0.25">
      <c r="A27" s="1">
        <v>26</v>
      </c>
      <c r="B27" s="3">
        <v>79</v>
      </c>
      <c r="C27" s="3">
        <v>80.540000000000006</v>
      </c>
      <c r="D27" s="3">
        <v>98.46</v>
      </c>
    </row>
    <row r="28" spans="1:4" x14ac:dyDescent="0.25">
      <c r="A28" s="1">
        <v>27</v>
      </c>
      <c r="B28" s="3">
        <v>79</v>
      </c>
      <c r="C28" s="3">
        <v>76.45</v>
      </c>
      <c r="D28" s="3">
        <v>97.45</v>
      </c>
    </row>
    <row r="29" spans="1:4" x14ac:dyDescent="0.25">
      <c r="A29" s="1">
        <v>28</v>
      </c>
      <c r="B29" s="3">
        <v>81</v>
      </c>
      <c r="C29" s="3">
        <v>70.27</v>
      </c>
      <c r="D29" s="3">
        <v>89.27</v>
      </c>
    </row>
    <row r="30" spans="1:4" x14ac:dyDescent="0.25">
      <c r="A30" s="1">
        <v>29</v>
      </c>
      <c r="B30" s="3">
        <v>70</v>
      </c>
      <c r="C30" s="3">
        <v>66.489999999999995</v>
      </c>
      <c r="D30" s="3">
        <v>96.49</v>
      </c>
    </row>
    <row r="31" spans="1:4" x14ac:dyDescent="0.25">
      <c r="A31" s="1">
        <v>30</v>
      </c>
      <c r="B31" s="3">
        <v>74</v>
      </c>
      <c r="C31" s="3">
        <v>62.97</v>
      </c>
      <c r="D31" s="3">
        <v>88.97</v>
      </c>
    </row>
    <row r="32" spans="1:4" x14ac:dyDescent="0.25">
      <c r="A32" s="1">
        <v>31</v>
      </c>
      <c r="B32" s="3">
        <v>37</v>
      </c>
      <c r="C32" s="3">
        <v>61.93</v>
      </c>
      <c r="D32" s="3">
        <v>75.069999999999993</v>
      </c>
    </row>
    <row r="33" spans="1:4" x14ac:dyDescent="0.25">
      <c r="A33" s="1">
        <v>32</v>
      </c>
      <c r="B33" s="3">
        <v>81</v>
      </c>
      <c r="C33" s="3">
        <v>84.34</v>
      </c>
      <c r="D33" s="3">
        <v>96.66</v>
      </c>
    </row>
    <row r="34" spans="1:4" x14ac:dyDescent="0.25">
      <c r="A34" s="1">
        <v>33</v>
      </c>
      <c r="B34" s="3">
        <v>37</v>
      </c>
      <c r="C34" s="3">
        <v>55.97</v>
      </c>
      <c r="D34" s="3">
        <v>81.03</v>
      </c>
    </row>
    <row r="35" spans="1:4" x14ac:dyDescent="0.25">
      <c r="A35" s="1">
        <v>34</v>
      </c>
      <c r="B35" s="3">
        <v>77</v>
      </c>
      <c r="C35" s="3">
        <v>52.07</v>
      </c>
      <c r="D35" s="3">
        <v>75.069999999999993</v>
      </c>
    </row>
    <row r="36" spans="1:4" x14ac:dyDescent="0.25">
      <c r="A36" s="1">
        <v>35</v>
      </c>
      <c r="B36" s="3">
        <v>90</v>
      </c>
      <c r="C36" s="3">
        <v>66.55</v>
      </c>
      <c r="D36" s="3">
        <v>76.55</v>
      </c>
    </row>
    <row r="37" spans="1:4" x14ac:dyDescent="0.25">
      <c r="A37" s="1">
        <v>36</v>
      </c>
      <c r="B37" s="3">
        <v>73</v>
      </c>
      <c r="C37" s="3">
        <v>80.11</v>
      </c>
      <c r="D37" s="3">
        <v>92.89</v>
      </c>
    </row>
    <row r="38" spans="1:4" x14ac:dyDescent="0.25">
      <c r="A38" s="1">
        <v>37</v>
      </c>
      <c r="B38" s="3">
        <v>42</v>
      </c>
      <c r="C38" s="3">
        <v>56.36</v>
      </c>
      <c r="D38" s="3">
        <v>85.64</v>
      </c>
    </row>
    <row r="39" spans="1:4" x14ac:dyDescent="0.25">
      <c r="A39" s="1">
        <v>38</v>
      </c>
      <c r="B39" s="3">
        <v>96</v>
      </c>
      <c r="C39" s="3">
        <v>84.09</v>
      </c>
      <c r="D39" s="3">
        <v>88.09</v>
      </c>
    </row>
    <row r="40" spans="1:4" x14ac:dyDescent="0.25">
      <c r="A40" s="1">
        <v>39</v>
      </c>
      <c r="B40" s="3">
        <v>87</v>
      </c>
      <c r="C40" s="3">
        <v>78.11</v>
      </c>
      <c r="D40" s="3">
        <v>91.11</v>
      </c>
    </row>
    <row r="41" spans="1:4" x14ac:dyDescent="0.25">
      <c r="A41" s="1">
        <v>40</v>
      </c>
      <c r="B41" s="3">
        <v>94</v>
      </c>
      <c r="C41" s="3">
        <v>79.62</v>
      </c>
      <c r="D41" s="3">
        <v>85.62</v>
      </c>
    </row>
    <row r="42" spans="1:4" x14ac:dyDescent="0.25">
      <c r="A42" s="1">
        <v>41</v>
      </c>
      <c r="B42" s="3">
        <v>88</v>
      </c>
      <c r="C42" s="3">
        <v>79.22</v>
      </c>
      <c r="D42" s="3">
        <v>91.22</v>
      </c>
    </row>
    <row r="43" spans="1:4" x14ac:dyDescent="0.25">
      <c r="A43" s="1">
        <v>42</v>
      </c>
      <c r="B43" s="3">
        <v>63</v>
      </c>
      <c r="C43" s="3">
        <v>82.56</v>
      </c>
      <c r="D43" s="3">
        <v>80.44</v>
      </c>
    </row>
    <row r="44" spans="1:4" x14ac:dyDescent="0.25">
      <c r="A44" s="1">
        <v>43</v>
      </c>
      <c r="B44" s="3">
        <v>72</v>
      </c>
      <c r="C44" s="3">
        <v>59.42</v>
      </c>
      <c r="D44" s="3">
        <v>87.42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workbookViewId="0">
      <selection activeCell="K6" sqref="K6"/>
    </sheetView>
  </sheetViews>
  <sheetFormatPr defaultRowHeight="15" x14ac:dyDescent="0.25"/>
  <cols>
    <col min="1" max="1" width="6" style="1" bestFit="1" customWidth="1"/>
    <col min="2" max="2" width="18" style="1" bestFit="1" customWidth="1"/>
    <col min="3" max="3" width="14.7109375" style="1" bestFit="1" customWidth="1"/>
    <col min="4" max="4" width="8.7109375" style="1" bestFit="1" customWidth="1"/>
    <col min="5" max="5" width="9.140625" style="1"/>
    <col min="6" max="6" width="16.5703125" style="1" bestFit="1" customWidth="1"/>
    <col min="7" max="7" width="1.57031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8" x14ac:dyDescent="0.25">
      <c r="A2" s="1">
        <v>1</v>
      </c>
      <c r="B2" s="3">
        <v>35</v>
      </c>
      <c r="C2" s="3">
        <v>52.84</v>
      </c>
      <c r="D2" s="3">
        <v>82.16</v>
      </c>
    </row>
    <row r="3" spans="1:8" x14ac:dyDescent="0.25">
      <c r="A3" s="1">
        <v>2</v>
      </c>
      <c r="B3" s="3">
        <v>73</v>
      </c>
      <c r="C3" s="3">
        <v>66.400000000000006</v>
      </c>
      <c r="D3" s="3">
        <v>93.4</v>
      </c>
      <c r="F3" s="2" t="s">
        <v>3</v>
      </c>
      <c r="G3" s="1" t="s">
        <v>5</v>
      </c>
      <c r="H3" s="3">
        <f>AVERAGE(D2:D44)</f>
        <v>88.114418604651163</v>
      </c>
    </row>
    <row r="4" spans="1:8" x14ac:dyDescent="0.25">
      <c r="A4" s="1">
        <v>3</v>
      </c>
      <c r="B4" s="3">
        <v>36</v>
      </c>
      <c r="C4" s="3">
        <v>55.83</v>
      </c>
      <c r="D4" s="3">
        <v>80.17</v>
      </c>
      <c r="F4" s="1" t="s">
        <v>4</v>
      </c>
      <c r="G4" s="1" t="s">
        <v>5</v>
      </c>
      <c r="H4" s="3">
        <f>STDEV(D2:D44)</f>
        <v>8.8506462778084014</v>
      </c>
    </row>
    <row r="5" spans="1:8" x14ac:dyDescent="0.25">
      <c r="A5" s="1">
        <v>4</v>
      </c>
      <c r="B5" s="3">
        <v>62</v>
      </c>
      <c r="C5" s="3">
        <v>54.88</v>
      </c>
      <c r="D5" s="3">
        <v>92.88</v>
      </c>
      <c r="F5" s="1" t="s">
        <v>7</v>
      </c>
      <c r="G5" s="1" t="s">
        <v>5</v>
      </c>
      <c r="H5" s="3">
        <f>MAX(D2:D44)</f>
        <v>99.81</v>
      </c>
    </row>
    <row r="6" spans="1:8" x14ac:dyDescent="0.25">
      <c r="A6" s="1">
        <v>5</v>
      </c>
      <c r="B6" s="3">
        <v>42</v>
      </c>
      <c r="C6" s="3">
        <v>38.869999999999997</v>
      </c>
      <c r="D6" s="3">
        <v>96.87</v>
      </c>
      <c r="F6" s="1" t="s">
        <v>8</v>
      </c>
      <c r="G6" s="1" t="s">
        <v>5</v>
      </c>
      <c r="H6" s="3">
        <f>MIN(D2:D45)</f>
        <v>59.59</v>
      </c>
    </row>
    <row r="7" spans="1:8" x14ac:dyDescent="0.25">
      <c r="A7" s="1">
        <v>6</v>
      </c>
      <c r="B7" s="3">
        <v>75</v>
      </c>
      <c r="C7" s="3">
        <v>58.9</v>
      </c>
      <c r="D7" s="3">
        <v>83.9</v>
      </c>
    </row>
    <row r="8" spans="1:8" x14ac:dyDescent="0.25">
      <c r="A8" s="1">
        <v>7</v>
      </c>
      <c r="B8" s="3">
        <v>90</v>
      </c>
      <c r="C8" s="3">
        <v>76.930000000000007</v>
      </c>
      <c r="D8" s="3">
        <v>86.93</v>
      </c>
    </row>
    <row r="9" spans="1:8" x14ac:dyDescent="0.25">
      <c r="A9" s="1">
        <v>8</v>
      </c>
      <c r="B9" s="3">
        <v>65</v>
      </c>
      <c r="C9" s="3">
        <v>85.31</v>
      </c>
      <c r="D9" s="3">
        <v>79.69</v>
      </c>
    </row>
    <row r="10" spans="1:8" x14ac:dyDescent="0.25">
      <c r="A10" s="1">
        <v>9</v>
      </c>
      <c r="B10" s="3">
        <v>86</v>
      </c>
      <c r="C10" s="3">
        <v>70.209999999999994</v>
      </c>
      <c r="D10" s="3">
        <v>84.21</v>
      </c>
    </row>
    <row r="11" spans="1:8" x14ac:dyDescent="0.25">
      <c r="A11" s="1">
        <v>10</v>
      </c>
      <c r="B11" s="3">
        <v>68</v>
      </c>
      <c r="C11" s="3">
        <v>70.7</v>
      </c>
      <c r="D11" s="3">
        <v>97.3</v>
      </c>
    </row>
    <row r="12" spans="1:8" x14ac:dyDescent="0.25">
      <c r="A12" s="1">
        <v>11</v>
      </c>
      <c r="B12" s="3">
        <v>97</v>
      </c>
      <c r="C12" s="3">
        <v>88.37</v>
      </c>
      <c r="D12" s="3">
        <v>91.37</v>
      </c>
    </row>
    <row r="13" spans="1:8" x14ac:dyDescent="0.25">
      <c r="A13" s="1">
        <v>12</v>
      </c>
      <c r="B13" s="3">
        <v>57</v>
      </c>
      <c r="C13" s="3">
        <v>66.11</v>
      </c>
      <c r="D13" s="3">
        <v>90.89</v>
      </c>
    </row>
    <row r="14" spans="1:8" x14ac:dyDescent="0.25">
      <c r="A14" s="1">
        <v>13</v>
      </c>
      <c r="B14" s="3">
        <v>15</v>
      </c>
      <c r="C14" s="3">
        <v>27.71</v>
      </c>
      <c r="D14" s="3">
        <v>87.29</v>
      </c>
    </row>
    <row r="15" spans="1:8" x14ac:dyDescent="0.25">
      <c r="A15" s="1">
        <v>14</v>
      </c>
      <c r="B15" s="3">
        <v>77</v>
      </c>
      <c r="C15" s="3">
        <v>84.88</v>
      </c>
      <c r="D15" s="3">
        <v>92.12</v>
      </c>
    </row>
    <row r="16" spans="1:8" x14ac:dyDescent="0.25">
      <c r="A16" s="1">
        <v>15</v>
      </c>
      <c r="B16" s="3">
        <v>92</v>
      </c>
      <c r="C16" s="3">
        <v>78.09</v>
      </c>
      <c r="D16" s="3">
        <v>86.09</v>
      </c>
    </row>
    <row r="17" spans="1:4" x14ac:dyDescent="0.25">
      <c r="A17" s="1">
        <v>16</v>
      </c>
      <c r="B17" s="3">
        <v>97</v>
      </c>
      <c r="C17" s="3">
        <v>90.25</v>
      </c>
      <c r="D17" s="3">
        <v>93.25</v>
      </c>
    </row>
    <row r="18" spans="1:4" x14ac:dyDescent="0.25">
      <c r="A18" s="1">
        <v>17</v>
      </c>
      <c r="B18" s="3">
        <v>93</v>
      </c>
      <c r="C18" s="3">
        <v>81.7</v>
      </c>
      <c r="D18" s="3">
        <v>88.7</v>
      </c>
    </row>
    <row r="19" spans="1:4" x14ac:dyDescent="0.25">
      <c r="A19" s="1">
        <v>18</v>
      </c>
      <c r="B19" s="3">
        <v>96</v>
      </c>
      <c r="C19" s="3">
        <v>80.06</v>
      </c>
      <c r="D19" s="3">
        <v>84.06</v>
      </c>
    </row>
    <row r="20" spans="1:4" x14ac:dyDescent="0.25">
      <c r="A20" s="1">
        <v>19</v>
      </c>
      <c r="B20" s="3">
        <v>80</v>
      </c>
      <c r="C20" s="3">
        <v>77.02</v>
      </c>
      <c r="D20" s="3">
        <v>97.02</v>
      </c>
    </row>
    <row r="21" spans="1:4" x14ac:dyDescent="0.25">
      <c r="A21" s="1">
        <v>20</v>
      </c>
      <c r="B21" s="3">
        <v>87</v>
      </c>
      <c r="C21" s="3">
        <v>81.7</v>
      </c>
      <c r="D21" s="3">
        <v>94.7</v>
      </c>
    </row>
    <row r="22" spans="1:4" x14ac:dyDescent="0.25">
      <c r="A22" s="1">
        <v>21</v>
      </c>
      <c r="B22" s="3">
        <v>88</v>
      </c>
      <c r="C22" s="3">
        <v>78.03</v>
      </c>
      <c r="D22" s="3">
        <v>90.03</v>
      </c>
    </row>
    <row r="23" spans="1:4" x14ac:dyDescent="0.25">
      <c r="A23" s="1">
        <v>22</v>
      </c>
      <c r="B23" s="3">
        <v>98</v>
      </c>
      <c r="C23" s="3">
        <v>82.38</v>
      </c>
      <c r="D23" s="3">
        <v>84.38</v>
      </c>
    </row>
    <row r="24" spans="1:4" x14ac:dyDescent="0.25">
      <c r="A24" s="1">
        <v>23</v>
      </c>
      <c r="B24" s="3">
        <v>94</v>
      </c>
      <c r="C24" s="3">
        <v>85.86</v>
      </c>
      <c r="D24" s="3">
        <v>91.86</v>
      </c>
    </row>
    <row r="25" spans="1:4" x14ac:dyDescent="0.25">
      <c r="A25" s="1">
        <v>24</v>
      </c>
      <c r="B25" s="3">
        <v>96</v>
      </c>
      <c r="C25" s="3">
        <v>60.81</v>
      </c>
      <c r="D25" s="3">
        <v>64.81</v>
      </c>
    </row>
    <row r="26" spans="1:4" x14ac:dyDescent="0.25">
      <c r="A26" s="1">
        <v>25</v>
      </c>
      <c r="B26" s="3">
        <v>98</v>
      </c>
      <c r="C26" s="3">
        <v>83.76</v>
      </c>
      <c r="D26" s="3">
        <v>85.76</v>
      </c>
    </row>
    <row r="27" spans="1:4" x14ac:dyDescent="0.25">
      <c r="A27" s="1">
        <v>26</v>
      </c>
      <c r="B27" s="3">
        <v>79</v>
      </c>
      <c r="C27" s="3">
        <v>82.96</v>
      </c>
      <c r="D27" s="3">
        <v>96.04</v>
      </c>
    </row>
    <row r="28" spans="1:4" x14ac:dyDescent="0.25">
      <c r="A28" s="1">
        <v>27</v>
      </c>
      <c r="B28" s="3">
        <v>79</v>
      </c>
      <c r="C28" s="3">
        <v>80.349999999999994</v>
      </c>
      <c r="D28" s="3">
        <v>98.65</v>
      </c>
    </row>
    <row r="29" spans="1:4" x14ac:dyDescent="0.25">
      <c r="A29" s="1">
        <v>28</v>
      </c>
      <c r="B29" s="3">
        <v>81</v>
      </c>
      <c r="C29" s="3">
        <v>77.489999999999995</v>
      </c>
      <c r="D29" s="3">
        <v>96.49</v>
      </c>
    </row>
    <row r="30" spans="1:4" x14ac:dyDescent="0.25">
      <c r="A30" s="1">
        <v>29</v>
      </c>
      <c r="B30" s="3">
        <v>70</v>
      </c>
      <c r="C30" s="3">
        <v>69.81</v>
      </c>
      <c r="D30" s="3">
        <v>99.81</v>
      </c>
    </row>
    <row r="31" spans="1:4" x14ac:dyDescent="0.25">
      <c r="A31" s="1">
        <v>30</v>
      </c>
      <c r="B31" s="3">
        <v>74</v>
      </c>
      <c r="C31" s="3">
        <v>66.569999999999993</v>
      </c>
      <c r="D31" s="3">
        <v>92.57</v>
      </c>
    </row>
    <row r="32" spans="1:4" x14ac:dyDescent="0.25">
      <c r="A32" s="1">
        <v>31</v>
      </c>
      <c r="B32" s="3">
        <v>37</v>
      </c>
      <c r="C32" s="3">
        <v>77.41</v>
      </c>
      <c r="D32" s="3">
        <v>59.59</v>
      </c>
    </row>
    <row r="33" spans="1:4" x14ac:dyDescent="0.25">
      <c r="A33" s="1">
        <v>32</v>
      </c>
      <c r="B33" s="3">
        <v>81</v>
      </c>
      <c r="C33" s="3">
        <v>86.95</v>
      </c>
      <c r="D33" s="3">
        <v>94.05</v>
      </c>
    </row>
    <row r="34" spans="1:4" x14ac:dyDescent="0.25">
      <c r="A34" s="1">
        <v>33</v>
      </c>
      <c r="B34" s="3">
        <v>37</v>
      </c>
      <c r="C34" s="3">
        <v>62.95</v>
      </c>
      <c r="D34" s="3">
        <v>74.05</v>
      </c>
    </row>
    <row r="35" spans="1:4" x14ac:dyDescent="0.25">
      <c r="A35" s="1">
        <v>34</v>
      </c>
      <c r="B35" s="3">
        <v>77</v>
      </c>
      <c r="C35" s="3">
        <v>53.39</v>
      </c>
      <c r="D35" s="3">
        <v>76.39</v>
      </c>
    </row>
    <row r="36" spans="1:4" x14ac:dyDescent="0.25">
      <c r="A36" s="1">
        <v>35</v>
      </c>
      <c r="B36" s="3">
        <v>90</v>
      </c>
      <c r="C36" s="3">
        <v>71.66</v>
      </c>
      <c r="D36" s="3">
        <v>81.66</v>
      </c>
    </row>
    <row r="37" spans="1:4" x14ac:dyDescent="0.25">
      <c r="A37" s="1">
        <v>36</v>
      </c>
      <c r="B37" s="3">
        <v>73</v>
      </c>
      <c r="C37" s="3">
        <v>83.78</v>
      </c>
      <c r="D37" s="3">
        <v>89.22</v>
      </c>
    </row>
    <row r="38" spans="1:4" x14ac:dyDescent="0.25">
      <c r="A38" s="1">
        <v>37</v>
      </c>
      <c r="B38" s="3">
        <v>42</v>
      </c>
      <c r="C38" s="3">
        <v>65.19</v>
      </c>
      <c r="D38" s="3">
        <v>76.81</v>
      </c>
    </row>
    <row r="39" spans="1:4" x14ac:dyDescent="0.25">
      <c r="A39" s="1">
        <v>38</v>
      </c>
      <c r="B39" s="3">
        <v>96</v>
      </c>
      <c r="C39" s="3">
        <v>86.67</v>
      </c>
      <c r="D39" s="3">
        <v>90.67</v>
      </c>
    </row>
    <row r="40" spans="1:4" x14ac:dyDescent="0.25">
      <c r="A40" s="1">
        <v>39</v>
      </c>
      <c r="B40" s="3">
        <v>87</v>
      </c>
      <c r="C40" s="3">
        <v>84.94</v>
      </c>
      <c r="D40" s="3">
        <v>97.94</v>
      </c>
    </row>
    <row r="41" spans="1:4" x14ac:dyDescent="0.25">
      <c r="A41" s="1">
        <v>40</v>
      </c>
      <c r="B41" s="3">
        <v>94</v>
      </c>
      <c r="C41" s="3">
        <v>84.93</v>
      </c>
      <c r="D41" s="3">
        <v>90.93</v>
      </c>
    </row>
    <row r="42" spans="1:4" x14ac:dyDescent="0.25">
      <c r="A42" s="1">
        <v>41</v>
      </c>
      <c r="B42" s="3">
        <v>88</v>
      </c>
      <c r="C42" s="3">
        <v>83.21</v>
      </c>
      <c r="D42" s="3">
        <v>95.21</v>
      </c>
    </row>
    <row r="43" spans="1:4" x14ac:dyDescent="0.25">
      <c r="A43" s="1">
        <v>42</v>
      </c>
      <c r="B43" s="3">
        <v>63</v>
      </c>
      <c r="C43" s="3">
        <v>82.68</v>
      </c>
      <c r="D43" s="3">
        <v>80.319999999999993</v>
      </c>
    </row>
    <row r="44" spans="1:4" x14ac:dyDescent="0.25">
      <c r="A44" s="1">
        <v>43</v>
      </c>
      <c r="B44" s="3">
        <v>72</v>
      </c>
      <c r="C44" s="3">
        <v>70.680000000000007</v>
      </c>
      <c r="D44" s="3">
        <v>98.68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NoPart</vt:lpstr>
      <vt:lpstr>PartNoFrek</vt:lpstr>
      <vt:lpstr>PartFrek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Weldaline Zafira</cp:lastModifiedBy>
  <dcterms:created xsi:type="dcterms:W3CDTF">2019-05-31T15:13:47Z</dcterms:created>
  <dcterms:modified xsi:type="dcterms:W3CDTF">2019-05-31T09:15:01Z</dcterms:modified>
</cp:coreProperties>
</file>