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1_Semestre\2020_1DES\SOP\Excel\"/>
    </mc:Choice>
  </mc:AlternateContent>
  <xr:revisionPtr revIDLastSave="0" documentId="13_ncr:1_{0D2FBC17-FC50-45DB-B226-6DB48F43F50D}" xr6:coauthVersionLast="45" xr6:coauthVersionMax="45" xr10:uidLastSave="{00000000-0000-0000-0000-000000000000}"/>
  <bookViews>
    <workbookView xWindow="-120" yWindow="-120" windowWidth="20730" windowHeight="11160" xr2:uid="{B64E1FA7-2EE7-42C8-94B3-C3DC7FD2C70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7" i="1"/>
  <c r="G6" i="1"/>
  <c r="F6" i="1"/>
  <c r="E6" i="1"/>
  <c r="G4" i="1"/>
  <c r="F4" i="1"/>
  <c r="E4" i="1"/>
  <c r="G7" i="1" s="1"/>
</calcChain>
</file>

<file path=xl/sharedStrings.xml><?xml version="1.0" encoding="utf-8"?>
<sst xmlns="http://schemas.openxmlformats.org/spreadsheetml/2006/main" count="9" uniqueCount="9">
  <si>
    <t>Ano</t>
  </si>
  <si>
    <t>Acidentes</t>
  </si>
  <si>
    <t>Feriado de natal, rodovia Pres. Dutra</t>
  </si>
  <si>
    <t>Media</t>
  </si>
  <si>
    <t>Mediana</t>
  </si>
  <si>
    <t>Moda</t>
  </si>
  <si>
    <t>Maximo</t>
  </si>
  <si>
    <t>Mínimo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</si>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</sst>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Acidentes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Planilha1!$B$2:$B$34</c:f>
              <c:numCache>
                <c:formatCode>General</c:formatCode>
                <c:ptCount val="33"/>
                <c:pt idx="0">
                  <c:v>231</c:v>
                </c:pt>
                <c:pt idx="1">
                  <c:v>245</c:v>
                </c:pt>
                <c:pt idx="2">
                  <c:v>232</c:v>
                </c:pt>
                <c:pt idx="3">
                  <c:v>256</c:v>
                </c:pt>
                <c:pt idx="4">
                  <c:v>249</c:v>
                </c:pt>
                <c:pt idx="5">
                  <c:v>361</c:v>
                </c:pt>
                <c:pt idx="6">
                  <c:v>234</c:v>
                </c:pt>
                <c:pt idx="7">
                  <c:v>232</c:v>
                </c:pt>
                <c:pt idx="8">
                  <c:v>230</c:v>
                </c:pt>
                <c:pt idx="9">
                  <c:v>243</c:v>
                </c:pt>
                <c:pt idx="10">
                  <c:v>242</c:v>
                </c:pt>
                <c:pt idx="11">
                  <c:v>241</c:v>
                </c:pt>
                <c:pt idx="12">
                  <c:v>231</c:v>
                </c:pt>
                <c:pt idx="13">
                  <c:v>173</c:v>
                </c:pt>
                <c:pt idx="14">
                  <c:v>248</c:v>
                </c:pt>
                <c:pt idx="15">
                  <c:v>252</c:v>
                </c:pt>
                <c:pt idx="16">
                  <c:v>253</c:v>
                </c:pt>
                <c:pt idx="17">
                  <c:v>257</c:v>
                </c:pt>
                <c:pt idx="18">
                  <c:v>249</c:v>
                </c:pt>
                <c:pt idx="19">
                  <c:v>234</c:v>
                </c:pt>
                <c:pt idx="20">
                  <c:v>232</c:v>
                </c:pt>
                <c:pt idx="21">
                  <c:v>254</c:v>
                </c:pt>
                <c:pt idx="22">
                  <c:v>260</c:v>
                </c:pt>
                <c:pt idx="23">
                  <c:v>254</c:v>
                </c:pt>
                <c:pt idx="24">
                  <c:v>253</c:v>
                </c:pt>
                <c:pt idx="25">
                  <c:v>251</c:v>
                </c:pt>
                <c:pt idx="26">
                  <c:v>253</c:v>
                </c:pt>
                <c:pt idx="27">
                  <c:v>246</c:v>
                </c:pt>
                <c:pt idx="28">
                  <c:v>234</c:v>
                </c:pt>
                <c:pt idx="29">
                  <c:v>230</c:v>
                </c:pt>
                <c:pt idx="30">
                  <c:v>229</c:v>
                </c:pt>
                <c:pt idx="31">
                  <c:v>227</c:v>
                </c:pt>
                <c:pt idx="32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829-9594-98E11A9A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16879"/>
        <c:axId val="925568287"/>
      </c:scatterChart>
      <c:valAx>
        <c:axId val="9355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568287"/>
        <c:crosses val="autoZero"/>
        <c:crossBetween val="midCat"/>
      </c:valAx>
      <c:valAx>
        <c:axId val="9255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5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33337</xdr:rowOff>
    </xdr:from>
    <xdr:to>
      <xdr:col>11</xdr:col>
      <xdr:colOff>314325</xdr:colOff>
      <xdr:row>21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2AD7A-10FF-494C-9A8A-06A12B86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ho2020"/>
      <sheetName val="Variação"/>
      <sheetName val="Ger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D6EB-1B2D-4DF8-9CC6-0C9DE5CFA6BF}">
  <dimension ref="A1:G34"/>
  <sheetViews>
    <sheetView tabSelected="1" workbookViewId="0">
      <selection activeCell="I3" sqref="I3"/>
    </sheetView>
  </sheetViews>
  <sheetFormatPr defaultRowHeight="15" x14ac:dyDescent="0.25"/>
  <cols>
    <col min="1" max="1" width="5.42578125" bestFit="1" customWidth="1"/>
    <col min="2" max="2" width="9.85546875" bestFit="1" customWidth="1"/>
  </cols>
  <sheetData>
    <row r="1" spans="1:7" x14ac:dyDescent="0.25">
      <c r="A1" s="1" t="s">
        <v>0</v>
      </c>
      <c r="B1" s="1" t="s">
        <v>1</v>
      </c>
      <c r="E1" t="s">
        <v>2</v>
      </c>
    </row>
    <row r="2" spans="1:7" x14ac:dyDescent="0.25">
      <c r="A2">
        <v>1990</v>
      </c>
      <c r="B2">
        <v>231</v>
      </c>
    </row>
    <row r="3" spans="1:7" x14ac:dyDescent="0.25">
      <c r="A3">
        <v>1991</v>
      </c>
      <c r="B3">
        <v>245</v>
      </c>
      <c r="E3" t="s">
        <v>3</v>
      </c>
      <c r="F3" t="s">
        <v>4</v>
      </c>
      <c r="G3" t="s">
        <v>5</v>
      </c>
    </row>
    <row r="4" spans="1:7" x14ac:dyDescent="0.25">
      <c r="A4">
        <v>1992</v>
      </c>
      <c r="B4">
        <v>232</v>
      </c>
      <c r="E4" s="2">
        <f>AVERAGE(B2:B34)</f>
        <v>243.60606060606059</v>
      </c>
      <c r="F4" s="2">
        <f>MEDIAN(B2:B34)</f>
        <v>243</v>
      </c>
      <c r="G4" s="2">
        <f>_xlfn.MODE.SNGL(B2:B34)</f>
        <v>232</v>
      </c>
    </row>
    <row r="5" spans="1:7" x14ac:dyDescent="0.25">
      <c r="A5">
        <v>1993</v>
      </c>
      <c r="B5">
        <v>256</v>
      </c>
      <c r="E5" s="2" t="s">
        <v>6</v>
      </c>
      <c r="F5" s="2" t="s">
        <v>7</v>
      </c>
      <c r="G5" s="2" t="s">
        <v>8</v>
      </c>
    </row>
    <row r="6" spans="1:7" x14ac:dyDescent="0.25">
      <c r="A6">
        <v>1994</v>
      </c>
      <c r="B6">
        <v>249</v>
      </c>
      <c r="E6" s="2">
        <f>MAX(B2:B34)</f>
        <v>361</v>
      </c>
      <c r="F6" s="2">
        <f>MIN(B2:B34)</f>
        <v>173</v>
      </c>
      <c r="G6" s="2">
        <f>_xlfn.STDEV.S(B2:B34)</f>
        <v>26.429078911706622</v>
      </c>
    </row>
    <row r="7" spans="1:7" x14ac:dyDescent="0.25">
      <c r="A7">
        <v>1995</v>
      </c>
      <c r="B7">
        <v>361</v>
      </c>
      <c r="E7" s="3">
        <f>E6/E4</f>
        <v>1.4819007339221297</v>
      </c>
      <c r="F7" s="3">
        <f>F6/E4</f>
        <v>0.71016295559149156</v>
      </c>
      <c r="G7" s="3">
        <f>G6/E4</f>
        <v>0.10849105660981696</v>
      </c>
    </row>
    <row r="8" spans="1:7" x14ac:dyDescent="0.25">
      <c r="A8">
        <v>1996</v>
      </c>
      <c r="B8">
        <v>234</v>
      </c>
    </row>
    <row r="9" spans="1:7" x14ac:dyDescent="0.25">
      <c r="A9">
        <v>1997</v>
      </c>
      <c r="B9">
        <v>232</v>
      </c>
    </row>
    <row r="10" spans="1:7" x14ac:dyDescent="0.25">
      <c r="A10">
        <v>1998</v>
      </c>
      <c r="B10">
        <v>230</v>
      </c>
    </row>
    <row r="11" spans="1:7" x14ac:dyDescent="0.25">
      <c r="A11">
        <v>1999</v>
      </c>
      <c r="B11">
        <v>243</v>
      </c>
    </row>
    <row r="12" spans="1:7" x14ac:dyDescent="0.25">
      <c r="A12">
        <v>2000</v>
      </c>
      <c r="B12">
        <v>242</v>
      </c>
    </row>
    <row r="13" spans="1:7" x14ac:dyDescent="0.25">
      <c r="A13">
        <v>2001</v>
      </c>
      <c r="B13">
        <v>241</v>
      </c>
    </row>
    <row r="14" spans="1:7" x14ac:dyDescent="0.25">
      <c r="A14">
        <v>2002</v>
      </c>
      <c r="B14">
        <v>231</v>
      </c>
    </row>
    <row r="15" spans="1:7" x14ac:dyDescent="0.25">
      <c r="A15">
        <v>2003</v>
      </c>
      <c r="B15">
        <v>173</v>
      </c>
    </row>
    <row r="16" spans="1:7" x14ac:dyDescent="0.25">
      <c r="A16">
        <v>2004</v>
      </c>
      <c r="B16">
        <v>248</v>
      </c>
    </row>
    <row r="17" spans="1:2" x14ac:dyDescent="0.25">
      <c r="A17">
        <v>2005</v>
      </c>
      <c r="B17">
        <v>252</v>
      </c>
    </row>
    <row r="18" spans="1:2" x14ac:dyDescent="0.25">
      <c r="A18">
        <v>2006</v>
      </c>
      <c r="B18">
        <v>253</v>
      </c>
    </row>
    <row r="19" spans="1:2" x14ac:dyDescent="0.25">
      <c r="A19">
        <v>2007</v>
      </c>
      <c r="B19">
        <v>257</v>
      </c>
    </row>
    <row r="20" spans="1:2" x14ac:dyDescent="0.25">
      <c r="A20">
        <v>2008</v>
      </c>
      <c r="B20">
        <v>249</v>
      </c>
    </row>
    <row r="21" spans="1:2" x14ac:dyDescent="0.25">
      <c r="A21">
        <v>2009</v>
      </c>
      <c r="B21">
        <v>234</v>
      </c>
    </row>
    <row r="22" spans="1:2" x14ac:dyDescent="0.25">
      <c r="A22">
        <v>2010</v>
      </c>
      <c r="B22">
        <v>232</v>
      </c>
    </row>
    <row r="23" spans="1:2" x14ac:dyDescent="0.25">
      <c r="A23">
        <v>2011</v>
      </c>
      <c r="B23">
        <v>254</v>
      </c>
    </row>
    <row r="24" spans="1:2" x14ac:dyDescent="0.25">
      <c r="A24">
        <v>2012</v>
      </c>
      <c r="B24">
        <v>260</v>
      </c>
    </row>
    <row r="25" spans="1:2" x14ac:dyDescent="0.25">
      <c r="A25">
        <v>2013</v>
      </c>
      <c r="B25">
        <v>254</v>
      </c>
    </row>
    <row r="26" spans="1:2" x14ac:dyDescent="0.25">
      <c r="A26">
        <v>2014</v>
      </c>
      <c r="B26">
        <v>253</v>
      </c>
    </row>
    <row r="27" spans="1:2" x14ac:dyDescent="0.25">
      <c r="A27">
        <v>2015</v>
      </c>
      <c r="B27">
        <v>251</v>
      </c>
    </row>
    <row r="28" spans="1:2" x14ac:dyDescent="0.25">
      <c r="A28">
        <v>2016</v>
      </c>
      <c r="B28">
        <v>253</v>
      </c>
    </row>
    <row r="29" spans="1:2" x14ac:dyDescent="0.25">
      <c r="A29">
        <v>2017</v>
      </c>
      <c r="B29">
        <v>246</v>
      </c>
    </row>
    <row r="30" spans="1:2" x14ac:dyDescent="0.25">
      <c r="A30">
        <v>2018</v>
      </c>
      <c r="B30">
        <v>234</v>
      </c>
    </row>
    <row r="31" spans="1:2" x14ac:dyDescent="0.25">
      <c r="A31">
        <v>2019</v>
      </c>
      <c r="B31">
        <v>230</v>
      </c>
    </row>
    <row r="32" spans="1:2" x14ac:dyDescent="0.25">
      <c r="A32">
        <v>2020</v>
      </c>
      <c r="B32">
        <v>229</v>
      </c>
    </row>
    <row r="33" spans="1:2" x14ac:dyDescent="0.25">
      <c r="A33">
        <v>2021</v>
      </c>
      <c r="B33">
        <v>227</v>
      </c>
    </row>
    <row r="34" spans="1:2" x14ac:dyDescent="0.25">
      <c r="A34">
        <v>2022</v>
      </c>
      <c r="B34">
        <v>223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2020-07-08T13:46:25Z</dcterms:created>
  <dcterms:modified xsi:type="dcterms:W3CDTF">2020-07-08T13:48:03Z</dcterms:modified>
</cp:coreProperties>
</file>