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0" yWindow="0" windowWidth="28770" windowHeight="11895" activeTab="3"/>
  </bookViews>
  <sheets>
    <sheet name="PWBE" sheetId="1" r:id="rId1"/>
    <sheet name="PWFE" sheetId="6" r:id="rId2"/>
    <sheet name="BCD" sheetId="7" r:id="rId3"/>
    <sheet name="INDMO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1" l="1"/>
  <c r="P22" i="1"/>
  <c r="AF17" i="8"/>
  <c r="AF18" i="8" s="1"/>
  <c r="AE17" i="8"/>
  <c r="AE18" i="8" s="1"/>
  <c r="AD17" i="8"/>
  <c r="AD18" i="8" s="1"/>
  <c r="AC17" i="8"/>
  <c r="AC18" i="8" s="1"/>
  <c r="AB17" i="8"/>
  <c r="AB18" i="8" s="1"/>
  <c r="AA17" i="8"/>
  <c r="AA18" i="8" s="1"/>
  <c r="Z17" i="8"/>
  <c r="Z18" i="8" s="1"/>
  <c r="Y17" i="8"/>
  <c r="Y18" i="8" s="1"/>
  <c r="X17" i="8"/>
  <c r="X18" i="8" s="1"/>
  <c r="W17" i="8"/>
  <c r="W18" i="8" s="1"/>
  <c r="V18" i="8"/>
  <c r="U17" i="8"/>
  <c r="U18" i="8" s="1"/>
  <c r="T17" i="8"/>
  <c r="T18" i="8" s="1"/>
  <c r="S17" i="8"/>
  <c r="S18" i="8" s="1"/>
  <c r="R17" i="8"/>
  <c r="R18" i="8" s="1"/>
  <c r="Q17" i="8"/>
  <c r="Q18" i="8" s="1"/>
  <c r="P17" i="8"/>
  <c r="P18" i="8" s="1"/>
  <c r="O17" i="8"/>
  <c r="O18" i="8" s="1"/>
  <c r="N17" i="8"/>
  <c r="N18" i="8" s="1"/>
  <c r="M17" i="8"/>
  <c r="M18" i="8" s="1"/>
  <c r="L17" i="8"/>
  <c r="L18" i="8" s="1"/>
  <c r="K17" i="8"/>
  <c r="K18" i="8" s="1"/>
  <c r="J17" i="8"/>
  <c r="J18" i="8" s="1"/>
  <c r="I17" i="8"/>
  <c r="I18" i="8" s="1"/>
  <c r="H17" i="8"/>
  <c r="H18" i="8" s="1"/>
  <c r="G17" i="8"/>
  <c r="G18" i="8" s="1"/>
  <c r="AF20" i="7"/>
  <c r="AF21" i="7" s="1"/>
  <c r="AE20" i="7"/>
  <c r="AE21" i="7" s="1"/>
  <c r="AD20" i="7"/>
  <c r="AD21" i="7" s="1"/>
  <c r="AC20" i="7"/>
  <c r="AC21" i="7" s="1"/>
  <c r="AB20" i="7"/>
  <c r="AB21" i="7" s="1"/>
  <c r="AA20" i="7"/>
  <c r="AA21" i="7" s="1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H17" i="6"/>
  <c r="I17" i="6"/>
  <c r="I18" i="6" s="1"/>
  <c r="J17" i="6"/>
  <c r="K17" i="6"/>
  <c r="K18" i="6" s="1"/>
  <c r="L17" i="6"/>
  <c r="M17" i="6"/>
  <c r="N17" i="6"/>
  <c r="O17" i="6"/>
  <c r="O18" i="6" s="1"/>
  <c r="P17" i="6"/>
  <c r="Q17" i="6"/>
  <c r="R17" i="6"/>
  <c r="S17" i="6"/>
  <c r="S18" i="6" s="1"/>
  <c r="T17" i="6"/>
  <c r="U17" i="6"/>
  <c r="U18" i="6" s="1"/>
  <c r="V17" i="6"/>
  <c r="W17" i="6"/>
  <c r="W18" i="6" s="1"/>
  <c r="X17" i="6"/>
  <c r="Y17" i="6"/>
  <c r="Z17" i="6"/>
  <c r="AA17" i="6"/>
  <c r="AA18" i="6" s="1"/>
  <c r="AB17" i="6"/>
  <c r="AC17" i="6"/>
  <c r="AD17" i="6"/>
  <c r="AE17" i="6"/>
  <c r="AE18" i="6" s="1"/>
  <c r="AF17" i="6"/>
  <c r="AF18" i="6" s="1"/>
  <c r="H18" i="6"/>
  <c r="J18" i="6"/>
  <c r="L18" i="6"/>
  <c r="M18" i="6"/>
  <c r="N18" i="6"/>
  <c r="P18" i="6"/>
  <c r="Q18" i="6"/>
  <c r="R18" i="6"/>
  <c r="T18" i="6"/>
  <c r="V18" i="6"/>
  <c r="X18" i="6"/>
  <c r="Y18" i="6"/>
  <c r="Z18" i="6"/>
  <c r="AB18" i="6"/>
  <c r="AC18" i="6"/>
  <c r="AD18" i="6"/>
  <c r="G17" i="6"/>
  <c r="G18" i="6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P23" i="1"/>
  <c r="Q22" i="1"/>
  <c r="Q23" i="1" s="1"/>
  <c r="R23" i="1"/>
  <c r="S22" i="1"/>
  <c r="S23" i="1" s="1"/>
  <c r="T22" i="1"/>
  <c r="T23" i="1" s="1"/>
  <c r="U23" i="1"/>
  <c r="V22" i="1"/>
  <c r="V23" i="1" s="1"/>
  <c r="W22" i="1"/>
  <c r="W23" i="1" s="1"/>
  <c r="X22" i="1"/>
  <c r="X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G22" i="1"/>
  <c r="G23" i="1" s="1"/>
</calcChain>
</file>

<file path=xl/sharedStrings.xml><?xml version="1.0" encoding="utf-8"?>
<sst xmlns="http://schemas.openxmlformats.org/spreadsheetml/2006/main" count="346" uniqueCount="160">
  <si>
    <t>Natureza dos Critérios</t>
  </si>
  <si>
    <t>Fundamentos Técnicos e Científicos ou Capacidades Técnicas</t>
  </si>
  <si>
    <t>Critérios de avaliação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</si>
  <si>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</si>
  <si>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</si>
  <si>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</si>
  <si>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</si>
  <si>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</si>
  <si>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</si>
  <si>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</si>
  <si>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Henrique Lopes Gabriel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</si>
  <si>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</si>
  <si>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</si>
  <si>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</si>
  <si>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</si>
  <si>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</si>
  <si>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</si>
  <si>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</si>
  <si>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</si>
  <si>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</si>
  <si>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</si>
  <si>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</si>
  <si>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</si>
  <si>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</si>
  <si>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</si>
  <si>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</si>
  <si>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</si>
  <si>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</si>
  <si>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</si>
  <si>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Crítico</t>
  </si>
  <si>
    <t>Desejável</t>
  </si>
  <si>
    <t>NÃO Atingiu</t>
  </si>
  <si>
    <t>Atingiu</t>
  </si>
  <si>
    <t>Competências Técnicas</t>
  </si>
  <si>
    <t>1. Identificar as características de programação backend em ambiente web</t>
  </si>
  <si>
    <t>Compreente as variáveis, atributos, métodos, parâmetros e funções das linguagens de programação estudadas em BackEnd</t>
  </si>
  <si>
    <t>2. Preparar o ambiente necessário ao desenvolvimento back-end para a plataforma web</t>
  </si>
  <si>
    <t>Instala os recursos estudados Java (JDK, Eclipse, TomCat) JavaScript(NodeJS, NPM) e suas dependências</t>
  </si>
  <si>
    <t>3. Definir os elementos de entrada, processamento e saída para a programação da aplicação web</t>
  </si>
  <si>
    <t>Utiliza as variáveis de recebimento e resposta para requisições HTTP (req, resp) parametros de entrada e saída de dados</t>
  </si>
  <si>
    <t>4. Utilizar design patterns no desenvolvimento da aplicação web</t>
  </si>
  <si>
    <t>Identifica e estrutura o código backend no padrão MVC estudado com NodeJS ou Servlet ou Spring</t>
  </si>
  <si>
    <t>5. Definir os frameworks a serem utilizados no desenvolvimento da aplicação web</t>
  </si>
  <si>
    <t>Utiliza as bibliotecas dos frameworks NodeJS ou Spring</t>
  </si>
  <si>
    <t>6. Utilizar interações com base de dados para desenvolvimento de sistemas web</t>
  </si>
  <si>
    <t>Armazena e disponibiliza dados recebidos via HTTP em arquivos de texto locais "CSV" ou SGBD MySQL</t>
  </si>
  <si>
    <t>7. Transferir arquivos entre cliente e servidor por meio da aplicação web</t>
  </si>
  <si>
    <t>Utiliza e organiza diretórios no servidor para receber imagens "assets" ou outros arquivos e disponibiliza nas páginas Web</t>
  </si>
  <si>
    <t>8. Estabelecer envio de notificações entre cliente e servidor por meio de aplicação web</t>
  </si>
  <si>
    <t>Envia mensagens de sucesso e erro com seus respectivos códigos HTTP ex: 200 sucesso 201 Criado 404 não encontrado</t>
  </si>
  <si>
    <t>9. Desenvolver API (web services) para integração de dados entre plataformas</t>
  </si>
  <si>
    <t>Utiliza as variáveis de recebimento e resposta de requisições HTTP (request, response) params, body, status e formato JSON</t>
  </si>
  <si>
    <t>10. Desenvolver sistemas web de acordo com as regras de negócio estabelecidas</t>
  </si>
  <si>
    <t>Desenvolveu sistemas realizando os cálculos necessários e as 4 operações de CRUD conforme solicitado pelos instrutores</t>
  </si>
  <si>
    <t>11. Publicar a aplicação web</t>
  </si>
  <si>
    <t>Neste semestre não fizemos Deploy, desta forma consideramos este item como (pull, commit e push) no GitHub</t>
  </si>
  <si>
    <t>Competências de Gestão</t>
  </si>
  <si>
    <t>1. Demonstrar atenção a detalhes (27)</t>
  </si>
  <si>
    <t>Os códigos desenvolvidos executam com sucesso e erros esperados, com nomes de variáveis, e sintaxe adequada</t>
  </si>
  <si>
    <t>2. Demonstrar capacidade de comunicação com profissionais de diferentes áreas e especialidades (4)</t>
  </si>
  <si>
    <t>Apresentou o projeto desenvolvido aos professores, funcionários e colegas de turma e todos entenderam os objetivos do projeto.</t>
  </si>
  <si>
    <t>3. Demonstrar capacidade de organização (4)</t>
  </si>
  <si>
    <t>Utilizou o Design Pattern MVC, os padrões "camel case", "snak case" e nomes de arquivos e pastas padrão Web</t>
  </si>
  <si>
    <t>4. Demonstrar raciocínio lógico na organização das informações (14)</t>
  </si>
  <si>
    <t>Resolveu ou entendeu as soluções dos desafios e projetos propostos pelos instrutores (IMC, IRRF, Covid19, Supermercado, Ecommerce, Viagens, Locações)</t>
  </si>
  <si>
    <t>5. Demonstrar visão sistêmica (16)</t>
  </si>
  <si>
    <t>Compreende e realiza as integrações entre o BackEnd e FrontEnd ou Mobile através de API e JSON</t>
  </si>
  <si>
    <t>6. Seguir método de trabalho (15)</t>
  </si>
  <si>
    <t>Utiliza os padrões MVC, JSON, CRUD, CSV, SQL</t>
  </si>
  <si>
    <t>7. Trabalhar em equipe (2)</t>
  </si>
  <si>
    <t>Não deixou de fazer sua parte no projeto e não fez tudo sozinho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</si>
  <si>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</si>
  <si>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</si>
  <si>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</si>
  <si>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</si>
  <si>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</si>
  <si>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</si>
  <si>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</si>
  <si>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</si>
  <si>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</si>
  <si>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</si>
  <si>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</si>
  <si>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</si>
  <si>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</si>
  <si>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</si>
  <si>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 e 1 desejáveis</t>
  </si>
  <si>
    <t>Atingiu todos os critérios críticos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</si>
  <si>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</si>
  <si>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</si>
  <si>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</si>
  <si>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</si>
  <si>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</si>
  <si>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</si>
  <si>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</si>
  <si>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1. Adequar a interface web para diferentes dispositivos de acesso</t>
  </si>
  <si>
    <t>Utiliza os recursos da folha de estilos CSS para responsividade em seus projetos</t>
  </si>
  <si>
    <t>2. Desenvolver interfaces web interativas com linguagem de programação</t>
  </si>
  <si>
    <t>Aplica scripts para controlar o DOM e obter dados dos usuários de páginas Web</t>
  </si>
  <si>
    <t>3. Desenvolver interfaces web utilizando frameworks</t>
  </si>
  <si>
    <t>Ainda não estudamos frameworks de FrontEnd, considere a capacidade de controlar elementos (Create, Delete) no DOM.</t>
  </si>
  <si>
    <t>4. Desenvolver interfaces web consumindo API</t>
  </si>
  <si>
    <t>Utiliza fetch com os verbos GET, POST, PUT e DELETE</t>
  </si>
  <si>
    <t>5. Diferenciar os aspectos de aplicabilidade entre as experiências do usuário (UX) e a interface do usuário (UI)</t>
  </si>
  <si>
    <t>Desenvolve o FrontEnd UI (Interface de Usuário) com o objetivo de proporcionar a melhor UX (Experiência do Usuário).</t>
  </si>
  <si>
    <t>Organiza os estilos CSS, as páginas HTML e os objetos e funções JavaScript com códigos aplicáveis e solucionando os problemas propostos</t>
  </si>
  <si>
    <t>Resolveu ou entendeu as soluções dos desafios e projetos propostos pelos instrutores (Quadro de recados, Supermercado, Ecommerce, Viagens, Locações)</t>
  </si>
  <si>
    <t>Compreende e realiza as integrações entre o BackEnd e FrontEnd através de API e JSON</t>
  </si>
  <si>
    <t>Organiza o ambiente de desenvolvimento, nomes de variáveis, arquivos e pastas.</t>
  </si>
  <si>
    <t>1. Identificar as características de banco de dados relacionais e não-relacionais</t>
  </si>
  <si>
    <t>Identifica as diferenças entre SGBD e arquivos de texto CSV, planilhas e documentos</t>
  </si>
  <si>
    <t>2. Configurar o ambiente para utilização de banco de dados relacional</t>
  </si>
  <si>
    <t>Instala o XAMPP em Ambiente Windows e Acessa o Shell ou PHP MyAdmin</t>
  </si>
  <si>
    <t>3. Utilizar tipos de dados para definição dos atributos do banco de dados</t>
  </si>
  <si>
    <t>Identifica os tipos de dados (texto, numéricos, decimais, datas, horas e blob) de acordo com os projetos</t>
  </si>
  <si>
    <t>4. Elaborar diagramas de modelagem do banco de dados de acordo com a arquitetura definida (3)</t>
  </si>
  <si>
    <t>Elabora MER e DER Conceitual e Lógico</t>
  </si>
  <si>
    <t>5. Utilizar relacionamentos entre as tabelas do banco de dados</t>
  </si>
  <si>
    <t>Implementa chaves primárias e estrangeiras e implementa os relacionamentos</t>
  </si>
  <si>
    <t>6. Normalizar a estrutura do banco de dados</t>
  </si>
  <si>
    <t>Cria BD SQL a partir de planilhas, arquivos CSV organizando em tabelas relacionadas utilizando as três formas normais</t>
  </si>
  <si>
    <t>8. Configurar usuário e permissões de acesso ao banco de dados</t>
  </si>
  <si>
    <t>Estudaremos no próximo semestre, utiliza o usuário root do SGBD local</t>
  </si>
  <si>
    <t>9. Utilizar linguagem de definição de dados (DDL)</t>
  </si>
  <si>
    <t>Implementa scripts SQL de criação de tabelas e relacionamentos</t>
  </si>
  <si>
    <t>10. Utilizar linguagem de manipulação de dados (DML)</t>
  </si>
  <si>
    <t>Executa as quatro funcionalidades CRUD no banco de dados (INSERT, SELECT, UPDATE e DELETE)</t>
  </si>
  <si>
    <t>11. Utilizar funções nativas do banco de dados</t>
  </si>
  <si>
    <t>Utiliza funções básicas como CURDATE(), CURTIME() entre outras</t>
  </si>
  <si>
    <t>13. Executar importação e exportação da base de dados</t>
  </si>
  <si>
    <t>Importa dados via concatenação no Excel ou Script SQL importando de arquivos CSV. Exporta relatórios para CSV</t>
  </si>
  <si>
    <t>Implementa scripts SQL sem esquecer caracteres especiais, vírgulas, operadores lógicos e aritméticos</t>
  </si>
  <si>
    <t>2. Demonstrar capacidade de organização (4)</t>
  </si>
  <si>
    <t>Utiliza diagramas e scripts para implementar e documantar seus Bancos de Dados</t>
  </si>
  <si>
    <t>3. Demonstrar raciocínio lógico na organização das informações (14)</t>
  </si>
  <si>
    <t>Executa os processos de Normalização</t>
  </si>
  <si>
    <t>4. Demonstrar visão sistêmica (16)</t>
  </si>
  <si>
    <t>Prepara os dados de forma que estejam disponíveis para aplicações Desktop, Web e Mobile</t>
  </si>
  <si>
    <t>5. Seguir método de trabalho (15)</t>
  </si>
  <si>
    <t>Aplica as técnicas estudadas de importação, normalização e modelagem conceitual e lógica do banco de dados</t>
  </si>
  <si>
    <t>1. Identificar as características de programação de dispositivos móveis</t>
  </si>
  <si>
    <t>Diferencia a programação mobile da programação Web FrontEnd</t>
  </si>
  <si>
    <t>2. Utilizar os elementos da programação orientada a objetos em interfaces para dispositivos móveis</t>
  </si>
  <si>
    <t>Identifica e aplica os Objetos as páginas Mobile ou Atividades</t>
  </si>
  <si>
    <t>3. Preparar o ambiente necessário ao desenvolvimento do sistema para a plataforma mobile</t>
  </si>
  <si>
    <t>Instala o React Native, expo e dependências através do NPM como Navigate e outras necessárias</t>
  </si>
  <si>
    <t>4. Interpretar os requisitos do sistema, tendo em vista a elaboração dos componentes em ambiente mobile</t>
  </si>
  <si>
    <t>Identifica e aplica as funções da linguagem de programação, marcação e folha de estilos</t>
  </si>
  <si>
    <t>5. Definir os elementos de entrada, processamento e saída para a codificação das funcionalidades mobile</t>
  </si>
  <si>
    <t>Utiliza formulários, transfere dados entre as atividades (telas) e mostra os resultados no aplicativo</t>
  </si>
  <si>
    <t>7. Implementar o código respeitando as características da linguagem na plataforma mobile</t>
  </si>
  <si>
    <t>Utiliza com eficácia os recursos do framework React Native</t>
  </si>
  <si>
    <t>Configura e instala o ambiente, o framework e as dependencias (O código executa com eficácia)</t>
  </si>
  <si>
    <t>2. Demonstrar raciocínio lógico na organização das informações (14)</t>
  </si>
  <si>
    <t>Soluciona ou compreende as soluções dos problemas propostos pelos instrutores</t>
  </si>
  <si>
    <t>3. Demonstrar capacidade de comunicação com profissionais de diferentes áreas e especialidades (7)</t>
  </si>
  <si>
    <t>Apresentou o projeto de forma que a plateia entenda a solução dos desafios propostos</t>
  </si>
  <si>
    <t>4. Demonstrar capacidade de organização (6)</t>
  </si>
  <si>
    <t>Configura o ambiente e as dependências na ordem que o framework necessita para funcionar</t>
  </si>
  <si>
    <t>Consome APIs desenvolvidas pelos colegas, instrutores e de terceiros</t>
  </si>
  <si>
    <t>Trabalha com os padrões de dados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</si>
</sst>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7" fillId="0" borderId="39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0" fillId="0" borderId="41" xfId="0" applyBorder="1"/>
    <xf numFmtId="0" fontId="16" fillId="0" borderId="41" xfId="0" applyFont="1" applyBorder="1"/>
    <xf numFmtId="0" fontId="17" fillId="0" borderId="0" xfId="0" applyFont="1"/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showGridLines="0" showRowColHeaders="0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B1" sqref="B1:B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1" width="4" customWidth="1"/>
  </cols>
  <sheetData>
    <row r="1" spans="1:32" ht="82.5" customHeight="1" x14ac:dyDescent="0.25">
      <c r="A1" s="58" t="s">
        <v>0</v>
      </c>
      <c r="B1" s="59" t="s">
        <v>1</v>
      </c>
      <c r="C1" s="61" t="s">
        <v>2</v>
      </c>
      <c r="D1" s="62"/>
      <c r="E1" s="62"/>
      <c r="F1" s="63"/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41" t="s">
        <v>19</v>
      </c>
      <c r="X1" s="41" t="s">
        <v>20</v>
      </c>
      <c r="Y1" s="41" t="s">
        <v>21</v>
      </c>
      <c r="Z1" s="41" t="s">
        <v>22</v>
      </c>
      <c r="AA1" s="41" t="s">
        <v>23</v>
      </c>
      <c r="AB1" s="41" t="s">
        <v>24</v>
      </c>
      <c r="AC1" s="41" t="s">
        <v>25</v>
      </c>
      <c r="AD1" s="41" t="s">
        <v>26</v>
      </c>
      <c r="AE1" s="41" t="s">
        <v>27</v>
      </c>
      <c r="AF1" s="41" t="s">
        <v>28</v>
      </c>
    </row>
    <row r="2" spans="1:32" ht="76.5" customHeight="1" x14ac:dyDescent="0.25">
      <c r="A2" s="47"/>
      <c r="B2" s="60"/>
      <c r="C2" s="5"/>
      <c r="D2" s="1" t="s">
        <v>29</v>
      </c>
      <c r="E2" s="2"/>
      <c r="F2" s="3" t="s">
        <v>30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ht="12.75" customHeight="1" x14ac:dyDescent="0.25">
      <c r="A3" s="47"/>
      <c r="B3" s="60"/>
      <c r="C3" s="8">
        <v>0</v>
      </c>
      <c r="D3" s="9" t="s">
        <v>31</v>
      </c>
      <c r="E3" s="8">
        <v>1</v>
      </c>
      <c r="F3" s="9" t="s">
        <v>32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32.25" customHeight="1" x14ac:dyDescent="0.25">
      <c r="A4" s="46" t="s">
        <v>33</v>
      </c>
      <c r="B4" s="10" t="s">
        <v>34</v>
      </c>
      <c r="C4" s="49" t="s">
        <v>35</v>
      </c>
      <c r="D4" s="50"/>
      <c r="E4" s="50"/>
      <c r="F4" s="51"/>
      <c r="G4" s="30"/>
      <c r="H4" s="30">
        <v>1</v>
      </c>
      <c r="I4" s="30"/>
      <c r="J4" s="30">
        <v>1</v>
      </c>
      <c r="K4" s="30"/>
      <c r="L4" s="30">
        <v>1</v>
      </c>
      <c r="M4" s="30">
        <v>1</v>
      </c>
      <c r="N4" s="30">
        <v>1</v>
      </c>
      <c r="O4" s="30">
        <v>1</v>
      </c>
      <c r="P4" s="30">
        <v>0</v>
      </c>
      <c r="Q4" s="30"/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/>
      <c r="Y4" s="30"/>
      <c r="Z4" s="30">
        <v>1</v>
      </c>
      <c r="AA4" s="30">
        <v>1</v>
      </c>
      <c r="AB4" s="30"/>
      <c r="AC4" s="30">
        <v>1</v>
      </c>
      <c r="AD4" s="30"/>
      <c r="AE4" s="35">
        <v>1</v>
      </c>
      <c r="AF4" s="32">
        <v>1</v>
      </c>
    </row>
    <row r="5" spans="1:32" ht="32.25" customHeight="1" x14ac:dyDescent="0.25">
      <c r="A5" s="47"/>
      <c r="B5" s="7" t="s">
        <v>36</v>
      </c>
      <c r="C5" s="49" t="s">
        <v>37</v>
      </c>
      <c r="D5" s="50"/>
      <c r="E5" s="50"/>
      <c r="F5" s="51"/>
      <c r="G5" s="30"/>
      <c r="H5" s="30">
        <v>1</v>
      </c>
      <c r="I5" s="30"/>
      <c r="J5" s="30">
        <v>1</v>
      </c>
      <c r="K5" s="30"/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/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/>
      <c r="Y5" s="30"/>
      <c r="Z5" s="30">
        <v>1</v>
      </c>
      <c r="AA5" s="30">
        <v>1</v>
      </c>
      <c r="AB5" s="30"/>
      <c r="AC5" s="30">
        <v>1</v>
      </c>
      <c r="AD5" s="30"/>
      <c r="AE5" s="35">
        <v>1</v>
      </c>
      <c r="AF5" s="32">
        <v>1</v>
      </c>
    </row>
    <row r="6" spans="1:32" ht="32.25" customHeight="1" x14ac:dyDescent="0.25">
      <c r="A6" s="47"/>
      <c r="B6" s="7" t="s">
        <v>38</v>
      </c>
      <c r="C6" s="49" t="s">
        <v>39</v>
      </c>
      <c r="D6" s="50"/>
      <c r="E6" s="50"/>
      <c r="F6" s="51"/>
      <c r="G6" s="30"/>
      <c r="H6" s="30">
        <v>1</v>
      </c>
      <c r="I6" s="30"/>
      <c r="J6" s="30">
        <v>1</v>
      </c>
      <c r="K6" s="30"/>
      <c r="L6" s="30">
        <v>1</v>
      </c>
      <c r="M6" s="30">
        <v>0</v>
      </c>
      <c r="N6" s="30">
        <v>0</v>
      </c>
      <c r="O6" s="30">
        <v>0</v>
      </c>
      <c r="P6" s="30">
        <v>0</v>
      </c>
      <c r="Q6" s="30"/>
      <c r="R6" s="30">
        <v>1</v>
      </c>
      <c r="S6" s="30">
        <v>1</v>
      </c>
      <c r="T6" s="30">
        <v>1</v>
      </c>
      <c r="U6" s="30">
        <v>0</v>
      </c>
      <c r="V6" s="30">
        <v>1</v>
      </c>
      <c r="W6" s="30">
        <v>1</v>
      </c>
      <c r="X6" s="30"/>
      <c r="Y6" s="30"/>
      <c r="Z6" s="30">
        <v>1</v>
      </c>
      <c r="AA6" s="30">
        <v>1</v>
      </c>
      <c r="AB6" s="30"/>
      <c r="AC6" s="30">
        <v>1</v>
      </c>
      <c r="AD6" s="30"/>
      <c r="AE6" s="35">
        <v>1</v>
      </c>
      <c r="AF6" s="39">
        <v>1</v>
      </c>
    </row>
    <row r="7" spans="1:32" ht="32.25" customHeight="1" x14ac:dyDescent="0.25">
      <c r="A7" s="47"/>
      <c r="B7" s="7" t="s">
        <v>40</v>
      </c>
      <c r="C7" s="49" t="s">
        <v>41</v>
      </c>
      <c r="D7" s="50"/>
      <c r="E7" s="50"/>
      <c r="F7" s="51"/>
      <c r="G7" s="30"/>
      <c r="H7" s="30">
        <v>1</v>
      </c>
      <c r="I7" s="30"/>
      <c r="J7" s="30">
        <v>1</v>
      </c>
      <c r="K7" s="30"/>
      <c r="L7" s="30">
        <v>1</v>
      </c>
      <c r="M7" s="30">
        <v>1</v>
      </c>
      <c r="N7" s="30">
        <v>1</v>
      </c>
      <c r="O7" s="30">
        <v>0</v>
      </c>
      <c r="P7" s="30">
        <v>0</v>
      </c>
      <c r="Q7" s="30"/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/>
      <c r="Y7" s="31"/>
      <c r="Z7" s="30">
        <v>1</v>
      </c>
      <c r="AA7" s="30">
        <v>1</v>
      </c>
      <c r="AB7" s="30"/>
      <c r="AC7" s="30">
        <v>1</v>
      </c>
      <c r="AD7" s="30"/>
      <c r="AE7" s="35">
        <v>1</v>
      </c>
      <c r="AF7" s="33">
        <v>1</v>
      </c>
    </row>
    <row r="8" spans="1:32" ht="32.25" customHeight="1" x14ac:dyDescent="0.25">
      <c r="A8" s="47"/>
      <c r="B8" s="7" t="s">
        <v>42</v>
      </c>
      <c r="C8" s="43" t="s">
        <v>43</v>
      </c>
      <c r="D8" s="44"/>
      <c r="E8" s="44"/>
      <c r="F8" s="45"/>
      <c r="G8" s="30"/>
      <c r="H8" s="30">
        <v>0</v>
      </c>
      <c r="I8" s="30"/>
      <c r="J8" s="30">
        <v>1</v>
      </c>
      <c r="K8" s="30"/>
      <c r="L8" s="30">
        <v>1</v>
      </c>
      <c r="M8" s="30">
        <v>0</v>
      </c>
      <c r="N8" s="30">
        <v>0</v>
      </c>
      <c r="O8" s="30">
        <v>1</v>
      </c>
      <c r="P8" s="30">
        <v>0</v>
      </c>
      <c r="Q8" s="30"/>
      <c r="R8" s="30">
        <v>0</v>
      </c>
      <c r="S8" s="30">
        <v>1</v>
      </c>
      <c r="T8" s="30">
        <v>1</v>
      </c>
      <c r="U8" s="30">
        <v>0</v>
      </c>
      <c r="V8" s="30">
        <v>1</v>
      </c>
      <c r="W8" s="30">
        <v>1</v>
      </c>
      <c r="X8" s="30"/>
      <c r="Y8" s="30"/>
      <c r="Z8" s="30">
        <v>0</v>
      </c>
      <c r="AA8" s="30">
        <v>0</v>
      </c>
      <c r="AB8" s="30"/>
      <c r="AC8" s="30">
        <v>1</v>
      </c>
      <c r="AD8" s="30"/>
      <c r="AE8" s="35">
        <v>0</v>
      </c>
      <c r="AF8" s="38">
        <v>1</v>
      </c>
    </row>
    <row r="9" spans="1:32" ht="32.25" customHeight="1" x14ac:dyDescent="0.25">
      <c r="A9" s="47"/>
      <c r="B9" s="7" t="s">
        <v>44</v>
      </c>
      <c r="C9" s="49" t="s">
        <v>45</v>
      </c>
      <c r="D9" s="50"/>
      <c r="E9" s="50"/>
      <c r="F9" s="51"/>
      <c r="G9" s="30"/>
      <c r="H9" s="30">
        <v>1</v>
      </c>
      <c r="I9" s="30"/>
      <c r="J9" s="30">
        <v>1</v>
      </c>
      <c r="K9" s="30"/>
      <c r="L9" s="30">
        <v>1</v>
      </c>
      <c r="M9" s="30">
        <v>0</v>
      </c>
      <c r="N9" s="30">
        <v>0</v>
      </c>
      <c r="O9" s="30">
        <v>0</v>
      </c>
      <c r="P9" s="30">
        <v>1</v>
      </c>
      <c r="Q9" s="30"/>
      <c r="R9" s="30">
        <v>1</v>
      </c>
      <c r="S9" s="30">
        <v>1</v>
      </c>
      <c r="T9" s="30">
        <v>1</v>
      </c>
      <c r="U9" s="30">
        <v>0</v>
      </c>
      <c r="V9" s="30">
        <v>1</v>
      </c>
      <c r="W9" s="30">
        <v>1</v>
      </c>
      <c r="X9" s="30"/>
      <c r="Y9" s="30"/>
      <c r="Z9" s="30">
        <v>1</v>
      </c>
      <c r="AA9" s="30">
        <v>1</v>
      </c>
      <c r="AB9" s="30"/>
      <c r="AC9" s="30">
        <v>1</v>
      </c>
      <c r="AD9" s="30"/>
      <c r="AE9" s="35">
        <v>0</v>
      </c>
      <c r="AF9" s="33">
        <v>1</v>
      </c>
    </row>
    <row r="10" spans="1:32" ht="32.25" customHeight="1" x14ac:dyDescent="0.25">
      <c r="A10" s="47"/>
      <c r="B10" s="7" t="s">
        <v>46</v>
      </c>
      <c r="C10" s="43" t="s">
        <v>47</v>
      </c>
      <c r="D10" s="44"/>
      <c r="E10" s="44"/>
      <c r="F10" s="45"/>
      <c r="G10" s="30"/>
      <c r="H10" s="30">
        <v>1</v>
      </c>
      <c r="I10" s="30"/>
      <c r="J10" s="30">
        <v>1</v>
      </c>
      <c r="K10" s="30"/>
      <c r="L10" s="30">
        <v>1</v>
      </c>
      <c r="M10" s="30">
        <v>0</v>
      </c>
      <c r="N10" s="30">
        <v>1</v>
      </c>
      <c r="O10" s="30">
        <v>1</v>
      </c>
      <c r="P10" s="30">
        <v>1</v>
      </c>
      <c r="Q10" s="30"/>
      <c r="R10" s="30">
        <v>1</v>
      </c>
      <c r="S10" s="30">
        <v>1</v>
      </c>
      <c r="T10" s="30">
        <v>0</v>
      </c>
      <c r="U10" s="30">
        <v>1</v>
      </c>
      <c r="V10" s="30">
        <v>1</v>
      </c>
      <c r="W10" s="30">
        <v>1</v>
      </c>
      <c r="X10" s="30"/>
      <c r="Y10" s="30"/>
      <c r="Z10" s="30">
        <v>1</v>
      </c>
      <c r="AA10" s="30">
        <v>1</v>
      </c>
      <c r="AB10" s="30"/>
      <c r="AC10" s="30">
        <v>1</v>
      </c>
      <c r="AD10" s="30"/>
      <c r="AE10" s="35">
        <v>0</v>
      </c>
      <c r="AF10" s="38">
        <v>1</v>
      </c>
    </row>
    <row r="11" spans="1:32" ht="32.25" customHeight="1" x14ac:dyDescent="0.25">
      <c r="A11" s="47"/>
      <c r="B11" s="7" t="s">
        <v>48</v>
      </c>
      <c r="C11" s="43" t="s">
        <v>49</v>
      </c>
      <c r="D11" s="44"/>
      <c r="E11" s="44"/>
      <c r="F11" s="45"/>
      <c r="G11" s="30"/>
      <c r="H11" s="30">
        <v>1</v>
      </c>
      <c r="I11" s="30"/>
      <c r="J11" s="30">
        <v>0</v>
      </c>
      <c r="K11" s="30"/>
      <c r="L11" s="30">
        <v>1</v>
      </c>
      <c r="M11" s="30">
        <v>1</v>
      </c>
      <c r="N11" s="30">
        <v>1</v>
      </c>
      <c r="O11" s="30">
        <v>1</v>
      </c>
      <c r="P11" s="30">
        <v>1</v>
      </c>
      <c r="Q11" s="30"/>
      <c r="R11" s="30">
        <v>1</v>
      </c>
      <c r="S11" s="30">
        <v>0</v>
      </c>
      <c r="T11" s="30">
        <v>1</v>
      </c>
      <c r="U11" s="30">
        <v>1</v>
      </c>
      <c r="V11" s="30">
        <v>1</v>
      </c>
      <c r="W11" s="30">
        <v>1</v>
      </c>
      <c r="X11" s="30"/>
      <c r="Y11" s="30"/>
      <c r="Z11" s="30">
        <v>1</v>
      </c>
      <c r="AA11" s="30">
        <v>1</v>
      </c>
      <c r="AB11" s="30"/>
      <c r="AC11" s="30">
        <v>1</v>
      </c>
      <c r="AD11" s="30"/>
      <c r="AE11" s="35">
        <v>1</v>
      </c>
      <c r="AF11" s="33">
        <v>1</v>
      </c>
    </row>
    <row r="12" spans="1:32" ht="32.25" customHeight="1" x14ac:dyDescent="0.25">
      <c r="A12" s="47"/>
      <c r="B12" s="4" t="s">
        <v>50</v>
      </c>
      <c r="C12" s="43" t="s">
        <v>51</v>
      </c>
      <c r="D12" s="44"/>
      <c r="E12" s="44"/>
      <c r="F12" s="45"/>
      <c r="G12" s="30"/>
      <c r="H12" s="30">
        <v>1</v>
      </c>
      <c r="I12" s="30"/>
      <c r="J12" s="30">
        <v>1</v>
      </c>
      <c r="K12" s="30"/>
      <c r="L12" s="30">
        <v>1</v>
      </c>
      <c r="M12" s="30">
        <v>0</v>
      </c>
      <c r="N12" s="30">
        <v>0</v>
      </c>
      <c r="O12" s="30">
        <v>0</v>
      </c>
      <c r="P12" s="30">
        <v>0</v>
      </c>
      <c r="Q12" s="30"/>
      <c r="R12" s="30">
        <v>1</v>
      </c>
      <c r="S12" s="30">
        <v>1</v>
      </c>
      <c r="T12" s="30">
        <v>1</v>
      </c>
      <c r="U12" s="30">
        <v>1</v>
      </c>
      <c r="V12" s="30">
        <v>1</v>
      </c>
      <c r="W12" s="30">
        <v>1</v>
      </c>
      <c r="X12" s="31"/>
      <c r="Y12" s="30"/>
      <c r="Z12" s="30">
        <v>1</v>
      </c>
      <c r="AA12" s="30">
        <v>1</v>
      </c>
      <c r="AB12" s="30"/>
      <c r="AC12" s="30">
        <v>1</v>
      </c>
      <c r="AD12" s="30"/>
      <c r="AE12" s="35">
        <v>1</v>
      </c>
      <c r="AF12" s="38">
        <v>1</v>
      </c>
    </row>
    <row r="13" spans="1:32" ht="32.25" customHeight="1" x14ac:dyDescent="0.25">
      <c r="A13" s="47"/>
      <c r="B13" s="4" t="s">
        <v>52</v>
      </c>
      <c r="C13" s="43" t="s">
        <v>53</v>
      </c>
      <c r="D13" s="44"/>
      <c r="E13" s="44"/>
      <c r="F13" s="45"/>
      <c r="G13" s="30"/>
      <c r="H13" s="30">
        <v>1</v>
      </c>
      <c r="I13" s="30"/>
      <c r="J13" s="30">
        <v>1</v>
      </c>
      <c r="K13" s="30"/>
      <c r="L13" s="30">
        <v>0</v>
      </c>
      <c r="M13" s="30">
        <v>0</v>
      </c>
      <c r="N13" s="30">
        <v>1</v>
      </c>
      <c r="O13" s="30">
        <v>0</v>
      </c>
      <c r="P13" s="30">
        <v>1</v>
      </c>
      <c r="Q13" s="30"/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  <c r="X13" s="30"/>
      <c r="Y13" s="30"/>
      <c r="Z13" s="30">
        <v>0</v>
      </c>
      <c r="AA13" s="30">
        <v>1</v>
      </c>
      <c r="AB13" s="30"/>
      <c r="AC13" s="30">
        <v>1</v>
      </c>
      <c r="AD13" s="30"/>
      <c r="AE13" s="35">
        <v>0</v>
      </c>
      <c r="AF13" s="33">
        <v>0</v>
      </c>
    </row>
    <row r="14" spans="1:32" ht="32.25" customHeight="1" x14ac:dyDescent="0.25">
      <c r="A14" s="48"/>
      <c r="B14" s="4" t="s">
        <v>54</v>
      </c>
      <c r="C14" s="43" t="s">
        <v>55</v>
      </c>
      <c r="D14" s="44"/>
      <c r="E14" s="44"/>
      <c r="F14" s="45"/>
      <c r="G14" s="30"/>
      <c r="H14" s="30">
        <v>0</v>
      </c>
      <c r="I14" s="30"/>
      <c r="J14" s="30">
        <v>0</v>
      </c>
      <c r="K14" s="30"/>
      <c r="L14" s="30">
        <v>1</v>
      </c>
      <c r="M14" s="30">
        <v>0</v>
      </c>
      <c r="N14" s="30">
        <v>0</v>
      </c>
      <c r="O14" s="30">
        <v>0</v>
      </c>
      <c r="P14" s="30">
        <v>1</v>
      </c>
      <c r="Q14" s="30"/>
      <c r="R14" s="30">
        <v>0</v>
      </c>
      <c r="S14" s="30">
        <v>1</v>
      </c>
      <c r="T14" s="30">
        <v>1</v>
      </c>
      <c r="U14" s="30">
        <v>1</v>
      </c>
      <c r="V14" s="30">
        <v>1</v>
      </c>
      <c r="W14" s="30">
        <v>1</v>
      </c>
      <c r="X14" s="30"/>
      <c r="Y14" s="30"/>
      <c r="Z14" s="30">
        <v>1</v>
      </c>
      <c r="AA14" s="30">
        <v>1</v>
      </c>
      <c r="AB14" s="30"/>
      <c r="AC14" s="30">
        <v>1</v>
      </c>
      <c r="AD14" s="30"/>
      <c r="AE14" s="35">
        <v>1</v>
      </c>
      <c r="AF14" s="38">
        <v>1</v>
      </c>
    </row>
    <row r="15" spans="1:32" ht="32.25" customHeight="1" x14ac:dyDescent="0.25">
      <c r="A15" s="46" t="s">
        <v>56</v>
      </c>
      <c r="B15" s="10" t="s">
        <v>57</v>
      </c>
      <c r="C15" s="43" t="s">
        <v>58</v>
      </c>
      <c r="D15" s="44"/>
      <c r="E15" s="44"/>
      <c r="F15" s="45"/>
      <c r="G15" s="30"/>
      <c r="H15" s="30">
        <v>1</v>
      </c>
      <c r="I15" s="30"/>
      <c r="J15" s="30">
        <v>1</v>
      </c>
      <c r="K15" s="30"/>
      <c r="L15" s="30">
        <v>0</v>
      </c>
      <c r="M15" s="30">
        <v>0</v>
      </c>
      <c r="N15" s="30">
        <v>0</v>
      </c>
      <c r="O15" s="30">
        <v>1</v>
      </c>
      <c r="P15" s="30">
        <v>1</v>
      </c>
      <c r="Q15" s="30"/>
      <c r="R15" s="30">
        <v>1</v>
      </c>
      <c r="S15" s="30">
        <v>0</v>
      </c>
      <c r="T15" s="30">
        <v>0</v>
      </c>
      <c r="U15" s="30">
        <v>0</v>
      </c>
      <c r="V15" s="30">
        <v>1</v>
      </c>
      <c r="W15" s="30">
        <v>0</v>
      </c>
      <c r="X15" s="30"/>
      <c r="Y15" s="30"/>
      <c r="Z15" s="30">
        <v>0</v>
      </c>
      <c r="AA15" s="30">
        <v>0</v>
      </c>
      <c r="AB15" s="30"/>
      <c r="AC15" s="30">
        <v>1</v>
      </c>
      <c r="AD15" s="30"/>
      <c r="AE15" s="35">
        <v>0</v>
      </c>
      <c r="AF15" s="33">
        <v>1</v>
      </c>
    </row>
    <row r="16" spans="1:32" ht="32.25" customHeight="1" x14ac:dyDescent="0.25">
      <c r="A16" s="47"/>
      <c r="B16" s="7" t="s">
        <v>59</v>
      </c>
      <c r="C16" s="43" t="s">
        <v>60</v>
      </c>
      <c r="D16" s="44"/>
      <c r="E16" s="44"/>
      <c r="F16" s="45"/>
      <c r="G16" s="30"/>
      <c r="H16" s="30">
        <v>0</v>
      </c>
      <c r="I16" s="30"/>
      <c r="J16" s="30">
        <v>0</v>
      </c>
      <c r="K16" s="30"/>
      <c r="L16" s="30">
        <v>1</v>
      </c>
      <c r="M16" s="30">
        <v>1</v>
      </c>
      <c r="N16" s="30">
        <v>1</v>
      </c>
      <c r="O16" s="30">
        <v>1</v>
      </c>
      <c r="P16" s="30">
        <v>1</v>
      </c>
      <c r="Q16" s="30"/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/>
      <c r="Y16" s="30"/>
      <c r="Z16" s="30">
        <v>1</v>
      </c>
      <c r="AA16" s="30">
        <v>1</v>
      </c>
      <c r="AB16" s="30"/>
      <c r="AC16" s="30">
        <v>1</v>
      </c>
      <c r="AD16" s="30"/>
      <c r="AE16" s="35">
        <v>1</v>
      </c>
      <c r="AF16" s="38">
        <v>0</v>
      </c>
    </row>
    <row r="17" spans="1:32" ht="32.25" customHeight="1" x14ac:dyDescent="0.25">
      <c r="A17" s="47"/>
      <c r="B17" s="7" t="s">
        <v>61</v>
      </c>
      <c r="C17" s="49" t="s">
        <v>62</v>
      </c>
      <c r="D17" s="50"/>
      <c r="E17" s="50"/>
      <c r="F17" s="51"/>
      <c r="G17" s="30"/>
      <c r="H17" s="30">
        <v>1</v>
      </c>
      <c r="I17" s="30"/>
      <c r="J17" s="30">
        <v>1</v>
      </c>
      <c r="K17" s="30"/>
      <c r="L17" s="30">
        <v>1</v>
      </c>
      <c r="M17" s="30">
        <v>0</v>
      </c>
      <c r="N17" s="30">
        <v>0</v>
      </c>
      <c r="O17" s="30">
        <v>1</v>
      </c>
      <c r="P17" s="30">
        <v>0</v>
      </c>
      <c r="Q17" s="30"/>
      <c r="R17" s="30">
        <v>1</v>
      </c>
      <c r="S17" s="30">
        <v>1</v>
      </c>
      <c r="T17" s="30">
        <v>1</v>
      </c>
      <c r="U17" s="30">
        <v>0</v>
      </c>
      <c r="V17" s="30">
        <v>1</v>
      </c>
      <c r="W17" s="30">
        <v>1</v>
      </c>
      <c r="X17" s="30"/>
      <c r="Y17" s="30"/>
      <c r="Z17" s="30">
        <v>1</v>
      </c>
      <c r="AA17" s="30">
        <v>1</v>
      </c>
      <c r="AB17" s="30"/>
      <c r="AC17" s="30">
        <v>1</v>
      </c>
      <c r="AD17" s="30"/>
      <c r="AE17" s="35">
        <v>1</v>
      </c>
      <c r="AF17" s="33">
        <v>1</v>
      </c>
    </row>
    <row r="18" spans="1:32" ht="38.25" customHeight="1" x14ac:dyDescent="0.25">
      <c r="A18" s="47"/>
      <c r="B18" s="4" t="s">
        <v>63</v>
      </c>
      <c r="C18" s="43" t="s">
        <v>64</v>
      </c>
      <c r="D18" s="44"/>
      <c r="E18" s="44"/>
      <c r="F18" s="45"/>
      <c r="G18" s="30"/>
      <c r="H18" s="30">
        <v>1</v>
      </c>
      <c r="I18" s="30"/>
      <c r="J18" s="30">
        <v>1</v>
      </c>
      <c r="K18" s="30"/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/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/>
      <c r="Y18" s="30"/>
      <c r="Z18" s="30">
        <v>0</v>
      </c>
      <c r="AA18" s="30">
        <v>1</v>
      </c>
      <c r="AB18" s="30"/>
      <c r="AC18" s="30">
        <v>1</v>
      </c>
      <c r="AD18" s="30"/>
      <c r="AE18" s="35">
        <v>0</v>
      </c>
      <c r="AF18" s="38">
        <v>1</v>
      </c>
    </row>
    <row r="19" spans="1:32" ht="32.25" customHeight="1" x14ac:dyDescent="0.25">
      <c r="A19" s="47"/>
      <c r="B19" s="4" t="s">
        <v>65</v>
      </c>
      <c r="C19" s="43" t="s">
        <v>66</v>
      </c>
      <c r="D19" s="44"/>
      <c r="E19" s="44"/>
      <c r="F19" s="45"/>
      <c r="G19" s="30"/>
      <c r="H19" s="30">
        <v>0</v>
      </c>
      <c r="I19" s="30"/>
      <c r="J19" s="30">
        <v>0</v>
      </c>
      <c r="K19" s="30"/>
      <c r="L19" s="30">
        <v>1</v>
      </c>
      <c r="M19" s="30">
        <v>0</v>
      </c>
      <c r="N19" s="30">
        <v>1</v>
      </c>
      <c r="O19" s="30">
        <v>0</v>
      </c>
      <c r="P19" s="30">
        <v>1</v>
      </c>
      <c r="Q19" s="30"/>
      <c r="R19" s="30">
        <v>1</v>
      </c>
      <c r="S19" s="30">
        <v>1</v>
      </c>
      <c r="T19" s="30">
        <v>1</v>
      </c>
      <c r="U19" s="30">
        <v>1</v>
      </c>
      <c r="V19" s="30">
        <v>1</v>
      </c>
      <c r="W19" s="30">
        <v>1</v>
      </c>
      <c r="X19" s="30"/>
      <c r="Y19" s="30"/>
      <c r="Z19" s="30">
        <v>1</v>
      </c>
      <c r="AA19" s="30">
        <v>1</v>
      </c>
      <c r="AB19" s="30"/>
      <c r="AC19" s="30">
        <v>1</v>
      </c>
      <c r="AD19" s="30"/>
      <c r="AE19" s="35">
        <v>0</v>
      </c>
      <c r="AF19" s="33">
        <v>1</v>
      </c>
    </row>
    <row r="20" spans="1:32" ht="32.25" customHeight="1" x14ac:dyDescent="0.25">
      <c r="A20" s="47"/>
      <c r="B20" s="4" t="s">
        <v>67</v>
      </c>
      <c r="C20" s="43" t="s">
        <v>68</v>
      </c>
      <c r="D20" s="44"/>
      <c r="E20" s="44"/>
      <c r="F20" s="45"/>
      <c r="G20" s="30"/>
      <c r="H20" s="30">
        <v>1</v>
      </c>
      <c r="I20" s="30"/>
      <c r="J20" s="30">
        <v>1</v>
      </c>
      <c r="K20" s="30"/>
      <c r="L20" s="30">
        <v>1</v>
      </c>
      <c r="M20" s="30">
        <v>1</v>
      </c>
      <c r="N20" s="30">
        <v>1</v>
      </c>
      <c r="O20" s="30">
        <v>1</v>
      </c>
      <c r="P20" s="30">
        <v>1</v>
      </c>
      <c r="Q20" s="30"/>
      <c r="R20" s="30">
        <v>1</v>
      </c>
      <c r="S20" s="30">
        <v>1</v>
      </c>
      <c r="T20" s="30">
        <v>1</v>
      </c>
      <c r="U20" s="30">
        <v>1</v>
      </c>
      <c r="V20" s="30">
        <v>1</v>
      </c>
      <c r="W20" s="30">
        <v>1</v>
      </c>
      <c r="X20" s="30"/>
      <c r="Y20" s="30"/>
      <c r="Z20" s="30">
        <v>1</v>
      </c>
      <c r="AA20" s="30">
        <v>1</v>
      </c>
      <c r="AB20" s="30"/>
      <c r="AC20" s="30">
        <v>1</v>
      </c>
      <c r="AD20" s="30"/>
      <c r="AE20" s="35">
        <v>1</v>
      </c>
      <c r="AF20" s="38">
        <v>1</v>
      </c>
    </row>
    <row r="21" spans="1:32" ht="32.25" customHeight="1" x14ac:dyDescent="0.25">
      <c r="A21" s="48"/>
      <c r="B21" s="4" t="s">
        <v>69</v>
      </c>
      <c r="C21" s="43" t="s">
        <v>70</v>
      </c>
      <c r="D21" s="44"/>
      <c r="E21" s="44"/>
      <c r="F21" s="45"/>
      <c r="G21" s="30"/>
      <c r="H21" s="30">
        <v>0</v>
      </c>
      <c r="I21" s="30"/>
      <c r="J21" s="30">
        <v>0</v>
      </c>
      <c r="K21" s="30"/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/>
      <c r="R21" s="30">
        <v>1</v>
      </c>
      <c r="S21" s="30">
        <v>1</v>
      </c>
      <c r="T21" s="30">
        <v>1</v>
      </c>
      <c r="U21" s="30">
        <v>1</v>
      </c>
      <c r="V21" s="30">
        <v>1</v>
      </c>
      <c r="W21" s="30">
        <v>1</v>
      </c>
      <c r="X21" s="30"/>
      <c r="Y21" s="30"/>
      <c r="Z21" s="30">
        <v>1</v>
      </c>
      <c r="AA21" s="30">
        <v>1</v>
      </c>
      <c r="AB21" s="30"/>
      <c r="AC21" s="30">
        <v>1</v>
      </c>
      <c r="AD21" s="30"/>
      <c r="AE21" s="35">
        <v>1</v>
      </c>
      <c r="AF21" s="34">
        <v>1</v>
      </c>
    </row>
    <row r="22" spans="1:32" x14ac:dyDescent="0.25">
      <c r="A22" s="52" t="s">
        <v>71</v>
      </c>
      <c r="B22" s="53"/>
      <c r="C22" s="53"/>
      <c r="D22" s="53"/>
      <c r="E22" s="53"/>
      <c r="F22" s="54"/>
      <c r="G22" s="4">
        <f>IF(17-SUM(G4:G21)&lt;=1,1,17-SUM(G4:G21))</f>
        <v>17</v>
      </c>
      <c r="H22" s="4">
        <f t="shared" ref="H22:AE22" si="0">IF(17-SUM(H4:H21)&lt;=1,1,17-SUM(H4:H21))</f>
        <v>4</v>
      </c>
      <c r="I22" s="4">
        <f t="shared" si="0"/>
        <v>17</v>
      </c>
      <c r="J22" s="4">
        <f t="shared" si="0"/>
        <v>4</v>
      </c>
      <c r="K22" s="4">
        <f t="shared" si="0"/>
        <v>17</v>
      </c>
      <c r="L22" s="4">
        <f t="shared" si="0"/>
        <v>2</v>
      </c>
      <c r="M22" s="4">
        <f t="shared" si="0"/>
        <v>10</v>
      </c>
      <c r="N22" s="4">
        <f t="shared" si="0"/>
        <v>7</v>
      </c>
      <c r="O22" s="4">
        <f t="shared" si="0"/>
        <v>7</v>
      </c>
      <c r="P22" s="4">
        <f>IF(17-SUM(P4:P21)&lt;=1,1,17-SUM(P4:P21))</f>
        <v>6</v>
      </c>
      <c r="Q22" s="4">
        <f t="shared" si="0"/>
        <v>17</v>
      </c>
      <c r="R22" s="4">
        <v>2</v>
      </c>
      <c r="S22" s="4">
        <f t="shared" si="0"/>
        <v>1</v>
      </c>
      <c r="T22" s="4">
        <f t="shared" si="0"/>
        <v>1</v>
      </c>
      <c r="U22" s="4">
        <f>IF(17-SUM(U4:U21)&lt;=1,1,17-SUM(U4:U21))</f>
        <v>4</v>
      </c>
      <c r="V22" s="4">
        <f t="shared" si="0"/>
        <v>1</v>
      </c>
      <c r="W22" s="4">
        <f t="shared" si="0"/>
        <v>1</v>
      </c>
      <c r="X22" s="4">
        <f t="shared" si="0"/>
        <v>17</v>
      </c>
      <c r="Y22" s="4">
        <f t="shared" si="0"/>
        <v>17</v>
      </c>
      <c r="Z22" s="4">
        <f t="shared" si="0"/>
        <v>3</v>
      </c>
      <c r="AA22" s="4">
        <f t="shared" si="0"/>
        <v>1</v>
      </c>
      <c r="AB22" s="4">
        <f t="shared" si="0"/>
        <v>17</v>
      </c>
      <c r="AC22" s="4">
        <f t="shared" si="0"/>
        <v>1</v>
      </c>
      <c r="AD22" s="4">
        <f t="shared" si="0"/>
        <v>17</v>
      </c>
      <c r="AE22" s="36">
        <f t="shared" si="0"/>
        <v>6</v>
      </c>
      <c r="AF22" s="34"/>
    </row>
    <row r="23" spans="1:32" x14ac:dyDescent="0.25">
      <c r="A23" s="55" t="s">
        <v>72</v>
      </c>
      <c r="B23" s="56"/>
      <c r="C23" s="56"/>
      <c r="D23" s="56"/>
      <c r="E23" s="56"/>
      <c r="F23" s="57"/>
      <c r="G23" s="6">
        <f>VLOOKUP(G22,$C$26:$D$42,2,0)</f>
        <v>0</v>
      </c>
      <c r="H23" s="6">
        <f t="shared" ref="H23:AE23" si="1">VLOOKUP(H22,$C$26:$D$42,2,0)</f>
        <v>85</v>
      </c>
      <c r="I23" s="6">
        <f t="shared" si="1"/>
        <v>0</v>
      </c>
      <c r="J23" s="6">
        <f t="shared" si="1"/>
        <v>85</v>
      </c>
      <c r="K23" s="6">
        <f t="shared" si="1"/>
        <v>0</v>
      </c>
      <c r="L23" s="6">
        <f t="shared" si="1"/>
        <v>95</v>
      </c>
      <c r="M23" s="6">
        <f t="shared" si="1"/>
        <v>55</v>
      </c>
      <c r="N23" s="6">
        <f t="shared" si="1"/>
        <v>70</v>
      </c>
      <c r="O23" s="6">
        <f t="shared" si="1"/>
        <v>70</v>
      </c>
      <c r="P23" s="6">
        <f t="shared" si="1"/>
        <v>75</v>
      </c>
      <c r="Q23" s="6">
        <f t="shared" si="1"/>
        <v>0</v>
      </c>
      <c r="R23" s="6">
        <f t="shared" si="1"/>
        <v>95</v>
      </c>
      <c r="S23" s="6">
        <f t="shared" si="1"/>
        <v>100</v>
      </c>
      <c r="T23" s="6">
        <f t="shared" si="1"/>
        <v>100</v>
      </c>
      <c r="U23" s="6">
        <f t="shared" si="1"/>
        <v>85</v>
      </c>
      <c r="V23" s="6">
        <f t="shared" si="1"/>
        <v>100</v>
      </c>
      <c r="W23" s="6">
        <f t="shared" si="1"/>
        <v>100</v>
      </c>
      <c r="X23" s="6">
        <f t="shared" si="1"/>
        <v>0</v>
      </c>
      <c r="Y23" s="6">
        <f t="shared" si="1"/>
        <v>0</v>
      </c>
      <c r="Z23" s="6">
        <f t="shared" si="1"/>
        <v>90</v>
      </c>
      <c r="AA23" s="6">
        <f t="shared" si="1"/>
        <v>100</v>
      </c>
      <c r="AB23" s="6">
        <f t="shared" si="1"/>
        <v>0</v>
      </c>
      <c r="AC23" s="6">
        <f t="shared" si="1"/>
        <v>100</v>
      </c>
      <c r="AD23" s="6">
        <f t="shared" si="1"/>
        <v>0</v>
      </c>
      <c r="AE23" s="37">
        <f t="shared" si="1"/>
        <v>75</v>
      </c>
      <c r="AF23" s="34"/>
    </row>
    <row r="25" spans="1:32" ht="49.5" x14ac:dyDescent="0.25">
      <c r="B25" s="23" t="s">
        <v>73</v>
      </c>
      <c r="C25" s="24" t="s">
        <v>74</v>
      </c>
      <c r="D25" s="25" t="s">
        <v>75</v>
      </c>
      <c r="W25" s="40"/>
    </row>
    <row r="26" spans="1:32" x14ac:dyDescent="0.25">
      <c r="B26" s="20" t="s">
        <v>76</v>
      </c>
      <c r="C26" s="21">
        <v>1</v>
      </c>
      <c r="D26" s="22">
        <v>100</v>
      </c>
    </row>
    <row r="27" spans="1:32" x14ac:dyDescent="0.25">
      <c r="B27" s="12" t="s">
        <v>77</v>
      </c>
      <c r="C27" s="11">
        <v>2</v>
      </c>
      <c r="D27" s="19">
        <v>95</v>
      </c>
    </row>
    <row r="28" spans="1:32" x14ac:dyDescent="0.25">
      <c r="B28" s="12" t="s">
        <v>78</v>
      </c>
      <c r="C28" s="21">
        <v>3</v>
      </c>
      <c r="D28" s="19">
        <v>90</v>
      </c>
    </row>
    <row r="29" spans="1:32" x14ac:dyDescent="0.25">
      <c r="B29" s="12" t="s">
        <v>79</v>
      </c>
      <c r="C29" s="11">
        <v>4</v>
      </c>
      <c r="D29" s="19">
        <v>85</v>
      </c>
    </row>
    <row r="30" spans="1:32" x14ac:dyDescent="0.25">
      <c r="B30" s="12" t="s">
        <v>80</v>
      </c>
      <c r="C30" s="21">
        <v>5</v>
      </c>
      <c r="D30" s="19">
        <v>80</v>
      </c>
    </row>
    <row r="31" spans="1:32" x14ac:dyDescent="0.25">
      <c r="B31" s="12" t="s">
        <v>81</v>
      </c>
      <c r="C31" s="11">
        <v>6</v>
      </c>
      <c r="D31" s="19">
        <v>75</v>
      </c>
    </row>
    <row r="32" spans="1:32" x14ac:dyDescent="0.25">
      <c r="B32" s="12" t="s">
        <v>82</v>
      </c>
      <c r="C32" s="21">
        <v>7</v>
      </c>
      <c r="D32" s="19">
        <v>70</v>
      </c>
    </row>
    <row r="33" spans="2:4" x14ac:dyDescent="0.25">
      <c r="B33" s="12" t="s">
        <v>83</v>
      </c>
      <c r="C33" s="11">
        <v>8</v>
      </c>
      <c r="D33" s="19">
        <v>65</v>
      </c>
    </row>
    <row r="34" spans="2:4" x14ac:dyDescent="0.25">
      <c r="B34" s="12" t="s">
        <v>84</v>
      </c>
      <c r="C34" s="21">
        <v>9</v>
      </c>
      <c r="D34" s="19">
        <v>60</v>
      </c>
    </row>
    <row r="35" spans="2:4" x14ac:dyDescent="0.25">
      <c r="B35" s="12" t="s">
        <v>85</v>
      </c>
      <c r="C35" s="11">
        <v>10</v>
      </c>
      <c r="D35" s="19">
        <v>55</v>
      </c>
    </row>
    <row r="36" spans="2:4" x14ac:dyDescent="0.25">
      <c r="B36" s="14" t="s">
        <v>86</v>
      </c>
      <c r="C36" s="26">
        <v>11</v>
      </c>
      <c r="D36" s="15">
        <v>50</v>
      </c>
    </row>
    <row r="37" spans="2:4" x14ac:dyDescent="0.25">
      <c r="B37" s="12" t="s">
        <v>87</v>
      </c>
      <c r="C37" s="21">
        <v>12</v>
      </c>
      <c r="D37" s="13">
        <v>40</v>
      </c>
    </row>
    <row r="38" spans="2:4" x14ac:dyDescent="0.25">
      <c r="B38" s="12" t="s">
        <v>88</v>
      </c>
      <c r="C38" s="11">
        <v>13</v>
      </c>
      <c r="D38" s="13">
        <v>35</v>
      </c>
    </row>
    <row r="39" spans="2:4" x14ac:dyDescent="0.25">
      <c r="B39" s="12" t="s">
        <v>89</v>
      </c>
      <c r="C39" s="11">
        <v>14</v>
      </c>
      <c r="D39" s="13">
        <v>30</v>
      </c>
    </row>
    <row r="40" spans="2:4" x14ac:dyDescent="0.25">
      <c r="B40" s="12" t="s">
        <v>90</v>
      </c>
      <c r="C40" s="11">
        <v>15</v>
      </c>
      <c r="D40" s="13">
        <v>20</v>
      </c>
    </row>
    <row r="41" spans="2:4" x14ac:dyDescent="0.25">
      <c r="B41" s="12" t="s">
        <v>91</v>
      </c>
      <c r="C41" s="11">
        <v>16</v>
      </c>
      <c r="D41" s="13">
        <v>10</v>
      </c>
    </row>
    <row r="42" spans="2:4" x14ac:dyDescent="0.25">
      <c r="B42" s="18" t="s">
        <v>92</v>
      </c>
      <c r="C42" s="16">
        <v>17</v>
      </c>
      <c r="D42" s="17">
        <v>0</v>
      </c>
    </row>
    <row r="44" spans="2:4" ht="15.75" x14ac:dyDescent="0.25">
      <c r="B44" s="27" t="s">
        <v>93</v>
      </c>
      <c r="C44" s="28">
        <v>11</v>
      </c>
    </row>
  </sheetData>
  <mergeCells count="51">
    <mergeCell ref="M1:M3"/>
    <mergeCell ref="N1:N3"/>
    <mergeCell ref="G1:G3"/>
    <mergeCell ref="H1:H3"/>
    <mergeCell ref="I1:I3"/>
    <mergeCell ref="K1:K3"/>
    <mergeCell ref="L1:L3"/>
    <mergeCell ref="Q1:Q3"/>
    <mergeCell ref="P1:P3"/>
    <mergeCell ref="AE1:AE3"/>
    <mergeCell ref="AA1:AA3"/>
    <mergeCell ref="Y1:Y3"/>
    <mergeCell ref="Z1:Z3"/>
    <mergeCell ref="S1:S3"/>
    <mergeCell ref="T1:T3"/>
    <mergeCell ref="U1:U3"/>
    <mergeCell ref="W1:W3"/>
    <mergeCell ref="X1:X3"/>
    <mergeCell ref="V1:V3"/>
    <mergeCell ref="A22:F22"/>
    <mergeCell ref="A23:F23"/>
    <mergeCell ref="C19:F19"/>
    <mergeCell ref="C21:F21"/>
    <mergeCell ref="A1:A3"/>
    <mergeCell ref="B1:B3"/>
    <mergeCell ref="C1:F1"/>
    <mergeCell ref="C4:F4"/>
    <mergeCell ref="C5:F5"/>
    <mergeCell ref="C6:F6"/>
    <mergeCell ref="C7:F7"/>
    <mergeCell ref="C8:F8"/>
    <mergeCell ref="C9:F9"/>
    <mergeCell ref="C12:F12"/>
    <mergeCell ref="C13:F13"/>
    <mergeCell ref="C10:F10"/>
    <mergeCell ref="AF1:AF3"/>
    <mergeCell ref="C11:F11"/>
    <mergeCell ref="A4:A14"/>
    <mergeCell ref="C18:F18"/>
    <mergeCell ref="C15:F15"/>
    <mergeCell ref="C16:F16"/>
    <mergeCell ref="C17:F17"/>
    <mergeCell ref="A15:A21"/>
    <mergeCell ref="C14:F14"/>
    <mergeCell ref="C20:F20"/>
    <mergeCell ref="AB1:AB3"/>
    <mergeCell ref="AC1:AC3"/>
    <mergeCell ref="AD1:AD3"/>
    <mergeCell ref="J1:J3"/>
    <mergeCell ref="R1:R3"/>
    <mergeCell ref="O1:O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showGridLines="0" showRowColHeaders="0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O17" sqref="O17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58" t="s">
        <v>0</v>
      </c>
      <c r="B1" s="59" t="s">
        <v>1</v>
      </c>
      <c r="C1" s="61" t="s">
        <v>2</v>
      </c>
      <c r="D1" s="62"/>
      <c r="E1" s="62"/>
      <c r="F1" s="63"/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41" t="s">
        <v>19</v>
      </c>
      <c r="X1" s="41" t="s">
        <v>20</v>
      </c>
      <c r="Y1" s="41" t="s">
        <v>21</v>
      </c>
      <c r="Z1" s="41" t="s">
        <v>22</v>
      </c>
      <c r="AA1" s="41" t="s">
        <v>23</v>
      </c>
      <c r="AB1" s="41" t="s">
        <v>24</v>
      </c>
      <c r="AC1" s="41" t="s">
        <v>25</v>
      </c>
      <c r="AD1" s="41" t="s">
        <v>26</v>
      </c>
      <c r="AE1" s="41" t="s">
        <v>27</v>
      </c>
      <c r="AF1" s="41" t="s">
        <v>28</v>
      </c>
    </row>
    <row r="2" spans="1:32" ht="76.5" customHeight="1" thickBot="1" x14ac:dyDescent="0.3">
      <c r="A2" s="47"/>
      <c r="B2" s="60"/>
      <c r="C2" s="5"/>
      <c r="D2" s="1" t="s">
        <v>29</v>
      </c>
      <c r="E2" s="2"/>
      <c r="F2" s="3" t="s">
        <v>30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ht="12.75" customHeight="1" thickBot="1" x14ac:dyDescent="0.3">
      <c r="A3" s="47"/>
      <c r="B3" s="60"/>
      <c r="C3" s="8">
        <v>0</v>
      </c>
      <c r="D3" s="9" t="s">
        <v>31</v>
      </c>
      <c r="E3" s="8">
        <v>1</v>
      </c>
      <c r="F3" s="9" t="s">
        <v>32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32.25" customHeight="1" thickBot="1" x14ac:dyDescent="0.3">
      <c r="A4" s="46" t="s">
        <v>33</v>
      </c>
      <c r="B4" s="10" t="s">
        <v>94</v>
      </c>
      <c r="C4" s="49" t="s">
        <v>95</v>
      </c>
      <c r="D4" s="50"/>
      <c r="E4" s="50"/>
      <c r="F4" s="51"/>
      <c r="G4" s="30"/>
      <c r="H4" s="30">
        <v>0</v>
      </c>
      <c r="I4" s="30"/>
      <c r="J4" s="30"/>
      <c r="K4" s="30"/>
      <c r="L4" s="30">
        <v>1</v>
      </c>
      <c r="M4" s="30">
        <v>1</v>
      </c>
      <c r="N4" s="30"/>
      <c r="O4" s="30">
        <v>1</v>
      </c>
      <c r="P4" s="30">
        <v>1</v>
      </c>
      <c r="Q4" s="30"/>
      <c r="R4" s="30">
        <v>1</v>
      </c>
      <c r="S4" s="30">
        <v>1</v>
      </c>
      <c r="T4" s="30"/>
      <c r="U4" s="30">
        <v>1</v>
      </c>
      <c r="V4" s="30">
        <v>1</v>
      </c>
      <c r="W4" s="30">
        <v>1</v>
      </c>
      <c r="X4" s="30"/>
      <c r="Y4" s="30"/>
      <c r="Z4" s="30">
        <v>1</v>
      </c>
      <c r="AA4" s="30">
        <v>1</v>
      </c>
      <c r="AB4" s="30"/>
      <c r="AC4" s="30">
        <v>0</v>
      </c>
      <c r="AD4" s="30"/>
      <c r="AE4" s="30">
        <v>1</v>
      </c>
      <c r="AF4" s="30">
        <v>1</v>
      </c>
    </row>
    <row r="5" spans="1:32" ht="32.25" customHeight="1" thickBot="1" x14ac:dyDescent="0.3">
      <c r="A5" s="47"/>
      <c r="B5" s="7" t="s">
        <v>96</v>
      </c>
      <c r="C5" s="49" t="s">
        <v>97</v>
      </c>
      <c r="D5" s="50"/>
      <c r="E5" s="50"/>
      <c r="F5" s="51"/>
      <c r="G5" s="30"/>
      <c r="H5" s="30">
        <v>1</v>
      </c>
      <c r="I5" s="30"/>
      <c r="J5" s="30"/>
      <c r="K5" s="30"/>
      <c r="L5" s="30">
        <v>1</v>
      </c>
      <c r="M5" s="30">
        <v>0</v>
      </c>
      <c r="N5" s="30"/>
      <c r="O5" s="30">
        <v>0</v>
      </c>
      <c r="P5" s="30">
        <v>0</v>
      </c>
      <c r="Q5" s="30"/>
      <c r="R5" s="30">
        <v>1</v>
      </c>
      <c r="S5" s="30">
        <v>1</v>
      </c>
      <c r="T5" s="30"/>
      <c r="U5" s="30">
        <v>1</v>
      </c>
      <c r="V5" s="30">
        <v>1</v>
      </c>
      <c r="W5" s="30">
        <v>1</v>
      </c>
      <c r="X5" s="30"/>
      <c r="Y5" s="30"/>
      <c r="Z5" s="30">
        <v>1</v>
      </c>
      <c r="AA5" s="30">
        <v>1</v>
      </c>
      <c r="AB5" s="30"/>
      <c r="AC5" s="30">
        <v>1</v>
      </c>
      <c r="AD5" s="30"/>
      <c r="AE5" s="30">
        <v>0</v>
      </c>
      <c r="AF5" s="30">
        <v>1</v>
      </c>
    </row>
    <row r="6" spans="1:32" ht="32.25" customHeight="1" thickBot="1" x14ac:dyDescent="0.3">
      <c r="A6" s="47"/>
      <c r="B6" s="7" t="s">
        <v>98</v>
      </c>
      <c r="C6" s="43" t="s">
        <v>99</v>
      </c>
      <c r="D6" s="44"/>
      <c r="E6" s="44"/>
      <c r="F6" s="45"/>
      <c r="G6" s="30"/>
      <c r="H6" s="30">
        <v>1</v>
      </c>
      <c r="I6" s="30"/>
      <c r="J6" s="30"/>
      <c r="K6" s="30"/>
      <c r="L6" s="30">
        <v>1</v>
      </c>
      <c r="M6" s="30">
        <v>0</v>
      </c>
      <c r="N6" s="30"/>
      <c r="O6" s="30">
        <v>0</v>
      </c>
      <c r="P6" s="30">
        <v>1</v>
      </c>
      <c r="Q6" s="30"/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  <c r="X6" s="30"/>
      <c r="Y6" s="30"/>
      <c r="Z6" s="30">
        <v>0</v>
      </c>
      <c r="AA6" s="30">
        <v>0</v>
      </c>
      <c r="AB6" s="30"/>
      <c r="AC6" s="30">
        <v>1</v>
      </c>
      <c r="AD6" s="30"/>
      <c r="AE6" s="30">
        <v>1</v>
      </c>
      <c r="AF6" s="30">
        <v>1</v>
      </c>
    </row>
    <row r="7" spans="1:32" ht="32.25" customHeight="1" thickBot="1" x14ac:dyDescent="0.3">
      <c r="A7" s="47"/>
      <c r="B7" s="7" t="s">
        <v>40</v>
      </c>
      <c r="C7" s="49" t="s">
        <v>41</v>
      </c>
      <c r="D7" s="50"/>
      <c r="E7" s="50"/>
      <c r="F7" s="51"/>
      <c r="G7" s="30"/>
      <c r="H7" s="30">
        <v>1</v>
      </c>
      <c r="I7" s="30"/>
      <c r="J7" s="30"/>
      <c r="K7" s="30"/>
      <c r="L7" s="30">
        <v>1</v>
      </c>
      <c r="M7" s="30">
        <v>1</v>
      </c>
      <c r="N7" s="30"/>
      <c r="O7" s="30">
        <v>0</v>
      </c>
      <c r="P7" s="30">
        <v>0</v>
      </c>
      <c r="Q7" s="30"/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/>
      <c r="Y7" s="31"/>
      <c r="Z7" s="30">
        <v>1</v>
      </c>
      <c r="AA7" s="30">
        <v>1</v>
      </c>
      <c r="AB7" s="30"/>
      <c r="AC7" s="30">
        <v>1</v>
      </c>
      <c r="AD7" s="30"/>
      <c r="AE7" s="30">
        <v>1</v>
      </c>
      <c r="AF7" s="30">
        <v>1</v>
      </c>
    </row>
    <row r="8" spans="1:32" ht="32.25" customHeight="1" thickBot="1" x14ac:dyDescent="0.3">
      <c r="A8" s="47"/>
      <c r="B8" s="7" t="s">
        <v>100</v>
      </c>
      <c r="C8" s="43" t="s">
        <v>101</v>
      </c>
      <c r="D8" s="44"/>
      <c r="E8" s="44"/>
      <c r="F8" s="45"/>
      <c r="G8" s="30"/>
      <c r="H8" s="30">
        <v>0</v>
      </c>
      <c r="I8" s="30"/>
      <c r="J8" s="30"/>
      <c r="K8" s="30"/>
      <c r="L8" s="30">
        <v>1</v>
      </c>
      <c r="M8" s="30">
        <v>0</v>
      </c>
      <c r="N8" s="30"/>
      <c r="O8" s="30">
        <v>1</v>
      </c>
      <c r="P8" s="30">
        <v>1</v>
      </c>
      <c r="Q8" s="30"/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/>
      <c r="Y8" s="30"/>
      <c r="Z8" s="30">
        <v>0</v>
      </c>
      <c r="AA8" s="30">
        <v>1</v>
      </c>
      <c r="AB8" s="30"/>
      <c r="AC8" s="30">
        <v>1</v>
      </c>
      <c r="AD8" s="30"/>
      <c r="AE8" s="30">
        <v>1</v>
      </c>
      <c r="AF8" s="30">
        <v>1</v>
      </c>
    </row>
    <row r="9" spans="1:32" ht="32.25" customHeight="1" thickBot="1" x14ac:dyDescent="0.3">
      <c r="A9" s="47"/>
      <c r="B9" s="7" t="s">
        <v>102</v>
      </c>
      <c r="C9" s="43" t="s">
        <v>103</v>
      </c>
      <c r="D9" s="44"/>
      <c r="E9" s="44"/>
      <c r="F9" s="45"/>
      <c r="G9" s="30"/>
      <c r="H9" s="30">
        <v>1</v>
      </c>
      <c r="I9" s="30"/>
      <c r="J9" s="30"/>
      <c r="K9" s="30"/>
      <c r="L9" s="30">
        <v>1</v>
      </c>
      <c r="M9" s="30">
        <v>1</v>
      </c>
      <c r="N9" s="30"/>
      <c r="O9" s="30">
        <v>0</v>
      </c>
      <c r="P9" s="30">
        <v>1</v>
      </c>
      <c r="Q9" s="30"/>
      <c r="R9" s="30">
        <v>0</v>
      </c>
      <c r="S9" s="30">
        <v>1</v>
      </c>
      <c r="T9" s="30">
        <v>1</v>
      </c>
      <c r="U9" s="30">
        <v>1</v>
      </c>
      <c r="V9" s="30">
        <v>1</v>
      </c>
      <c r="W9" s="30">
        <v>1</v>
      </c>
      <c r="X9" s="30"/>
      <c r="Y9" s="30"/>
      <c r="Z9" s="30">
        <v>1</v>
      </c>
      <c r="AA9" s="30">
        <v>1</v>
      </c>
      <c r="AB9" s="30"/>
      <c r="AC9" s="30">
        <v>1</v>
      </c>
      <c r="AD9" s="30"/>
      <c r="AE9" s="30">
        <v>1</v>
      </c>
      <c r="AF9" s="30">
        <v>0</v>
      </c>
    </row>
    <row r="10" spans="1:32" ht="32.25" customHeight="1" thickBot="1" x14ac:dyDescent="0.3">
      <c r="A10" s="46" t="s">
        <v>56</v>
      </c>
      <c r="B10" s="10" t="s">
        <v>57</v>
      </c>
      <c r="C10" s="43" t="s">
        <v>58</v>
      </c>
      <c r="D10" s="44"/>
      <c r="E10" s="44"/>
      <c r="F10" s="45"/>
      <c r="G10" s="30"/>
      <c r="H10" s="30">
        <v>1</v>
      </c>
      <c r="I10" s="30"/>
      <c r="J10" s="30"/>
      <c r="K10" s="30"/>
      <c r="L10" s="30">
        <v>1</v>
      </c>
      <c r="M10" s="30">
        <v>1</v>
      </c>
      <c r="N10" s="30"/>
      <c r="O10" s="30">
        <v>1</v>
      </c>
      <c r="P10" s="30">
        <v>1</v>
      </c>
      <c r="Q10" s="30"/>
      <c r="R10" s="30">
        <v>1</v>
      </c>
      <c r="S10" s="30">
        <v>1</v>
      </c>
      <c r="T10" s="30">
        <v>0</v>
      </c>
      <c r="U10" s="30">
        <v>1</v>
      </c>
      <c r="V10" s="30">
        <v>1</v>
      </c>
      <c r="W10" s="30">
        <v>1</v>
      </c>
      <c r="X10" s="30"/>
      <c r="Y10" s="30"/>
      <c r="Z10" s="30">
        <v>1</v>
      </c>
      <c r="AA10" s="30">
        <v>1</v>
      </c>
      <c r="AB10" s="30"/>
      <c r="AC10" s="30">
        <v>1</v>
      </c>
      <c r="AD10" s="30"/>
      <c r="AE10" s="30">
        <v>1</v>
      </c>
      <c r="AF10" s="30">
        <v>1</v>
      </c>
    </row>
    <row r="11" spans="1:32" ht="32.25" customHeight="1" thickBot="1" x14ac:dyDescent="0.3">
      <c r="A11" s="47"/>
      <c r="B11" s="7" t="s">
        <v>59</v>
      </c>
      <c r="C11" s="43" t="s">
        <v>60</v>
      </c>
      <c r="D11" s="44"/>
      <c r="E11" s="44"/>
      <c r="F11" s="45"/>
      <c r="G11" s="30"/>
      <c r="H11" s="30">
        <v>0</v>
      </c>
      <c r="I11" s="30"/>
      <c r="J11" s="30"/>
      <c r="K11" s="30"/>
      <c r="L11" s="30">
        <v>1</v>
      </c>
      <c r="M11" s="30">
        <v>1</v>
      </c>
      <c r="N11" s="30"/>
      <c r="O11" s="30">
        <v>1</v>
      </c>
      <c r="P11" s="30">
        <v>1</v>
      </c>
      <c r="Q11" s="30"/>
      <c r="R11" s="30">
        <v>1</v>
      </c>
      <c r="S11" s="30">
        <v>1</v>
      </c>
      <c r="T11" s="30">
        <v>1</v>
      </c>
      <c r="U11" s="30">
        <v>1</v>
      </c>
      <c r="V11" s="30">
        <v>1</v>
      </c>
      <c r="W11" s="30">
        <v>1</v>
      </c>
      <c r="X11" s="30"/>
      <c r="Y11" s="30"/>
      <c r="Z11" s="30">
        <v>1</v>
      </c>
      <c r="AA11" s="30">
        <v>1</v>
      </c>
      <c r="AB11" s="30"/>
      <c r="AC11" s="30">
        <v>1</v>
      </c>
      <c r="AD11" s="30"/>
      <c r="AE11" s="30">
        <v>1</v>
      </c>
      <c r="AF11" s="30">
        <v>1</v>
      </c>
    </row>
    <row r="12" spans="1:32" ht="42" customHeight="1" thickBot="1" x14ac:dyDescent="0.3">
      <c r="A12" s="47"/>
      <c r="B12" s="7" t="s">
        <v>61</v>
      </c>
      <c r="C12" s="49" t="s">
        <v>104</v>
      </c>
      <c r="D12" s="50"/>
      <c r="E12" s="50"/>
      <c r="F12" s="51"/>
      <c r="G12" s="30"/>
      <c r="H12" s="30">
        <v>1</v>
      </c>
      <c r="I12" s="30"/>
      <c r="J12" s="30"/>
      <c r="K12" s="30"/>
      <c r="L12" s="30">
        <v>1</v>
      </c>
      <c r="M12" s="30">
        <v>1</v>
      </c>
      <c r="N12" s="30"/>
      <c r="O12" s="30">
        <v>1</v>
      </c>
      <c r="P12" s="30">
        <v>1</v>
      </c>
      <c r="Q12" s="30"/>
      <c r="R12" s="30">
        <v>1</v>
      </c>
      <c r="S12" s="30">
        <v>1</v>
      </c>
      <c r="T12" s="30">
        <v>1</v>
      </c>
      <c r="U12" s="30">
        <v>1</v>
      </c>
      <c r="V12" s="30">
        <v>1</v>
      </c>
      <c r="W12" s="30">
        <v>1</v>
      </c>
      <c r="X12" s="30"/>
      <c r="Y12" s="30"/>
      <c r="Z12" s="30">
        <v>1</v>
      </c>
      <c r="AA12" s="30">
        <v>1</v>
      </c>
      <c r="AB12" s="30"/>
      <c r="AC12" s="30">
        <v>1</v>
      </c>
      <c r="AD12" s="30"/>
      <c r="AE12" s="30">
        <v>1</v>
      </c>
      <c r="AF12" s="30">
        <v>1</v>
      </c>
    </row>
    <row r="13" spans="1:32" ht="38.25" customHeight="1" thickBot="1" x14ac:dyDescent="0.3">
      <c r="A13" s="47"/>
      <c r="B13" s="4" t="s">
        <v>63</v>
      </c>
      <c r="C13" s="43" t="s">
        <v>105</v>
      </c>
      <c r="D13" s="44"/>
      <c r="E13" s="44"/>
      <c r="F13" s="45"/>
      <c r="G13" s="30"/>
      <c r="H13" s="30">
        <v>1</v>
      </c>
      <c r="I13" s="30"/>
      <c r="J13" s="30"/>
      <c r="K13" s="30"/>
      <c r="L13" s="30">
        <v>1</v>
      </c>
      <c r="M13" s="30">
        <v>1</v>
      </c>
      <c r="N13" s="30"/>
      <c r="O13" s="30">
        <v>0</v>
      </c>
      <c r="P13" s="30">
        <v>0</v>
      </c>
      <c r="Q13" s="30"/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  <c r="X13" s="30"/>
      <c r="Y13" s="30"/>
      <c r="Z13" s="30">
        <v>1</v>
      </c>
      <c r="AA13" s="30">
        <v>1</v>
      </c>
      <c r="AB13" s="30"/>
      <c r="AC13" s="30">
        <v>1</v>
      </c>
      <c r="AD13" s="30"/>
      <c r="AE13" s="30">
        <v>1</v>
      </c>
      <c r="AF13" s="30">
        <v>1</v>
      </c>
    </row>
    <row r="14" spans="1:32" ht="32.25" customHeight="1" thickBot="1" x14ac:dyDescent="0.3">
      <c r="A14" s="47"/>
      <c r="B14" s="4" t="s">
        <v>65</v>
      </c>
      <c r="C14" s="43" t="s">
        <v>106</v>
      </c>
      <c r="D14" s="44"/>
      <c r="E14" s="44"/>
      <c r="F14" s="45"/>
      <c r="G14" s="30"/>
      <c r="H14" s="30">
        <v>0</v>
      </c>
      <c r="I14" s="30"/>
      <c r="J14" s="30"/>
      <c r="K14" s="30"/>
      <c r="L14" s="30">
        <v>1</v>
      </c>
      <c r="M14" s="30">
        <v>0</v>
      </c>
      <c r="N14" s="30"/>
      <c r="O14" s="30">
        <v>1</v>
      </c>
      <c r="P14" s="30">
        <v>1</v>
      </c>
      <c r="Q14" s="30"/>
      <c r="R14" s="30">
        <v>0</v>
      </c>
      <c r="S14" s="30">
        <v>1</v>
      </c>
      <c r="T14" s="30">
        <v>1</v>
      </c>
      <c r="U14" s="30">
        <v>1</v>
      </c>
      <c r="V14" s="30">
        <v>1</v>
      </c>
      <c r="W14" s="30">
        <v>1</v>
      </c>
      <c r="X14" s="30"/>
      <c r="Y14" s="30"/>
      <c r="Z14" s="30">
        <v>1</v>
      </c>
      <c r="AA14" s="30">
        <v>1</v>
      </c>
      <c r="AB14" s="30"/>
      <c r="AC14" s="30">
        <v>1</v>
      </c>
      <c r="AD14" s="30"/>
      <c r="AE14" s="30">
        <v>0</v>
      </c>
      <c r="AF14" s="30">
        <v>1</v>
      </c>
    </row>
    <row r="15" spans="1:32" ht="32.25" customHeight="1" thickBot="1" x14ac:dyDescent="0.3">
      <c r="A15" s="47"/>
      <c r="B15" s="4" t="s">
        <v>67</v>
      </c>
      <c r="C15" s="43" t="s">
        <v>107</v>
      </c>
      <c r="D15" s="44"/>
      <c r="E15" s="44"/>
      <c r="F15" s="45"/>
      <c r="G15" s="30"/>
      <c r="H15" s="30">
        <v>1</v>
      </c>
      <c r="I15" s="30"/>
      <c r="J15" s="30"/>
      <c r="K15" s="30"/>
      <c r="L15" s="30">
        <v>1</v>
      </c>
      <c r="M15" s="30">
        <v>1</v>
      </c>
      <c r="N15" s="30"/>
      <c r="O15" s="30">
        <v>0</v>
      </c>
      <c r="P15" s="30">
        <v>1</v>
      </c>
      <c r="Q15" s="30"/>
      <c r="R15" s="30">
        <v>1</v>
      </c>
      <c r="S15" s="30">
        <v>1</v>
      </c>
      <c r="T15" s="30">
        <v>1</v>
      </c>
      <c r="U15" s="30">
        <v>1</v>
      </c>
      <c r="V15" s="30">
        <v>1</v>
      </c>
      <c r="W15" s="30">
        <v>1</v>
      </c>
      <c r="X15" s="30"/>
      <c r="Y15" s="30"/>
      <c r="Z15" s="30">
        <v>1</v>
      </c>
      <c r="AA15" s="30">
        <v>1</v>
      </c>
      <c r="AB15" s="30"/>
      <c r="AC15" s="30">
        <v>1</v>
      </c>
      <c r="AD15" s="30"/>
      <c r="AE15" s="30">
        <v>1</v>
      </c>
      <c r="AF15" s="30">
        <v>1</v>
      </c>
    </row>
    <row r="16" spans="1:32" ht="32.25" customHeight="1" thickBot="1" x14ac:dyDescent="0.3">
      <c r="A16" s="48"/>
      <c r="B16" s="4" t="s">
        <v>69</v>
      </c>
      <c r="C16" s="43" t="s">
        <v>70</v>
      </c>
      <c r="D16" s="44"/>
      <c r="E16" s="44"/>
      <c r="F16" s="45"/>
      <c r="G16" s="30"/>
      <c r="H16" s="30">
        <v>0</v>
      </c>
      <c r="I16" s="30"/>
      <c r="J16" s="30"/>
      <c r="K16" s="30"/>
      <c r="L16" s="30">
        <v>1</v>
      </c>
      <c r="M16" s="30">
        <v>1</v>
      </c>
      <c r="N16" s="30"/>
      <c r="O16" s="30">
        <v>1</v>
      </c>
      <c r="P16" s="30">
        <v>1</v>
      </c>
      <c r="Q16" s="30"/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/>
      <c r="Y16" s="30"/>
      <c r="Z16" s="30">
        <v>1</v>
      </c>
      <c r="AA16" s="30">
        <v>1</v>
      </c>
      <c r="AB16" s="30"/>
      <c r="AC16" s="30">
        <v>1</v>
      </c>
      <c r="AD16" s="30"/>
      <c r="AE16" s="30">
        <v>1</v>
      </c>
      <c r="AF16" s="30">
        <v>1</v>
      </c>
    </row>
    <row r="17" spans="1:32" ht="15.75" thickBot="1" x14ac:dyDescent="0.3">
      <c r="A17" s="52" t="s">
        <v>71</v>
      </c>
      <c r="B17" s="53"/>
      <c r="C17" s="53"/>
      <c r="D17" s="53"/>
      <c r="E17" s="53"/>
      <c r="F17" s="54"/>
      <c r="G17" s="4">
        <f>IF(14-SUM(G4:G16)&lt;=1,1,14-SUM(G4:G16))</f>
        <v>14</v>
      </c>
      <c r="H17" s="4">
        <f t="shared" ref="H17:AF17" si="0">IF(14-SUM(H4:H16)&lt;=1,1,14-SUM(H4:H16))</f>
        <v>6</v>
      </c>
      <c r="I17" s="4">
        <f t="shared" si="0"/>
        <v>14</v>
      </c>
      <c r="J17" s="4">
        <f t="shared" si="0"/>
        <v>14</v>
      </c>
      <c r="K17" s="4">
        <f t="shared" si="0"/>
        <v>14</v>
      </c>
      <c r="L17" s="4">
        <f t="shared" si="0"/>
        <v>1</v>
      </c>
      <c r="M17" s="4">
        <f t="shared" si="0"/>
        <v>5</v>
      </c>
      <c r="N17" s="4">
        <f t="shared" si="0"/>
        <v>14</v>
      </c>
      <c r="O17" s="4">
        <f t="shared" si="0"/>
        <v>7</v>
      </c>
      <c r="P17" s="4">
        <f t="shared" si="0"/>
        <v>4</v>
      </c>
      <c r="Q17" s="4">
        <f t="shared" si="0"/>
        <v>14</v>
      </c>
      <c r="R17" s="4">
        <f t="shared" si="0"/>
        <v>3</v>
      </c>
      <c r="S17" s="4">
        <f t="shared" si="0"/>
        <v>1</v>
      </c>
      <c r="T17" s="4">
        <f t="shared" si="0"/>
        <v>4</v>
      </c>
      <c r="U17" s="4">
        <f t="shared" si="0"/>
        <v>1</v>
      </c>
      <c r="V17" s="4">
        <f t="shared" si="0"/>
        <v>1</v>
      </c>
      <c r="W17" s="4">
        <f t="shared" si="0"/>
        <v>1</v>
      </c>
      <c r="X17" s="4">
        <f t="shared" si="0"/>
        <v>14</v>
      </c>
      <c r="Y17" s="4">
        <f t="shared" si="0"/>
        <v>14</v>
      </c>
      <c r="Z17" s="4">
        <f t="shared" si="0"/>
        <v>3</v>
      </c>
      <c r="AA17" s="4">
        <f t="shared" si="0"/>
        <v>2</v>
      </c>
      <c r="AB17" s="4">
        <f t="shared" si="0"/>
        <v>14</v>
      </c>
      <c r="AC17" s="4">
        <f t="shared" si="0"/>
        <v>2</v>
      </c>
      <c r="AD17" s="4">
        <f t="shared" si="0"/>
        <v>14</v>
      </c>
      <c r="AE17" s="4">
        <f t="shared" si="0"/>
        <v>3</v>
      </c>
      <c r="AF17" s="4">
        <f t="shared" si="0"/>
        <v>2</v>
      </c>
    </row>
    <row r="18" spans="1:32" ht="15.75" thickBot="1" x14ac:dyDescent="0.3">
      <c r="A18" s="55" t="s">
        <v>72</v>
      </c>
      <c r="B18" s="56"/>
      <c r="C18" s="56"/>
      <c r="D18" s="56"/>
      <c r="E18" s="56"/>
      <c r="F18" s="57"/>
      <c r="G18" s="6">
        <f>VLOOKUP(G17,$C$21:$D$34,2,0)</f>
        <v>0</v>
      </c>
      <c r="H18" s="6">
        <f t="shared" ref="H18:AF18" si="1">VLOOKUP(H17,$C$21:$D$34,2,0)</f>
        <v>70</v>
      </c>
      <c r="I18" s="6">
        <f t="shared" si="1"/>
        <v>0</v>
      </c>
      <c r="J18" s="6">
        <f t="shared" si="1"/>
        <v>0</v>
      </c>
      <c r="K18" s="6">
        <f t="shared" si="1"/>
        <v>0</v>
      </c>
      <c r="L18" s="6">
        <f t="shared" si="1"/>
        <v>100</v>
      </c>
      <c r="M18" s="6">
        <f t="shared" si="1"/>
        <v>75</v>
      </c>
      <c r="N18" s="6">
        <f t="shared" si="1"/>
        <v>0</v>
      </c>
      <c r="O18" s="6">
        <f t="shared" si="1"/>
        <v>65</v>
      </c>
      <c r="P18" s="6">
        <f t="shared" si="1"/>
        <v>80</v>
      </c>
      <c r="Q18" s="6">
        <f t="shared" si="1"/>
        <v>0</v>
      </c>
      <c r="R18" s="6">
        <f t="shared" si="1"/>
        <v>90</v>
      </c>
      <c r="S18" s="6">
        <f t="shared" si="1"/>
        <v>100</v>
      </c>
      <c r="T18" s="6">
        <f t="shared" si="1"/>
        <v>80</v>
      </c>
      <c r="U18" s="6">
        <f t="shared" si="1"/>
        <v>100</v>
      </c>
      <c r="V18" s="6">
        <f t="shared" si="1"/>
        <v>100</v>
      </c>
      <c r="W18" s="6">
        <f t="shared" si="1"/>
        <v>100</v>
      </c>
      <c r="X18" s="6">
        <f t="shared" si="1"/>
        <v>0</v>
      </c>
      <c r="Y18" s="6">
        <f t="shared" si="1"/>
        <v>0</v>
      </c>
      <c r="Z18" s="6">
        <f t="shared" si="1"/>
        <v>90</v>
      </c>
      <c r="AA18" s="6">
        <f t="shared" si="1"/>
        <v>95</v>
      </c>
      <c r="AB18" s="6">
        <f t="shared" si="1"/>
        <v>0</v>
      </c>
      <c r="AC18" s="6">
        <f t="shared" si="1"/>
        <v>95</v>
      </c>
      <c r="AD18" s="6">
        <f t="shared" si="1"/>
        <v>0</v>
      </c>
      <c r="AE18" s="6">
        <f t="shared" si="1"/>
        <v>90</v>
      </c>
      <c r="AF18" s="6">
        <f t="shared" si="1"/>
        <v>95</v>
      </c>
    </row>
    <row r="19" spans="1:32" x14ac:dyDescent="0.25">
      <c r="W19" s="40"/>
    </row>
    <row r="20" spans="1:32" ht="50.25" thickBot="1" x14ac:dyDescent="0.3">
      <c r="B20" s="23" t="s">
        <v>73</v>
      </c>
      <c r="C20" s="24" t="s">
        <v>74</v>
      </c>
      <c r="D20" s="25" t="s">
        <v>75</v>
      </c>
    </row>
    <row r="21" spans="1:32" x14ac:dyDescent="0.25">
      <c r="B21" s="20" t="s">
        <v>76</v>
      </c>
      <c r="C21" s="21">
        <v>1</v>
      </c>
      <c r="D21" s="22">
        <v>100</v>
      </c>
    </row>
    <row r="22" spans="1:32" x14ac:dyDescent="0.25">
      <c r="B22" s="12" t="s">
        <v>78</v>
      </c>
      <c r="C22" s="21">
        <v>2</v>
      </c>
      <c r="D22" s="19">
        <v>95</v>
      </c>
    </row>
    <row r="23" spans="1:32" x14ac:dyDescent="0.25">
      <c r="B23" s="12" t="s">
        <v>79</v>
      </c>
      <c r="C23" s="21">
        <v>3</v>
      </c>
      <c r="D23" s="19">
        <v>90</v>
      </c>
    </row>
    <row r="24" spans="1:32" x14ac:dyDescent="0.25">
      <c r="B24" s="12" t="s">
        <v>80</v>
      </c>
      <c r="C24" s="21">
        <v>4</v>
      </c>
      <c r="D24" s="19">
        <v>80</v>
      </c>
    </row>
    <row r="25" spans="1:32" x14ac:dyDescent="0.25">
      <c r="B25" s="12" t="s">
        <v>81</v>
      </c>
      <c r="C25" s="21">
        <v>5</v>
      </c>
      <c r="D25" s="19">
        <v>75</v>
      </c>
    </row>
    <row r="26" spans="1:32" x14ac:dyDescent="0.25">
      <c r="B26" s="12" t="s">
        <v>82</v>
      </c>
      <c r="C26" s="21">
        <v>6</v>
      </c>
      <c r="D26" s="19">
        <v>70</v>
      </c>
    </row>
    <row r="27" spans="1:32" x14ac:dyDescent="0.25">
      <c r="B27" s="12" t="s">
        <v>83</v>
      </c>
      <c r="C27" s="21">
        <v>7</v>
      </c>
      <c r="D27" s="19">
        <v>65</v>
      </c>
    </row>
    <row r="28" spans="1:32" x14ac:dyDescent="0.25">
      <c r="B28" s="12" t="s">
        <v>84</v>
      </c>
      <c r="C28" s="21">
        <v>8</v>
      </c>
      <c r="D28" s="19">
        <v>60</v>
      </c>
    </row>
    <row r="29" spans="1:32" x14ac:dyDescent="0.25">
      <c r="B29" s="12" t="s">
        <v>85</v>
      </c>
      <c r="C29" s="21">
        <v>9</v>
      </c>
      <c r="D29" s="19">
        <v>55</v>
      </c>
    </row>
    <row r="30" spans="1:32" x14ac:dyDescent="0.25">
      <c r="B30" s="14" t="s">
        <v>86</v>
      </c>
      <c r="C30" s="26">
        <v>10</v>
      </c>
      <c r="D30" s="15">
        <v>50</v>
      </c>
    </row>
    <row r="31" spans="1:32" x14ac:dyDescent="0.25">
      <c r="B31" s="12" t="s">
        <v>89</v>
      </c>
      <c r="C31" s="21">
        <v>11</v>
      </c>
      <c r="D31" s="13">
        <v>35</v>
      </c>
    </row>
    <row r="32" spans="1:32" x14ac:dyDescent="0.25">
      <c r="B32" s="12" t="s">
        <v>90</v>
      </c>
      <c r="C32" s="21">
        <v>12</v>
      </c>
      <c r="D32" s="13">
        <v>20</v>
      </c>
    </row>
    <row r="33" spans="2:4" x14ac:dyDescent="0.25">
      <c r="B33" s="12" t="s">
        <v>91</v>
      </c>
      <c r="C33" s="21">
        <v>13</v>
      </c>
      <c r="D33" s="13">
        <v>10</v>
      </c>
    </row>
    <row r="34" spans="2:4" ht="15.75" thickBot="1" x14ac:dyDescent="0.3">
      <c r="B34" s="18" t="s">
        <v>92</v>
      </c>
      <c r="C34" s="29">
        <v>14</v>
      </c>
      <c r="D34" s="17">
        <v>0</v>
      </c>
    </row>
    <row r="35" spans="2:4" ht="15.75" thickBot="1" x14ac:dyDescent="0.3"/>
    <row r="36" spans="2:4" ht="16.5" thickBot="1" x14ac:dyDescent="0.3">
      <c r="B36" s="27" t="s">
        <v>93</v>
      </c>
      <c r="C36" s="28">
        <v>10</v>
      </c>
    </row>
  </sheetData>
  <mergeCells count="46">
    <mergeCell ref="A1:A3"/>
    <mergeCell ref="B1:B3"/>
    <mergeCell ref="C1:F1"/>
    <mergeCell ref="G1:G3"/>
    <mergeCell ref="H1:H3"/>
    <mergeCell ref="AE1:AE3"/>
    <mergeCell ref="AF1:AF3"/>
    <mergeCell ref="A4:A9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C8:F8"/>
    <mergeCell ref="C9:F9"/>
    <mergeCell ref="AB1:AB3"/>
    <mergeCell ref="AC1:AC3"/>
    <mergeCell ref="AD1:AD3"/>
    <mergeCell ref="S1:S3"/>
    <mergeCell ref="T1:T3"/>
    <mergeCell ref="U1:U3"/>
    <mergeCell ref="J1:J3"/>
    <mergeCell ref="K1:K3"/>
    <mergeCell ref="L1:L3"/>
    <mergeCell ref="M1:M3"/>
    <mergeCell ref="N1:N3"/>
    <mergeCell ref="O1:O3"/>
    <mergeCell ref="I1:I3"/>
    <mergeCell ref="A17:F17"/>
    <mergeCell ref="A18:F18"/>
    <mergeCell ref="A10:A16"/>
    <mergeCell ref="C10:F10"/>
    <mergeCell ref="C11:F11"/>
    <mergeCell ref="C12:F12"/>
    <mergeCell ref="C13:F13"/>
    <mergeCell ref="C14:F14"/>
    <mergeCell ref="C15:F15"/>
    <mergeCell ref="C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showGridLines="0" showRowColHeaders="0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O20" sqref="O20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58" t="s">
        <v>0</v>
      </c>
      <c r="B1" s="59" t="s">
        <v>1</v>
      </c>
      <c r="C1" s="61" t="s">
        <v>2</v>
      </c>
      <c r="D1" s="62"/>
      <c r="E1" s="62"/>
      <c r="F1" s="63"/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41" t="s">
        <v>19</v>
      </c>
      <c r="X1" s="41" t="s">
        <v>20</v>
      </c>
      <c r="Y1" s="41" t="s">
        <v>21</v>
      </c>
      <c r="Z1" s="41" t="s">
        <v>22</v>
      </c>
      <c r="AA1" s="41" t="s">
        <v>23</v>
      </c>
      <c r="AB1" s="41" t="s">
        <v>24</v>
      </c>
      <c r="AC1" s="41" t="s">
        <v>25</v>
      </c>
      <c r="AD1" s="41" t="s">
        <v>26</v>
      </c>
      <c r="AE1" s="41" t="s">
        <v>27</v>
      </c>
      <c r="AF1" s="41" t="s">
        <v>28</v>
      </c>
    </row>
    <row r="2" spans="1:32" ht="76.5" customHeight="1" thickBot="1" x14ac:dyDescent="0.3">
      <c r="A2" s="47"/>
      <c r="B2" s="60"/>
      <c r="C2" s="5"/>
      <c r="D2" s="1" t="s">
        <v>29</v>
      </c>
      <c r="E2" s="2"/>
      <c r="F2" s="3" t="s">
        <v>30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ht="12.75" customHeight="1" thickBot="1" x14ac:dyDescent="0.3">
      <c r="A3" s="47"/>
      <c r="B3" s="60"/>
      <c r="C3" s="8">
        <v>0</v>
      </c>
      <c r="D3" s="9" t="s">
        <v>31</v>
      </c>
      <c r="E3" s="8">
        <v>1</v>
      </c>
      <c r="F3" s="9" t="s">
        <v>32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32.25" customHeight="1" thickBot="1" x14ac:dyDescent="0.3">
      <c r="A4" s="46" t="s">
        <v>33</v>
      </c>
      <c r="B4" s="10" t="s">
        <v>108</v>
      </c>
      <c r="C4" s="49" t="s">
        <v>109</v>
      </c>
      <c r="D4" s="50"/>
      <c r="E4" s="50"/>
      <c r="F4" s="51"/>
      <c r="G4" s="30"/>
      <c r="H4" s="30">
        <v>1</v>
      </c>
      <c r="I4" s="30"/>
      <c r="J4" s="30"/>
      <c r="K4" s="30"/>
      <c r="L4" s="30">
        <v>1</v>
      </c>
      <c r="M4" s="30">
        <v>1</v>
      </c>
      <c r="N4" s="30"/>
      <c r="O4" s="30">
        <v>1</v>
      </c>
      <c r="P4" s="30">
        <v>1</v>
      </c>
      <c r="Q4" s="30"/>
      <c r="R4" s="30">
        <v>1</v>
      </c>
      <c r="S4" s="30">
        <v>1</v>
      </c>
      <c r="T4" s="30">
        <v>1</v>
      </c>
      <c r="U4" s="30"/>
      <c r="V4" s="30">
        <v>1</v>
      </c>
      <c r="W4" s="30">
        <v>1</v>
      </c>
      <c r="X4" s="30"/>
      <c r="Y4" s="30"/>
      <c r="Z4" s="30">
        <v>1</v>
      </c>
      <c r="AA4" s="30">
        <v>1</v>
      </c>
      <c r="AB4" s="30"/>
      <c r="AC4" s="30">
        <v>1</v>
      </c>
      <c r="AD4" s="30"/>
      <c r="AE4" s="30">
        <v>0</v>
      </c>
      <c r="AF4" s="30">
        <v>1</v>
      </c>
    </row>
    <row r="5" spans="1:32" ht="32.25" customHeight="1" thickBot="1" x14ac:dyDescent="0.3">
      <c r="A5" s="47"/>
      <c r="B5" s="7" t="s">
        <v>110</v>
      </c>
      <c r="C5" s="49" t="s">
        <v>111</v>
      </c>
      <c r="D5" s="50"/>
      <c r="E5" s="50"/>
      <c r="F5" s="51"/>
      <c r="G5" s="30"/>
      <c r="H5" s="30">
        <v>1</v>
      </c>
      <c r="I5" s="30"/>
      <c r="J5" s="30"/>
      <c r="K5" s="30"/>
      <c r="L5" s="30">
        <v>1</v>
      </c>
      <c r="M5" s="30">
        <v>1</v>
      </c>
      <c r="N5" s="30"/>
      <c r="O5" s="30">
        <v>1</v>
      </c>
      <c r="P5" s="30">
        <v>1</v>
      </c>
      <c r="Q5" s="30"/>
      <c r="R5" s="30">
        <v>1</v>
      </c>
      <c r="S5" s="30">
        <v>1</v>
      </c>
      <c r="T5" s="30">
        <v>1</v>
      </c>
      <c r="U5" s="30"/>
      <c r="V5" s="30">
        <v>1</v>
      </c>
      <c r="W5" s="30">
        <v>1</v>
      </c>
      <c r="X5" s="30"/>
      <c r="Y5" s="30"/>
      <c r="Z5" s="30">
        <v>1</v>
      </c>
      <c r="AA5" s="30">
        <v>1</v>
      </c>
      <c r="AB5" s="30"/>
      <c r="AC5" s="30">
        <v>1</v>
      </c>
      <c r="AD5" s="30"/>
      <c r="AE5" s="30">
        <v>1</v>
      </c>
      <c r="AF5" s="30">
        <v>1</v>
      </c>
    </row>
    <row r="6" spans="1:32" ht="32.25" customHeight="1" thickBot="1" x14ac:dyDescent="0.3">
      <c r="A6" s="47"/>
      <c r="B6" s="7" t="s">
        <v>112</v>
      </c>
      <c r="C6" s="49" t="s">
        <v>113</v>
      </c>
      <c r="D6" s="50"/>
      <c r="E6" s="50"/>
      <c r="F6" s="51"/>
      <c r="G6" s="30"/>
      <c r="H6" s="30">
        <v>1</v>
      </c>
      <c r="I6" s="30"/>
      <c r="J6" s="30"/>
      <c r="K6" s="30"/>
      <c r="L6" s="30">
        <v>1</v>
      </c>
      <c r="M6" s="30">
        <v>1</v>
      </c>
      <c r="N6" s="30"/>
      <c r="O6" s="30">
        <v>1</v>
      </c>
      <c r="P6" s="30">
        <v>1</v>
      </c>
      <c r="Q6" s="30"/>
      <c r="R6" s="30">
        <v>1</v>
      </c>
      <c r="S6" s="30">
        <v>1</v>
      </c>
      <c r="T6" s="30">
        <v>1</v>
      </c>
      <c r="U6" s="30"/>
      <c r="V6" s="30">
        <v>1</v>
      </c>
      <c r="W6" s="30">
        <v>1</v>
      </c>
      <c r="X6" s="30"/>
      <c r="Y6" s="30"/>
      <c r="Z6" s="30">
        <v>1</v>
      </c>
      <c r="AA6" s="30">
        <v>1</v>
      </c>
      <c r="AB6" s="30"/>
      <c r="AC6" s="30">
        <v>1</v>
      </c>
      <c r="AD6" s="30"/>
      <c r="AE6" s="30">
        <v>1</v>
      </c>
      <c r="AF6" s="30">
        <v>1</v>
      </c>
    </row>
    <row r="7" spans="1:32" ht="32.25" customHeight="1" thickBot="1" x14ac:dyDescent="0.3">
      <c r="A7" s="47"/>
      <c r="B7" s="7" t="s">
        <v>114</v>
      </c>
      <c r="C7" s="49" t="s">
        <v>115</v>
      </c>
      <c r="D7" s="50"/>
      <c r="E7" s="50"/>
      <c r="F7" s="51"/>
      <c r="G7" s="30"/>
      <c r="H7" s="30">
        <v>1</v>
      </c>
      <c r="I7" s="30"/>
      <c r="J7" s="30"/>
      <c r="K7" s="30"/>
      <c r="L7" s="30">
        <v>0</v>
      </c>
      <c r="M7" s="30">
        <v>0</v>
      </c>
      <c r="N7" s="30"/>
      <c r="O7" s="30">
        <v>0</v>
      </c>
      <c r="P7" s="30">
        <v>0</v>
      </c>
      <c r="Q7" s="30"/>
      <c r="R7" s="30">
        <v>1</v>
      </c>
      <c r="S7" s="30">
        <v>1</v>
      </c>
      <c r="T7" s="30">
        <v>1</v>
      </c>
      <c r="U7" s="30"/>
      <c r="V7" s="30">
        <v>1</v>
      </c>
      <c r="W7" s="30">
        <v>1</v>
      </c>
      <c r="X7" s="30"/>
      <c r="Y7" s="31"/>
      <c r="Z7" s="30">
        <v>1</v>
      </c>
      <c r="AA7" s="30">
        <v>1</v>
      </c>
      <c r="AB7" s="30"/>
      <c r="AC7" s="30">
        <v>1</v>
      </c>
      <c r="AD7" s="30"/>
      <c r="AE7" s="30">
        <v>1</v>
      </c>
      <c r="AF7" s="30">
        <v>1</v>
      </c>
    </row>
    <row r="8" spans="1:32" ht="32.25" customHeight="1" thickBot="1" x14ac:dyDescent="0.3">
      <c r="A8" s="47"/>
      <c r="B8" s="7" t="s">
        <v>116</v>
      </c>
      <c r="C8" s="43" t="s">
        <v>117</v>
      </c>
      <c r="D8" s="44"/>
      <c r="E8" s="44"/>
      <c r="F8" s="45"/>
      <c r="G8" s="30"/>
      <c r="H8" s="30">
        <v>1</v>
      </c>
      <c r="I8" s="30"/>
      <c r="J8" s="30"/>
      <c r="K8" s="30"/>
      <c r="L8" s="30">
        <v>1</v>
      </c>
      <c r="M8" s="30">
        <v>1</v>
      </c>
      <c r="N8" s="30"/>
      <c r="O8" s="30">
        <v>1</v>
      </c>
      <c r="P8" s="30">
        <v>1</v>
      </c>
      <c r="Q8" s="30"/>
      <c r="R8" s="30">
        <v>1</v>
      </c>
      <c r="S8" s="30">
        <v>0</v>
      </c>
      <c r="T8" s="30">
        <v>1</v>
      </c>
      <c r="U8" s="30"/>
      <c r="V8" s="30">
        <v>1</v>
      </c>
      <c r="W8" s="30">
        <v>1</v>
      </c>
      <c r="X8" s="30"/>
      <c r="Y8" s="30"/>
      <c r="Z8" s="30">
        <v>1</v>
      </c>
      <c r="AA8" s="30">
        <v>1</v>
      </c>
      <c r="AB8" s="30"/>
      <c r="AC8" s="30">
        <v>1</v>
      </c>
      <c r="AD8" s="30"/>
      <c r="AE8" s="30">
        <v>1</v>
      </c>
      <c r="AF8" s="30">
        <v>1</v>
      </c>
    </row>
    <row r="9" spans="1:32" ht="32.25" customHeight="1" thickBot="1" x14ac:dyDescent="0.3">
      <c r="A9" s="47"/>
      <c r="B9" s="7" t="s">
        <v>118</v>
      </c>
      <c r="C9" s="49" t="s">
        <v>119</v>
      </c>
      <c r="D9" s="50"/>
      <c r="E9" s="50"/>
      <c r="F9" s="51"/>
      <c r="G9" s="30"/>
      <c r="H9" s="30">
        <v>1</v>
      </c>
      <c r="I9" s="30"/>
      <c r="J9" s="30"/>
      <c r="K9" s="30"/>
      <c r="L9" s="30">
        <v>1</v>
      </c>
      <c r="M9" s="30">
        <v>0</v>
      </c>
      <c r="N9" s="30"/>
      <c r="O9" s="30">
        <v>1</v>
      </c>
      <c r="P9" s="30">
        <v>1</v>
      </c>
      <c r="Q9" s="30"/>
      <c r="R9" s="30">
        <v>1</v>
      </c>
      <c r="S9" s="30">
        <v>1</v>
      </c>
      <c r="T9" s="30">
        <v>1</v>
      </c>
      <c r="U9" s="30"/>
      <c r="V9" s="30">
        <v>1</v>
      </c>
      <c r="W9" s="30">
        <v>1</v>
      </c>
      <c r="X9" s="30"/>
      <c r="Y9" s="30"/>
      <c r="Z9" s="30">
        <v>0</v>
      </c>
      <c r="AA9" s="30">
        <v>1</v>
      </c>
      <c r="AB9" s="30"/>
      <c r="AC9" s="30">
        <v>1</v>
      </c>
      <c r="AD9" s="30"/>
      <c r="AE9" s="30">
        <v>0</v>
      </c>
      <c r="AF9" s="30">
        <v>1</v>
      </c>
    </row>
    <row r="10" spans="1:32" ht="32.25" customHeight="1" thickBot="1" x14ac:dyDescent="0.3">
      <c r="A10" s="47"/>
      <c r="B10" s="7" t="s">
        <v>120</v>
      </c>
      <c r="C10" s="43" t="s">
        <v>121</v>
      </c>
      <c r="D10" s="44"/>
      <c r="E10" s="44"/>
      <c r="F10" s="45"/>
      <c r="G10" s="30"/>
      <c r="H10" s="30">
        <v>1</v>
      </c>
      <c r="I10" s="30"/>
      <c r="J10" s="30"/>
      <c r="K10" s="30"/>
      <c r="L10" s="30">
        <v>1</v>
      </c>
      <c r="M10" s="30">
        <v>0</v>
      </c>
      <c r="N10" s="30"/>
      <c r="O10" s="30">
        <v>0</v>
      </c>
      <c r="P10" s="30">
        <v>0</v>
      </c>
      <c r="Q10" s="30"/>
      <c r="R10" s="30">
        <v>1</v>
      </c>
      <c r="S10" s="30">
        <v>0</v>
      </c>
      <c r="T10" s="30">
        <v>1</v>
      </c>
      <c r="U10" s="30"/>
      <c r="V10" s="30">
        <v>1</v>
      </c>
      <c r="W10" s="30">
        <v>1</v>
      </c>
      <c r="X10" s="30"/>
      <c r="Y10" s="30"/>
      <c r="Z10" s="30">
        <v>1</v>
      </c>
      <c r="AA10" s="30">
        <v>1</v>
      </c>
      <c r="AB10" s="30"/>
      <c r="AC10" s="30">
        <v>1</v>
      </c>
      <c r="AD10" s="30"/>
      <c r="AE10" s="30">
        <v>1</v>
      </c>
      <c r="AF10" s="30">
        <v>1</v>
      </c>
    </row>
    <row r="11" spans="1:32" ht="32.25" customHeight="1" thickBot="1" x14ac:dyDescent="0.3">
      <c r="A11" s="47"/>
      <c r="B11" s="7" t="s">
        <v>122</v>
      </c>
      <c r="C11" s="43" t="s">
        <v>123</v>
      </c>
      <c r="D11" s="44"/>
      <c r="E11" s="44"/>
      <c r="F11" s="45"/>
      <c r="G11" s="30"/>
      <c r="H11" s="30">
        <v>1</v>
      </c>
      <c r="I11" s="30"/>
      <c r="J11" s="30"/>
      <c r="K11" s="30"/>
      <c r="L11" s="30">
        <v>1</v>
      </c>
      <c r="M11" s="30">
        <v>1</v>
      </c>
      <c r="N11" s="30"/>
      <c r="O11" s="30">
        <v>1</v>
      </c>
      <c r="P11" s="30">
        <v>1</v>
      </c>
      <c r="Q11" s="30"/>
      <c r="R11" s="30">
        <v>1</v>
      </c>
      <c r="S11" s="30">
        <v>0</v>
      </c>
      <c r="T11" s="30">
        <v>1</v>
      </c>
      <c r="U11" s="30"/>
      <c r="V11" s="30">
        <v>1</v>
      </c>
      <c r="W11" s="30">
        <v>1</v>
      </c>
      <c r="X11" s="30"/>
      <c r="Y11" s="30"/>
      <c r="Z11" s="30">
        <v>1</v>
      </c>
      <c r="AA11" s="30">
        <v>1</v>
      </c>
      <c r="AB11" s="30"/>
      <c r="AC11" s="30">
        <v>1</v>
      </c>
      <c r="AD11" s="30"/>
      <c r="AE11" s="30">
        <v>1</v>
      </c>
      <c r="AF11" s="30">
        <v>1</v>
      </c>
    </row>
    <row r="12" spans="1:32" ht="32.25" customHeight="1" thickBot="1" x14ac:dyDescent="0.3">
      <c r="A12" s="47"/>
      <c r="B12" s="4" t="s">
        <v>124</v>
      </c>
      <c r="C12" s="43" t="s">
        <v>125</v>
      </c>
      <c r="D12" s="44"/>
      <c r="E12" s="44"/>
      <c r="F12" s="45"/>
      <c r="G12" s="30"/>
      <c r="H12" s="30">
        <v>1</v>
      </c>
      <c r="I12" s="30"/>
      <c r="J12" s="30"/>
      <c r="K12" s="30"/>
      <c r="L12" s="30">
        <v>1</v>
      </c>
      <c r="M12" s="30">
        <v>0</v>
      </c>
      <c r="N12" s="30"/>
      <c r="O12" s="30">
        <v>1</v>
      </c>
      <c r="P12" s="30">
        <v>1</v>
      </c>
      <c r="Q12" s="30"/>
      <c r="R12" s="30">
        <v>1</v>
      </c>
      <c r="S12" s="30">
        <v>1</v>
      </c>
      <c r="T12" s="30">
        <v>1</v>
      </c>
      <c r="U12" s="30"/>
      <c r="V12" s="30">
        <v>1</v>
      </c>
      <c r="W12" s="30">
        <v>1</v>
      </c>
      <c r="X12" s="31"/>
      <c r="Y12" s="30"/>
      <c r="Z12" s="30">
        <v>1</v>
      </c>
      <c r="AA12" s="30">
        <v>1</v>
      </c>
      <c r="AB12" s="30"/>
      <c r="AC12" s="30">
        <v>1</v>
      </c>
      <c r="AD12" s="30"/>
      <c r="AE12" s="30">
        <v>1</v>
      </c>
      <c r="AF12" s="30">
        <v>1</v>
      </c>
    </row>
    <row r="13" spans="1:32" ht="32.25" customHeight="1" thickBot="1" x14ac:dyDescent="0.3">
      <c r="A13" s="47"/>
      <c r="B13" s="4" t="s">
        <v>126</v>
      </c>
      <c r="C13" s="43" t="s">
        <v>127</v>
      </c>
      <c r="D13" s="44"/>
      <c r="E13" s="44"/>
      <c r="F13" s="45"/>
      <c r="G13" s="30"/>
      <c r="H13" s="30">
        <v>1</v>
      </c>
      <c r="I13" s="30"/>
      <c r="J13" s="30"/>
      <c r="K13" s="30"/>
      <c r="L13" s="30">
        <v>0</v>
      </c>
      <c r="M13" s="30">
        <v>0</v>
      </c>
      <c r="N13" s="30"/>
      <c r="O13" s="30">
        <v>1</v>
      </c>
      <c r="P13" s="30">
        <v>1</v>
      </c>
      <c r="Q13" s="30"/>
      <c r="R13" s="30">
        <v>0</v>
      </c>
      <c r="S13" s="30">
        <v>0</v>
      </c>
      <c r="T13" s="30">
        <v>1</v>
      </c>
      <c r="U13" s="30"/>
      <c r="V13" s="30">
        <v>0</v>
      </c>
      <c r="W13" s="30">
        <v>1</v>
      </c>
      <c r="X13" s="30"/>
      <c r="Y13" s="30"/>
      <c r="Z13" s="30">
        <v>0</v>
      </c>
      <c r="AA13" s="30">
        <v>0</v>
      </c>
      <c r="AB13" s="30"/>
      <c r="AC13" s="30">
        <v>1</v>
      </c>
      <c r="AD13" s="30"/>
      <c r="AE13" s="30">
        <v>0</v>
      </c>
      <c r="AF13" s="30">
        <v>0</v>
      </c>
    </row>
    <row r="14" spans="1:32" ht="32.25" customHeight="1" thickBot="1" x14ac:dyDescent="0.3">
      <c r="A14" s="48"/>
      <c r="B14" s="4" t="s">
        <v>128</v>
      </c>
      <c r="C14" s="43" t="s">
        <v>129</v>
      </c>
      <c r="D14" s="44"/>
      <c r="E14" s="44"/>
      <c r="F14" s="45"/>
      <c r="G14" s="30"/>
      <c r="H14" s="30">
        <v>1</v>
      </c>
      <c r="I14" s="30"/>
      <c r="J14" s="30"/>
      <c r="K14" s="30"/>
      <c r="L14" s="30">
        <v>1</v>
      </c>
      <c r="M14" s="30">
        <v>1</v>
      </c>
      <c r="N14" s="30"/>
      <c r="O14" s="30">
        <v>1</v>
      </c>
      <c r="P14" s="30">
        <v>1</v>
      </c>
      <c r="Q14" s="30"/>
      <c r="R14" s="30">
        <v>1</v>
      </c>
      <c r="S14" s="30">
        <v>1</v>
      </c>
      <c r="T14" s="30">
        <v>1</v>
      </c>
      <c r="U14" s="30"/>
      <c r="V14" s="30">
        <v>1</v>
      </c>
      <c r="W14" s="30">
        <v>1</v>
      </c>
      <c r="X14" s="30"/>
      <c r="Y14" s="30"/>
      <c r="Z14" s="30">
        <v>1</v>
      </c>
      <c r="AA14" s="30">
        <v>1</v>
      </c>
      <c r="AB14" s="30"/>
      <c r="AC14" s="30">
        <v>1</v>
      </c>
      <c r="AD14" s="30"/>
      <c r="AE14" s="30">
        <v>0</v>
      </c>
      <c r="AF14" s="30">
        <v>1</v>
      </c>
    </row>
    <row r="15" spans="1:32" ht="32.25" customHeight="1" thickBot="1" x14ac:dyDescent="0.3">
      <c r="A15" s="46" t="s">
        <v>56</v>
      </c>
      <c r="B15" s="10" t="s">
        <v>57</v>
      </c>
      <c r="C15" s="43" t="s">
        <v>130</v>
      </c>
      <c r="D15" s="44"/>
      <c r="E15" s="44"/>
      <c r="F15" s="45"/>
      <c r="G15" s="30"/>
      <c r="H15" s="30">
        <v>1</v>
      </c>
      <c r="I15" s="30"/>
      <c r="J15" s="30"/>
      <c r="K15" s="30"/>
      <c r="L15" s="30">
        <v>1</v>
      </c>
      <c r="M15" s="30">
        <v>1</v>
      </c>
      <c r="N15" s="30"/>
      <c r="O15" s="30">
        <v>1</v>
      </c>
      <c r="P15" s="30">
        <v>1</v>
      </c>
      <c r="Q15" s="30"/>
      <c r="R15" s="30">
        <v>0</v>
      </c>
      <c r="S15" s="30">
        <v>0</v>
      </c>
      <c r="T15" s="30">
        <v>1</v>
      </c>
      <c r="U15" s="30">
        <v>0</v>
      </c>
      <c r="V15" s="30">
        <v>1</v>
      </c>
      <c r="W15" s="30">
        <v>1</v>
      </c>
      <c r="X15" s="30"/>
      <c r="Y15" s="30"/>
      <c r="Z15" s="30">
        <v>1</v>
      </c>
      <c r="AA15" s="30">
        <v>1</v>
      </c>
      <c r="AB15" s="30"/>
      <c r="AC15" s="30">
        <v>1</v>
      </c>
      <c r="AD15" s="30"/>
      <c r="AE15" s="30">
        <v>1</v>
      </c>
      <c r="AF15" s="30">
        <v>1</v>
      </c>
    </row>
    <row r="16" spans="1:32" ht="32.25" customHeight="1" thickBot="1" x14ac:dyDescent="0.3">
      <c r="A16" s="47"/>
      <c r="B16" s="7" t="s">
        <v>131</v>
      </c>
      <c r="C16" s="43" t="s">
        <v>132</v>
      </c>
      <c r="D16" s="44"/>
      <c r="E16" s="44"/>
      <c r="F16" s="45"/>
      <c r="G16" s="30"/>
      <c r="H16" s="30">
        <v>1</v>
      </c>
      <c r="I16" s="30"/>
      <c r="J16" s="30"/>
      <c r="K16" s="30"/>
      <c r="L16" s="30">
        <v>0</v>
      </c>
      <c r="M16" s="30">
        <v>0</v>
      </c>
      <c r="N16" s="30"/>
      <c r="O16" s="30">
        <v>1</v>
      </c>
      <c r="P16" s="30">
        <v>1</v>
      </c>
      <c r="Q16" s="30"/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/>
      <c r="Y16" s="30"/>
      <c r="Z16" s="30">
        <v>0</v>
      </c>
      <c r="AA16" s="30">
        <v>1</v>
      </c>
      <c r="AB16" s="30"/>
      <c r="AC16" s="30">
        <v>1</v>
      </c>
      <c r="AD16" s="30"/>
      <c r="AE16" s="30">
        <v>1</v>
      </c>
      <c r="AF16" s="30">
        <v>0</v>
      </c>
    </row>
    <row r="17" spans="1:32" ht="32.25" customHeight="1" thickBot="1" x14ac:dyDescent="0.3">
      <c r="A17" s="47"/>
      <c r="B17" s="7" t="s">
        <v>133</v>
      </c>
      <c r="C17" s="49" t="s">
        <v>134</v>
      </c>
      <c r="D17" s="50"/>
      <c r="E17" s="50"/>
      <c r="F17" s="51"/>
      <c r="G17" s="30"/>
      <c r="H17" s="30">
        <v>1</v>
      </c>
      <c r="I17" s="30"/>
      <c r="J17" s="30"/>
      <c r="K17" s="30"/>
      <c r="L17" s="30">
        <v>1</v>
      </c>
      <c r="M17" s="30">
        <v>1</v>
      </c>
      <c r="N17" s="30"/>
      <c r="O17" s="30">
        <v>0</v>
      </c>
      <c r="P17" s="30">
        <v>1</v>
      </c>
      <c r="Q17" s="30"/>
      <c r="R17" s="30">
        <v>1</v>
      </c>
      <c r="S17" s="30">
        <v>1</v>
      </c>
      <c r="T17" s="30">
        <v>1</v>
      </c>
      <c r="U17" s="30">
        <v>1</v>
      </c>
      <c r="V17" s="30">
        <v>1</v>
      </c>
      <c r="W17" s="30">
        <v>1</v>
      </c>
      <c r="X17" s="30"/>
      <c r="Y17" s="30"/>
      <c r="Z17" s="30">
        <v>1</v>
      </c>
      <c r="AA17" s="30">
        <v>1</v>
      </c>
      <c r="AB17" s="30"/>
      <c r="AC17" s="30">
        <v>1</v>
      </c>
      <c r="AD17" s="30"/>
      <c r="AE17" s="30">
        <v>0</v>
      </c>
      <c r="AF17" s="30">
        <v>1</v>
      </c>
    </row>
    <row r="18" spans="1:32" ht="38.25" customHeight="1" thickBot="1" x14ac:dyDescent="0.3">
      <c r="A18" s="47"/>
      <c r="B18" s="4" t="s">
        <v>135</v>
      </c>
      <c r="C18" s="43" t="s">
        <v>136</v>
      </c>
      <c r="D18" s="44"/>
      <c r="E18" s="44"/>
      <c r="F18" s="45"/>
      <c r="G18" s="30"/>
      <c r="H18" s="30">
        <v>1</v>
      </c>
      <c r="I18" s="30"/>
      <c r="J18" s="30"/>
      <c r="K18" s="30"/>
      <c r="L18" s="30">
        <v>1</v>
      </c>
      <c r="M18" s="30">
        <v>1</v>
      </c>
      <c r="N18" s="30"/>
      <c r="O18" s="30">
        <v>0</v>
      </c>
      <c r="P18" s="30">
        <v>1</v>
      </c>
      <c r="Q18" s="30"/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/>
      <c r="Y18" s="30"/>
      <c r="Z18" s="30">
        <v>1</v>
      </c>
      <c r="AA18" s="30">
        <v>1</v>
      </c>
      <c r="AB18" s="30"/>
      <c r="AC18" s="30">
        <v>1</v>
      </c>
      <c r="AD18" s="30"/>
      <c r="AE18" s="30">
        <v>1</v>
      </c>
      <c r="AF18" s="30">
        <v>1</v>
      </c>
    </row>
    <row r="19" spans="1:32" ht="32.25" customHeight="1" thickBot="1" x14ac:dyDescent="0.3">
      <c r="A19" s="48"/>
      <c r="B19" s="4" t="s">
        <v>137</v>
      </c>
      <c r="C19" s="43" t="s">
        <v>138</v>
      </c>
      <c r="D19" s="44"/>
      <c r="E19" s="44"/>
      <c r="F19" s="45"/>
      <c r="G19" s="30"/>
      <c r="H19" s="30">
        <v>1</v>
      </c>
      <c r="I19" s="30"/>
      <c r="J19" s="30"/>
      <c r="K19" s="30"/>
      <c r="L19" s="30">
        <v>0</v>
      </c>
      <c r="M19" s="30">
        <v>0</v>
      </c>
      <c r="N19" s="30"/>
      <c r="O19" s="30">
        <v>1</v>
      </c>
      <c r="P19" s="30">
        <v>1</v>
      </c>
      <c r="Q19" s="30"/>
      <c r="R19" s="30">
        <v>0</v>
      </c>
      <c r="S19" s="30">
        <v>1</v>
      </c>
      <c r="T19" s="30">
        <v>1</v>
      </c>
      <c r="U19" s="30">
        <v>1</v>
      </c>
      <c r="V19" s="30">
        <v>1</v>
      </c>
      <c r="W19" s="30">
        <v>1</v>
      </c>
      <c r="X19" s="30"/>
      <c r="Y19" s="30"/>
      <c r="Z19" s="30">
        <v>0</v>
      </c>
      <c r="AA19" s="30">
        <v>0</v>
      </c>
      <c r="AB19" s="30"/>
      <c r="AC19" s="30">
        <v>1</v>
      </c>
      <c r="AD19" s="30"/>
      <c r="AE19" s="30">
        <v>1</v>
      </c>
      <c r="AF19" s="30">
        <v>0</v>
      </c>
    </row>
    <row r="20" spans="1:32" ht="15.75" thickBot="1" x14ac:dyDescent="0.3">
      <c r="A20" s="52" t="s">
        <v>71</v>
      </c>
      <c r="B20" s="53"/>
      <c r="C20" s="53"/>
      <c r="D20" s="53"/>
      <c r="E20" s="53"/>
      <c r="F20" s="54"/>
      <c r="G20" s="4">
        <f t="shared" ref="G20:AF20" si="0">IF(17-SUM(G4:G19)&lt;=1,1,17-SUM(G4:G19))</f>
        <v>17</v>
      </c>
      <c r="H20" s="4">
        <f t="shared" si="0"/>
        <v>1</v>
      </c>
      <c r="I20" s="4">
        <f t="shared" si="0"/>
        <v>17</v>
      </c>
      <c r="J20" s="4">
        <f t="shared" si="0"/>
        <v>17</v>
      </c>
      <c r="K20" s="4">
        <f t="shared" si="0"/>
        <v>17</v>
      </c>
      <c r="L20" s="4">
        <f t="shared" si="0"/>
        <v>5</v>
      </c>
      <c r="M20" s="4">
        <f t="shared" si="0"/>
        <v>8</v>
      </c>
      <c r="N20" s="4">
        <f t="shared" si="0"/>
        <v>17</v>
      </c>
      <c r="O20" s="4">
        <f t="shared" si="0"/>
        <v>5</v>
      </c>
      <c r="P20" s="4">
        <f t="shared" si="0"/>
        <v>3</v>
      </c>
      <c r="Q20" s="4">
        <f t="shared" si="0"/>
        <v>17</v>
      </c>
      <c r="R20" s="4">
        <f t="shared" si="0"/>
        <v>4</v>
      </c>
      <c r="S20" s="4">
        <f t="shared" si="0"/>
        <v>6</v>
      </c>
      <c r="T20" s="4">
        <f t="shared" si="0"/>
        <v>1</v>
      </c>
      <c r="U20" s="4">
        <f t="shared" si="0"/>
        <v>13</v>
      </c>
      <c r="V20" s="4">
        <f t="shared" si="0"/>
        <v>2</v>
      </c>
      <c r="W20" s="4">
        <f t="shared" si="0"/>
        <v>1</v>
      </c>
      <c r="X20" s="4">
        <f t="shared" si="0"/>
        <v>17</v>
      </c>
      <c r="Y20" s="4">
        <f t="shared" si="0"/>
        <v>17</v>
      </c>
      <c r="Z20" s="4">
        <f t="shared" si="0"/>
        <v>5</v>
      </c>
      <c r="AA20" s="4">
        <f t="shared" si="0"/>
        <v>3</v>
      </c>
      <c r="AB20" s="4">
        <f t="shared" si="0"/>
        <v>17</v>
      </c>
      <c r="AC20" s="4">
        <f t="shared" si="0"/>
        <v>1</v>
      </c>
      <c r="AD20" s="4">
        <f t="shared" si="0"/>
        <v>17</v>
      </c>
      <c r="AE20" s="4">
        <f t="shared" si="0"/>
        <v>6</v>
      </c>
      <c r="AF20" s="4">
        <f t="shared" si="0"/>
        <v>4</v>
      </c>
    </row>
    <row r="21" spans="1:32" ht="15.75" thickBot="1" x14ac:dyDescent="0.3">
      <c r="A21" s="55" t="s">
        <v>72</v>
      </c>
      <c r="B21" s="56"/>
      <c r="C21" s="56"/>
      <c r="D21" s="56"/>
      <c r="E21" s="56"/>
      <c r="F21" s="57"/>
      <c r="G21" s="6">
        <f>VLOOKUP(G20,$C$24:$D$40,2,0)</f>
        <v>0</v>
      </c>
      <c r="H21" s="6">
        <f t="shared" ref="H21:AF21" si="1">VLOOKUP(H20,$C$24:$D$40,2,0)</f>
        <v>100</v>
      </c>
      <c r="I21" s="6">
        <f t="shared" si="1"/>
        <v>0</v>
      </c>
      <c r="J21" s="6">
        <f t="shared" si="1"/>
        <v>0</v>
      </c>
      <c r="K21" s="6">
        <f t="shared" si="1"/>
        <v>0</v>
      </c>
      <c r="L21" s="6">
        <f t="shared" si="1"/>
        <v>80</v>
      </c>
      <c r="M21" s="6">
        <f t="shared" si="1"/>
        <v>65</v>
      </c>
      <c r="N21" s="6">
        <f t="shared" si="1"/>
        <v>0</v>
      </c>
      <c r="O21" s="6">
        <f t="shared" si="1"/>
        <v>80</v>
      </c>
      <c r="P21" s="6">
        <f t="shared" si="1"/>
        <v>90</v>
      </c>
      <c r="Q21" s="6">
        <f t="shared" si="1"/>
        <v>0</v>
      </c>
      <c r="R21" s="6">
        <f t="shared" si="1"/>
        <v>85</v>
      </c>
      <c r="S21" s="6">
        <f t="shared" si="1"/>
        <v>75</v>
      </c>
      <c r="T21" s="6">
        <f t="shared" si="1"/>
        <v>100</v>
      </c>
      <c r="U21" s="6">
        <f t="shared" si="1"/>
        <v>35</v>
      </c>
      <c r="V21" s="6">
        <f t="shared" si="1"/>
        <v>95</v>
      </c>
      <c r="W21" s="6">
        <f t="shared" si="1"/>
        <v>100</v>
      </c>
      <c r="X21" s="6">
        <f t="shared" si="1"/>
        <v>0</v>
      </c>
      <c r="Y21" s="6">
        <f t="shared" si="1"/>
        <v>0</v>
      </c>
      <c r="Z21" s="6">
        <f t="shared" si="1"/>
        <v>80</v>
      </c>
      <c r="AA21" s="6">
        <f t="shared" si="1"/>
        <v>90</v>
      </c>
      <c r="AB21" s="6">
        <f t="shared" si="1"/>
        <v>0</v>
      </c>
      <c r="AC21" s="6">
        <f t="shared" si="1"/>
        <v>100</v>
      </c>
      <c r="AD21" s="6">
        <f t="shared" si="1"/>
        <v>0</v>
      </c>
      <c r="AE21" s="6">
        <f t="shared" si="1"/>
        <v>75</v>
      </c>
      <c r="AF21" s="6">
        <f t="shared" si="1"/>
        <v>85</v>
      </c>
    </row>
    <row r="22" spans="1:32" ht="16.5" thickTop="1" thickBot="1" x14ac:dyDescent="0.3"/>
    <row r="23" spans="1:32" ht="49.5" x14ac:dyDescent="0.25">
      <c r="B23" s="23" t="s">
        <v>73</v>
      </c>
      <c r="C23" s="24" t="s">
        <v>74</v>
      </c>
      <c r="D23" s="25" t="s">
        <v>75</v>
      </c>
      <c r="W23" s="40"/>
    </row>
    <row r="24" spans="1:32" x14ac:dyDescent="0.25">
      <c r="B24" s="20" t="s">
        <v>76</v>
      </c>
      <c r="C24" s="21">
        <v>1</v>
      </c>
      <c r="D24" s="22">
        <v>100</v>
      </c>
    </row>
    <row r="25" spans="1:32" x14ac:dyDescent="0.25">
      <c r="B25" s="12" t="s">
        <v>77</v>
      </c>
      <c r="C25" s="11">
        <v>2</v>
      </c>
      <c r="D25" s="19">
        <v>95</v>
      </c>
    </row>
    <row r="26" spans="1:32" x14ac:dyDescent="0.25">
      <c r="B26" s="12" t="s">
        <v>78</v>
      </c>
      <c r="C26" s="21">
        <v>3</v>
      </c>
      <c r="D26" s="19">
        <v>90</v>
      </c>
    </row>
    <row r="27" spans="1:32" x14ac:dyDescent="0.25">
      <c r="B27" s="12" t="s">
        <v>79</v>
      </c>
      <c r="C27" s="11">
        <v>4</v>
      </c>
      <c r="D27" s="19">
        <v>85</v>
      </c>
    </row>
    <row r="28" spans="1:32" x14ac:dyDescent="0.25">
      <c r="B28" s="12" t="s">
        <v>80</v>
      </c>
      <c r="C28" s="21">
        <v>5</v>
      </c>
      <c r="D28" s="19">
        <v>80</v>
      </c>
    </row>
    <row r="29" spans="1:32" x14ac:dyDescent="0.25">
      <c r="B29" s="12" t="s">
        <v>81</v>
      </c>
      <c r="C29" s="11">
        <v>6</v>
      </c>
      <c r="D29" s="19">
        <v>75</v>
      </c>
    </row>
    <row r="30" spans="1:32" x14ac:dyDescent="0.25">
      <c r="B30" s="12" t="s">
        <v>82</v>
      </c>
      <c r="C30" s="21">
        <v>7</v>
      </c>
      <c r="D30" s="19">
        <v>70</v>
      </c>
    </row>
    <row r="31" spans="1:32" x14ac:dyDescent="0.25">
      <c r="B31" s="12" t="s">
        <v>83</v>
      </c>
      <c r="C31" s="11">
        <v>8</v>
      </c>
      <c r="D31" s="19">
        <v>65</v>
      </c>
    </row>
    <row r="32" spans="1:32" x14ac:dyDescent="0.25">
      <c r="B32" s="12" t="s">
        <v>84</v>
      </c>
      <c r="C32" s="21">
        <v>9</v>
      </c>
      <c r="D32" s="19">
        <v>60</v>
      </c>
    </row>
    <row r="33" spans="2:4" x14ac:dyDescent="0.25">
      <c r="B33" s="12" t="s">
        <v>85</v>
      </c>
      <c r="C33" s="11">
        <v>10</v>
      </c>
      <c r="D33" s="19">
        <v>55</v>
      </c>
    </row>
    <row r="34" spans="2:4" x14ac:dyDescent="0.25">
      <c r="B34" s="14" t="s">
        <v>86</v>
      </c>
      <c r="C34" s="26">
        <v>11</v>
      </c>
      <c r="D34" s="15">
        <v>50</v>
      </c>
    </row>
    <row r="35" spans="2:4" x14ac:dyDescent="0.25">
      <c r="B35" s="12" t="s">
        <v>87</v>
      </c>
      <c r="C35" s="21">
        <v>12</v>
      </c>
      <c r="D35" s="13">
        <v>40</v>
      </c>
    </row>
    <row r="36" spans="2:4" x14ac:dyDescent="0.25">
      <c r="B36" s="12" t="s">
        <v>88</v>
      </c>
      <c r="C36" s="11">
        <v>13</v>
      </c>
      <c r="D36" s="13">
        <v>35</v>
      </c>
    </row>
    <row r="37" spans="2:4" x14ac:dyDescent="0.25">
      <c r="B37" s="12" t="s">
        <v>89</v>
      </c>
      <c r="C37" s="11">
        <v>14</v>
      </c>
      <c r="D37" s="13">
        <v>30</v>
      </c>
    </row>
    <row r="38" spans="2:4" x14ac:dyDescent="0.25">
      <c r="B38" s="12" t="s">
        <v>90</v>
      </c>
      <c r="C38" s="11">
        <v>15</v>
      </c>
      <c r="D38" s="13">
        <v>20</v>
      </c>
    </row>
    <row r="39" spans="2:4" x14ac:dyDescent="0.25">
      <c r="B39" s="12" t="s">
        <v>91</v>
      </c>
      <c r="C39" s="11">
        <v>16</v>
      </c>
      <c r="D39" s="13">
        <v>10</v>
      </c>
    </row>
    <row r="40" spans="2:4" ht="15.75" thickBot="1" x14ac:dyDescent="0.3">
      <c r="B40" s="18" t="s">
        <v>92</v>
      </c>
      <c r="C40" s="16">
        <v>17</v>
      </c>
      <c r="D40" s="17">
        <v>0</v>
      </c>
    </row>
    <row r="41" spans="2:4" ht="15.75" thickBot="1" x14ac:dyDescent="0.3"/>
    <row r="42" spans="2:4" ht="16.5" thickBot="1" x14ac:dyDescent="0.3">
      <c r="B42" s="27" t="s">
        <v>93</v>
      </c>
      <c r="C42" s="28">
        <v>11</v>
      </c>
    </row>
  </sheetData>
  <mergeCells count="49">
    <mergeCell ref="S1:S3"/>
    <mergeCell ref="A1:A3"/>
    <mergeCell ref="B1:B3"/>
    <mergeCell ref="C1:F1"/>
    <mergeCell ref="G1:G3"/>
    <mergeCell ref="H1:H3"/>
    <mergeCell ref="O1:O3"/>
    <mergeCell ref="I1:I3"/>
    <mergeCell ref="L1:L3"/>
    <mergeCell ref="M1:M3"/>
    <mergeCell ref="N1:N3"/>
    <mergeCell ref="AF1:AF3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J1:J3"/>
    <mergeCell ref="K1:K3"/>
    <mergeCell ref="Q1:Q3"/>
    <mergeCell ref="R1:R3"/>
    <mergeCell ref="AB1:AB3"/>
    <mergeCell ref="AC1:AC3"/>
    <mergeCell ref="AD1:AD3"/>
    <mergeCell ref="AE1:AE3"/>
    <mergeCell ref="T1:T3"/>
    <mergeCell ref="U1:U3"/>
    <mergeCell ref="C10:F10"/>
    <mergeCell ref="C11:F11"/>
    <mergeCell ref="C12:F12"/>
    <mergeCell ref="A20:F20"/>
    <mergeCell ref="A21:F21"/>
    <mergeCell ref="C14:F14"/>
    <mergeCell ref="A15:A19"/>
    <mergeCell ref="C15:F15"/>
    <mergeCell ref="C16:F16"/>
    <mergeCell ref="C17:F17"/>
    <mergeCell ref="C18:F18"/>
    <mergeCell ref="C19:F19"/>
    <mergeCell ref="C13:F13"/>
    <mergeCell ref="A4:A14"/>
    <mergeCell ref="C8:F8"/>
    <mergeCell ref="C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showGridLines="0" showRowColHeaders="0" tabSelected="1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B1" sqref="B1:B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58" t="s">
        <v>0</v>
      </c>
      <c r="B1" s="59" t="s">
        <v>1</v>
      </c>
      <c r="C1" s="61" t="s">
        <v>2</v>
      </c>
      <c r="D1" s="62"/>
      <c r="E1" s="62"/>
      <c r="F1" s="63"/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41" t="s">
        <v>19</v>
      </c>
      <c r="X1" s="41" t="s">
        <v>20</v>
      </c>
      <c r="Y1" s="41" t="s">
        <v>21</v>
      </c>
      <c r="Z1" s="41" t="s">
        <v>22</v>
      </c>
      <c r="AA1" s="41" t="s">
        <v>23</v>
      </c>
      <c r="AB1" s="41" t="s">
        <v>24</v>
      </c>
      <c r="AC1" s="41" t="s">
        <v>25</v>
      </c>
      <c r="AD1" s="41" t="s">
        <v>26</v>
      </c>
      <c r="AE1" s="41" t="s">
        <v>27</v>
      </c>
      <c r="AF1" s="41" t="s">
        <v>28</v>
      </c>
    </row>
    <row r="2" spans="1:32" ht="76.5" customHeight="1" thickBot="1" x14ac:dyDescent="0.3">
      <c r="A2" s="47"/>
      <c r="B2" s="60"/>
      <c r="C2" s="5"/>
      <c r="D2" s="1" t="s">
        <v>29</v>
      </c>
      <c r="E2" s="2"/>
      <c r="F2" s="3" t="s">
        <v>30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ht="12.75" customHeight="1" thickBot="1" x14ac:dyDescent="0.3">
      <c r="A3" s="47"/>
      <c r="B3" s="60"/>
      <c r="C3" s="8">
        <v>0</v>
      </c>
      <c r="D3" s="9" t="s">
        <v>31</v>
      </c>
      <c r="E3" s="8">
        <v>1</v>
      </c>
      <c r="F3" s="9" t="s">
        <v>32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ht="32.25" customHeight="1" thickBot="1" x14ac:dyDescent="0.3">
      <c r="A4" s="46" t="s">
        <v>33</v>
      </c>
      <c r="B4" s="10" t="s">
        <v>139</v>
      </c>
      <c r="C4" s="49" t="s">
        <v>140</v>
      </c>
      <c r="D4" s="50"/>
      <c r="E4" s="50"/>
      <c r="F4" s="51"/>
      <c r="G4" s="30"/>
      <c r="H4" s="30">
        <v>1</v>
      </c>
      <c r="I4" s="30">
        <v>1</v>
      </c>
      <c r="J4" s="30"/>
      <c r="K4" s="30"/>
      <c r="L4" s="30">
        <v>1</v>
      </c>
      <c r="M4" s="30">
        <v>1</v>
      </c>
      <c r="N4" s="30"/>
      <c r="O4" s="30">
        <v>1</v>
      </c>
      <c r="P4" s="30">
        <v>1</v>
      </c>
      <c r="Q4" s="30"/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/>
      <c r="Y4" s="30"/>
      <c r="Z4" s="30">
        <v>1</v>
      </c>
      <c r="AA4" s="30">
        <v>1</v>
      </c>
      <c r="AB4" s="30"/>
      <c r="AC4" s="30">
        <v>1</v>
      </c>
      <c r="AD4" s="30"/>
      <c r="AE4" s="30">
        <v>1</v>
      </c>
      <c r="AF4" s="30">
        <v>1</v>
      </c>
    </row>
    <row r="5" spans="1:32" ht="32.25" customHeight="1" thickBot="1" x14ac:dyDescent="0.3">
      <c r="A5" s="47"/>
      <c r="B5" s="7" t="s">
        <v>141</v>
      </c>
      <c r="C5" s="49" t="s">
        <v>142</v>
      </c>
      <c r="D5" s="50"/>
      <c r="E5" s="50"/>
      <c r="F5" s="51"/>
      <c r="G5" s="30"/>
      <c r="H5" s="30">
        <v>1</v>
      </c>
      <c r="I5" s="30">
        <v>1</v>
      </c>
      <c r="J5" s="30"/>
      <c r="K5" s="30"/>
      <c r="L5" s="30">
        <v>1</v>
      </c>
      <c r="M5" s="30">
        <v>1</v>
      </c>
      <c r="N5" s="30"/>
      <c r="O5" s="30">
        <v>1</v>
      </c>
      <c r="P5" s="30">
        <v>0</v>
      </c>
      <c r="Q5" s="30"/>
      <c r="R5" s="30">
        <v>1</v>
      </c>
      <c r="S5" s="30">
        <v>1</v>
      </c>
      <c r="T5" s="30">
        <v>1</v>
      </c>
      <c r="U5" s="30">
        <v>1</v>
      </c>
      <c r="V5" s="30">
        <v>1</v>
      </c>
      <c r="W5" s="30">
        <v>1</v>
      </c>
      <c r="X5" s="30"/>
      <c r="Y5" s="30"/>
      <c r="Z5" s="30">
        <v>1</v>
      </c>
      <c r="AA5" s="30">
        <v>1</v>
      </c>
      <c r="AB5" s="30"/>
      <c r="AC5" s="30">
        <v>0</v>
      </c>
      <c r="AD5" s="30"/>
      <c r="AE5" s="30">
        <v>1</v>
      </c>
      <c r="AF5" s="30">
        <v>1</v>
      </c>
    </row>
    <row r="6" spans="1:32" ht="32.25" customHeight="1" thickBot="1" x14ac:dyDescent="0.3">
      <c r="A6" s="47"/>
      <c r="B6" s="7" t="s">
        <v>143</v>
      </c>
      <c r="C6" s="49" t="s">
        <v>144</v>
      </c>
      <c r="D6" s="50"/>
      <c r="E6" s="50"/>
      <c r="F6" s="51"/>
      <c r="G6" s="30"/>
      <c r="H6" s="30">
        <v>1</v>
      </c>
      <c r="I6" s="30">
        <v>1</v>
      </c>
      <c r="J6" s="30"/>
      <c r="K6" s="30"/>
      <c r="L6" s="30">
        <v>1</v>
      </c>
      <c r="M6" s="30">
        <v>1</v>
      </c>
      <c r="N6" s="30"/>
      <c r="O6" s="30">
        <v>1</v>
      </c>
      <c r="P6" s="30">
        <v>1</v>
      </c>
      <c r="Q6" s="30"/>
      <c r="R6" s="30">
        <v>1</v>
      </c>
      <c r="S6" s="30">
        <v>1</v>
      </c>
      <c r="T6" s="30">
        <v>1</v>
      </c>
      <c r="U6" s="30">
        <v>1</v>
      </c>
      <c r="V6" s="30">
        <v>1</v>
      </c>
      <c r="W6" s="30">
        <v>1</v>
      </c>
      <c r="X6" s="30"/>
      <c r="Y6" s="30"/>
      <c r="Z6" s="30">
        <v>1</v>
      </c>
      <c r="AA6" s="30">
        <v>1</v>
      </c>
      <c r="AB6" s="30"/>
      <c r="AC6" s="30">
        <v>1</v>
      </c>
      <c r="AD6" s="30"/>
      <c r="AE6" s="30">
        <v>1</v>
      </c>
      <c r="AF6" s="30">
        <v>1</v>
      </c>
    </row>
    <row r="7" spans="1:32" ht="32.25" customHeight="1" thickBot="1" x14ac:dyDescent="0.3">
      <c r="A7" s="47"/>
      <c r="B7" s="7" t="s">
        <v>145</v>
      </c>
      <c r="C7" s="43" t="s">
        <v>146</v>
      </c>
      <c r="D7" s="44"/>
      <c r="E7" s="44"/>
      <c r="F7" s="45"/>
      <c r="G7" s="30"/>
      <c r="H7" s="30">
        <v>1</v>
      </c>
      <c r="I7" s="30">
        <v>1</v>
      </c>
      <c r="J7" s="30"/>
      <c r="K7" s="30"/>
      <c r="L7" s="30">
        <v>1</v>
      </c>
      <c r="M7" s="30">
        <v>1</v>
      </c>
      <c r="N7" s="30"/>
      <c r="O7" s="30">
        <v>1</v>
      </c>
      <c r="P7" s="30">
        <v>0</v>
      </c>
      <c r="Q7" s="30"/>
      <c r="R7" s="30">
        <v>1</v>
      </c>
      <c r="S7" s="30">
        <v>1</v>
      </c>
      <c r="T7" s="30">
        <v>1</v>
      </c>
      <c r="U7" s="30">
        <v>1</v>
      </c>
      <c r="V7" s="30">
        <v>1</v>
      </c>
      <c r="W7" s="30">
        <v>1</v>
      </c>
      <c r="X7" s="30"/>
      <c r="Y7" s="31"/>
      <c r="Z7" s="30">
        <v>1</v>
      </c>
      <c r="AA7" s="30">
        <v>1</v>
      </c>
      <c r="AB7" s="30"/>
      <c r="AC7" s="30">
        <v>1</v>
      </c>
      <c r="AD7" s="30"/>
      <c r="AE7" s="30">
        <v>1</v>
      </c>
      <c r="AF7" s="30">
        <v>1</v>
      </c>
    </row>
    <row r="8" spans="1:32" ht="32.25" customHeight="1" thickBot="1" x14ac:dyDescent="0.3">
      <c r="A8" s="47"/>
      <c r="B8" s="7" t="s">
        <v>147</v>
      </c>
      <c r="C8" s="49" t="s">
        <v>148</v>
      </c>
      <c r="D8" s="50"/>
      <c r="E8" s="50"/>
      <c r="F8" s="51"/>
      <c r="G8" s="30"/>
      <c r="H8" s="30">
        <v>1</v>
      </c>
      <c r="I8" s="30">
        <v>1</v>
      </c>
      <c r="J8" s="30"/>
      <c r="K8" s="30"/>
      <c r="L8" s="30">
        <v>1</v>
      </c>
      <c r="M8" s="30">
        <v>0</v>
      </c>
      <c r="N8" s="30"/>
      <c r="O8" s="30">
        <v>1</v>
      </c>
      <c r="P8" s="30">
        <v>0</v>
      </c>
      <c r="Q8" s="30"/>
      <c r="R8" s="30">
        <v>1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/>
      <c r="Y8" s="30"/>
      <c r="Z8" s="30">
        <v>1</v>
      </c>
      <c r="AA8" s="30">
        <v>1</v>
      </c>
      <c r="AB8" s="30"/>
      <c r="AC8" s="30">
        <v>0</v>
      </c>
      <c r="AD8" s="30"/>
      <c r="AE8" s="30">
        <v>1</v>
      </c>
      <c r="AF8" s="30">
        <v>1</v>
      </c>
    </row>
    <row r="9" spans="1:32" ht="32.25" customHeight="1" thickBot="1" x14ac:dyDescent="0.3">
      <c r="A9" s="47"/>
      <c r="B9" s="7" t="s">
        <v>149</v>
      </c>
      <c r="C9" s="43" t="s">
        <v>150</v>
      </c>
      <c r="D9" s="44"/>
      <c r="E9" s="44"/>
      <c r="F9" s="45"/>
      <c r="G9" s="30"/>
      <c r="H9" s="30">
        <v>1</v>
      </c>
      <c r="I9" s="30">
        <v>1</v>
      </c>
      <c r="J9" s="30"/>
      <c r="K9" s="30"/>
      <c r="L9" s="30">
        <v>0</v>
      </c>
      <c r="M9" s="30">
        <v>0</v>
      </c>
      <c r="N9" s="30"/>
      <c r="O9" s="30">
        <v>1</v>
      </c>
      <c r="P9" s="30">
        <v>0</v>
      </c>
      <c r="Q9" s="30"/>
      <c r="R9" s="30">
        <v>0</v>
      </c>
      <c r="S9" s="30">
        <v>1</v>
      </c>
      <c r="T9" s="30">
        <v>0</v>
      </c>
      <c r="U9" s="30">
        <v>0</v>
      </c>
      <c r="V9" s="30">
        <v>1</v>
      </c>
      <c r="W9" s="30">
        <v>1</v>
      </c>
      <c r="X9" s="30"/>
      <c r="Y9" s="30"/>
      <c r="Z9" s="30">
        <v>0</v>
      </c>
      <c r="AA9" s="30">
        <v>0</v>
      </c>
      <c r="AB9" s="30"/>
      <c r="AC9" s="30">
        <v>0</v>
      </c>
      <c r="AD9" s="30"/>
      <c r="AE9" s="30">
        <v>0</v>
      </c>
      <c r="AF9" s="30">
        <v>1</v>
      </c>
    </row>
    <row r="10" spans="1:32" ht="32.25" customHeight="1" thickBot="1" x14ac:dyDescent="0.3">
      <c r="A10" s="46" t="s">
        <v>56</v>
      </c>
      <c r="B10" s="10" t="s">
        <v>57</v>
      </c>
      <c r="C10" s="43" t="s">
        <v>151</v>
      </c>
      <c r="D10" s="44"/>
      <c r="E10" s="44"/>
      <c r="F10" s="45"/>
      <c r="G10" s="30"/>
      <c r="H10" s="30">
        <v>1</v>
      </c>
      <c r="I10" s="30">
        <v>1</v>
      </c>
      <c r="J10" s="30"/>
      <c r="K10" s="30"/>
      <c r="L10" s="30">
        <v>1</v>
      </c>
      <c r="M10" s="30">
        <v>1</v>
      </c>
      <c r="N10" s="30"/>
      <c r="O10" s="30">
        <v>1</v>
      </c>
      <c r="P10" s="30">
        <v>0</v>
      </c>
      <c r="Q10" s="30"/>
      <c r="R10" s="30">
        <v>1</v>
      </c>
      <c r="S10" s="30">
        <v>1</v>
      </c>
      <c r="T10" s="30">
        <v>1</v>
      </c>
      <c r="U10" s="30">
        <v>1</v>
      </c>
      <c r="V10" s="30">
        <v>1</v>
      </c>
      <c r="W10" s="30">
        <v>1</v>
      </c>
      <c r="X10" s="30"/>
      <c r="Y10" s="30"/>
      <c r="Z10" s="30">
        <v>1</v>
      </c>
      <c r="AA10" s="30">
        <v>1</v>
      </c>
      <c r="AB10" s="30"/>
      <c r="AC10" s="30">
        <v>1</v>
      </c>
      <c r="AD10" s="30"/>
      <c r="AE10" s="30">
        <v>1</v>
      </c>
      <c r="AF10" s="30">
        <v>1</v>
      </c>
    </row>
    <row r="11" spans="1:32" ht="32.25" customHeight="1" thickBot="1" x14ac:dyDescent="0.3">
      <c r="A11" s="47"/>
      <c r="B11" s="7" t="s">
        <v>152</v>
      </c>
      <c r="C11" s="43" t="s">
        <v>153</v>
      </c>
      <c r="D11" s="44"/>
      <c r="E11" s="44"/>
      <c r="F11" s="45"/>
      <c r="G11" s="30"/>
      <c r="H11" s="30">
        <v>0</v>
      </c>
      <c r="I11" s="30">
        <v>1</v>
      </c>
      <c r="J11" s="30"/>
      <c r="K11" s="30"/>
      <c r="L11" s="30">
        <v>0</v>
      </c>
      <c r="M11" s="30">
        <v>0</v>
      </c>
      <c r="N11" s="30"/>
      <c r="O11" s="30">
        <v>0</v>
      </c>
      <c r="P11" s="30">
        <v>0</v>
      </c>
      <c r="Q11" s="30"/>
      <c r="R11" s="30">
        <v>0</v>
      </c>
      <c r="S11" s="30">
        <v>1</v>
      </c>
      <c r="T11" s="30">
        <v>0</v>
      </c>
      <c r="U11" s="30">
        <v>0</v>
      </c>
      <c r="V11" s="30">
        <v>1</v>
      </c>
      <c r="W11" s="30">
        <v>1</v>
      </c>
      <c r="X11" s="30"/>
      <c r="Y11" s="30"/>
      <c r="Z11" s="30">
        <v>0</v>
      </c>
      <c r="AA11" s="30">
        <v>0</v>
      </c>
      <c r="AB11" s="30"/>
      <c r="AC11" s="30">
        <v>1</v>
      </c>
      <c r="AD11" s="30"/>
      <c r="AE11" s="30">
        <v>1</v>
      </c>
      <c r="AF11" s="30">
        <v>0</v>
      </c>
    </row>
    <row r="12" spans="1:32" ht="42" customHeight="1" thickBot="1" x14ac:dyDescent="0.3">
      <c r="A12" s="47"/>
      <c r="B12" s="7" t="s">
        <v>154</v>
      </c>
      <c r="C12" s="43" t="s">
        <v>155</v>
      </c>
      <c r="D12" s="44"/>
      <c r="E12" s="44"/>
      <c r="F12" s="45"/>
      <c r="G12" s="30"/>
      <c r="H12" s="30">
        <v>0</v>
      </c>
      <c r="I12" s="30">
        <v>1</v>
      </c>
      <c r="J12" s="30"/>
      <c r="K12" s="30"/>
      <c r="L12" s="30">
        <v>0</v>
      </c>
      <c r="M12" s="30">
        <v>1</v>
      </c>
      <c r="N12" s="30"/>
      <c r="O12" s="30">
        <v>1</v>
      </c>
      <c r="P12" s="30">
        <v>1</v>
      </c>
      <c r="Q12" s="30"/>
      <c r="R12" s="30">
        <v>1</v>
      </c>
      <c r="S12" s="30">
        <v>1</v>
      </c>
      <c r="T12" s="30">
        <v>1</v>
      </c>
      <c r="U12" s="30">
        <v>1</v>
      </c>
      <c r="V12" s="30">
        <v>1</v>
      </c>
      <c r="W12" s="30">
        <v>1</v>
      </c>
      <c r="X12" s="30"/>
      <c r="Y12" s="30"/>
      <c r="Z12" s="30">
        <v>0</v>
      </c>
      <c r="AA12" s="30">
        <v>0</v>
      </c>
      <c r="AB12" s="30"/>
      <c r="AC12" s="30">
        <v>1</v>
      </c>
      <c r="AD12" s="30"/>
      <c r="AE12" s="30">
        <v>1</v>
      </c>
      <c r="AF12" s="30">
        <v>1</v>
      </c>
    </row>
    <row r="13" spans="1:32" ht="38.25" customHeight="1" thickBot="1" x14ac:dyDescent="0.3">
      <c r="A13" s="47"/>
      <c r="B13" s="4" t="s">
        <v>156</v>
      </c>
      <c r="C13" s="43" t="s">
        <v>157</v>
      </c>
      <c r="D13" s="44"/>
      <c r="E13" s="44"/>
      <c r="F13" s="45"/>
      <c r="G13" s="30"/>
      <c r="H13" s="30">
        <v>1</v>
      </c>
      <c r="I13" s="30">
        <v>1</v>
      </c>
      <c r="J13" s="30"/>
      <c r="K13" s="30"/>
      <c r="L13" s="30">
        <v>1</v>
      </c>
      <c r="M13" s="30">
        <v>1</v>
      </c>
      <c r="N13" s="30"/>
      <c r="O13" s="30">
        <v>1</v>
      </c>
      <c r="P13" s="30">
        <v>0</v>
      </c>
      <c r="Q13" s="30"/>
      <c r="R13" s="30">
        <v>1</v>
      </c>
      <c r="S13" s="30">
        <v>1</v>
      </c>
      <c r="T13" s="30">
        <v>1</v>
      </c>
      <c r="U13" s="30">
        <v>1</v>
      </c>
      <c r="V13" s="30">
        <v>1</v>
      </c>
      <c r="W13" s="30">
        <v>1</v>
      </c>
      <c r="X13" s="30"/>
      <c r="Y13" s="30"/>
      <c r="Z13" s="30">
        <v>1</v>
      </c>
      <c r="AA13" s="30">
        <v>1</v>
      </c>
      <c r="AB13" s="30"/>
      <c r="AC13" s="30">
        <v>1</v>
      </c>
      <c r="AD13" s="30"/>
      <c r="AE13" s="30">
        <v>1</v>
      </c>
      <c r="AF13" s="30">
        <v>1</v>
      </c>
    </row>
    <row r="14" spans="1:32" ht="32.25" customHeight="1" thickBot="1" x14ac:dyDescent="0.3">
      <c r="A14" s="47"/>
      <c r="B14" s="4" t="s">
        <v>65</v>
      </c>
      <c r="C14" s="43" t="s">
        <v>158</v>
      </c>
      <c r="D14" s="44"/>
      <c r="E14" s="44"/>
      <c r="F14" s="45"/>
      <c r="G14" s="30"/>
      <c r="H14" s="30">
        <v>1</v>
      </c>
      <c r="I14" s="30">
        <v>1</v>
      </c>
      <c r="J14" s="30"/>
      <c r="K14" s="30"/>
      <c r="L14" s="30">
        <v>1</v>
      </c>
      <c r="M14" s="30">
        <v>0</v>
      </c>
      <c r="N14" s="30"/>
      <c r="O14" s="30">
        <v>0</v>
      </c>
      <c r="P14" s="30">
        <v>1</v>
      </c>
      <c r="Q14" s="30"/>
      <c r="R14" s="30">
        <v>1</v>
      </c>
      <c r="S14" s="30">
        <v>1</v>
      </c>
      <c r="T14" s="30">
        <v>0</v>
      </c>
      <c r="U14" s="30">
        <v>1</v>
      </c>
      <c r="V14" s="30">
        <v>1</v>
      </c>
      <c r="W14" s="30">
        <v>1</v>
      </c>
      <c r="X14" s="30"/>
      <c r="Y14" s="30"/>
      <c r="Z14" s="30">
        <v>1</v>
      </c>
      <c r="AA14" s="30">
        <v>1</v>
      </c>
      <c r="AB14" s="30"/>
      <c r="AC14" s="30">
        <v>1</v>
      </c>
      <c r="AD14" s="30"/>
      <c r="AE14" s="30">
        <v>1</v>
      </c>
      <c r="AF14" s="30">
        <v>0</v>
      </c>
    </row>
    <row r="15" spans="1:32" ht="32.25" customHeight="1" thickBot="1" x14ac:dyDescent="0.3">
      <c r="A15" s="47"/>
      <c r="B15" s="4" t="s">
        <v>67</v>
      </c>
      <c r="C15" s="43" t="s">
        <v>159</v>
      </c>
      <c r="D15" s="44"/>
      <c r="E15" s="44"/>
      <c r="F15" s="45"/>
      <c r="G15" s="30"/>
      <c r="H15" s="30">
        <v>1</v>
      </c>
      <c r="I15" s="30">
        <v>1</v>
      </c>
      <c r="J15" s="30"/>
      <c r="K15" s="30"/>
      <c r="L15" s="30">
        <v>1</v>
      </c>
      <c r="M15" s="30">
        <v>1</v>
      </c>
      <c r="N15" s="30"/>
      <c r="O15" s="30">
        <v>0</v>
      </c>
      <c r="P15" s="30">
        <v>0</v>
      </c>
      <c r="Q15" s="30"/>
      <c r="R15" s="30">
        <v>1</v>
      </c>
      <c r="S15" s="30">
        <v>1</v>
      </c>
      <c r="T15" s="30">
        <v>1</v>
      </c>
      <c r="U15" s="30">
        <v>1</v>
      </c>
      <c r="V15" s="30">
        <v>1</v>
      </c>
      <c r="W15" s="30">
        <v>1</v>
      </c>
      <c r="X15" s="30"/>
      <c r="Y15" s="30"/>
      <c r="Z15" s="30">
        <v>1</v>
      </c>
      <c r="AA15" s="30">
        <v>1</v>
      </c>
      <c r="AB15" s="30"/>
      <c r="AC15" s="30">
        <v>1</v>
      </c>
      <c r="AD15" s="30"/>
      <c r="AE15" s="30">
        <v>1</v>
      </c>
      <c r="AF15" s="30">
        <v>1</v>
      </c>
    </row>
    <row r="16" spans="1:32" ht="32.25" customHeight="1" thickBot="1" x14ac:dyDescent="0.3">
      <c r="A16" s="48"/>
      <c r="B16" s="4" t="s">
        <v>69</v>
      </c>
      <c r="C16" s="43" t="s">
        <v>70</v>
      </c>
      <c r="D16" s="44"/>
      <c r="E16" s="44"/>
      <c r="F16" s="45"/>
      <c r="G16" s="30"/>
      <c r="H16" s="30">
        <v>0</v>
      </c>
      <c r="I16" s="30">
        <v>1</v>
      </c>
      <c r="J16" s="30"/>
      <c r="K16" s="30"/>
      <c r="L16" s="30">
        <v>1</v>
      </c>
      <c r="M16" s="30">
        <v>1</v>
      </c>
      <c r="N16" s="30"/>
      <c r="O16" s="30">
        <v>1</v>
      </c>
      <c r="P16" s="30">
        <v>1</v>
      </c>
      <c r="Q16" s="30"/>
      <c r="R16" s="30">
        <v>1</v>
      </c>
      <c r="S16" s="30">
        <v>1</v>
      </c>
      <c r="T16" s="30">
        <v>1</v>
      </c>
      <c r="U16" s="30">
        <v>1</v>
      </c>
      <c r="V16" s="30">
        <v>1</v>
      </c>
      <c r="W16" s="30">
        <v>1</v>
      </c>
      <c r="X16" s="30"/>
      <c r="Y16" s="30"/>
      <c r="Z16" s="30">
        <v>0</v>
      </c>
      <c r="AA16" s="30">
        <v>1</v>
      </c>
      <c r="AB16" s="30"/>
      <c r="AC16" s="30">
        <v>1</v>
      </c>
      <c r="AD16" s="30"/>
      <c r="AE16" s="30">
        <v>1</v>
      </c>
      <c r="AF16" s="30">
        <v>1</v>
      </c>
    </row>
    <row r="17" spans="1:32" x14ac:dyDescent="0.25">
      <c r="A17" s="52" t="s">
        <v>71</v>
      </c>
      <c r="B17" s="53"/>
      <c r="C17" s="53"/>
      <c r="D17" s="53"/>
      <c r="E17" s="53"/>
      <c r="F17" s="54"/>
      <c r="G17" s="4">
        <f>IF(14-SUM(G4:G16)&lt;=1,1,14-SUM(G4:G16))</f>
        <v>14</v>
      </c>
      <c r="H17" s="4">
        <f t="shared" ref="H17:AF17" si="0">IF(14-SUM(H4:H16)&lt;=1,1,14-SUM(H4:H16))</f>
        <v>4</v>
      </c>
      <c r="I17" s="4">
        <f t="shared" si="0"/>
        <v>1</v>
      </c>
      <c r="J17" s="4">
        <f t="shared" si="0"/>
        <v>14</v>
      </c>
      <c r="K17" s="4">
        <f t="shared" si="0"/>
        <v>14</v>
      </c>
      <c r="L17" s="4">
        <f t="shared" si="0"/>
        <v>4</v>
      </c>
      <c r="M17" s="4">
        <f t="shared" si="0"/>
        <v>5</v>
      </c>
      <c r="N17" s="4">
        <f t="shared" si="0"/>
        <v>14</v>
      </c>
      <c r="O17" s="4">
        <f t="shared" si="0"/>
        <v>4</v>
      </c>
      <c r="P17" s="4">
        <f t="shared" si="0"/>
        <v>9</v>
      </c>
      <c r="Q17" s="4">
        <f t="shared" si="0"/>
        <v>14</v>
      </c>
      <c r="R17" s="4">
        <f t="shared" si="0"/>
        <v>3</v>
      </c>
      <c r="S17" s="4">
        <f t="shared" si="0"/>
        <v>1</v>
      </c>
      <c r="T17" s="4">
        <f t="shared" si="0"/>
        <v>4</v>
      </c>
      <c r="U17" s="4">
        <f t="shared" si="0"/>
        <v>3</v>
      </c>
      <c r="V17" s="4">
        <v>1</v>
      </c>
      <c r="W17" s="4">
        <f t="shared" si="0"/>
        <v>1</v>
      </c>
      <c r="X17" s="4">
        <f t="shared" si="0"/>
        <v>14</v>
      </c>
      <c r="Y17" s="4">
        <f t="shared" si="0"/>
        <v>14</v>
      </c>
      <c r="Z17" s="4">
        <f t="shared" si="0"/>
        <v>5</v>
      </c>
      <c r="AA17" s="4">
        <f t="shared" si="0"/>
        <v>4</v>
      </c>
      <c r="AB17" s="4">
        <f t="shared" si="0"/>
        <v>14</v>
      </c>
      <c r="AC17" s="4">
        <f t="shared" si="0"/>
        <v>4</v>
      </c>
      <c r="AD17" s="4">
        <f t="shared" si="0"/>
        <v>14</v>
      </c>
      <c r="AE17" s="4">
        <f t="shared" si="0"/>
        <v>2</v>
      </c>
      <c r="AF17" s="4">
        <f t="shared" si="0"/>
        <v>3</v>
      </c>
    </row>
    <row r="18" spans="1:32" ht="15.75" thickBot="1" x14ac:dyDescent="0.3">
      <c r="A18" s="55" t="s">
        <v>72</v>
      </c>
      <c r="B18" s="56"/>
      <c r="C18" s="56"/>
      <c r="D18" s="56"/>
      <c r="E18" s="56"/>
      <c r="F18" s="57"/>
      <c r="G18" s="6">
        <f>VLOOKUP(G17,$C$21:$D$34,2,0)</f>
        <v>0</v>
      </c>
      <c r="H18" s="6">
        <f t="shared" ref="H18:AF18" si="1">VLOOKUP(H17,$C$21:$D$34,2,0)</f>
        <v>80</v>
      </c>
      <c r="I18" s="6">
        <f t="shared" si="1"/>
        <v>100</v>
      </c>
      <c r="J18" s="6">
        <f t="shared" si="1"/>
        <v>0</v>
      </c>
      <c r="K18" s="6">
        <f t="shared" si="1"/>
        <v>0</v>
      </c>
      <c r="L18" s="6">
        <f t="shared" si="1"/>
        <v>80</v>
      </c>
      <c r="M18" s="6">
        <f t="shared" si="1"/>
        <v>75</v>
      </c>
      <c r="N18" s="6">
        <f t="shared" si="1"/>
        <v>0</v>
      </c>
      <c r="O18" s="6">
        <f t="shared" si="1"/>
        <v>80</v>
      </c>
      <c r="P18" s="6">
        <f t="shared" si="1"/>
        <v>55</v>
      </c>
      <c r="Q18" s="6">
        <f t="shared" si="1"/>
        <v>0</v>
      </c>
      <c r="R18" s="6">
        <f t="shared" si="1"/>
        <v>90</v>
      </c>
      <c r="S18" s="6">
        <f t="shared" si="1"/>
        <v>100</v>
      </c>
      <c r="T18" s="6">
        <f t="shared" si="1"/>
        <v>80</v>
      </c>
      <c r="U18" s="6">
        <f t="shared" si="1"/>
        <v>90</v>
      </c>
      <c r="V18" s="6">
        <f t="shared" si="1"/>
        <v>100</v>
      </c>
      <c r="W18" s="6">
        <f t="shared" si="1"/>
        <v>100</v>
      </c>
      <c r="X18" s="6">
        <f t="shared" si="1"/>
        <v>0</v>
      </c>
      <c r="Y18" s="6">
        <f t="shared" si="1"/>
        <v>0</v>
      </c>
      <c r="Z18" s="6">
        <f t="shared" si="1"/>
        <v>75</v>
      </c>
      <c r="AA18" s="6">
        <f t="shared" si="1"/>
        <v>80</v>
      </c>
      <c r="AB18" s="6">
        <f t="shared" si="1"/>
        <v>0</v>
      </c>
      <c r="AC18" s="6">
        <f t="shared" si="1"/>
        <v>80</v>
      </c>
      <c r="AD18" s="6">
        <f t="shared" si="1"/>
        <v>0</v>
      </c>
      <c r="AE18" s="6">
        <f t="shared" si="1"/>
        <v>95</v>
      </c>
      <c r="AF18" s="6">
        <f t="shared" si="1"/>
        <v>90</v>
      </c>
    </row>
    <row r="19" spans="1:32" x14ac:dyDescent="0.25">
      <c r="W19" s="40"/>
    </row>
    <row r="20" spans="1:32" ht="50.25" thickBot="1" x14ac:dyDescent="0.3">
      <c r="B20" s="23" t="s">
        <v>73</v>
      </c>
      <c r="C20" s="24" t="s">
        <v>74</v>
      </c>
      <c r="D20" s="25" t="s">
        <v>75</v>
      </c>
    </row>
    <row r="21" spans="1:32" x14ac:dyDescent="0.25">
      <c r="B21" s="20" t="s">
        <v>76</v>
      </c>
      <c r="C21" s="21">
        <v>1</v>
      </c>
      <c r="D21" s="22">
        <v>100</v>
      </c>
    </row>
    <row r="22" spans="1:32" x14ac:dyDescent="0.25">
      <c r="B22" s="12" t="s">
        <v>78</v>
      </c>
      <c r="C22" s="21">
        <v>2</v>
      </c>
      <c r="D22" s="19">
        <v>95</v>
      </c>
    </row>
    <row r="23" spans="1:32" x14ac:dyDescent="0.25">
      <c r="B23" s="12" t="s">
        <v>79</v>
      </c>
      <c r="C23" s="21">
        <v>3</v>
      </c>
      <c r="D23" s="19">
        <v>90</v>
      </c>
    </row>
    <row r="24" spans="1:32" x14ac:dyDescent="0.25">
      <c r="B24" s="12" t="s">
        <v>80</v>
      </c>
      <c r="C24" s="21">
        <v>4</v>
      </c>
      <c r="D24" s="19">
        <v>80</v>
      </c>
    </row>
    <row r="25" spans="1:32" x14ac:dyDescent="0.25">
      <c r="B25" s="12" t="s">
        <v>81</v>
      </c>
      <c r="C25" s="21">
        <v>5</v>
      </c>
      <c r="D25" s="19">
        <v>75</v>
      </c>
    </row>
    <row r="26" spans="1:32" x14ac:dyDescent="0.25">
      <c r="B26" s="12" t="s">
        <v>82</v>
      </c>
      <c r="C26" s="21">
        <v>6</v>
      </c>
      <c r="D26" s="19">
        <v>70</v>
      </c>
    </row>
    <row r="27" spans="1:32" x14ac:dyDescent="0.25">
      <c r="B27" s="12" t="s">
        <v>83</v>
      </c>
      <c r="C27" s="21">
        <v>7</v>
      </c>
      <c r="D27" s="19">
        <v>65</v>
      </c>
    </row>
    <row r="28" spans="1:32" x14ac:dyDescent="0.25">
      <c r="B28" s="12" t="s">
        <v>84</v>
      </c>
      <c r="C28" s="21">
        <v>8</v>
      </c>
      <c r="D28" s="19">
        <v>60</v>
      </c>
    </row>
    <row r="29" spans="1:32" x14ac:dyDescent="0.25">
      <c r="B29" s="12" t="s">
        <v>85</v>
      </c>
      <c r="C29" s="21">
        <v>9</v>
      </c>
      <c r="D29" s="19">
        <v>55</v>
      </c>
    </row>
    <row r="30" spans="1:32" x14ac:dyDescent="0.25">
      <c r="B30" s="14" t="s">
        <v>86</v>
      </c>
      <c r="C30" s="26">
        <v>10</v>
      </c>
      <c r="D30" s="15">
        <v>50</v>
      </c>
    </row>
    <row r="31" spans="1:32" x14ac:dyDescent="0.25">
      <c r="B31" s="12" t="s">
        <v>89</v>
      </c>
      <c r="C31" s="21">
        <v>11</v>
      </c>
      <c r="D31" s="13">
        <v>35</v>
      </c>
    </row>
    <row r="32" spans="1:32" x14ac:dyDescent="0.25">
      <c r="B32" s="12" t="s">
        <v>90</v>
      </c>
      <c r="C32" s="21">
        <v>12</v>
      </c>
      <c r="D32" s="13">
        <v>20</v>
      </c>
    </row>
    <row r="33" spans="2:4" x14ac:dyDescent="0.25">
      <c r="B33" s="12" t="s">
        <v>91</v>
      </c>
      <c r="C33" s="21">
        <v>13</v>
      </c>
      <c r="D33" s="13">
        <v>10</v>
      </c>
    </row>
    <row r="34" spans="2:4" ht="15.75" thickBot="1" x14ac:dyDescent="0.3">
      <c r="B34" s="18" t="s">
        <v>92</v>
      </c>
      <c r="C34" s="29">
        <v>14</v>
      </c>
      <c r="D34" s="17">
        <v>0</v>
      </c>
    </row>
    <row r="35" spans="2:4" ht="15.75" thickBot="1" x14ac:dyDescent="0.3"/>
    <row r="36" spans="2:4" ht="16.5" thickBot="1" x14ac:dyDescent="0.3">
      <c r="B36" s="27" t="s">
        <v>93</v>
      </c>
      <c r="C36" s="28">
        <v>10</v>
      </c>
    </row>
  </sheetData>
  <mergeCells count="46">
    <mergeCell ref="A1:A3"/>
    <mergeCell ref="B1:B3"/>
    <mergeCell ref="C1:F1"/>
    <mergeCell ref="G1:G3"/>
    <mergeCell ref="H1:H3"/>
    <mergeCell ref="Z1:Z3"/>
    <mergeCell ref="AA1:AA3"/>
    <mergeCell ref="P1:P3"/>
    <mergeCell ref="Q1:Q3"/>
    <mergeCell ref="R1:R3"/>
    <mergeCell ref="S1:S3"/>
    <mergeCell ref="T1:T3"/>
    <mergeCell ref="U1:U3"/>
    <mergeCell ref="C7:F7"/>
    <mergeCell ref="V1:V3"/>
    <mergeCell ref="W1:W3"/>
    <mergeCell ref="X1:X3"/>
    <mergeCell ref="Y1:Y3"/>
    <mergeCell ref="J1:J3"/>
    <mergeCell ref="K1:K3"/>
    <mergeCell ref="L1:L3"/>
    <mergeCell ref="M1:M3"/>
    <mergeCell ref="N1:N3"/>
    <mergeCell ref="O1:O3"/>
    <mergeCell ref="I1:I3"/>
    <mergeCell ref="AB1:AB3"/>
    <mergeCell ref="AC1:AC3"/>
    <mergeCell ref="AD1:AD3"/>
    <mergeCell ref="AE1:AE3"/>
    <mergeCell ref="AF1:AF3"/>
    <mergeCell ref="A17:F17"/>
    <mergeCell ref="A18:F18"/>
    <mergeCell ref="C8:F8"/>
    <mergeCell ref="C9:F9"/>
    <mergeCell ref="A10:A16"/>
    <mergeCell ref="C10:F10"/>
    <mergeCell ref="C11:F11"/>
    <mergeCell ref="C12:F12"/>
    <mergeCell ref="C13:F13"/>
    <mergeCell ref="C14:F14"/>
    <mergeCell ref="C15:F15"/>
    <mergeCell ref="C16:F16"/>
    <mergeCell ref="A4:A9"/>
    <mergeCell ref="C4:F4"/>
    <mergeCell ref="C5:F5"/>
    <mergeCell ref="C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8" ma:contentTypeDescription="Crie um novo documento." ma:contentTypeScope="" ma:versionID="835519fd06992c30103e3cb9b6d1adac">
  <xsd:schema xmlns:xsd="http://www.w3.org/2001/XMLSchema" xmlns:xs="http://www.w3.org/2001/XMLSchema" xmlns:p="http://schemas.microsoft.com/office/2006/metadata/properties" xmlns:ns2="8d116044-3b48-4720-a748-37f474c1bbc1" targetNamespace="http://schemas.microsoft.com/office/2006/metadata/properties" ma:root="true" ma:fieldsID="2b1855a81ae1b6733f64d0abaeab2a4e" ns2:_="">
    <xsd:import namespace="8d116044-3b48-4720-a748-37f474c1b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714A33-2E07-430F-A42A-A27601CD8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PWBE</vt:lpstr>
      <vt:lpstr>PWFE</vt:lpstr>
      <vt:lpstr>BCD</vt:lpstr>
      <vt:lpstr>INDMO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Aluno</cp:lastModifiedBy>
  <cp:revision/>
  <dcterms:created xsi:type="dcterms:W3CDTF">2021-07-05T22:08:06Z</dcterms:created>
  <dcterms:modified xsi:type="dcterms:W3CDTF">2021-12-27T14:06:20Z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